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v2\分析作業用\■■分析係納品フォルダ\■分析係⇔DH係\20201026_大阪府後期高齢者医療広域連合_医療費分析他\医療費分析(令和元年度)\"/>
    </mc:Choice>
  </mc:AlternateContent>
  <xr:revisionPtr revIDLastSave="0" documentId="13_ncr:1_{792BD07C-BC7D-4E1B-A8A3-EEB798E33C0B}" xr6:coauthVersionLast="36" xr6:coauthVersionMax="43" xr10:uidLastSave="{00000000-0000-0000-0000-000000000000}"/>
  <bookViews>
    <workbookView xWindow="-105" yWindow="-105" windowWidth="23250" windowHeight="12570" tabRatio="740" xr2:uid="{00000000-000D-0000-FFFF-FFFF00000000}"/>
  </bookViews>
  <sheets>
    <sheet name="地区別_医療費上位10疾病" sheetId="64" r:id="rId1"/>
    <sheet name="市区町村別_医療費上位10疾病" sheetId="68" r:id="rId2"/>
    <sheet name="地区別_患者数上位10疾病" sheetId="65" r:id="rId3"/>
    <sheet name="市区町村別_患者数上位10疾病" sheetId="69" r:id="rId4"/>
    <sheet name="地区別_患者一人当たり医療費上位10疾病" sheetId="66" r:id="rId5"/>
    <sheet name="市区町村別_患者一人当たり医療費上位10疾病" sheetId="70" r:id="rId6"/>
    <sheet name="地区別_中分類医療費上位10位疾病の詳細" sheetId="71" r:id="rId7"/>
    <sheet name="市区町村別_中分類医療費上位10疾病の詳細" sheetId="43" r:id="rId8"/>
    <sheet name="地区別_中分類患者数上位10疾病の詳細" sheetId="72" r:id="rId9"/>
    <sheet name="市区町村別_中分類患者数上位10疾病の詳細" sheetId="74" r:id="rId10"/>
    <sheet name="地区別_中分類患者一人当たり医療費上位10疾病の詳細" sheetId="73" r:id="rId11"/>
    <sheet name="市区町村別_中分類患者一人当たり医療費上位10疾病の詳細" sheetId="75" r:id="rId12"/>
  </sheets>
  <definedNames>
    <definedName name="_xlnm._FilterDatabase" localSheetId="11" hidden="1">市区町村別_中分類患者一人当たり医療費上位10疾病の詳細!$A$1:$AD$754</definedName>
    <definedName name="_Order1" hidden="1">255</definedName>
    <definedName name="_xlnm.Print_Area" localSheetId="1">市区町村別_医療費上位10疾病!$A$1:$L$828</definedName>
    <definedName name="_xlnm.Print_Area" localSheetId="5">市区町村別_患者一人当たり医療費上位10疾病!$A$1:$K$828</definedName>
    <definedName name="_xlnm.Print_Area" localSheetId="3">市区町村別_患者数上位10疾病!$A$1:$L$828</definedName>
    <definedName name="_xlnm.Print_Area" localSheetId="7">市区町村別_中分類医療費上位10疾病の詳細!$A$1:$AD$754</definedName>
    <definedName name="_xlnm.Print_Area" localSheetId="11">市区町村別_中分類患者一人当たり医療費上位10疾病の詳細!$A$1:$AD$754</definedName>
    <definedName name="_xlnm.Print_Area" localSheetId="9">市区町村別_中分類患者数上位10疾病の詳細!$A$1:$AD$754</definedName>
    <definedName name="_xlnm.Print_Area" localSheetId="0">地区別_医療費上位10疾病!$A$1:$L$102</definedName>
    <definedName name="_xlnm.Print_Area" localSheetId="4">地区別_患者一人当たり医療費上位10疾病!$A$1:$K$102</definedName>
    <definedName name="_xlnm.Print_Area" localSheetId="2">地区別_患者数上位10疾病!$A$1:$L$102</definedName>
    <definedName name="_xlnm.Print_Area" localSheetId="6">地区別_中分類医療費上位10位疾病の詳細!$A$1:$AD$94</definedName>
    <definedName name="_xlnm.Print_Area" localSheetId="10">地区別_中分類患者一人当たり医療費上位10疾病の詳細!$A$1:$AD$94</definedName>
    <definedName name="_xlnm.Print_Area" localSheetId="8">地区別_中分類患者数上位10疾病の詳細!$A$1:$AD$94</definedName>
    <definedName name="_xlnm.Print_Titles" localSheetId="1">市区町村別_医療費上位10疾病!$1:$3</definedName>
    <definedName name="_xlnm.Print_Titles" localSheetId="5">市区町村別_患者一人当たり医療費上位10疾病!$1:$3</definedName>
    <definedName name="_xlnm.Print_Titles" localSheetId="3">市区町村別_患者数上位10疾病!$1:$3</definedName>
    <definedName name="_xlnm.Print_Titles" localSheetId="7">市区町村別_中分類医療費上位10疾病の詳細!$1:$4</definedName>
    <definedName name="_xlnm.Print_Titles" localSheetId="11">市区町村別_中分類患者一人当たり医療費上位10疾病の詳細!$1:$4</definedName>
    <definedName name="_xlnm.Print_Titles" localSheetId="9">市区町村別_中分類患者数上位10疾病の詳細!$1:$4</definedName>
    <definedName name="_xlnm.Print_Titles" localSheetId="0">地区別_医療費上位10疾病!$1:$3</definedName>
    <definedName name="_xlnm.Print_Titles" localSheetId="4">地区別_患者一人当たり医療費上位10疾病!$1:$3</definedName>
    <definedName name="_xlnm.Print_Titles" localSheetId="2">地区別_患者数上位10疾病!$1:$3</definedName>
    <definedName name="_xlnm.Print_Titles" localSheetId="6">地区別_中分類医療費上位10位疾病の詳細!$1:$4</definedName>
    <definedName name="_xlnm.Print_Titles" localSheetId="10">地区別_中分類患者一人当たり医療費上位10疾病の詳細!$1:$4</definedName>
    <definedName name="_xlnm.Print_Titles" localSheetId="8">地区別_中分類患者数上位10疾病の詳細!$1:$4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741" i="75" l="1"/>
  <c r="O721" i="75"/>
  <c r="O711" i="75"/>
  <c r="O701" i="75"/>
  <c r="O641" i="75"/>
  <c r="O621" i="75"/>
  <c r="O541" i="75"/>
  <c r="O81" i="75"/>
  <c r="O61" i="75"/>
  <c r="AC741" i="75"/>
  <c r="AC740" i="75"/>
  <c r="AC731" i="75"/>
  <c r="AC721" i="75"/>
  <c r="AC720" i="75"/>
  <c r="AC711" i="75"/>
  <c r="AC701" i="75"/>
  <c r="AC700" i="75"/>
  <c r="AC691" i="75"/>
  <c r="AC681" i="75"/>
  <c r="AC680" i="75"/>
  <c r="AC671" i="75"/>
  <c r="AC667" i="75"/>
  <c r="AC661" i="75"/>
  <c r="AC651" i="75"/>
  <c r="AC641" i="75"/>
  <c r="AC631" i="75"/>
  <c r="AC621" i="75"/>
  <c r="AC611" i="75"/>
  <c r="AC601" i="75"/>
  <c r="AC581" i="75"/>
  <c r="AC571" i="75"/>
  <c r="AC561" i="75"/>
  <c r="AC551" i="75"/>
  <c r="AC541" i="75"/>
  <c r="AC531" i="75"/>
  <c r="AC511" i="75"/>
  <c r="AC501" i="75"/>
  <c r="AC461" i="75"/>
  <c r="AC451" i="75"/>
  <c r="AC441" i="75"/>
  <c r="AC431" i="75"/>
  <c r="AC421" i="75"/>
  <c r="AC411" i="75"/>
  <c r="AC401" i="75"/>
  <c r="AC381" i="75"/>
  <c r="AC361" i="75"/>
  <c r="AC351" i="75"/>
  <c r="AC331" i="75"/>
  <c r="AC311" i="75"/>
  <c r="AC301" i="75"/>
  <c r="AC291" i="75"/>
  <c r="AC281" i="75"/>
  <c r="AC251" i="75"/>
  <c r="AC241" i="75"/>
  <c r="AC231" i="75"/>
  <c r="AC221" i="75"/>
  <c r="AC211" i="75"/>
  <c r="AC201" i="75"/>
  <c r="AC191" i="75"/>
  <c r="AC181" i="75"/>
  <c r="AC171" i="75"/>
  <c r="AC161" i="75"/>
  <c r="AC151" i="75"/>
  <c r="AC141" i="75"/>
  <c r="AC131" i="75"/>
  <c r="AC121" i="75"/>
  <c r="AC101" i="75"/>
  <c r="AC91" i="75"/>
  <c r="AC81" i="75"/>
  <c r="AC71" i="75"/>
  <c r="AC61" i="75"/>
  <c r="AC51" i="75"/>
  <c r="AC41" i="75"/>
  <c r="AC31" i="75"/>
  <c r="V741" i="75"/>
  <c r="V740" i="75"/>
  <c r="V731" i="75"/>
  <c r="V721" i="75"/>
  <c r="V711" i="75"/>
  <c r="V701" i="75"/>
  <c r="V681" i="75"/>
  <c r="V680" i="75"/>
  <c r="V661" i="75"/>
  <c r="V641" i="75"/>
  <c r="V631" i="75"/>
  <c r="V621" i="75"/>
  <c r="V611" i="75"/>
  <c r="V601" i="75"/>
  <c r="V581" i="75"/>
  <c r="V561" i="75"/>
  <c r="V551" i="75"/>
  <c r="V541" i="75"/>
  <c r="V531" i="75"/>
  <c r="V501" i="75"/>
  <c r="V411" i="75"/>
  <c r="V381" i="75"/>
  <c r="V361" i="75"/>
  <c r="V351" i="75"/>
  <c r="V331" i="75"/>
  <c r="V301" i="75"/>
  <c r="V241" i="75"/>
  <c r="V221" i="75"/>
  <c r="V211" i="75"/>
  <c r="V181" i="75"/>
  <c r="V171" i="75"/>
  <c r="V151" i="75"/>
  <c r="V131" i="75"/>
  <c r="V31" i="75"/>
  <c r="V41" i="75"/>
  <c r="V51" i="75"/>
  <c r="V61" i="75"/>
  <c r="V71" i="75"/>
  <c r="V81" i="75"/>
  <c r="V91" i="75"/>
  <c r="V90" i="75"/>
  <c r="V101" i="75"/>
  <c r="V121" i="75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U90" i="75" s="1"/>
  <c r="E85" i="75"/>
  <c r="S90" i="75" s="1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L16" i="74" s="1"/>
  <c r="F5" i="74"/>
  <c r="E5" i="74"/>
  <c r="F735" i="43"/>
  <c r="F725" i="43"/>
  <c r="F715" i="43"/>
  <c r="F705" i="43"/>
  <c r="F695" i="43"/>
  <c r="F685" i="43"/>
  <c r="F675" i="43"/>
  <c r="F665" i="43"/>
  <c r="F655" i="43"/>
  <c r="F645" i="43"/>
  <c r="F635" i="43"/>
  <c r="F625" i="43"/>
  <c r="F615" i="43"/>
  <c r="F605" i="43"/>
  <c r="F595" i="43"/>
  <c r="F585" i="43"/>
  <c r="F575" i="43"/>
  <c r="F565" i="43"/>
  <c r="F555" i="43"/>
  <c r="F545" i="43"/>
  <c r="F535" i="43"/>
  <c r="F525" i="43"/>
  <c r="F515" i="43"/>
  <c r="F505" i="43"/>
  <c r="F495" i="43"/>
  <c r="F485" i="43"/>
  <c r="F475" i="43"/>
  <c r="F465" i="43"/>
  <c r="F455" i="43"/>
  <c r="F445" i="43"/>
  <c r="F435" i="43"/>
  <c r="F425" i="43"/>
  <c r="F415" i="43"/>
  <c r="F405" i="43"/>
  <c r="F395" i="43"/>
  <c r="F385" i="43"/>
  <c r="F375" i="43"/>
  <c r="F365" i="43"/>
  <c r="F355" i="43"/>
  <c r="F345" i="43"/>
  <c r="F335" i="43"/>
  <c r="F325" i="43"/>
  <c r="F315" i="43"/>
  <c r="F305" i="43"/>
  <c r="F295" i="43"/>
  <c r="F285" i="43"/>
  <c r="F275" i="43"/>
  <c r="F265" i="43"/>
  <c r="F255" i="43"/>
  <c r="F245" i="43"/>
  <c r="F235" i="43"/>
  <c r="F225" i="43"/>
  <c r="F215" i="43"/>
  <c r="F205" i="43"/>
  <c r="F195" i="43"/>
  <c r="F185" i="43"/>
  <c r="F175" i="43"/>
  <c r="F165" i="43"/>
  <c r="F155" i="43"/>
  <c r="F145" i="43"/>
  <c r="F135" i="43"/>
  <c r="F125" i="43"/>
  <c r="F115" i="43"/>
  <c r="F105" i="43"/>
  <c r="F95" i="43"/>
  <c r="F85" i="43"/>
  <c r="F75" i="43"/>
  <c r="F65" i="43"/>
  <c r="F55" i="43"/>
  <c r="F45" i="43"/>
  <c r="F35" i="43"/>
  <c r="F25" i="43"/>
  <c r="F15" i="43"/>
  <c r="F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55" i="43"/>
  <c r="E445" i="43"/>
  <c r="E435" i="43"/>
  <c r="E425" i="43"/>
  <c r="E415" i="43"/>
  <c r="E405" i="43"/>
  <c r="E395" i="43"/>
  <c r="E385" i="43"/>
  <c r="E375" i="43"/>
  <c r="E365" i="43"/>
  <c r="E355" i="43"/>
  <c r="E345" i="43"/>
  <c r="E335" i="43"/>
  <c r="E325" i="43"/>
  <c r="E315" i="43"/>
  <c r="E305" i="43"/>
  <c r="E295" i="43"/>
  <c r="E285" i="43"/>
  <c r="E275" i="43"/>
  <c r="E265" i="43"/>
  <c r="E255" i="43"/>
  <c r="E245" i="43"/>
  <c r="E235" i="43"/>
  <c r="E225" i="43"/>
  <c r="E215" i="43"/>
  <c r="E205" i="43"/>
  <c r="E195" i="43"/>
  <c r="E185" i="43"/>
  <c r="E175" i="43"/>
  <c r="E165" i="43"/>
  <c r="E155" i="43"/>
  <c r="E145" i="43"/>
  <c r="E135" i="43"/>
  <c r="E125" i="43"/>
  <c r="E55" i="43"/>
  <c r="E45" i="43"/>
  <c r="E35" i="43"/>
  <c r="E115" i="43"/>
  <c r="E105" i="43"/>
  <c r="E95" i="43"/>
  <c r="E85" i="43"/>
  <c r="E75" i="43"/>
  <c r="E65" i="43"/>
  <c r="E25" i="43"/>
  <c r="E15" i="43"/>
  <c r="E5" i="43"/>
  <c r="F85" i="73"/>
  <c r="E85" i="73"/>
  <c r="F75" i="73"/>
  <c r="E75" i="73"/>
  <c r="F65" i="73"/>
  <c r="E65" i="73"/>
  <c r="F55" i="73"/>
  <c r="E55" i="73"/>
  <c r="F45" i="73"/>
  <c r="E45" i="73"/>
  <c r="F35" i="73"/>
  <c r="E35" i="73"/>
  <c r="F25" i="73"/>
  <c r="E25" i="73"/>
  <c r="F15" i="73"/>
  <c r="E15" i="73"/>
  <c r="F5" i="73"/>
  <c r="E5" i="73"/>
  <c r="F85" i="72"/>
  <c r="E85" i="72"/>
  <c r="F75" i="72"/>
  <c r="E75" i="72"/>
  <c r="F65" i="72"/>
  <c r="E65" i="72"/>
  <c r="F55" i="72"/>
  <c r="E55" i="72"/>
  <c r="F45" i="72"/>
  <c r="E45" i="72"/>
  <c r="F35" i="72"/>
  <c r="E35" i="72"/>
  <c r="F25" i="72"/>
  <c r="E25" i="72"/>
  <c r="F15" i="72"/>
  <c r="E15" i="72"/>
  <c r="F5" i="72"/>
  <c r="E5" i="72"/>
  <c r="F85" i="71"/>
  <c r="F75" i="71"/>
  <c r="F65" i="71"/>
  <c r="F55" i="71"/>
  <c r="F45" i="71"/>
  <c r="F35" i="71"/>
  <c r="F25" i="71"/>
  <c r="F15" i="71"/>
  <c r="F5" i="71"/>
  <c r="E85" i="71"/>
  <c r="E75" i="71"/>
  <c r="E65" i="71"/>
  <c r="E55" i="71"/>
  <c r="E45" i="71"/>
  <c r="E35" i="71"/>
  <c r="E25" i="71"/>
  <c r="E15" i="71"/>
  <c r="E5" i="71"/>
  <c r="AI79" i="75" l="1"/>
  <c r="AI79" i="74"/>
  <c r="AI79" i="43"/>
  <c r="P78" i="70"/>
  <c r="Q78" i="69"/>
  <c r="D4" i="68" l="1"/>
  <c r="AC94" i="73" l="1"/>
  <c r="AC93" i="73"/>
  <c r="AC92" i="73"/>
  <c r="AC91" i="73"/>
  <c r="AC90" i="73"/>
  <c r="AC89" i="73"/>
  <c r="AC88" i="73"/>
  <c r="AC87" i="73"/>
  <c r="AC86" i="73"/>
  <c r="AC85" i="73"/>
  <c r="AC94" i="72"/>
  <c r="AC93" i="72"/>
  <c r="AC92" i="72"/>
  <c r="AC91" i="72"/>
  <c r="AC90" i="72"/>
  <c r="AC89" i="72"/>
  <c r="AC88" i="72"/>
  <c r="AC87" i="72"/>
  <c r="AC86" i="72"/>
  <c r="AC85" i="72"/>
  <c r="AC94" i="71"/>
  <c r="AC93" i="71"/>
  <c r="AC92" i="71"/>
  <c r="AC91" i="71"/>
  <c r="AC90" i="71"/>
  <c r="AC89" i="71"/>
  <c r="AC88" i="71"/>
  <c r="AC87" i="71"/>
  <c r="AC86" i="71"/>
  <c r="AC85" i="71"/>
  <c r="AC80" i="73" l="1"/>
  <c r="AC68" i="73"/>
  <c r="AC55" i="73"/>
  <c r="AC44" i="73"/>
  <c r="AC32" i="73"/>
  <c r="AC18" i="73"/>
  <c r="AC5" i="73"/>
  <c r="AC84" i="73"/>
  <c r="AC83" i="73"/>
  <c r="AC82" i="73"/>
  <c r="AC81" i="73"/>
  <c r="AC79" i="73"/>
  <c r="AC78" i="73"/>
  <c r="AC77" i="73"/>
  <c r="AC76" i="73"/>
  <c r="AC75" i="73"/>
  <c r="AC74" i="73"/>
  <c r="AC73" i="73"/>
  <c r="AC72" i="73"/>
  <c r="AC71" i="73"/>
  <c r="AC70" i="73"/>
  <c r="AC69" i="73"/>
  <c r="AC67" i="73"/>
  <c r="AC66" i="73"/>
  <c r="AC65" i="73"/>
  <c r="AC64" i="73"/>
  <c r="AC63" i="73"/>
  <c r="AC62" i="73"/>
  <c r="AC61" i="73"/>
  <c r="AC60" i="73"/>
  <c r="AC59" i="73"/>
  <c r="AC58" i="73"/>
  <c r="AC57" i="73"/>
  <c r="AC56" i="73"/>
  <c r="AC54" i="73"/>
  <c r="AC53" i="73"/>
  <c r="AC52" i="73"/>
  <c r="AC51" i="73"/>
  <c r="AC50" i="73"/>
  <c r="AC49" i="73"/>
  <c r="AC48" i="73"/>
  <c r="AC47" i="73"/>
  <c r="AC46" i="73"/>
  <c r="AC45" i="73"/>
  <c r="AC43" i="73"/>
  <c r="AC42" i="73"/>
  <c r="AC41" i="73"/>
  <c r="AC40" i="73"/>
  <c r="AC39" i="73"/>
  <c r="AC38" i="73"/>
  <c r="AC37" i="73"/>
  <c r="AC36" i="73"/>
  <c r="AC35" i="73"/>
  <c r="AC34" i="73"/>
  <c r="AC33" i="73"/>
  <c r="AC31" i="73"/>
  <c r="AC30" i="73"/>
  <c r="AC29" i="73"/>
  <c r="AC28" i="73"/>
  <c r="AC27" i="73"/>
  <c r="AC26" i="73"/>
  <c r="AC25" i="73"/>
  <c r="AC24" i="73"/>
  <c r="AC23" i="73"/>
  <c r="AC22" i="73"/>
  <c r="AC21" i="73"/>
  <c r="AC20" i="73"/>
  <c r="AC19" i="73"/>
  <c r="AC17" i="73"/>
  <c r="AC16" i="73"/>
  <c r="AC15" i="73"/>
  <c r="AC14" i="73"/>
  <c r="AC13" i="73"/>
  <c r="AC12" i="73"/>
  <c r="AC11" i="73"/>
  <c r="AC10" i="73"/>
  <c r="AC9" i="73"/>
  <c r="AC8" i="73"/>
  <c r="AC7" i="73"/>
  <c r="AC6" i="73"/>
  <c r="AC53" i="72"/>
  <c r="AC41" i="72"/>
  <c r="AC29" i="72"/>
  <c r="AC16" i="72"/>
  <c r="AC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5" i="72"/>
  <c r="AC54" i="72"/>
  <c r="AC52" i="72"/>
  <c r="AC51" i="72"/>
  <c r="AC50" i="72"/>
  <c r="AC49" i="72"/>
  <c r="AC48" i="72"/>
  <c r="AC47" i="72"/>
  <c r="AC46" i="72"/>
  <c r="AC45" i="72"/>
  <c r="AC44" i="72"/>
  <c r="AC43" i="72"/>
  <c r="AC42" i="72"/>
  <c r="AC40" i="72"/>
  <c r="AC39" i="72"/>
  <c r="AC38" i="72"/>
  <c r="AC37" i="72"/>
  <c r="AC36" i="72"/>
  <c r="AC35" i="72"/>
  <c r="AC34" i="72"/>
  <c r="AC33" i="72"/>
  <c r="AC32" i="72"/>
  <c r="AC31" i="72"/>
  <c r="AC30" i="72"/>
  <c r="AC28" i="72"/>
  <c r="AC27" i="72"/>
  <c r="AC26" i="72"/>
  <c r="AC25" i="72"/>
  <c r="AC24" i="72"/>
  <c r="AC23" i="72"/>
  <c r="AC22" i="72"/>
  <c r="AC21" i="72"/>
  <c r="AC20" i="72"/>
  <c r="AC19" i="72"/>
  <c r="AC18" i="72"/>
  <c r="AC17" i="72"/>
  <c r="AC15" i="72"/>
  <c r="AC14" i="72"/>
  <c r="AC13" i="72"/>
  <c r="AC12" i="72"/>
  <c r="AC11" i="72"/>
  <c r="AC10" i="72"/>
  <c r="AC9" i="72"/>
  <c r="AC8" i="72"/>
  <c r="AC7" i="72"/>
  <c r="AC6" i="72"/>
  <c r="AC32" i="71"/>
  <c r="AC18" i="71"/>
  <c r="AC5" i="71"/>
  <c r="AC84" i="71"/>
  <c r="AC83" i="71"/>
  <c r="AC82" i="71"/>
  <c r="AC81" i="71"/>
  <c r="AC80" i="71"/>
  <c r="AC79" i="71"/>
  <c r="AC78" i="71"/>
  <c r="AC77" i="71"/>
  <c r="AC76" i="71"/>
  <c r="AC75" i="71"/>
  <c r="AC74" i="71"/>
  <c r="AC73" i="71"/>
  <c r="AC72" i="71"/>
  <c r="AC71" i="71"/>
  <c r="AC70" i="71"/>
  <c r="AC69" i="71"/>
  <c r="AC68" i="71"/>
  <c r="AC67" i="71"/>
  <c r="AC66" i="71"/>
  <c r="AC65" i="71"/>
  <c r="AC64" i="71"/>
  <c r="AC63" i="71"/>
  <c r="AC62" i="71"/>
  <c r="AC61" i="71"/>
  <c r="AC60" i="71"/>
  <c r="AC59" i="71"/>
  <c r="AC58" i="71"/>
  <c r="AC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AC41" i="71"/>
  <c r="AC40" i="71"/>
  <c r="AC39" i="71"/>
  <c r="AC38" i="71"/>
  <c r="AC37" i="71"/>
  <c r="AC36" i="71"/>
  <c r="AC35" i="71"/>
  <c r="AC34" i="71"/>
  <c r="AC33" i="71"/>
  <c r="AC31" i="71"/>
  <c r="AC30" i="71"/>
  <c r="AC29" i="71"/>
  <c r="AC28" i="71"/>
  <c r="AC27" i="71"/>
  <c r="AC26" i="71"/>
  <c r="AC25" i="71"/>
  <c r="AC24" i="71"/>
  <c r="AC23" i="71"/>
  <c r="AC22" i="71"/>
  <c r="AC21" i="71"/>
  <c r="AC20" i="71"/>
  <c r="AC19" i="71"/>
  <c r="AC17" i="71"/>
  <c r="AC16" i="71"/>
  <c r="AC15" i="71"/>
  <c r="AC14" i="71"/>
  <c r="AC13" i="71"/>
  <c r="AC12" i="71"/>
  <c r="AC11" i="71"/>
  <c r="AC10" i="71"/>
  <c r="AC9" i="71"/>
  <c r="AC8" i="71"/>
  <c r="AC7" i="71"/>
  <c r="AC6" i="71"/>
  <c r="U78" i="68"/>
  <c r="L6" i="71" l="1"/>
  <c r="N6" i="71"/>
  <c r="O6" i="71"/>
  <c r="S6" i="71"/>
  <c r="U6" i="71"/>
  <c r="V6" i="71"/>
  <c r="Z6" i="71"/>
  <c r="AB6" i="71"/>
  <c r="L7" i="71"/>
  <c r="N7" i="71"/>
  <c r="O7" i="71"/>
  <c r="S7" i="71"/>
  <c r="U7" i="71"/>
  <c r="V7" i="71"/>
  <c r="Z7" i="71"/>
  <c r="AB7" i="71"/>
  <c r="L8" i="71"/>
  <c r="N8" i="71"/>
  <c r="O8" i="71"/>
  <c r="S8" i="71"/>
  <c r="U8" i="71"/>
  <c r="V8" i="71"/>
  <c r="Z8" i="71"/>
  <c r="AB8" i="71"/>
  <c r="L9" i="71"/>
  <c r="N9" i="71"/>
  <c r="O9" i="71"/>
  <c r="S9" i="71"/>
  <c r="U9" i="71"/>
  <c r="V9" i="71"/>
  <c r="Z9" i="71"/>
  <c r="AB9" i="71"/>
  <c r="L10" i="71"/>
  <c r="N10" i="71"/>
  <c r="O10" i="71"/>
  <c r="S10" i="71"/>
  <c r="U10" i="71"/>
  <c r="V10" i="71"/>
  <c r="Z10" i="71"/>
  <c r="AB10" i="71"/>
  <c r="L11" i="71"/>
  <c r="N11" i="71"/>
  <c r="O11" i="71"/>
  <c r="S11" i="71"/>
  <c r="U11" i="71"/>
  <c r="V11" i="71"/>
  <c r="Z11" i="71"/>
  <c r="AB11" i="71"/>
  <c r="L12" i="71"/>
  <c r="N12" i="71"/>
  <c r="O12" i="71"/>
  <c r="S12" i="71"/>
  <c r="U12" i="71"/>
  <c r="V12" i="71"/>
  <c r="Z12" i="71"/>
  <c r="AB12" i="71"/>
  <c r="L13" i="71"/>
  <c r="N13" i="71"/>
  <c r="O13" i="71"/>
  <c r="S13" i="71"/>
  <c r="U13" i="71"/>
  <c r="V13" i="71"/>
  <c r="Z13" i="71"/>
  <c r="AB13" i="71"/>
  <c r="L14" i="71"/>
  <c r="N14" i="71"/>
  <c r="O14" i="71"/>
  <c r="S14" i="71"/>
  <c r="U14" i="71"/>
  <c r="V14" i="71"/>
  <c r="Z14" i="71"/>
  <c r="AB14" i="71"/>
  <c r="L15" i="71"/>
  <c r="N15" i="71"/>
  <c r="O15" i="71"/>
  <c r="S15" i="71"/>
  <c r="U15" i="71"/>
  <c r="V15" i="71"/>
  <c r="Z15" i="71"/>
  <c r="AB15" i="71"/>
  <c r="L16" i="71"/>
  <c r="N16" i="71"/>
  <c r="O16" i="71"/>
  <c r="S16" i="71"/>
  <c r="U16" i="71"/>
  <c r="V16" i="71"/>
  <c r="Z16" i="71"/>
  <c r="AB16" i="71"/>
  <c r="L17" i="71"/>
  <c r="N17" i="71"/>
  <c r="O17" i="71"/>
  <c r="S17" i="71"/>
  <c r="U17" i="71"/>
  <c r="V17" i="71"/>
  <c r="Z17" i="71"/>
  <c r="AB17" i="71"/>
  <c r="L18" i="71"/>
  <c r="N18" i="71"/>
  <c r="O18" i="71"/>
  <c r="S18" i="71"/>
  <c r="U18" i="71"/>
  <c r="V18" i="71"/>
  <c r="Z18" i="71"/>
  <c r="AB18" i="71"/>
  <c r="L19" i="71"/>
  <c r="N19" i="71"/>
  <c r="O19" i="71"/>
  <c r="S19" i="71"/>
  <c r="U19" i="71"/>
  <c r="V19" i="71"/>
  <c r="Z19" i="71"/>
  <c r="AB19" i="71"/>
  <c r="L20" i="71"/>
  <c r="N20" i="71"/>
  <c r="O20" i="71"/>
  <c r="S20" i="71"/>
  <c r="U20" i="71"/>
  <c r="V20" i="71"/>
  <c r="Z20" i="71"/>
  <c r="AB20" i="71"/>
  <c r="L21" i="71"/>
  <c r="N21" i="71"/>
  <c r="O21" i="71"/>
  <c r="S21" i="71"/>
  <c r="U21" i="71"/>
  <c r="V21" i="71"/>
  <c r="Z21" i="71"/>
  <c r="AB21" i="71"/>
  <c r="L22" i="71"/>
  <c r="N22" i="71"/>
  <c r="O22" i="71"/>
  <c r="S22" i="71"/>
  <c r="U22" i="71"/>
  <c r="V22" i="71"/>
  <c r="Z22" i="71"/>
  <c r="AB22" i="71"/>
  <c r="L23" i="71"/>
  <c r="N23" i="71"/>
  <c r="O23" i="71"/>
  <c r="S23" i="71"/>
  <c r="U23" i="71"/>
  <c r="V23" i="71"/>
  <c r="Z23" i="71"/>
  <c r="AB23" i="71"/>
  <c r="L24" i="71"/>
  <c r="N24" i="71"/>
  <c r="O24" i="71"/>
  <c r="S24" i="71"/>
  <c r="U24" i="71"/>
  <c r="V24" i="71"/>
  <c r="Z24" i="71"/>
  <c r="AB24" i="71"/>
  <c r="L25" i="71"/>
  <c r="N25" i="71"/>
  <c r="O25" i="71"/>
  <c r="S25" i="71"/>
  <c r="U25" i="71"/>
  <c r="V25" i="71"/>
  <c r="Z25" i="71"/>
  <c r="AB25" i="71"/>
  <c r="L26" i="71"/>
  <c r="N26" i="71"/>
  <c r="O26" i="71"/>
  <c r="S26" i="71"/>
  <c r="U26" i="71"/>
  <c r="V26" i="71"/>
  <c r="Z26" i="71"/>
  <c r="AB26" i="71"/>
  <c r="L27" i="71"/>
  <c r="N27" i="71"/>
  <c r="O27" i="71"/>
  <c r="S27" i="71"/>
  <c r="U27" i="71"/>
  <c r="V27" i="71"/>
  <c r="Z27" i="71"/>
  <c r="AB27" i="71"/>
  <c r="L28" i="71"/>
  <c r="N28" i="71"/>
  <c r="O28" i="71"/>
  <c r="S28" i="71"/>
  <c r="U28" i="71"/>
  <c r="V28" i="71"/>
  <c r="Z28" i="71"/>
  <c r="AB28" i="71"/>
  <c r="L29" i="71"/>
  <c r="N29" i="71"/>
  <c r="O29" i="71"/>
  <c r="S29" i="71"/>
  <c r="U29" i="71"/>
  <c r="V29" i="71"/>
  <c r="Z29" i="71"/>
  <c r="AB29" i="71"/>
  <c r="L30" i="71"/>
  <c r="N30" i="71"/>
  <c r="O30" i="71"/>
  <c r="S30" i="71"/>
  <c r="U30" i="71"/>
  <c r="V30" i="71"/>
  <c r="Z30" i="71"/>
  <c r="AB30" i="71"/>
  <c r="L31" i="71"/>
  <c r="N31" i="71"/>
  <c r="O31" i="71"/>
  <c r="S31" i="71"/>
  <c r="U31" i="71"/>
  <c r="V31" i="71"/>
  <c r="Z31" i="71"/>
  <c r="AB31" i="71"/>
  <c r="L32" i="71"/>
  <c r="N32" i="71"/>
  <c r="O32" i="71"/>
  <c r="S32" i="71"/>
  <c r="U32" i="71"/>
  <c r="V32" i="71"/>
  <c r="Z32" i="71"/>
  <c r="AB32" i="71"/>
  <c r="L33" i="71"/>
  <c r="N33" i="71"/>
  <c r="O33" i="71"/>
  <c r="S33" i="71"/>
  <c r="U33" i="71"/>
  <c r="V33" i="71"/>
  <c r="Z33" i="71"/>
  <c r="AB33" i="71"/>
  <c r="L34" i="71"/>
  <c r="N34" i="71"/>
  <c r="O34" i="71"/>
  <c r="S34" i="71"/>
  <c r="U34" i="71"/>
  <c r="V34" i="71"/>
  <c r="Z34" i="71"/>
  <c r="AB34" i="71"/>
  <c r="L35" i="71"/>
  <c r="N35" i="71"/>
  <c r="O35" i="71"/>
  <c r="S35" i="71"/>
  <c r="U35" i="71"/>
  <c r="V35" i="71"/>
  <c r="Z35" i="71"/>
  <c r="AB35" i="71"/>
  <c r="L36" i="71"/>
  <c r="N36" i="71"/>
  <c r="O36" i="71"/>
  <c r="S36" i="71"/>
  <c r="U36" i="71"/>
  <c r="V36" i="71"/>
  <c r="Z36" i="71"/>
  <c r="AB36" i="71"/>
  <c r="L37" i="71"/>
  <c r="N37" i="71"/>
  <c r="O37" i="71"/>
  <c r="S37" i="71"/>
  <c r="U37" i="71"/>
  <c r="V37" i="71"/>
  <c r="Z37" i="71"/>
  <c r="AB37" i="71"/>
  <c r="L38" i="71"/>
  <c r="N38" i="71"/>
  <c r="O38" i="71"/>
  <c r="S38" i="71"/>
  <c r="U38" i="71"/>
  <c r="V38" i="71"/>
  <c r="Z38" i="71"/>
  <c r="AB38" i="71"/>
  <c r="L39" i="71"/>
  <c r="N39" i="71"/>
  <c r="O39" i="71"/>
  <c r="S39" i="71"/>
  <c r="U39" i="71"/>
  <c r="V39" i="71"/>
  <c r="Z39" i="71"/>
  <c r="AB39" i="71"/>
  <c r="L40" i="71"/>
  <c r="N40" i="71"/>
  <c r="O40" i="71"/>
  <c r="S40" i="71"/>
  <c r="U40" i="71"/>
  <c r="V40" i="71"/>
  <c r="Z40" i="71"/>
  <c r="AB40" i="71"/>
  <c r="L41" i="71"/>
  <c r="N41" i="71"/>
  <c r="O41" i="71"/>
  <c r="S41" i="71"/>
  <c r="U41" i="71"/>
  <c r="V41" i="71"/>
  <c r="Z41" i="71"/>
  <c r="AB41" i="71"/>
  <c r="L42" i="71"/>
  <c r="N42" i="71"/>
  <c r="O42" i="71"/>
  <c r="S42" i="71"/>
  <c r="U42" i="71"/>
  <c r="V42" i="71"/>
  <c r="Z42" i="71"/>
  <c r="AB42" i="71"/>
  <c r="L43" i="71"/>
  <c r="N43" i="71"/>
  <c r="O43" i="71"/>
  <c r="S43" i="71"/>
  <c r="U43" i="71"/>
  <c r="V43" i="71"/>
  <c r="Z43" i="71"/>
  <c r="AB43" i="71"/>
  <c r="L44" i="71"/>
  <c r="N44" i="71"/>
  <c r="O44" i="71"/>
  <c r="S44" i="71"/>
  <c r="U44" i="71"/>
  <c r="V44" i="71"/>
  <c r="Z44" i="71"/>
  <c r="AB44" i="71"/>
  <c r="L45" i="71"/>
  <c r="N45" i="71"/>
  <c r="O45" i="71"/>
  <c r="S45" i="71"/>
  <c r="U45" i="71"/>
  <c r="V45" i="71"/>
  <c r="Z45" i="71"/>
  <c r="AB45" i="71"/>
  <c r="L46" i="71"/>
  <c r="N46" i="71"/>
  <c r="O46" i="71"/>
  <c r="S46" i="71"/>
  <c r="U46" i="71"/>
  <c r="V46" i="71"/>
  <c r="Z46" i="71"/>
  <c r="AB46" i="71"/>
  <c r="L47" i="71"/>
  <c r="N47" i="71"/>
  <c r="O47" i="71"/>
  <c r="S47" i="71"/>
  <c r="U47" i="71"/>
  <c r="V47" i="71"/>
  <c r="Z47" i="71"/>
  <c r="AB47" i="71"/>
  <c r="L48" i="71"/>
  <c r="N48" i="71"/>
  <c r="O48" i="71"/>
  <c r="S48" i="71"/>
  <c r="U48" i="71"/>
  <c r="V48" i="71"/>
  <c r="Z48" i="71"/>
  <c r="AB48" i="71"/>
  <c r="L49" i="71"/>
  <c r="N49" i="71"/>
  <c r="O49" i="71"/>
  <c r="S49" i="71"/>
  <c r="U49" i="71"/>
  <c r="V49" i="71"/>
  <c r="Z49" i="71"/>
  <c r="AB49" i="71"/>
  <c r="L50" i="71"/>
  <c r="N50" i="71"/>
  <c r="O50" i="71"/>
  <c r="S50" i="71"/>
  <c r="U50" i="71"/>
  <c r="V50" i="71"/>
  <c r="Z50" i="71"/>
  <c r="AB50" i="71"/>
  <c r="L51" i="71"/>
  <c r="N51" i="71"/>
  <c r="O51" i="71"/>
  <c r="S51" i="71"/>
  <c r="U51" i="71"/>
  <c r="V51" i="71"/>
  <c r="Z51" i="71"/>
  <c r="AB51" i="71"/>
  <c r="L52" i="71"/>
  <c r="N52" i="71"/>
  <c r="O52" i="71"/>
  <c r="S52" i="71"/>
  <c r="U52" i="71"/>
  <c r="V52" i="71"/>
  <c r="Z52" i="71"/>
  <c r="AB52" i="71"/>
  <c r="L53" i="71"/>
  <c r="N53" i="71"/>
  <c r="O53" i="71"/>
  <c r="S53" i="71"/>
  <c r="U53" i="71"/>
  <c r="V53" i="71"/>
  <c r="Z53" i="71"/>
  <c r="AB53" i="71"/>
  <c r="L54" i="71"/>
  <c r="N54" i="71"/>
  <c r="O54" i="71"/>
  <c r="S54" i="71"/>
  <c r="U54" i="71"/>
  <c r="V54" i="71"/>
  <c r="Z54" i="71"/>
  <c r="AB54" i="71"/>
  <c r="L55" i="71"/>
  <c r="N55" i="71"/>
  <c r="O55" i="71"/>
  <c r="S55" i="71"/>
  <c r="U55" i="71"/>
  <c r="V55" i="71"/>
  <c r="Z55" i="71"/>
  <c r="AB55" i="71"/>
  <c r="L56" i="71"/>
  <c r="N56" i="71"/>
  <c r="O56" i="71"/>
  <c r="S56" i="71"/>
  <c r="U56" i="71"/>
  <c r="V56" i="71"/>
  <c r="Z56" i="71"/>
  <c r="AB56" i="71"/>
  <c r="L57" i="71"/>
  <c r="N57" i="71"/>
  <c r="O57" i="71"/>
  <c r="S57" i="71"/>
  <c r="U57" i="71"/>
  <c r="V57" i="71"/>
  <c r="Z57" i="71"/>
  <c r="AB57" i="71"/>
  <c r="L58" i="71"/>
  <c r="N58" i="71"/>
  <c r="O58" i="71"/>
  <c r="S58" i="71"/>
  <c r="U58" i="71"/>
  <c r="V58" i="71"/>
  <c r="Z58" i="71"/>
  <c r="AB58" i="71"/>
  <c r="L59" i="71"/>
  <c r="N59" i="71"/>
  <c r="O59" i="71"/>
  <c r="S59" i="71"/>
  <c r="U59" i="71"/>
  <c r="V59" i="71"/>
  <c r="Z59" i="71"/>
  <c r="AB59" i="71"/>
  <c r="L60" i="71"/>
  <c r="N60" i="71"/>
  <c r="O60" i="71"/>
  <c r="S60" i="71"/>
  <c r="U60" i="71"/>
  <c r="V60" i="71"/>
  <c r="Z60" i="71"/>
  <c r="AB60" i="71"/>
  <c r="L61" i="71"/>
  <c r="N61" i="71"/>
  <c r="O61" i="71"/>
  <c r="S61" i="71"/>
  <c r="U61" i="71"/>
  <c r="V61" i="71"/>
  <c r="Z61" i="71"/>
  <c r="AB61" i="71"/>
  <c r="L62" i="71"/>
  <c r="N62" i="71"/>
  <c r="O62" i="71"/>
  <c r="S62" i="71"/>
  <c r="U62" i="71"/>
  <c r="V62" i="71"/>
  <c r="Z62" i="71"/>
  <c r="AB62" i="71"/>
  <c r="L63" i="71"/>
  <c r="N63" i="71"/>
  <c r="O63" i="71"/>
  <c r="S63" i="71"/>
  <c r="U63" i="71"/>
  <c r="V63" i="71"/>
  <c r="Z63" i="71"/>
  <c r="AB63" i="71"/>
  <c r="L64" i="71"/>
  <c r="N64" i="71"/>
  <c r="O64" i="71"/>
  <c r="S64" i="71"/>
  <c r="U64" i="71"/>
  <c r="V64" i="71"/>
  <c r="Z64" i="71"/>
  <c r="AB64" i="71"/>
  <c r="L65" i="71"/>
  <c r="N65" i="71"/>
  <c r="O65" i="71"/>
  <c r="S65" i="71"/>
  <c r="U65" i="71"/>
  <c r="V65" i="71"/>
  <c r="Z65" i="71"/>
  <c r="AB65" i="71"/>
  <c r="L66" i="71"/>
  <c r="N66" i="71"/>
  <c r="O66" i="71"/>
  <c r="S66" i="71"/>
  <c r="U66" i="71"/>
  <c r="V66" i="71"/>
  <c r="Z66" i="71"/>
  <c r="AB66" i="71"/>
  <c r="L67" i="71"/>
  <c r="N67" i="71"/>
  <c r="O67" i="71"/>
  <c r="S67" i="71"/>
  <c r="U67" i="71"/>
  <c r="V67" i="71"/>
  <c r="Z67" i="71"/>
  <c r="AB67" i="71"/>
  <c r="L68" i="71"/>
  <c r="N68" i="71"/>
  <c r="O68" i="71"/>
  <c r="S68" i="71"/>
  <c r="U68" i="71"/>
  <c r="V68" i="71"/>
  <c r="Z68" i="71"/>
  <c r="AB68" i="71"/>
  <c r="L69" i="71"/>
  <c r="N69" i="71"/>
  <c r="O69" i="71"/>
  <c r="S69" i="71"/>
  <c r="U69" i="71"/>
  <c r="V69" i="71"/>
  <c r="Z69" i="71"/>
  <c r="AB69" i="71"/>
  <c r="L70" i="71"/>
  <c r="N70" i="71"/>
  <c r="O70" i="71"/>
  <c r="S70" i="71"/>
  <c r="U70" i="71"/>
  <c r="V70" i="71"/>
  <c r="Z70" i="71"/>
  <c r="AB70" i="71"/>
  <c r="L71" i="71"/>
  <c r="N71" i="71"/>
  <c r="O71" i="71"/>
  <c r="S71" i="71"/>
  <c r="U71" i="71"/>
  <c r="V71" i="71"/>
  <c r="Z71" i="71"/>
  <c r="AB71" i="71"/>
  <c r="L72" i="71"/>
  <c r="N72" i="71"/>
  <c r="O72" i="71"/>
  <c r="S72" i="71"/>
  <c r="U72" i="71"/>
  <c r="V72" i="71"/>
  <c r="Z72" i="71"/>
  <c r="AB72" i="71"/>
  <c r="L73" i="71"/>
  <c r="N73" i="71"/>
  <c r="O73" i="71"/>
  <c r="S73" i="71"/>
  <c r="U73" i="71"/>
  <c r="V73" i="71"/>
  <c r="Z73" i="71"/>
  <c r="AB73" i="71"/>
  <c r="L74" i="71"/>
  <c r="N74" i="71"/>
  <c r="O74" i="71"/>
  <c r="S74" i="71"/>
  <c r="U74" i="71"/>
  <c r="V74" i="71"/>
  <c r="Z74" i="71"/>
  <c r="AB74" i="71"/>
  <c r="L75" i="71"/>
  <c r="N75" i="71"/>
  <c r="O75" i="71"/>
  <c r="S75" i="71"/>
  <c r="U75" i="71"/>
  <c r="V75" i="71"/>
  <c r="Z75" i="71"/>
  <c r="AB75" i="71"/>
  <c r="L76" i="71"/>
  <c r="N76" i="71"/>
  <c r="O76" i="71"/>
  <c r="S76" i="71"/>
  <c r="U76" i="71"/>
  <c r="V76" i="71"/>
  <c r="Z76" i="71"/>
  <c r="AB76" i="71"/>
  <c r="L77" i="71"/>
  <c r="N77" i="71"/>
  <c r="O77" i="71"/>
  <c r="S77" i="71"/>
  <c r="U77" i="71"/>
  <c r="V77" i="71"/>
  <c r="Z77" i="71"/>
  <c r="AB77" i="71"/>
  <c r="L78" i="71"/>
  <c r="N78" i="71"/>
  <c r="O78" i="71"/>
  <c r="S78" i="71"/>
  <c r="U78" i="71"/>
  <c r="V78" i="71"/>
  <c r="Z78" i="71"/>
  <c r="AB78" i="71"/>
  <c r="L79" i="71"/>
  <c r="N79" i="71"/>
  <c r="O79" i="71"/>
  <c r="S79" i="71"/>
  <c r="U79" i="71"/>
  <c r="V79" i="71"/>
  <c r="Z79" i="71"/>
  <c r="AB79" i="71"/>
  <c r="L80" i="71"/>
  <c r="N80" i="71"/>
  <c r="O80" i="71"/>
  <c r="S80" i="71"/>
  <c r="U80" i="71"/>
  <c r="V80" i="71"/>
  <c r="Z80" i="71"/>
  <c r="AB80" i="71"/>
  <c r="L81" i="71"/>
  <c r="N81" i="71"/>
  <c r="O81" i="71"/>
  <c r="S81" i="71"/>
  <c r="U81" i="71"/>
  <c r="V81" i="71"/>
  <c r="Z81" i="71"/>
  <c r="AB81" i="71"/>
  <c r="L82" i="71"/>
  <c r="N82" i="71"/>
  <c r="O82" i="71"/>
  <c r="S82" i="71"/>
  <c r="U82" i="71"/>
  <c r="V82" i="71"/>
  <c r="Z82" i="71"/>
  <c r="AB82" i="71"/>
  <c r="L83" i="71"/>
  <c r="N83" i="71"/>
  <c r="O83" i="71"/>
  <c r="S83" i="71"/>
  <c r="U83" i="71"/>
  <c r="V83" i="71"/>
  <c r="Z83" i="71"/>
  <c r="AB83" i="71"/>
  <c r="L84" i="71"/>
  <c r="N84" i="71"/>
  <c r="O84" i="71"/>
  <c r="S84" i="71"/>
  <c r="U84" i="71"/>
  <c r="V84" i="71"/>
  <c r="Z84" i="71"/>
  <c r="AB84" i="71"/>
  <c r="AI6" i="75" l="1"/>
  <c r="AI7" i="75"/>
  <c r="AI8" i="75"/>
  <c r="AI9" i="75"/>
  <c r="AI10" i="75"/>
  <c r="AI11" i="75"/>
  <c r="P70" i="75" s="1"/>
  <c r="AI12" i="75"/>
  <c r="W84" i="75" s="1"/>
  <c r="AI13" i="75"/>
  <c r="AI14" i="75"/>
  <c r="AI15" i="75"/>
  <c r="AI16" i="75"/>
  <c r="AI17" i="75"/>
  <c r="AI18" i="75"/>
  <c r="AI19" i="75"/>
  <c r="P150" i="75" s="1"/>
  <c r="AI20" i="75"/>
  <c r="P162" i="75" s="1"/>
  <c r="AI21" i="75"/>
  <c r="AI22" i="75"/>
  <c r="AI23" i="75"/>
  <c r="AI24" i="75"/>
  <c r="AI25" i="75"/>
  <c r="AI26" i="75"/>
  <c r="AI27" i="75"/>
  <c r="W229" i="75" s="1"/>
  <c r="AI28" i="75"/>
  <c r="P241" i="75" s="1"/>
  <c r="AI29" i="75"/>
  <c r="AI30" i="75"/>
  <c r="P261" i="75" s="1"/>
  <c r="AI31" i="75"/>
  <c r="AI32" i="75"/>
  <c r="AI33" i="75"/>
  <c r="AI34" i="75"/>
  <c r="AI35" i="75"/>
  <c r="P307" i="75" s="1"/>
  <c r="AI36" i="75"/>
  <c r="P320" i="75" s="1"/>
  <c r="AI37" i="75"/>
  <c r="AI38" i="75"/>
  <c r="P336" i="75" s="1"/>
  <c r="AI39" i="75"/>
  <c r="P347" i="75" s="1"/>
  <c r="AI40" i="75"/>
  <c r="AI41" i="75"/>
  <c r="AI42" i="75"/>
  <c r="AI43" i="75"/>
  <c r="AI44" i="75"/>
  <c r="P403" i="75" s="1"/>
  <c r="AI45" i="75"/>
  <c r="P411" i="75" s="1"/>
  <c r="AI46" i="75"/>
  <c r="AI47" i="75"/>
  <c r="P427" i="75" s="1"/>
  <c r="AI48" i="75"/>
  <c r="AI49" i="75"/>
  <c r="D445" i="75" s="1"/>
  <c r="AI50" i="75"/>
  <c r="AI51" i="75"/>
  <c r="AI52" i="75"/>
  <c r="AI53" i="75"/>
  <c r="AI54" i="75"/>
  <c r="AI55" i="75"/>
  <c r="P513" i="75" s="1"/>
  <c r="AI56" i="75"/>
  <c r="P523" i="75" s="1"/>
  <c r="AI57" i="75"/>
  <c r="AI58" i="75"/>
  <c r="D535" i="75" s="1"/>
  <c r="AI59" i="75"/>
  <c r="P545" i="75" s="1"/>
  <c r="AI60" i="75"/>
  <c r="P560" i="75" s="1"/>
  <c r="AI61" i="75"/>
  <c r="AI62" i="75"/>
  <c r="P579" i="75" s="1"/>
  <c r="AI63" i="75"/>
  <c r="P590" i="75" s="1"/>
  <c r="AI64" i="75"/>
  <c r="P601" i="75" s="1"/>
  <c r="AI65" i="75"/>
  <c r="D605" i="75" s="1"/>
  <c r="AI66" i="75"/>
  <c r="AI67" i="75"/>
  <c r="AI68" i="75"/>
  <c r="AI69" i="75"/>
  <c r="AI70" i="75"/>
  <c r="D655" i="75" s="1"/>
  <c r="AI71" i="75"/>
  <c r="AI72" i="75"/>
  <c r="AI73" i="75"/>
  <c r="D685" i="75" s="1"/>
  <c r="AI74" i="75"/>
  <c r="D695" i="75" s="1"/>
  <c r="AI75" i="75"/>
  <c r="P707" i="75" s="1"/>
  <c r="AI76" i="75"/>
  <c r="P723" i="75" s="1"/>
  <c r="AI77" i="75"/>
  <c r="P732" i="75" s="1"/>
  <c r="AI78" i="75"/>
  <c r="D735" i="75" s="1"/>
  <c r="D745" i="75"/>
  <c r="AI5" i="75"/>
  <c r="AI6" i="74"/>
  <c r="P22" i="74" s="1"/>
  <c r="AI7" i="74"/>
  <c r="W30" i="74" s="1"/>
  <c r="AI8" i="74"/>
  <c r="W37" i="74" s="1"/>
  <c r="AI9" i="74"/>
  <c r="W52" i="74" s="1"/>
  <c r="AI10" i="74"/>
  <c r="W59" i="74" s="1"/>
  <c r="AI11" i="74"/>
  <c r="AD69" i="74" s="1"/>
  <c r="AI12" i="74"/>
  <c r="W81" i="74" s="1"/>
  <c r="AI13" i="74"/>
  <c r="W88" i="74" s="1"/>
  <c r="AI14" i="74"/>
  <c r="W104" i="74" s="1"/>
  <c r="AI15" i="74"/>
  <c r="W110" i="74" s="1"/>
  <c r="AI16" i="74"/>
  <c r="W117" i="74" s="1"/>
  <c r="AI17" i="74"/>
  <c r="W132" i="74" s="1"/>
  <c r="AI18" i="74"/>
  <c r="AD141" i="74" s="1"/>
  <c r="AI19" i="74"/>
  <c r="W154" i="74" s="1"/>
  <c r="AI20" i="74"/>
  <c r="W161" i="74" s="1"/>
  <c r="AI21" i="74"/>
  <c r="W168" i="74" s="1"/>
  <c r="AI22" i="74"/>
  <c r="AD181" i="74" s="1"/>
  <c r="AI23" i="74"/>
  <c r="W190" i="74" s="1"/>
  <c r="AI24" i="74"/>
  <c r="W197" i="74" s="1"/>
  <c r="AI25" i="74"/>
  <c r="AD213" i="74" s="1"/>
  <c r="AI26" i="74"/>
  <c r="P217" i="74" s="1"/>
  <c r="AI27" i="74"/>
  <c r="P232" i="74" s="1"/>
  <c r="AI28" i="74"/>
  <c r="W235" i="74" s="1"/>
  <c r="AI29" i="74"/>
  <c r="P254" i="74" s="1"/>
  <c r="AI30" i="74"/>
  <c r="P262" i="74" s="1"/>
  <c r="AI31" i="74"/>
  <c r="P268" i="74" s="1"/>
  <c r="AI32" i="74"/>
  <c r="P283" i="74" s="1"/>
  <c r="AI33" i="74"/>
  <c r="P290" i="74" s="1"/>
  <c r="AI34" i="74"/>
  <c r="P297" i="74" s="1"/>
  <c r="AI35" i="74"/>
  <c r="W307" i="74" s="1"/>
  <c r="AI36" i="74"/>
  <c r="AD317" i="74" s="1"/>
  <c r="AI37" i="74"/>
  <c r="P334" i="74" s="1"/>
  <c r="AI38" i="74"/>
  <c r="P342" i="74" s="1"/>
  <c r="AI39" i="74"/>
  <c r="P348" i="74" s="1"/>
  <c r="AI40" i="74"/>
  <c r="P363" i="74" s="1"/>
  <c r="AI41" i="74"/>
  <c r="P370" i="74" s="1"/>
  <c r="AI42" i="74"/>
  <c r="W379" i="74" s="1"/>
  <c r="AI43" i="74"/>
  <c r="AD389" i="74" s="1"/>
  <c r="AI44" i="74"/>
  <c r="P399" i="74" s="1"/>
  <c r="AI45" i="74"/>
  <c r="P406" i="74" s="1"/>
  <c r="AI46" i="74"/>
  <c r="W419" i="74" s="1"/>
  <c r="AI47" i="74"/>
  <c r="P428" i="74" s="1"/>
  <c r="AI48" i="74"/>
  <c r="P443" i="74" s="1"/>
  <c r="AI49" i="74"/>
  <c r="W451" i="74" s="1"/>
  <c r="AI50" i="74"/>
  <c r="AD461" i="74" s="1"/>
  <c r="AI51" i="74"/>
  <c r="P472" i="74" s="1"/>
  <c r="AI52" i="74"/>
  <c r="P479" i="74" s="1"/>
  <c r="AI53" i="74"/>
  <c r="P494" i="74" s="1"/>
  <c r="AI54" i="74"/>
  <c r="P502" i="74" s="1"/>
  <c r="AI55" i="74"/>
  <c r="P508" i="74" s="1"/>
  <c r="AI56" i="74"/>
  <c r="W523" i="74" s="1"/>
  <c r="AI57" i="74"/>
  <c r="AD533" i="74" s="1"/>
  <c r="AI58" i="74"/>
  <c r="P537" i="74" s="1"/>
  <c r="AI59" i="74"/>
  <c r="P552" i="74" s="1"/>
  <c r="AI60" i="74"/>
  <c r="W555" i="74" s="1"/>
  <c r="AI61" i="74"/>
  <c r="P574" i="74" s="1"/>
  <c r="AI62" i="74"/>
  <c r="P582" i="74" s="1"/>
  <c r="AI63" i="74"/>
  <c r="P588" i="74" s="1"/>
  <c r="AI64" i="74"/>
  <c r="P603" i="74" s="1"/>
  <c r="AI65" i="74"/>
  <c r="P610" i="74" s="1"/>
  <c r="AI66" i="74"/>
  <c r="P617" i="74" s="1"/>
  <c r="AI67" i="74"/>
  <c r="W627" i="74" s="1"/>
  <c r="AI68" i="74"/>
  <c r="AD637" i="74" s="1"/>
  <c r="AI69" i="74"/>
  <c r="P646" i="74" s="1"/>
  <c r="AI70" i="74"/>
  <c r="P662" i="74" s="1"/>
  <c r="AI71" i="74"/>
  <c r="P668" i="74" s="1"/>
  <c r="AI72" i="74"/>
  <c r="P683" i="74" s="1"/>
  <c r="AI73" i="74"/>
  <c r="P690" i="74" s="1"/>
  <c r="AI74" i="74"/>
  <c r="W699" i="74" s="1"/>
  <c r="AI75" i="74"/>
  <c r="AD709" i="74" s="1"/>
  <c r="AI76" i="74"/>
  <c r="P719" i="74" s="1"/>
  <c r="AI77" i="74"/>
  <c r="P734" i="74" s="1"/>
  <c r="AI78" i="74"/>
  <c r="P742" i="74" s="1"/>
  <c r="D745" i="74"/>
  <c r="AI5" i="74"/>
  <c r="AI6" i="43"/>
  <c r="P15" i="43" s="1"/>
  <c r="AI7" i="43"/>
  <c r="AI8" i="43"/>
  <c r="AI9" i="43"/>
  <c r="P47" i="43" s="1"/>
  <c r="AI10" i="43"/>
  <c r="P58" i="43" s="1"/>
  <c r="AI11" i="43"/>
  <c r="AI12" i="43"/>
  <c r="D75" i="43" s="1"/>
  <c r="AI13" i="43"/>
  <c r="P92" i="43" s="1"/>
  <c r="AI14" i="43"/>
  <c r="P98" i="43" s="1"/>
  <c r="AI15" i="43"/>
  <c r="AI16" i="43"/>
  <c r="AI17" i="43"/>
  <c r="P129" i="43" s="1"/>
  <c r="AI18" i="43"/>
  <c r="AI19" i="43"/>
  <c r="D145" i="43" s="1"/>
  <c r="AI20" i="43"/>
  <c r="D155" i="43" s="1"/>
  <c r="AI21" i="43"/>
  <c r="P171" i="43" s="1"/>
  <c r="AI22" i="43"/>
  <c r="AI23" i="43"/>
  <c r="AI24" i="43"/>
  <c r="AI25" i="43"/>
  <c r="AI26" i="43"/>
  <c r="AI27" i="43"/>
  <c r="P226" i="43" s="1"/>
  <c r="AI28" i="43"/>
  <c r="AI29" i="43"/>
  <c r="P254" i="43" s="1"/>
  <c r="AI30" i="43"/>
  <c r="P257" i="43" s="1"/>
  <c r="AI31" i="43"/>
  <c r="AI32" i="43"/>
  <c r="P279" i="43" s="1"/>
  <c r="AI33" i="43"/>
  <c r="AI34" i="43"/>
  <c r="D295" i="43" s="1"/>
  <c r="AI35" i="43"/>
  <c r="P309" i="43" s="1"/>
  <c r="AI36" i="43"/>
  <c r="D315" i="43" s="1"/>
  <c r="AI37" i="43"/>
  <c r="P334" i="43" s="1"/>
  <c r="AI38" i="43"/>
  <c r="AI39" i="43"/>
  <c r="AI40" i="43"/>
  <c r="AI41" i="43"/>
  <c r="AI42" i="43"/>
  <c r="AI43" i="43"/>
  <c r="D385" i="43" s="1"/>
  <c r="AI44" i="43"/>
  <c r="AI45" i="43"/>
  <c r="P409" i="43" s="1"/>
  <c r="AI46" i="43"/>
  <c r="P423" i="43" s="1"/>
  <c r="AI47" i="43"/>
  <c r="P433" i="43" s="1"/>
  <c r="AI48" i="43"/>
  <c r="D435" i="43" s="1"/>
  <c r="AI49" i="43"/>
  <c r="AI50" i="43"/>
  <c r="AI51" i="43"/>
  <c r="D465" i="43" s="1"/>
  <c r="AI52" i="43"/>
  <c r="D475" i="43" s="1"/>
  <c r="AI53" i="43"/>
  <c r="AI54" i="43"/>
  <c r="P504" i="43" s="1"/>
  <c r="AI55" i="43"/>
  <c r="P514" i="43" s="1"/>
  <c r="AI56" i="43"/>
  <c r="D515" i="43" s="1"/>
  <c r="AI57" i="43"/>
  <c r="AI58" i="43"/>
  <c r="AI59" i="43"/>
  <c r="D545" i="43" s="1"/>
  <c r="AI60" i="43"/>
  <c r="D555" i="43" s="1"/>
  <c r="AI61" i="43"/>
  <c r="AI62" i="43"/>
  <c r="AI63" i="43"/>
  <c r="W589" i="43" s="1"/>
  <c r="AI64" i="43"/>
  <c r="D595" i="43" s="1"/>
  <c r="AI65" i="43"/>
  <c r="P614" i="43" s="1"/>
  <c r="AI66" i="43"/>
  <c r="D615" i="43" s="1"/>
  <c r="AI67" i="43"/>
  <c r="D625" i="43" s="1"/>
  <c r="AI68" i="43"/>
  <c r="AI69" i="43"/>
  <c r="AI70" i="43"/>
  <c r="D655" i="43" s="1"/>
  <c r="AI71" i="43"/>
  <c r="D665" i="43" s="1"/>
  <c r="AI72" i="43"/>
  <c r="AI73" i="43"/>
  <c r="AI74" i="43"/>
  <c r="AI75" i="43"/>
  <c r="D705" i="43" s="1"/>
  <c r="AI76" i="43"/>
  <c r="D715" i="43" s="1"/>
  <c r="AI77" i="43"/>
  <c r="AI78" i="43"/>
  <c r="P742" i="43" s="1"/>
  <c r="D745" i="43"/>
  <c r="AI5" i="43"/>
  <c r="P5" i="70"/>
  <c r="K19" i="70" s="1"/>
  <c r="P6" i="70"/>
  <c r="K35" i="70" s="1"/>
  <c r="P7" i="70"/>
  <c r="K43" i="70" s="1"/>
  <c r="P8" i="70"/>
  <c r="K51" i="70" s="1"/>
  <c r="P9" i="70"/>
  <c r="K67" i="70" s="1"/>
  <c r="P10" i="70"/>
  <c r="K75" i="70" s="1"/>
  <c r="P11" i="70"/>
  <c r="K91" i="70" s="1"/>
  <c r="P12" i="70"/>
  <c r="K99" i="70" s="1"/>
  <c r="P13" i="70"/>
  <c r="K107" i="70" s="1"/>
  <c r="P14" i="70"/>
  <c r="K123" i="70" s="1"/>
  <c r="P15" i="70"/>
  <c r="K131" i="70" s="1"/>
  <c r="P16" i="70"/>
  <c r="K139" i="70" s="1"/>
  <c r="P17" i="70"/>
  <c r="K152" i="70" s="1"/>
  <c r="P18" i="70"/>
  <c r="K158" i="70" s="1"/>
  <c r="P19" i="70"/>
  <c r="D169" i="70" s="1"/>
  <c r="P20" i="70"/>
  <c r="K182" i="70" s="1"/>
  <c r="P21" i="70"/>
  <c r="P22" i="70"/>
  <c r="K211" i="70" s="1"/>
  <c r="P23" i="70"/>
  <c r="D213" i="70" s="1"/>
  <c r="P24" i="70"/>
  <c r="K227" i="70" s="1"/>
  <c r="P25" i="70"/>
  <c r="P26" i="70"/>
  <c r="K254" i="70" s="1"/>
  <c r="P27" i="70"/>
  <c r="D257" i="70" s="1"/>
  <c r="P28" i="70"/>
  <c r="K278" i="70" s="1"/>
  <c r="P29" i="70"/>
  <c r="P30" i="70"/>
  <c r="K291" i="70" s="1"/>
  <c r="P31" i="70"/>
  <c r="K302" i="70" s="1"/>
  <c r="P32" i="70"/>
  <c r="K315" i="70" s="1"/>
  <c r="P33" i="70"/>
  <c r="K331" i="70" s="1"/>
  <c r="P34" i="70"/>
  <c r="K342" i="70" s="1"/>
  <c r="P35" i="70"/>
  <c r="K350" i="70" s="1"/>
  <c r="P36" i="70"/>
  <c r="K366" i="70" s="1"/>
  <c r="P37" i="70"/>
  <c r="K374" i="70" s="1"/>
  <c r="P38" i="70"/>
  <c r="K387" i="70" s="1"/>
  <c r="P39" i="70"/>
  <c r="K398" i="70" s="1"/>
  <c r="P40" i="70"/>
  <c r="P41" i="70"/>
  <c r="P42" i="70"/>
  <c r="K427" i="70" s="1"/>
  <c r="P43" i="70"/>
  <c r="D433" i="70" s="1"/>
  <c r="P44" i="70"/>
  <c r="K451" i="70" s="1"/>
  <c r="P45" i="70"/>
  <c r="K459" i="70" s="1"/>
  <c r="P46" i="70"/>
  <c r="K467" i="70" s="1"/>
  <c r="P47" i="70"/>
  <c r="D477" i="70" s="1"/>
  <c r="P48" i="70"/>
  <c r="P49" i="70"/>
  <c r="P50" i="70"/>
  <c r="D510" i="70" s="1"/>
  <c r="P51" i="70"/>
  <c r="D521" i="70" s="1"/>
  <c r="P52" i="70"/>
  <c r="K539" i="70" s="1"/>
  <c r="P53" i="70"/>
  <c r="P54" i="70"/>
  <c r="K563" i="70" s="1"/>
  <c r="P55" i="70"/>
  <c r="D565" i="70" s="1"/>
  <c r="P56" i="70"/>
  <c r="K579" i="70" s="1"/>
  <c r="P57" i="70"/>
  <c r="P58" i="70"/>
  <c r="K603" i="70" s="1"/>
  <c r="P59" i="70"/>
  <c r="K619" i="70" s="1"/>
  <c r="P60" i="70"/>
  <c r="K627" i="70" s="1"/>
  <c r="P61" i="70"/>
  <c r="P62" i="70"/>
  <c r="K651" i="70" s="1"/>
  <c r="P63" i="70"/>
  <c r="D653" i="70" s="1"/>
  <c r="P64" i="70"/>
  <c r="P65" i="70"/>
  <c r="D675" i="70" s="1"/>
  <c r="P66" i="70"/>
  <c r="D686" i="70" s="1"/>
  <c r="P67" i="70"/>
  <c r="D697" i="70" s="1"/>
  <c r="P68" i="70"/>
  <c r="K715" i="70" s="1"/>
  <c r="P69" i="70"/>
  <c r="K723" i="70" s="1"/>
  <c r="P70" i="70"/>
  <c r="K739" i="70" s="1"/>
  <c r="P71" i="70"/>
  <c r="D741" i="70" s="1"/>
  <c r="P72" i="70"/>
  <c r="K755" i="70" s="1"/>
  <c r="P73" i="70"/>
  <c r="K771" i="70" s="1"/>
  <c r="P74" i="70"/>
  <c r="D774" i="70" s="1"/>
  <c r="P75" i="70"/>
  <c r="D785" i="70" s="1"/>
  <c r="P76" i="70"/>
  <c r="K803" i="70" s="1"/>
  <c r="P77" i="70"/>
  <c r="D818" i="70"/>
  <c r="P4" i="70"/>
  <c r="K11" i="70" s="1"/>
  <c r="Q5" i="69"/>
  <c r="L19" i="69" s="1"/>
  <c r="Q6" i="69"/>
  <c r="L35" i="69" s="1"/>
  <c r="Q7" i="69"/>
  <c r="L43" i="69" s="1"/>
  <c r="Q8" i="69"/>
  <c r="L51" i="69" s="1"/>
  <c r="Q9" i="69"/>
  <c r="L67" i="69" s="1"/>
  <c r="Q10" i="69"/>
  <c r="L75" i="69" s="1"/>
  <c r="Q11" i="69"/>
  <c r="L91" i="69" s="1"/>
  <c r="Q12" i="69"/>
  <c r="L99" i="69" s="1"/>
  <c r="Q13" i="69"/>
  <c r="L107" i="69" s="1"/>
  <c r="Q14" i="69"/>
  <c r="L123" i="69" s="1"/>
  <c r="Q15" i="69"/>
  <c r="L131" i="69" s="1"/>
  <c r="Q16" i="69"/>
  <c r="L139" i="69" s="1"/>
  <c r="Q17" i="69"/>
  <c r="L157" i="69" s="1"/>
  <c r="Q18" i="69"/>
  <c r="D158" i="69" s="1"/>
  <c r="Q19" i="69"/>
  <c r="L175" i="69" s="1"/>
  <c r="Q20" i="69"/>
  <c r="L189" i="69" s="1"/>
  <c r="Q21" i="69"/>
  <c r="L199" i="69" s="1"/>
  <c r="Q22" i="69"/>
  <c r="L207" i="69" s="1"/>
  <c r="Q23" i="69"/>
  <c r="L223" i="69" s="1"/>
  <c r="Q24" i="69"/>
  <c r="Q25" i="69"/>
  <c r="L245" i="69" s="1"/>
  <c r="Q26" i="69"/>
  <c r="D246" i="69" s="1"/>
  <c r="Q27" i="69"/>
  <c r="D257" i="69" s="1"/>
  <c r="Q28" i="69"/>
  <c r="L269" i="69" s="1"/>
  <c r="Q29" i="69"/>
  <c r="L287" i="69" s="1"/>
  <c r="Q30" i="69"/>
  <c r="L293" i="69" s="1"/>
  <c r="Q31" i="69"/>
  <c r="D301" i="69" s="1"/>
  <c r="Q32" i="69"/>
  <c r="L317" i="69" s="1"/>
  <c r="Q33" i="69"/>
  <c r="Q34" i="69"/>
  <c r="D334" i="69" s="1"/>
  <c r="Q35" i="69"/>
  <c r="D345" i="69" s="1"/>
  <c r="Q36" i="69"/>
  <c r="L365" i="69" s="1"/>
  <c r="Q37" i="69"/>
  <c r="D367" i="69" s="1"/>
  <c r="Q38" i="69"/>
  <c r="L383" i="69" s="1"/>
  <c r="Q39" i="69"/>
  <c r="D389" i="69" s="1"/>
  <c r="Q40" i="69"/>
  <c r="L405" i="69" s="1"/>
  <c r="Q41" i="69"/>
  <c r="Q42" i="69"/>
  <c r="L429" i="69" s="1"/>
  <c r="Q43" i="69"/>
  <c r="D433" i="69" s="1"/>
  <c r="Q44" i="69"/>
  <c r="L453" i="69" s="1"/>
  <c r="Q45" i="69"/>
  <c r="L455" i="69" s="1"/>
  <c r="Q46" i="69"/>
  <c r="L469" i="69" s="1"/>
  <c r="Q47" i="69"/>
  <c r="L479" i="69" s="1"/>
  <c r="Q48" i="69"/>
  <c r="L495" i="69" s="1"/>
  <c r="Q49" i="69"/>
  <c r="L501" i="69" s="1"/>
  <c r="Q50" i="69"/>
  <c r="L519" i="69" s="1"/>
  <c r="Q51" i="69"/>
  <c r="L527" i="69" s="1"/>
  <c r="Q52" i="69"/>
  <c r="L541" i="69" s="1"/>
  <c r="Q53" i="69"/>
  <c r="L551" i="69" s="1"/>
  <c r="Q54" i="69"/>
  <c r="L559" i="69" s="1"/>
  <c r="Q55" i="69"/>
  <c r="L575" i="69" s="1"/>
  <c r="Q56" i="69"/>
  <c r="Q57" i="69"/>
  <c r="L597" i="69" s="1"/>
  <c r="Q58" i="69"/>
  <c r="D598" i="69" s="1"/>
  <c r="Q59" i="69"/>
  <c r="D609" i="69" s="1"/>
  <c r="Q60" i="69"/>
  <c r="L621" i="69" s="1"/>
  <c r="Q61" i="69"/>
  <c r="L639" i="69" s="1"/>
  <c r="Q62" i="69"/>
  <c r="L645" i="69" s="1"/>
  <c r="Q63" i="69"/>
  <c r="D653" i="69" s="1"/>
  <c r="Q64" i="69"/>
  <c r="L669" i="69" s="1"/>
  <c r="Q65" i="69"/>
  <c r="Q66" i="69"/>
  <c r="D686" i="69" s="1"/>
  <c r="Q67" i="69"/>
  <c r="D697" i="69" s="1"/>
  <c r="Q68" i="69"/>
  <c r="L717" i="69" s="1"/>
  <c r="Q69" i="69"/>
  <c r="L725" i="69" s="1"/>
  <c r="Q70" i="69"/>
  <c r="L735" i="69" s="1"/>
  <c r="Q71" i="69"/>
  <c r="D741" i="69" s="1"/>
  <c r="Q72" i="69"/>
  <c r="L757" i="69" s="1"/>
  <c r="Q73" i="69"/>
  <c r="Q74" i="69"/>
  <c r="L781" i="69" s="1"/>
  <c r="Q75" i="69"/>
  <c r="D785" i="69" s="1"/>
  <c r="Q76" i="69"/>
  <c r="L805" i="69" s="1"/>
  <c r="Q77" i="69"/>
  <c r="L807" i="69" s="1"/>
  <c r="D818" i="69"/>
  <c r="Q4" i="69"/>
  <c r="L11" i="69" s="1"/>
  <c r="L817" i="68"/>
  <c r="L816" i="68"/>
  <c r="L815" i="68"/>
  <c r="L814" i="68"/>
  <c r="L813" i="68"/>
  <c r="L812" i="68"/>
  <c r="L811" i="68"/>
  <c r="L810" i="68"/>
  <c r="L809" i="68"/>
  <c r="L808" i="68"/>
  <c r="L807" i="68"/>
  <c r="L806" i="68"/>
  <c r="L805" i="68"/>
  <c r="L804" i="68"/>
  <c r="L803" i="68"/>
  <c r="L802" i="68"/>
  <c r="L801" i="68"/>
  <c r="L800" i="68"/>
  <c r="L799" i="68"/>
  <c r="L798" i="68"/>
  <c r="L797" i="68"/>
  <c r="L796" i="68"/>
  <c r="L795" i="68"/>
  <c r="L794" i="68"/>
  <c r="L793" i="68"/>
  <c r="L792" i="68"/>
  <c r="L791" i="68"/>
  <c r="L790" i="68"/>
  <c r="L789" i="68"/>
  <c r="L788" i="68"/>
  <c r="L787" i="68"/>
  <c r="L786" i="68"/>
  <c r="L785" i="68"/>
  <c r="L784" i="68"/>
  <c r="L783" i="68"/>
  <c r="L782" i="68"/>
  <c r="L781" i="68"/>
  <c r="L780" i="68"/>
  <c r="L779" i="68"/>
  <c r="L778" i="68"/>
  <c r="L777" i="68"/>
  <c r="L776" i="68"/>
  <c r="L775" i="68"/>
  <c r="L774" i="68"/>
  <c r="L773" i="68"/>
  <c r="L772" i="68"/>
  <c r="L771" i="68"/>
  <c r="L770" i="68"/>
  <c r="L769" i="68"/>
  <c r="L768" i="68"/>
  <c r="L767" i="68"/>
  <c r="L766" i="68"/>
  <c r="L765" i="68"/>
  <c r="L764" i="68"/>
  <c r="L763" i="68"/>
  <c r="L762" i="68"/>
  <c r="L761" i="68"/>
  <c r="L760" i="68"/>
  <c r="L759" i="68"/>
  <c r="L758" i="68"/>
  <c r="L757" i="68"/>
  <c r="L756" i="68"/>
  <c r="L755" i="68"/>
  <c r="L754" i="68"/>
  <c r="L753" i="68"/>
  <c r="L752" i="68"/>
  <c r="L751" i="68"/>
  <c r="L750" i="68"/>
  <c r="L749" i="68"/>
  <c r="L748" i="68"/>
  <c r="L747" i="68"/>
  <c r="L746" i="68"/>
  <c r="L745" i="68"/>
  <c r="L744" i="68"/>
  <c r="L743" i="68"/>
  <c r="L742" i="68"/>
  <c r="L741" i="68"/>
  <c r="L740" i="68"/>
  <c r="L739" i="68"/>
  <c r="L738" i="68"/>
  <c r="L737" i="68"/>
  <c r="L736" i="68"/>
  <c r="L735" i="68"/>
  <c r="L734" i="68"/>
  <c r="L733" i="68"/>
  <c r="L732" i="68"/>
  <c r="L731" i="68"/>
  <c r="L730" i="68"/>
  <c r="L729" i="68"/>
  <c r="L728" i="68"/>
  <c r="L727" i="68"/>
  <c r="L726" i="68"/>
  <c r="L725" i="68"/>
  <c r="L724" i="68"/>
  <c r="L723" i="68"/>
  <c r="L722" i="68"/>
  <c r="L721" i="68"/>
  <c r="L720" i="68"/>
  <c r="L719" i="68"/>
  <c r="L718" i="68"/>
  <c r="L717" i="68"/>
  <c r="L716" i="68"/>
  <c r="L715" i="68"/>
  <c r="L714" i="68"/>
  <c r="L713" i="68"/>
  <c r="L712" i="68"/>
  <c r="L711" i="68"/>
  <c r="L710" i="68"/>
  <c r="L709" i="68"/>
  <c r="L708" i="68"/>
  <c r="L707" i="68"/>
  <c r="L706" i="68"/>
  <c r="L705" i="68"/>
  <c r="L704" i="68"/>
  <c r="L703" i="68"/>
  <c r="L702" i="68"/>
  <c r="L701" i="68"/>
  <c r="L700" i="68"/>
  <c r="L699" i="68"/>
  <c r="L698" i="68"/>
  <c r="L697" i="68"/>
  <c r="L696" i="68"/>
  <c r="L695" i="68"/>
  <c r="L694" i="68"/>
  <c r="L693" i="68"/>
  <c r="L692" i="68"/>
  <c r="L691" i="68"/>
  <c r="L690" i="68"/>
  <c r="L689" i="68"/>
  <c r="L688" i="68"/>
  <c r="L687" i="68"/>
  <c r="L686" i="68"/>
  <c r="L685" i="68"/>
  <c r="L684" i="68"/>
  <c r="L683" i="68"/>
  <c r="L682" i="68"/>
  <c r="L681" i="68"/>
  <c r="L680" i="68"/>
  <c r="L679" i="68"/>
  <c r="L678" i="68"/>
  <c r="L677" i="68"/>
  <c r="L676" i="68"/>
  <c r="L675" i="68"/>
  <c r="L674" i="68"/>
  <c r="L673" i="68"/>
  <c r="L672" i="68"/>
  <c r="L671" i="68"/>
  <c r="L670" i="68"/>
  <c r="L669" i="68"/>
  <c r="L668" i="68"/>
  <c r="L667" i="68"/>
  <c r="L666" i="68"/>
  <c r="L665" i="68"/>
  <c r="L664" i="68"/>
  <c r="L663" i="68"/>
  <c r="L662" i="68"/>
  <c r="L661" i="68"/>
  <c r="L660" i="68"/>
  <c r="L659" i="68"/>
  <c r="L658" i="68"/>
  <c r="L657" i="68"/>
  <c r="L656" i="68"/>
  <c r="L655" i="68"/>
  <c r="L654" i="68"/>
  <c r="L653" i="68"/>
  <c r="L652" i="68"/>
  <c r="L651" i="68"/>
  <c r="L650" i="68"/>
  <c r="L649" i="68"/>
  <c r="L648" i="68"/>
  <c r="L647" i="68"/>
  <c r="L646" i="68"/>
  <c r="L645" i="68"/>
  <c r="L644" i="68"/>
  <c r="L643" i="68"/>
  <c r="L642" i="68"/>
  <c r="L641" i="68"/>
  <c r="L640" i="68"/>
  <c r="L639" i="68"/>
  <c r="L638" i="68"/>
  <c r="L637" i="68"/>
  <c r="L636" i="68"/>
  <c r="L635" i="68"/>
  <c r="L634" i="68"/>
  <c r="L633" i="68"/>
  <c r="L632" i="68"/>
  <c r="L631" i="68"/>
  <c r="L630" i="68"/>
  <c r="L629" i="68"/>
  <c r="L628" i="68"/>
  <c r="L627" i="68"/>
  <c r="L626" i="68"/>
  <c r="L625" i="68"/>
  <c r="L624" i="68"/>
  <c r="L623" i="68"/>
  <c r="L622" i="68"/>
  <c r="L621" i="68"/>
  <c r="L620" i="68"/>
  <c r="L619" i="68"/>
  <c r="L618" i="68"/>
  <c r="L617" i="68"/>
  <c r="L616" i="68"/>
  <c r="L615" i="68"/>
  <c r="L614" i="68"/>
  <c r="L613" i="68"/>
  <c r="L612" i="68"/>
  <c r="L611" i="68"/>
  <c r="L610" i="68"/>
  <c r="L609" i="68"/>
  <c r="L608" i="68"/>
  <c r="L607" i="68"/>
  <c r="L606" i="68"/>
  <c r="L605" i="68"/>
  <c r="L604" i="68"/>
  <c r="L603" i="68"/>
  <c r="L602" i="68"/>
  <c r="L601" i="68"/>
  <c r="L600" i="68"/>
  <c r="L599" i="68"/>
  <c r="L598" i="68"/>
  <c r="L597" i="68"/>
  <c r="L596" i="68"/>
  <c r="L595" i="68"/>
  <c r="L594" i="68"/>
  <c r="L593" i="68"/>
  <c r="L592" i="68"/>
  <c r="L591" i="68"/>
  <c r="L590" i="68"/>
  <c r="L589" i="68"/>
  <c r="L588" i="68"/>
  <c r="L587" i="68"/>
  <c r="L586" i="68"/>
  <c r="L585" i="68"/>
  <c r="L584" i="68"/>
  <c r="L583" i="68"/>
  <c r="L582" i="68"/>
  <c r="L581" i="68"/>
  <c r="L580" i="68"/>
  <c r="L579" i="68"/>
  <c r="L578" i="68"/>
  <c r="L577" i="68"/>
  <c r="L576" i="68"/>
  <c r="L575" i="68"/>
  <c r="L574" i="68"/>
  <c r="L573" i="68"/>
  <c r="L572" i="68"/>
  <c r="L571" i="68"/>
  <c r="L570" i="68"/>
  <c r="L569" i="68"/>
  <c r="L568" i="68"/>
  <c r="L567" i="68"/>
  <c r="L566" i="68"/>
  <c r="L565" i="68"/>
  <c r="L564" i="68"/>
  <c r="L563" i="68"/>
  <c r="L562" i="68"/>
  <c r="L561" i="68"/>
  <c r="L560" i="68"/>
  <c r="L559" i="68"/>
  <c r="L558" i="68"/>
  <c r="L557" i="68"/>
  <c r="L556" i="68"/>
  <c r="L555" i="68"/>
  <c r="L554" i="68"/>
  <c r="L553" i="68"/>
  <c r="L552" i="68"/>
  <c r="L551" i="68"/>
  <c r="L550" i="68"/>
  <c r="L549" i="68"/>
  <c r="L548" i="68"/>
  <c r="L547" i="68"/>
  <c r="L546" i="68"/>
  <c r="L545" i="68"/>
  <c r="L544" i="68"/>
  <c r="L543" i="68"/>
  <c r="L542" i="68"/>
  <c r="L541" i="68"/>
  <c r="L540" i="68"/>
  <c r="L539" i="68"/>
  <c r="L538" i="68"/>
  <c r="L537" i="68"/>
  <c r="L536" i="68"/>
  <c r="L535" i="68"/>
  <c r="L534" i="68"/>
  <c r="L533" i="68"/>
  <c r="L532" i="68"/>
  <c r="L531" i="68"/>
  <c r="L530" i="68"/>
  <c r="L529" i="68"/>
  <c r="L528" i="68"/>
  <c r="L527" i="68"/>
  <c r="L526" i="68"/>
  <c r="L525" i="68"/>
  <c r="L524" i="68"/>
  <c r="L523" i="68"/>
  <c r="L522" i="68"/>
  <c r="L521" i="68"/>
  <c r="L520" i="68"/>
  <c r="L519" i="68"/>
  <c r="L518" i="68"/>
  <c r="L517" i="68"/>
  <c r="L516" i="68"/>
  <c r="L515" i="68"/>
  <c r="L514" i="68"/>
  <c r="L513" i="68"/>
  <c r="L512" i="68"/>
  <c r="L511" i="68"/>
  <c r="L510" i="68"/>
  <c r="L509" i="68"/>
  <c r="L508" i="68"/>
  <c r="L507" i="68"/>
  <c r="L506" i="68"/>
  <c r="L505" i="68"/>
  <c r="L504" i="68"/>
  <c r="L503" i="68"/>
  <c r="L502" i="68"/>
  <c r="L501" i="68"/>
  <c r="L500" i="68"/>
  <c r="L499" i="68"/>
  <c r="L498" i="68"/>
  <c r="L497" i="68"/>
  <c r="L496" i="68"/>
  <c r="L495" i="68"/>
  <c r="L494" i="68"/>
  <c r="L493" i="68"/>
  <c r="L492" i="68"/>
  <c r="L491" i="68"/>
  <c r="L490" i="68"/>
  <c r="L489" i="68"/>
  <c r="L488" i="68"/>
  <c r="L487" i="68"/>
  <c r="L486" i="68"/>
  <c r="L485" i="68"/>
  <c r="L484" i="68"/>
  <c r="L483" i="68"/>
  <c r="L482" i="68"/>
  <c r="L481" i="68"/>
  <c r="L480" i="68"/>
  <c r="L479" i="68"/>
  <c r="L478" i="68"/>
  <c r="L477" i="68"/>
  <c r="L476" i="68"/>
  <c r="L475" i="68"/>
  <c r="L474" i="68"/>
  <c r="L473" i="68"/>
  <c r="L472" i="68"/>
  <c r="L471" i="68"/>
  <c r="L470" i="68"/>
  <c r="L469" i="68"/>
  <c r="L468" i="68"/>
  <c r="L467" i="68"/>
  <c r="L466" i="68"/>
  <c r="L465" i="68"/>
  <c r="L464" i="68"/>
  <c r="L463" i="68"/>
  <c r="L462" i="68"/>
  <c r="L461" i="68"/>
  <c r="L460" i="68"/>
  <c r="L459" i="68"/>
  <c r="L458" i="68"/>
  <c r="L457" i="68"/>
  <c r="L456" i="68"/>
  <c r="L455" i="68"/>
  <c r="L454" i="68"/>
  <c r="L453" i="68"/>
  <c r="L452" i="68"/>
  <c r="L451" i="68"/>
  <c r="L450" i="68"/>
  <c r="L449" i="68"/>
  <c r="L448" i="68"/>
  <c r="L447" i="68"/>
  <c r="L446" i="68"/>
  <c r="L445" i="68"/>
  <c r="L444" i="68"/>
  <c r="L443" i="68"/>
  <c r="L442" i="68"/>
  <c r="L441" i="68"/>
  <c r="L440" i="68"/>
  <c r="L439" i="68"/>
  <c r="L438" i="68"/>
  <c r="L437" i="68"/>
  <c r="L436" i="68"/>
  <c r="L435" i="68"/>
  <c r="L434" i="68"/>
  <c r="L433" i="68"/>
  <c r="L432" i="68"/>
  <c r="L431" i="68"/>
  <c r="L430" i="68"/>
  <c r="L429" i="68"/>
  <c r="L428" i="68"/>
  <c r="L427" i="68"/>
  <c r="L426" i="68"/>
  <c r="L425" i="68"/>
  <c r="L424" i="68"/>
  <c r="L423" i="68"/>
  <c r="L422" i="68"/>
  <c r="L421" i="68"/>
  <c r="L420" i="68"/>
  <c r="L419" i="68"/>
  <c r="L418" i="68"/>
  <c r="L417" i="68"/>
  <c r="L416" i="68"/>
  <c r="L415" i="68"/>
  <c r="L414" i="68"/>
  <c r="L413" i="68"/>
  <c r="L412" i="68"/>
  <c r="L411" i="68"/>
  <c r="L410" i="68"/>
  <c r="L409" i="68"/>
  <c r="L408" i="68"/>
  <c r="L407" i="68"/>
  <c r="L406" i="68"/>
  <c r="L405" i="68"/>
  <c r="L404" i="68"/>
  <c r="L403" i="68"/>
  <c r="L402" i="68"/>
  <c r="L401" i="68"/>
  <c r="L400" i="68"/>
  <c r="L399" i="68"/>
  <c r="L398" i="68"/>
  <c r="L397" i="68"/>
  <c r="L396" i="68"/>
  <c r="L395" i="68"/>
  <c r="L394" i="68"/>
  <c r="L393" i="68"/>
  <c r="L392" i="68"/>
  <c r="L391" i="68"/>
  <c r="L390" i="68"/>
  <c r="L389" i="68"/>
  <c r="L388" i="68"/>
  <c r="L387" i="68"/>
  <c r="L386" i="68"/>
  <c r="L385" i="68"/>
  <c r="L384" i="68"/>
  <c r="L383" i="68"/>
  <c r="L382" i="68"/>
  <c r="L381" i="68"/>
  <c r="L380" i="68"/>
  <c r="L379" i="68"/>
  <c r="L378" i="68"/>
  <c r="L377" i="68"/>
  <c r="L376" i="68"/>
  <c r="L375" i="68"/>
  <c r="L374" i="68"/>
  <c r="L373" i="68"/>
  <c r="L372" i="68"/>
  <c r="L371" i="68"/>
  <c r="L370" i="68"/>
  <c r="L369" i="68"/>
  <c r="L368" i="68"/>
  <c r="L367" i="68"/>
  <c r="L366" i="68"/>
  <c r="L365" i="68"/>
  <c r="L364" i="68"/>
  <c r="L363" i="68"/>
  <c r="L362" i="68"/>
  <c r="L361" i="68"/>
  <c r="L360" i="68"/>
  <c r="L359" i="68"/>
  <c r="L358" i="68"/>
  <c r="L357" i="68"/>
  <c r="L356" i="68"/>
  <c r="L355" i="68"/>
  <c r="L354" i="68"/>
  <c r="L353" i="68"/>
  <c r="L352" i="68"/>
  <c r="L351" i="68"/>
  <c r="L350" i="68"/>
  <c r="L349" i="68"/>
  <c r="L348" i="68"/>
  <c r="L347" i="68"/>
  <c r="L346" i="68"/>
  <c r="L345" i="68"/>
  <c r="L344" i="68"/>
  <c r="L343" i="68"/>
  <c r="L342" i="68"/>
  <c r="L341" i="68"/>
  <c r="L340" i="68"/>
  <c r="L339" i="68"/>
  <c r="L338" i="68"/>
  <c r="L337" i="68"/>
  <c r="L336" i="68"/>
  <c r="L335" i="68"/>
  <c r="L334" i="68"/>
  <c r="L333" i="68"/>
  <c r="L332" i="68"/>
  <c r="L331" i="68"/>
  <c r="L330" i="68"/>
  <c r="L329" i="68"/>
  <c r="L328" i="68"/>
  <c r="L327" i="68"/>
  <c r="L326" i="68"/>
  <c r="L325" i="68"/>
  <c r="L324" i="68"/>
  <c r="L323" i="68"/>
  <c r="L322" i="68"/>
  <c r="L321" i="68"/>
  <c r="L320" i="68"/>
  <c r="L319" i="68"/>
  <c r="L318" i="68"/>
  <c r="L317" i="68"/>
  <c r="L316" i="68"/>
  <c r="L315" i="68"/>
  <c r="L314" i="68"/>
  <c r="L313" i="68"/>
  <c r="L312" i="68"/>
  <c r="L311" i="68"/>
  <c r="L310" i="68"/>
  <c r="L309" i="68"/>
  <c r="L308" i="68"/>
  <c r="L307" i="68"/>
  <c r="L306" i="68"/>
  <c r="L305" i="68"/>
  <c r="L304" i="68"/>
  <c r="L303" i="68"/>
  <c r="L302" i="68"/>
  <c r="L301" i="68"/>
  <c r="L300" i="68"/>
  <c r="L299" i="68"/>
  <c r="L298" i="68"/>
  <c r="L297" i="68"/>
  <c r="L296" i="68"/>
  <c r="L295" i="68"/>
  <c r="L294" i="68"/>
  <c r="L293" i="68"/>
  <c r="L292" i="68"/>
  <c r="L291" i="68"/>
  <c r="L290" i="68"/>
  <c r="L289" i="68"/>
  <c r="L288" i="68"/>
  <c r="L287" i="68"/>
  <c r="L286" i="68"/>
  <c r="L285" i="68"/>
  <c r="L284" i="68"/>
  <c r="L283" i="68"/>
  <c r="L282" i="68"/>
  <c r="L281" i="68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65" i="68"/>
  <c r="L264" i="68"/>
  <c r="L263" i="68"/>
  <c r="L262" i="68"/>
  <c r="L261" i="68"/>
  <c r="L260" i="68"/>
  <c r="L259" i="68"/>
  <c r="L258" i="68"/>
  <c r="L257" i="68"/>
  <c r="L256" i="68"/>
  <c r="L255" i="68"/>
  <c r="L254" i="68"/>
  <c r="L253" i="68"/>
  <c r="L252" i="68"/>
  <c r="L251" i="68"/>
  <c r="L250" i="68"/>
  <c r="L249" i="68"/>
  <c r="L248" i="68"/>
  <c r="L247" i="68"/>
  <c r="L246" i="68"/>
  <c r="L245" i="68"/>
  <c r="L244" i="68"/>
  <c r="L243" i="68"/>
  <c r="L242" i="68"/>
  <c r="L241" i="68"/>
  <c r="L240" i="68"/>
  <c r="L239" i="68"/>
  <c r="L238" i="68"/>
  <c r="L237" i="68"/>
  <c r="L236" i="68"/>
  <c r="L235" i="68"/>
  <c r="L234" i="68"/>
  <c r="L233" i="68"/>
  <c r="L232" i="68"/>
  <c r="L231" i="68"/>
  <c r="L230" i="68"/>
  <c r="L229" i="68"/>
  <c r="L228" i="68"/>
  <c r="L227" i="68"/>
  <c r="L226" i="68"/>
  <c r="L225" i="68"/>
  <c r="L224" i="68"/>
  <c r="L223" i="68"/>
  <c r="L222" i="68"/>
  <c r="L221" i="68"/>
  <c r="L220" i="68"/>
  <c r="L219" i="68"/>
  <c r="L218" i="68"/>
  <c r="L217" i="68"/>
  <c r="L216" i="68"/>
  <c r="L215" i="68"/>
  <c r="L214" i="68"/>
  <c r="L213" i="68"/>
  <c r="L212" i="68"/>
  <c r="L211" i="68"/>
  <c r="L210" i="68"/>
  <c r="L209" i="68"/>
  <c r="L208" i="68"/>
  <c r="L207" i="68"/>
  <c r="L206" i="68"/>
  <c r="L205" i="68"/>
  <c r="L204" i="68"/>
  <c r="L203" i="68"/>
  <c r="L202" i="68"/>
  <c r="L201" i="68"/>
  <c r="L200" i="68"/>
  <c r="L199" i="68"/>
  <c r="L198" i="68"/>
  <c r="L197" i="68"/>
  <c r="L196" i="68"/>
  <c r="L195" i="68"/>
  <c r="L194" i="68"/>
  <c r="L193" i="68"/>
  <c r="L192" i="68"/>
  <c r="L191" i="68"/>
  <c r="L190" i="68"/>
  <c r="L189" i="68"/>
  <c r="L188" i="68"/>
  <c r="L187" i="68"/>
  <c r="L186" i="68"/>
  <c r="L185" i="68"/>
  <c r="L184" i="68"/>
  <c r="L183" i="68"/>
  <c r="L182" i="68"/>
  <c r="L181" i="68"/>
  <c r="L180" i="68"/>
  <c r="L179" i="68"/>
  <c r="L178" i="68"/>
  <c r="L177" i="68"/>
  <c r="L176" i="68"/>
  <c r="L175" i="68"/>
  <c r="L174" i="68"/>
  <c r="L173" i="68"/>
  <c r="L172" i="68"/>
  <c r="L171" i="68"/>
  <c r="L170" i="68"/>
  <c r="L169" i="68"/>
  <c r="L168" i="68"/>
  <c r="L167" i="68"/>
  <c r="L166" i="68"/>
  <c r="L165" i="68"/>
  <c r="L164" i="68"/>
  <c r="L163" i="68"/>
  <c r="L162" i="68"/>
  <c r="L161" i="68"/>
  <c r="L160" i="68"/>
  <c r="L159" i="68"/>
  <c r="L158" i="68"/>
  <c r="L157" i="68"/>
  <c r="L156" i="68"/>
  <c r="L155" i="68"/>
  <c r="L154" i="68"/>
  <c r="L153" i="68"/>
  <c r="L152" i="68"/>
  <c r="L151" i="68"/>
  <c r="L150" i="68"/>
  <c r="L149" i="68"/>
  <c r="L148" i="68"/>
  <c r="L147" i="68"/>
  <c r="L146" i="68"/>
  <c r="L145" i="68"/>
  <c r="L144" i="68"/>
  <c r="L143" i="68"/>
  <c r="L142" i="68"/>
  <c r="L141" i="68"/>
  <c r="L140" i="68"/>
  <c r="L139" i="68"/>
  <c r="L138" i="68"/>
  <c r="L137" i="68"/>
  <c r="L136" i="68"/>
  <c r="L135" i="68"/>
  <c r="L134" i="68"/>
  <c r="L133" i="68"/>
  <c r="L132" i="68"/>
  <c r="L131" i="68"/>
  <c r="L130" i="68"/>
  <c r="L129" i="68"/>
  <c r="L128" i="68"/>
  <c r="L127" i="68"/>
  <c r="L126" i="68"/>
  <c r="L125" i="68"/>
  <c r="L124" i="68"/>
  <c r="L123" i="68"/>
  <c r="L122" i="68"/>
  <c r="L121" i="68"/>
  <c r="L120" i="68"/>
  <c r="L119" i="68"/>
  <c r="L118" i="68"/>
  <c r="L117" i="68"/>
  <c r="L116" i="68"/>
  <c r="L115" i="68"/>
  <c r="L114" i="68"/>
  <c r="L113" i="68"/>
  <c r="L112" i="68"/>
  <c r="L111" i="68"/>
  <c r="L110" i="68"/>
  <c r="L109" i="68"/>
  <c r="L108" i="68"/>
  <c r="L107" i="68"/>
  <c r="L106" i="68"/>
  <c r="L105" i="68"/>
  <c r="L104" i="68"/>
  <c r="L103" i="68"/>
  <c r="L102" i="68"/>
  <c r="L101" i="68"/>
  <c r="L100" i="68"/>
  <c r="L99" i="68"/>
  <c r="L98" i="68"/>
  <c r="L97" i="68"/>
  <c r="L96" i="68"/>
  <c r="L95" i="68"/>
  <c r="L94" i="68"/>
  <c r="L93" i="68"/>
  <c r="L92" i="68"/>
  <c r="L91" i="68"/>
  <c r="L90" i="68"/>
  <c r="L89" i="68"/>
  <c r="L88" i="68"/>
  <c r="L87" i="68"/>
  <c r="L86" i="68"/>
  <c r="L85" i="68"/>
  <c r="L84" i="68"/>
  <c r="L83" i="68"/>
  <c r="L82" i="68"/>
  <c r="L81" i="68"/>
  <c r="L80" i="68"/>
  <c r="L79" i="68"/>
  <c r="L78" i="68"/>
  <c r="L77" i="68"/>
  <c r="L76" i="68"/>
  <c r="L75" i="68"/>
  <c r="L74" i="68"/>
  <c r="L73" i="68"/>
  <c r="L72" i="68"/>
  <c r="L71" i="68"/>
  <c r="L70" i="68"/>
  <c r="L69" i="68"/>
  <c r="L68" i="68"/>
  <c r="L67" i="68"/>
  <c r="L66" i="68"/>
  <c r="L65" i="68"/>
  <c r="L64" i="68"/>
  <c r="L63" i="68"/>
  <c r="L62" i="68"/>
  <c r="L61" i="68"/>
  <c r="L60" i="68"/>
  <c r="L59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7" i="68"/>
  <c r="L6" i="68"/>
  <c r="L5" i="68"/>
  <c r="L4" i="68"/>
  <c r="D818" i="68"/>
  <c r="D807" i="68"/>
  <c r="D796" i="68"/>
  <c r="D785" i="68"/>
  <c r="D774" i="68"/>
  <c r="D763" i="68"/>
  <c r="D752" i="68"/>
  <c r="D741" i="68"/>
  <c r="D730" i="68"/>
  <c r="D719" i="68"/>
  <c r="D708" i="68"/>
  <c r="D697" i="68"/>
  <c r="D686" i="68"/>
  <c r="D675" i="68"/>
  <c r="D664" i="68"/>
  <c r="D653" i="68"/>
  <c r="D642" i="68"/>
  <c r="D631" i="68"/>
  <c r="D620" i="68"/>
  <c r="D609" i="68"/>
  <c r="D598" i="68"/>
  <c r="D587" i="68"/>
  <c r="D576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AH6" i="73"/>
  <c r="AD22" i="73" s="1"/>
  <c r="AH7" i="73"/>
  <c r="AD30" i="73" s="1"/>
  <c r="AH8" i="73"/>
  <c r="AD38" i="73" s="1"/>
  <c r="AH9" i="73"/>
  <c r="AD54" i="73" s="1"/>
  <c r="AH10" i="73"/>
  <c r="AD62" i="73" s="1"/>
  <c r="AH11" i="73"/>
  <c r="AD70" i="73" s="1"/>
  <c r="AH12" i="73"/>
  <c r="AD78" i="73" s="1"/>
  <c r="AH13" i="73"/>
  <c r="AD94" i="73" s="1"/>
  <c r="AH5" i="73"/>
  <c r="AD14" i="73" s="1"/>
  <c r="AH6" i="72"/>
  <c r="AD22" i="72" s="1"/>
  <c r="AH7" i="72"/>
  <c r="AD30" i="72" s="1"/>
  <c r="AH8" i="72"/>
  <c r="AD38" i="72" s="1"/>
  <c r="AH9" i="72"/>
  <c r="AD54" i="72" s="1"/>
  <c r="AH10" i="72"/>
  <c r="AD62" i="72" s="1"/>
  <c r="AH11" i="72"/>
  <c r="AD70" i="72" s="1"/>
  <c r="AH12" i="72"/>
  <c r="AD78" i="72" s="1"/>
  <c r="AH13" i="72"/>
  <c r="AD94" i="72" s="1"/>
  <c r="AH5" i="72"/>
  <c r="AD14" i="72" s="1"/>
  <c r="AH6" i="71"/>
  <c r="AH7" i="71"/>
  <c r="AH8" i="71"/>
  <c r="AH9" i="71"/>
  <c r="AH10" i="71"/>
  <c r="AH11" i="71"/>
  <c r="AH12" i="71"/>
  <c r="AH13" i="71"/>
  <c r="AD94" i="71" s="1"/>
  <c r="AH5" i="71"/>
  <c r="O5" i="66"/>
  <c r="K19" i="66" s="1"/>
  <c r="O6" i="66"/>
  <c r="K35" i="66" s="1"/>
  <c r="O7" i="66"/>
  <c r="K44" i="66" s="1"/>
  <c r="O8" i="66"/>
  <c r="K51" i="66" s="1"/>
  <c r="O9" i="66"/>
  <c r="K68" i="66" s="1"/>
  <c r="O10" i="66"/>
  <c r="K76" i="66" s="1"/>
  <c r="O11" i="66"/>
  <c r="K84" i="66" s="1"/>
  <c r="O12" i="66"/>
  <c r="K99" i="66" s="1"/>
  <c r="O4" i="66"/>
  <c r="K11" i="66" s="1"/>
  <c r="P5" i="65"/>
  <c r="L21" i="65" s="1"/>
  <c r="P6" i="65"/>
  <c r="L29" i="65" s="1"/>
  <c r="P7" i="65"/>
  <c r="L45" i="65" s="1"/>
  <c r="P8" i="65"/>
  <c r="L52" i="65" s="1"/>
  <c r="P9" i="65"/>
  <c r="L69" i="65" s="1"/>
  <c r="P10" i="65"/>
  <c r="L77" i="65" s="1"/>
  <c r="P11" i="65"/>
  <c r="L85" i="65" s="1"/>
  <c r="P12" i="65"/>
  <c r="L101" i="65" s="1"/>
  <c r="P4" i="65"/>
  <c r="L13" i="65" s="1"/>
  <c r="L102" i="64"/>
  <c r="L101" i="64"/>
  <c r="L100" i="64"/>
  <c r="L99" i="64"/>
  <c r="L98" i="64"/>
  <c r="L97" i="64"/>
  <c r="L96" i="64"/>
  <c r="L95" i="64"/>
  <c r="L94" i="64"/>
  <c r="L93" i="64"/>
  <c r="L92" i="64"/>
  <c r="L91" i="64"/>
  <c r="L90" i="64"/>
  <c r="L89" i="64"/>
  <c r="L88" i="64"/>
  <c r="L87" i="64"/>
  <c r="L86" i="64"/>
  <c r="L85" i="64"/>
  <c r="L84" i="64"/>
  <c r="L83" i="64"/>
  <c r="L82" i="64"/>
  <c r="L81" i="64"/>
  <c r="L80" i="64"/>
  <c r="L79" i="64"/>
  <c r="L78" i="64"/>
  <c r="L77" i="64"/>
  <c r="L76" i="64"/>
  <c r="L75" i="64"/>
  <c r="L74" i="64"/>
  <c r="L73" i="64"/>
  <c r="L72" i="64"/>
  <c r="L71" i="64"/>
  <c r="L70" i="64"/>
  <c r="L69" i="64"/>
  <c r="L68" i="64"/>
  <c r="L67" i="64"/>
  <c r="L66" i="64"/>
  <c r="L65" i="64"/>
  <c r="L64" i="64"/>
  <c r="L63" i="64"/>
  <c r="L62" i="64"/>
  <c r="L61" i="64"/>
  <c r="L60" i="64"/>
  <c r="L59" i="64"/>
  <c r="L58" i="64"/>
  <c r="L57" i="64"/>
  <c r="L56" i="64"/>
  <c r="L55" i="64"/>
  <c r="L54" i="64"/>
  <c r="L53" i="64"/>
  <c r="L52" i="64"/>
  <c r="L51" i="64"/>
  <c r="L50" i="64"/>
  <c r="L49" i="64"/>
  <c r="L48" i="64"/>
  <c r="L47" i="64"/>
  <c r="L46" i="64"/>
  <c r="L45" i="64"/>
  <c r="L44" i="64"/>
  <c r="L43" i="64"/>
  <c r="L42" i="64"/>
  <c r="L41" i="64"/>
  <c r="L40" i="64"/>
  <c r="L39" i="64"/>
  <c r="L38" i="64"/>
  <c r="L37" i="64"/>
  <c r="L36" i="64"/>
  <c r="L35" i="64"/>
  <c r="L34" i="64"/>
  <c r="L33" i="64"/>
  <c r="L32" i="64"/>
  <c r="L31" i="64"/>
  <c r="L30" i="64"/>
  <c r="L29" i="64"/>
  <c r="L28" i="64"/>
  <c r="L27" i="64"/>
  <c r="L26" i="64"/>
  <c r="L25" i="64"/>
  <c r="L24" i="64"/>
  <c r="L23" i="64"/>
  <c r="L22" i="64"/>
  <c r="L21" i="64"/>
  <c r="L20" i="64"/>
  <c r="L19" i="64"/>
  <c r="L18" i="64"/>
  <c r="L17" i="64"/>
  <c r="L16" i="64"/>
  <c r="L15" i="64"/>
  <c r="L14" i="64"/>
  <c r="L13" i="64"/>
  <c r="L12" i="64"/>
  <c r="L11" i="64"/>
  <c r="L10" i="64"/>
  <c r="L9" i="64"/>
  <c r="L8" i="64"/>
  <c r="L7" i="64"/>
  <c r="L6" i="64"/>
  <c r="L5" i="64"/>
  <c r="L4" i="64"/>
  <c r="D92" i="64"/>
  <c r="D81" i="64"/>
  <c r="D70" i="64"/>
  <c r="D59" i="64"/>
  <c r="D48" i="64"/>
  <c r="D37" i="64"/>
  <c r="D26" i="64"/>
  <c r="D15" i="64"/>
  <c r="D4" i="64"/>
  <c r="Q4" i="64"/>
  <c r="P4" i="64"/>
  <c r="P86" i="75" l="1"/>
  <c r="W90" i="75"/>
  <c r="W13" i="74"/>
  <c r="D5" i="74"/>
  <c r="D45" i="74"/>
  <c r="D235" i="69"/>
  <c r="P86" i="74"/>
  <c r="P214" i="74"/>
  <c r="P350" i="74"/>
  <c r="P446" i="74"/>
  <c r="K363" i="70"/>
  <c r="P566" i="74"/>
  <c r="W48" i="74"/>
  <c r="L41" i="69"/>
  <c r="K74" i="70"/>
  <c r="P76" i="43"/>
  <c r="D205" i="74"/>
  <c r="P134" i="74"/>
  <c r="P230" i="74"/>
  <c r="P374" i="74"/>
  <c r="P486" i="74"/>
  <c r="P590" i="74"/>
  <c r="W64" i="74"/>
  <c r="K108" i="70"/>
  <c r="D605" i="74"/>
  <c r="P158" i="74"/>
  <c r="P286" i="74"/>
  <c r="P414" i="74"/>
  <c r="P654" i="74"/>
  <c r="W144" i="74"/>
  <c r="K12" i="70"/>
  <c r="L693" i="69"/>
  <c r="K219" i="70"/>
  <c r="D685" i="74"/>
  <c r="P206" i="74"/>
  <c r="P302" i="74"/>
  <c r="P430" i="74"/>
  <c r="P558" i="74"/>
  <c r="P726" i="74"/>
  <c r="AD245" i="74"/>
  <c r="L65" i="69"/>
  <c r="K80" i="70"/>
  <c r="D285" i="74"/>
  <c r="P30" i="74"/>
  <c r="P94" i="74"/>
  <c r="P166" i="74"/>
  <c r="P238" i="74"/>
  <c r="P310" i="74"/>
  <c r="P382" i="74"/>
  <c r="P454" i="74"/>
  <c r="P526" i="74"/>
  <c r="P598" i="74"/>
  <c r="P670" i="74"/>
  <c r="W72" i="74"/>
  <c r="W152" i="74"/>
  <c r="W483" i="74"/>
  <c r="AD309" i="74"/>
  <c r="W355" i="74"/>
  <c r="L73" i="69"/>
  <c r="D365" i="74"/>
  <c r="P38" i="74"/>
  <c r="P110" i="74"/>
  <c r="P174" i="74"/>
  <c r="P246" i="74"/>
  <c r="P318" i="74"/>
  <c r="P390" i="74"/>
  <c r="P462" i="74"/>
  <c r="P534" i="74"/>
  <c r="P606" i="74"/>
  <c r="P678" i="74"/>
  <c r="W8" i="74"/>
  <c r="W80" i="74"/>
  <c r="W160" i="74"/>
  <c r="W547" i="74"/>
  <c r="AD373" i="74"/>
  <c r="L129" i="69"/>
  <c r="K132" i="70"/>
  <c r="D445" i="74"/>
  <c r="P46" i="74"/>
  <c r="P118" i="74"/>
  <c r="P190" i="74"/>
  <c r="P326" i="74"/>
  <c r="P398" i="74"/>
  <c r="P470" i="74"/>
  <c r="P542" i="74"/>
  <c r="P614" i="74"/>
  <c r="P686" i="74"/>
  <c r="W16" i="74"/>
  <c r="W611" i="74"/>
  <c r="AD437" i="74"/>
  <c r="D147" i="69"/>
  <c r="L156" i="69"/>
  <c r="D389" i="70"/>
  <c r="K187" i="70"/>
  <c r="D525" i="74"/>
  <c r="P54" i="74"/>
  <c r="P126" i="74"/>
  <c r="P198" i="74"/>
  <c r="P270" i="74"/>
  <c r="P478" i="74"/>
  <c r="P550" i="74"/>
  <c r="P622" i="74"/>
  <c r="P694" i="74"/>
  <c r="W32" i="74"/>
  <c r="W112" i="74"/>
  <c r="W192" i="74"/>
  <c r="W675" i="74"/>
  <c r="AD501" i="74"/>
  <c r="P14" i="74"/>
  <c r="L335" i="69"/>
  <c r="D225" i="43"/>
  <c r="P62" i="74"/>
  <c r="P278" i="74"/>
  <c r="P630" i="74"/>
  <c r="P702" i="74"/>
  <c r="W40" i="74"/>
  <c r="W120" i="74"/>
  <c r="W200" i="74"/>
  <c r="W739" i="74"/>
  <c r="AD565" i="74"/>
  <c r="D631" i="69"/>
  <c r="D305" i="43"/>
  <c r="P70" i="74"/>
  <c r="P142" i="74"/>
  <c r="P358" i="74"/>
  <c r="P638" i="74"/>
  <c r="P710" i="74"/>
  <c r="W128" i="74"/>
  <c r="W227" i="74"/>
  <c r="AD53" i="74"/>
  <c r="AD629" i="74"/>
  <c r="P518" i="74"/>
  <c r="L9" i="69"/>
  <c r="L661" i="69"/>
  <c r="K42" i="70"/>
  <c r="K515" i="70"/>
  <c r="P428" i="43"/>
  <c r="D125" i="74"/>
  <c r="P6" i="74"/>
  <c r="P78" i="74"/>
  <c r="P150" i="74"/>
  <c r="P222" i="74"/>
  <c r="P294" i="74"/>
  <c r="P366" i="74"/>
  <c r="P438" i="74"/>
  <c r="P510" i="74"/>
  <c r="P718" i="74"/>
  <c r="W56" i="74"/>
  <c r="W136" i="74"/>
  <c r="W291" i="74"/>
  <c r="AD117" i="74"/>
  <c r="AD693" i="74"/>
  <c r="D70" i="65"/>
  <c r="L74" i="65"/>
  <c r="K21" i="66"/>
  <c r="K85" i="66"/>
  <c r="AD68" i="71"/>
  <c r="W65" i="71"/>
  <c r="W67" i="71"/>
  <c r="W69" i="71"/>
  <c r="AD70" i="71"/>
  <c r="P72" i="71"/>
  <c r="W73" i="71"/>
  <c r="AD74" i="71"/>
  <c r="P66" i="71"/>
  <c r="AD66" i="71"/>
  <c r="P68" i="71"/>
  <c r="P70" i="71"/>
  <c r="W71" i="71"/>
  <c r="AD72" i="71"/>
  <c r="P74" i="71"/>
  <c r="AD67" i="71"/>
  <c r="AD65" i="71"/>
  <c r="P67" i="71"/>
  <c r="P69" i="71"/>
  <c r="W70" i="71"/>
  <c r="AD71" i="71"/>
  <c r="P73" i="71"/>
  <c r="W74" i="71"/>
  <c r="P65" i="71"/>
  <c r="W66" i="71"/>
  <c r="W68" i="71"/>
  <c r="AD69" i="71"/>
  <c r="P71" i="71"/>
  <c r="W72" i="71"/>
  <c r="AD73" i="71"/>
  <c r="D55" i="72"/>
  <c r="P68" i="72"/>
  <c r="AD24" i="72"/>
  <c r="P6" i="73"/>
  <c r="P40" i="73"/>
  <c r="W10" i="73"/>
  <c r="W45" i="73"/>
  <c r="AD18" i="73"/>
  <c r="L17" i="65"/>
  <c r="L89" i="65"/>
  <c r="K29" i="66"/>
  <c r="K92" i="66"/>
  <c r="W55" i="71"/>
  <c r="W57" i="71"/>
  <c r="AD58" i="71"/>
  <c r="P60" i="71"/>
  <c r="AD60" i="71"/>
  <c r="W61" i="71"/>
  <c r="AD62" i="71"/>
  <c r="P64" i="71"/>
  <c r="P56" i="71"/>
  <c r="AD56" i="71"/>
  <c r="P58" i="71"/>
  <c r="W59" i="71"/>
  <c r="P62" i="71"/>
  <c r="W63" i="71"/>
  <c r="AD64" i="71"/>
  <c r="P55" i="71"/>
  <c r="W56" i="71"/>
  <c r="AD57" i="71"/>
  <c r="P59" i="71"/>
  <c r="W60" i="71"/>
  <c r="P61" i="71"/>
  <c r="W62" i="71"/>
  <c r="W64" i="71"/>
  <c r="AD55" i="71"/>
  <c r="P57" i="71"/>
  <c r="W58" i="71"/>
  <c r="AD59" i="71"/>
  <c r="AD61" i="71"/>
  <c r="P63" i="71"/>
  <c r="AD63" i="71"/>
  <c r="P17" i="72"/>
  <c r="P73" i="72"/>
  <c r="AD45" i="72"/>
  <c r="P14" i="73"/>
  <c r="P46" i="73"/>
  <c r="W12" i="73"/>
  <c r="W50" i="73"/>
  <c r="AD20" i="73"/>
  <c r="L48" i="65"/>
  <c r="L90" i="65"/>
  <c r="K30" i="66"/>
  <c r="K94" i="66"/>
  <c r="AD46" i="71"/>
  <c r="P48" i="71"/>
  <c r="W49" i="71"/>
  <c r="W51" i="71"/>
  <c r="AD52" i="71"/>
  <c r="P54" i="71"/>
  <c r="W45" i="71"/>
  <c r="P46" i="71"/>
  <c r="W47" i="71"/>
  <c r="AD48" i="71"/>
  <c r="P50" i="71"/>
  <c r="AD50" i="71"/>
  <c r="P52" i="71"/>
  <c r="W53" i="71"/>
  <c r="AD54" i="71"/>
  <c r="W46" i="71"/>
  <c r="AD47" i="71"/>
  <c r="P49" i="71"/>
  <c r="W50" i="71"/>
  <c r="AD51" i="71"/>
  <c r="P53" i="71"/>
  <c r="AD53" i="71"/>
  <c r="P45" i="71"/>
  <c r="AD45" i="71"/>
  <c r="P47" i="71"/>
  <c r="W48" i="71"/>
  <c r="AD49" i="71"/>
  <c r="P51" i="71"/>
  <c r="W52" i="71"/>
  <c r="W54" i="71"/>
  <c r="P20" i="72"/>
  <c r="P84" i="72"/>
  <c r="AD53" i="72"/>
  <c r="P15" i="73"/>
  <c r="P52" i="73"/>
  <c r="W20" i="73"/>
  <c r="W53" i="73"/>
  <c r="AD26" i="73"/>
  <c r="L50" i="65"/>
  <c r="L97" i="65"/>
  <c r="K34" i="66"/>
  <c r="K98" i="66"/>
  <c r="W43" i="71"/>
  <c r="W35" i="71"/>
  <c r="P36" i="71"/>
  <c r="AD36" i="71"/>
  <c r="W37" i="71"/>
  <c r="P38" i="71"/>
  <c r="AD38" i="71"/>
  <c r="W39" i="71"/>
  <c r="P40" i="71"/>
  <c r="AD40" i="71"/>
  <c r="W41" i="71"/>
  <c r="P42" i="71"/>
  <c r="AD42" i="71"/>
  <c r="P44" i="71"/>
  <c r="AD44" i="71"/>
  <c r="P43" i="71"/>
  <c r="P35" i="71"/>
  <c r="AD35" i="71"/>
  <c r="W36" i="71"/>
  <c r="P37" i="71"/>
  <c r="AD37" i="71"/>
  <c r="W38" i="71"/>
  <c r="P39" i="71"/>
  <c r="AD39" i="71"/>
  <c r="W40" i="71"/>
  <c r="P41" i="71"/>
  <c r="AD41" i="71"/>
  <c r="W42" i="71"/>
  <c r="AD43" i="71"/>
  <c r="W44" i="71"/>
  <c r="P49" i="72"/>
  <c r="W47" i="72"/>
  <c r="AD64" i="72"/>
  <c r="P20" i="73"/>
  <c r="P62" i="73"/>
  <c r="W21" i="73"/>
  <c r="W76" i="73"/>
  <c r="AD32" i="73"/>
  <c r="L54" i="65"/>
  <c r="K50" i="66"/>
  <c r="K102" i="66"/>
  <c r="AD32" i="71"/>
  <c r="W25" i="71"/>
  <c r="P26" i="71"/>
  <c r="AD26" i="71"/>
  <c r="W27" i="71"/>
  <c r="P28" i="71"/>
  <c r="AD28" i="71"/>
  <c r="W29" i="71"/>
  <c r="P30" i="71"/>
  <c r="AD30" i="71"/>
  <c r="W31" i="71"/>
  <c r="P32" i="71"/>
  <c r="W33" i="71"/>
  <c r="P34" i="71"/>
  <c r="AD34" i="71"/>
  <c r="W32" i="71"/>
  <c r="P25" i="71"/>
  <c r="AD25" i="71"/>
  <c r="W26" i="71"/>
  <c r="P27" i="71"/>
  <c r="AD27" i="71"/>
  <c r="W28" i="71"/>
  <c r="P29" i="71"/>
  <c r="AD29" i="71"/>
  <c r="W30" i="71"/>
  <c r="P31" i="71"/>
  <c r="AD31" i="71"/>
  <c r="P33" i="71"/>
  <c r="AD33" i="71"/>
  <c r="W34" i="71"/>
  <c r="P52" i="72"/>
  <c r="W55" i="72"/>
  <c r="AD69" i="72"/>
  <c r="P28" i="73"/>
  <c r="P76" i="73"/>
  <c r="W26" i="73"/>
  <c r="W84" i="73"/>
  <c r="AD34" i="73"/>
  <c r="L56" i="65"/>
  <c r="K4" i="66"/>
  <c r="K52" i="66"/>
  <c r="P6" i="71"/>
  <c r="AD6" i="71"/>
  <c r="W7" i="71"/>
  <c r="P8" i="71"/>
  <c r="AD8" i="71"/>
  <c r="W9" i="71"/>
  <c r="P10" i="71"/>
  <c r="AD10" i="71"/>
  <c r="W11" i="71"/>
  <c r="P12" i="71"/>
  <c r="AD12" i="71"/>
  <c r="W13" i="71"/>
  <c r="P14" i="71"/>
  <c r="AD14" i="71"/>
  <c r="W6" i="71"/>
  <c r="P7" i="71"/>
  <c r="AD7" i="71"/>
  <c r="W8" i="71"/>
  <c r="P9" i="71"/>
  <c r="AD9" i="71"/>
  <c r="W10" i="71"/>
  <c r="P11" i="71"/>
  <c r="AD11" i="71"/>
  <c r="W12" i="71"/>
  <c r="P13" i="71"/>
  <c r="AD13" i="71"/>
  <c r="W14" i="71"/>
  <c r="W15" i="71"/>
  <c r="P16" i="71"/>
  <c r="AD16" i="71"/>
  <c r="W17" i="71"/>
  <c r="P18" i="71"/>
  <c r="AD18" i="71"/>
  <c r="W19" i="71"/>
  <c r="P20" i="71"/>
  <c r="AD20" i="71"/>
  <c r="W21" i="71"/>
  <c r="P22" i="71"/>
  <c r="AD22" i="71"/>
  <c r="W23" i="71"/>
  <c r="P24" i="71"/>
  <c r="AD24" i="71"/>
  <c r="P15" i="71"/>
  <c r="AD15" i="71"/>
  <c r="W16" i="71"/>
  <c r="P17" i="71"/>
  <c r="AD17" i="71"/>
  <c r="W18" i="71"/>
  <c r="P19" i="71"/>
  <c r="AD19" i="71"/>
  <c r="W20" i="71"/>
  <c r="P21" i="71"/>
  <c r="AD21" i="71"/>
  <c r="W22" i="71"/>
  <c r="P23" i="71"/>
  <c r="AD23" i="71"/>
  <c r="W24" i="71"/>
  <c r="P57" i="72"/>
  <c r="W63" i="72"/>
  <c r="P29" i="73"/>
  <c r="P79" i="73"/>
  <c r="W28" i="73"/>
  <c r="W92" i="73"/>
  <c r="AD51" i="73"/>
  <c r="L58" i="65"/>
  <c r="K5" i="66"/>
  <c r="K54" i="66"/>
  <c r="D65" i="71"/>
  <c r="P59" i="72"/>
  <c r="W74" i="72"/>
  <c r="D25" i="73"/>
  <c r="P31" i="73"/>
  <c r="P86" i="73"/>
  <c r="W34" i="73"/>
  <c r="AD9" i="73"/>
  <c r="AD80" i="73"/>
  <c r="L73" i="65"/>
  <c r="K13" i="66"/>
  <c r="K58" i="66"/>
  <c r="W77" i="71"/>
  <c r="P82" i="71"/>
  <c r="AD84" i="71"/>
  <c r="AD76" i="71"/>
  <c r="P76" i="71"/>
  <c r="AD78" i="71"/>
  <c r="P80" i="71"/>
  <c r="W81" i="71"/>
  <c r="W83" i="71"/>
  <c r="W75" i="71"/>
  <c r="P78" i="71"/>
  <c r="W79" i="71"/>
  <c r="AD80" i="71"/>
  <c r="AD82" i="71"/>
  <c r="P77" i="71"/>
  <c r="P81" i="71"/>
  <c r="P83" i="71"/>
  <c r="W76" i="71"/>
  <c r="AD75" i="71"/>
  <c r="AD77" i="71"/>
  <c r="P79" i="71"/>
  <c r="W80" i="71"/>
  <c r="W82" i="71"/>
  <c r="P75" i="71"/>
  <c r="W78" i="71"/>
  <c r="AD79" i="71"/>
  <c r="AD81" i="71"/>
  <c r="AD83" i="71"/>
  <c r="W84" i="71"/>
  <c r="P84" i="71"/>
  <c r="P65" i="72"/>
  <c r="W79" i="72"/>
  <c r="D35" i="73"/>
  <c r="P39" i="73"/>
  <c r="W6" i="73"/>
  <c r="W35" i="73"/>
  <c r="AD17" i="73"/>
  <c r="AD83" i="73"/>
  <c r="L26" i="69"/>
  <c r="L58" i="69"/>
  <c r="L114" i="69"/>
  <c r="L146" i="69"/>
  <c r="L309" i="69"/>
  <c r="L463" i="69"/>
  <c r="L655" i="69"/>
  <c r="L783" i="69"/>
  <c r="D301" i="70"/>
  <c r="K10" i="70"/>
  <c r="K40" i="70"/>
  <c r="K72" i="70"/>
  <c r="K100" i="70"/>
  <c r="K130" i="70"/>
  <c r="K171" i="70"/>
  <c r="K299" i="70"/>
  <c r="K483" i="70"/>
  <c r="P390" i="43"/>
  <c r="P389" i="43"/>
  <c r="P385" i="43"/>
  <c r="P313" i="43"/>
  <c r="P308" i="43"/>
  <c r="P311" i="43"/>
  <c r="P227" i="43"/>
  <c r="P234" i="43"/>
  <c r="P232" i="43"/>
  <c r="P231" i="43"/>
  <c r="W146" i="43"/>
  <c r="P154" i="43"/>
  <c r="P152" i="43"/>
  <c r="P151" i="43"/>
  <c r="P146" i="43"/>
  <c r="P67" i="43"/>
  <c r="P74" i="43"/>
  <c r="P72" i="43"/>
  <c r="P71" i="43"/>
  <c r="P66" i="43"/>
  <c r="D65" i="43"/>
  <c r="P102" i="74"/>
  <c r="P422" i="74"/>
  <c r="W184" i="74"/>
  <c r="D191" i="69"/>
  <c r="D719" i="69"/>
  <c r="L121" i="69"/>
  <c r="L815" i="69"/>
  <c r="P704" i="43"/>
  <c r="D695" i="43"/>
  <c r="D535" i="43"/>
  <c r="P539" i="43"/>
  <c r="D455" i="43"/>
  <c r="P463" i="43"/>
  <c r="P380" i="43"/>
  <c r="P383" i="43"/>
  <c r="P375" i="43"/>
  <c r="P302" i="43"/>
  <c r="P300" i="43"/>
  <c r="P295" i="43"/>
  <c r="W301" i="43"/>
  <c r="P220" i="43"/>
  <c r="P224" i="43"/>
  <c r="P223" i="43"/>
  <c r="P218" i="43"/>
  <c r="P216" i="43"/>
  <c r="P215" i="43"/>
  <c r="P140" i="43"/>
  <c r="P143" i="43"/>
  <c r="P138" i="43"/>
  <c r="P137" i="43"/>
  <c r="P136" i="43"/>
  <c r="P135" i="43"/>
  <c r="W56" i="43"/>
  <c r="P57" i="43"/>
  <c r="P56" i="43"/>
  <c r="P55" i="43"/>
  <c r="P64" i="43"/>
  <c r="P63" i="43"/>
  <c r="P60" i="43"/>
  <c r="D59" i="65"/>
  <c r="L25" i="65"/>
  <c r="L57" i="65"/>
  <c r="L80" i="65"/>
  <c r="L91" i="65"/>
  <c r="K12" i="66"/>
  <c r="K32" i="66"/>
  <c r="K53" i="66"/>
  <c r="K93" i="66"/>
  <c r="D5" i="71"/>
  <c r="D5" i="72"/>
  <c r="P25" i="72"/>
  <c r="P58" i="72"/>
  <c r="P74" i="72"/>
  <c r="W10" i="72"/>
  <c r="W50" i="72"/>
  <c r="W82" i="72"/>
  <c r="AD32" i="72"/>
  <c r="AD72" i="72"/>
  <c r="P5" i="73"/>
  <c r="P16" i="73"/>
  <c r="P30" i="73"/>
  <c r="P44" i="73"/>
  <c r="P78" i="73"/>
  <c r="W11" i="73"/>
  <c r="W22" i="73"/>
  <c r="W36" i="73"/>
  <c r="W52" i="73"/>
  <c r="AD8" i="73"/>
  <c r="AD19" i="73"/>
  <c r="AD35" i="73"/>
  <c r="AD75" i="73"/>
  <c r="D4" i="69"/>
  <c r="D202" i="69"/>
  <c r="D807" i="69"/>
  <c r="L34" i="69"/>
  <c r="L66" i="69"/>
  <c r="L122" i="69"/>
  <c r="L341" i="69"/>
  <c r="L687" i="69"/>
  <c r="K20" i="70"/>
  <c r="K44" i="70"/>
  <c r="K76" i="70"/>
  <c r="K114" i="70"/>
  <c r="K136" i="70"/>
  <c r="K203" i="70"/>
  <c r="P692" i="43"/>
  <c r="W685" i="43"/>
  <c r="P454" i="43"/>
  <c r="P446" i="43"/>
  <c r="P367" i="43"/>
  <c r="P372" i="43"/>
  <c r="P292" i="43"/>
  <c r="P294" i="43"/>
  <c r="P286" i="43"/>
  <c r="P213" i="43"/>
  <c r="P210" i="43"/>
  <c r="W210" i="43"/>
  <c r="P208" i="43"/>
  <c r="P133" i="43"/>
  <c r="P128" i="43"/>
  <c r="P127" i="43"/>
  <c r="P132" i="43"/>
  <c r="P130" i="43"/>
  <c r="P53" i="43"/>
  <c r="P52" i="43"/>
  <c r="P50" i="43"/>
  <c r="P49" i="43"/>
  <c r="P48" i="43"/>
  <c r="D135" i="43"/>
  <c r="P373" i="43"/>
  <c r="P182" i="74"/>
  <c r="W15" i="72"/>
  <c r="D15" i="69"/>
  <c r="L367" i="69"/>
  <c r="K26" i="70"/>
  <c r="K48" i="70"/>
  <c r="K116" i="70"/>
  <c r="K138" i="70"/>
  <c r="P14" i="43"/>
  <c r="P10" i="43"/>
  <c r="D675" i="43"/>
  <c r="P678" i="43"/>
  <c r="P357" i="43"/>
  <c r="P364" i="43"/>
  <c r="W355" i="43"/>
  <c r="P198" i="43"/>
  <c r="P202" i="43"/>
  <c r="P118" i="43"/>
  <c r="P122" i="43"/>
  <c r="P38" i="43"/>
  <c r="P42" i="43"/>
  <c r="D375" i="43"/>
  <c r="W34" i="72"/>
  <c r="L24" i="65"/>
  <c r="L33" i="69"/>
  <c r="AD5" i="72"/>
  <c r="D81" i="65"/>
  <c r="L49" i="65"/>
  <c r="L64" i="65"/>
  <c r="L82" i="65"/>
  <c r="L4" i="65"/>
  <c r="K20" i="66"/>
  <c r="K36" i="66"/>
  <c r="K56" i="66"/>
  <c r="K96" i="66"/>
  <c r="D55" i="71"/>
  <c r="D65" i="72"/>
  <c r="P33" i="72"/>
  <c r="P60" i="72"/>
  <c r="P76" i="72"/>
  <c r="W18" i="72"/>
  <c r="W58" i="72"/>
  <c r="AD8" i="72"/>
  <c r="AD48" i="72"/>
  <c r="AD80" i="72"/>
  <c r="P7" i="73"/>
  <c r="P21" i="73"/>
  <c r="P32" i="73"/>
  <c r="P47" i="73"/>
  <c r="P84" i="73"/>
  <c r="W13" i="73"/>
  <c r="W27" i="73"/>
  <c r="W38" i="73"/>
  <c r="W60" i="73"/>
  <c r="AD10" i="73"/>
  <c r="AD24" i="73"/>
  <c r="AD42" i="73"/>
  <c r="AD82" i="73"/>
  <c r="D26" i="69"/>
  <c r="D279" i="69"/>
  <c r="L10" i="69"/>
  <c r="L42" i="69"/>
  <c r="L74" i="69"/>
  <c r="L130" i="69"/>
  <c r="L213" i="69"/>
  <c r="L373" i="69"/>
  <c r="L719" i="69"/>
  <c r="K28" i="70"/>
  <c r="K50" i="70"/>
  <c r="K84" i="70"/>
  <c r="K120" i="70"/>
  <c r="K140" i="70"/>
  <c r="K379" i="70"/>
  <c r="P345" i="43"/>
  <c r="P350" i="43"/>
  <c r="P269" i="43"/>
  <c r="P273" i="43"/>
  <c r="P191" i="43"/>
  <c r="P194" i="43"/>
  <c r="P186" i="43"/>
  <c r="P111" i="43"/>
  <c r="P114" i="43"/>
  <c r="P106" i="43"/>
  <c r="P31" i="43"/>
  <c r="W31" i="43"/>
  <c r="P34" i="43"/>
  <c r="P26" i="43"/>
  <c r="P144" i="43"/>
  <c r="W134" i="43"/>
  <c r="W24" i="74"/>
  <c r="AD29" i="72"/>
  <c r="AD58" i="73"/>
  <c r="L81" i="65"/>
  <c r="D15" i="71"/>
  <c r="P75" i="72"/>
  <c r="W37" i="73"/>
  <c r="AD40" i="73"/>
  <c r="D59" i="69"/>
  <c r="L17" i="69"/>
  <c r="L49" i="69"/>
  <c r="L105" i="69"/>
  <c r="L137" i="69"/>
  <c r="L239" i="69"/>
  <c r="L399" i="69"/>
  <c r="L565" i="69"/>
  <c r="D37" i="70"/>
  <c r="K32" i="70"/>
  <c r="K52" i="70"/>
  <c r="K92" i="70"/>
  <c r="K122" i="70"/>
  <c r="K144" i="70"/>
  <c r="K251" i="70"/>
  <c r="K643" i="70"/>
  <c r="D575" i="43"/>
  <c r="P576" i="43"/>
  <c r="P343" i="43"/>
  <c r="P337" i="43"/>
  <c r="W262" i="43"/>
  <c r="P255" i="43"/>
  <c r="P261" i="43"/>
  <c r="W184" i="43"/>
  <c r="P184" i="43"/>
  <c r="P183" i="43"/>
  <c r="P178" i="43"/>
  <c r="P176" i="43"/>
  <c r="W95" i="43"/>
  <c r="P96" i="43"/>
  <c r="P95" i="43"/>
  <c r="P104" i="43"/>
  <c r="P103" i="43"/>
  <c r="P22" i="43"/>
  <c r="P24" i="43"/>
  <c r="P23" i="43"/>
  <c r="P18" i="43"/>
  <c r="P16" i="43"/>
  <c r="D215" i="43"/>
  <c r="P175" i="43"/>
  <c r="W96" i="74"/>
  <c r="W7" i="72"/>
  <c r="P28" i="72"/>
  <c r="AD77" i="72"/>
  <c r="L65" i="65"/>
  <c r="L83" i="65"/>
  <c r="K37" i="66"/>
  <c r="D75" i="72"/>
  <c r="P81" i="72"/>
  <c r="W23" i="72"/>
  <c r="AD13" i="72"/>
  <c r="P8" i="73"/>
  <c r="P22" i="73"/>
  <c r="P36" i="73"/>
  <c r="W14" i="73"/>
  <c r="W42" i="73"/>
  <c r="AD11" i="73"/>
  <c r="AD43" i="73"/>
  <c r="L9" i="65"/>
  <c r="L51" i="65"/>
  <c r="L66" i="65"/>
  <c r="L86" i="65"/>
  <c r="D15" i="66"/>
  <c r="K26" i="66"/>
  <c r="K45" i="66"/>
  <c r="K61" i="66"/>
  <c r="K100" i="66"/>
  <c r="P5" i="71"/>
  <c r="AD5" i="71"/>
  <c r="P9" i="72"/>
  <c r="P50" i="72"/>
  <c r="P66" i="72"/>
  <c r="P82" i="72"/>
  <c r="W26" i="72"/>
  <c r="W66" i="72"/>
  <c r="AD16" i="72"/>
  <c r="AD56" i="72"/>
  <c r="D5" i="73"/>
  <c r="P12" i="73"/>
  <c r="P23" i="73"/>
  <c r="P37" i="73"/>
  <c r="P54" i="73"/>
  <c r="P94" i="73"/>
  <c r="W18" i="73"/>
  <c r="W29" i="73"/>
  <c r="W43" i="73"/>
  <c r="W77" i="73"/>
  <c r="AD12" i="73"/>
  <c r="AD27" i="73"/>
  <c r="AD48" i="73"/>
  <c r="D103" i="69"/>
  <c r="D455" i="69"/>
  <c r="L18" i="69"/>
  <c r="L50" i="69"/>
  <c r="L106" i="69"/>
  <c r="L138" i="69"/>
  <c r="L591" i="69"/>
  <c r="L751" i="69"/>
  <c r="D125" i="70"/>
  <c r="K4" i="70"/>
  <c r="K34" i="70"/>
  <c r="K56" i="70"/>
  <c r="K96" i="70"/>
  <c r="K124" i="70"/>
  <c r="K146" i="70"/>
  <c r="K267" i="70"/>
  <c r="K395" i="70"/>
  <c r="K691" i="70"/>
  <c r="D5" i="43"/>
  <c r="P207" i="43"/>
  <c r="L8" i="65"/>
  <c r="L16" i="65"/>
  <c r="L53" i="65"/>
  <c r="L72" i="65"/>
  <c r="L88" i="65"/>
  <c r="D26" i="66"/>
  <c r="K28" i="66"/>
  <c r="K48" i="66"/>
  <c r="K69" i="66"/>
  <c r="K101" i="66"/>
  <c r="P12" i="72"/>
  <c r="P51" i="72"/>
  <c r="P67" i="72"/>
  <c r="P83" i="72"/>
  <c r="W31" i="72"/>
  <c r="W71" i="72"/>
  <c r="AD21" i="72"/>
  <c r="AD61" i="72"/>
  <c r="D15" i="73"/>
  <c r="P13" i="73"/>
  <c r="P24" i="73"/>
  <c r="P38" i="73"/>
  <c r="P60" i="73"/>
  <c r="W5" i="73"/>
  <c r="W19" i="73"/>
  <c r="W30" i="73"/>
  <c r="W44" i="73"/>
  <c r="W82" i="73"/>
  <c r="AD16" i="73"/>
  <c r="AD28" i="73"/>
  <c r="AD50" i="73"/>
  <c r="D114" i="69"/>
  <c r="D543" i="69"/>
  <c r="L25" i="69"/>
  <c r="L57" i="69"/>
  <c r="L113" i="69"/>
  <c r="L145" i="69"/>
  <c r="L303" i="69"/>
  <c r="L431" i="69"/>
  <c r="K8" i="70"/>
  <c r="K36" i="70"/>
  <c r="K58" i="70"/>
  <c r="K98" i="70"/>
  <c r="K128" i="70"/>
  <c r="K163" i="70"/>
  <c r="K707" i="70"/>
  <c r="P640" i="43"/>
  <c r="D635" i="43"/>
  <c r="P401" i="43"/>
  <c r="P398" i="43"/>
  <c r="P397" i="43"/>
  <c r="D395" i="43"/>
  <c r="P321" i="43"/>
  <c r="P319" i="43"/>
  <c r="P242" i="43"/>
  <c r="P240" i="43"/>
  <c r="P239" i="43"/>
  <c r="W237" i="43"/>
  <c r="P162" i="43"/>
  <c r="P160" i="43"/>
  <c r="P159" i="43"/>
  <c r="P84" i="43"/>
  <c r="P82" i="43"/>
  <c r="P81" i="43"/>
  <c r="P80" i="43"/>
  <c r="P79" i="43"/>
  <c r="D55" i="43"/>
  <c r="D235" i="43"/>
  <c r="AD739" i="74"/>
  <c r="W737" i="74"/>
  <c r="AD738" i="74"/>
  <c r="W744" i="74"/>
  <c r="W736" i="74"/>
  <c r="AD737" i="74"/>
  <c r="W743" i="74"/>
  <c r="W735" i="74"/>
  <c r="AD744" i="74"/>
  <c r="AD736" i="74"/>
  <c r="W742" i="74"/>
  <c r="AD743" i="74"/>
  <c r="AD735" i="74"/>
  <c r="W741" i="74"/>
  <c r="AD742" i="74"/>
  <c r="W740" i="74"/>
  <c r="AD740" i="74"/>
  <c r="W738" i="74"/>
  <c r="P741" i="74"/>
  <c r="AD741" i="74"/>
  <c r="P740" i="74"/>
  <c r="P739" i="74"/>
  <c r="D735" i="74"/>
  <c r="P738" i="74"/>
  <c r="P737" i="74"/>
  <c r="P744" i="74"/>
  <c r="P736" i="74"/>
  <c r="P743" i="74"/>
  <c r="P735" i="74"/>
  <c r="AD659" i="74"/>
  <c r="W657" i="74"/>
  <c r="AD658" i="74"/>
  <c r="W664" i="74"/>
  <c r="W656" i="74"/>
  <c r="AD657" i="74"/>
  <c r="W663" i="74"/>
  <c r="W655" i="74"/>
  <c r="AD664" i="74"/>
  <c r="AD656" i="74"/>
  <c r="W662" i="74"/>
  <c r="AD663" i="74"/>
  <c r="AD655" i="74"/>
  <c r="W661" i="74"/>
  <c r="AD662" i="74"/>
  <c r="W660" i="74"/>
  <c r="AD660" i="74"/>
  <c r="W658" i="74"/>
  <c r="P661" i="74"/>
  <c r="W659" i="74"/>
  <c r="P660" i="74"/>
  <c r="P659" i="74"/>
  <c r="D655" i="74"/>
  <c r="AD661" i="74"/>
  <c r="P658" i="74"/>
  <c r="P657" i="74"/>
  <c r="P664" i="74"/>
  <c r="P656" i="74"/>
  <c r="P663" i="74"/>
  <c r="P655" i="74"/>
  <c r="AD579" i="74"/>
  <c r="W577" i="74"/>
  <c r="AD578" i="74"/>
  <c r="W584" i="74"/>
  <c r="W576" i="74"/>
  <c r="AD577" i="74"/>
  <c r="W583" i="74"/>
  <c r="W575" i="74"/>
  <c r="AD584" i="74"/>
  <c r="AD576" i="74"/>
  <c r="W582" i="74"/>
  <c r="AD583" i="74"/>
  <c r="AD575" i="74"/>
  <c r="W581" i="74"/>
  <c r="AD582" i="74"/>
  <c r="W580" i="74"/>
  <c r="AD580" i="74"/>
  <c r="W578" i="74"/>
  <c r="P581" i="74"/>
  <c r="P580" i="74"/>
  <c r="P579" i="74"/>
  <c r="D575" i="74"/>
  <c r="W579" i="74"/>
  <c r="P578" i="74"/>
  <c r="P577" i="74"/>
  <c r="AD581" i="74"/>
  <c r="P584" i="74"/>
  <c r="P576" i="74"/>
  <c r="P583" i="74"/>
  <c r="P575" i="74"/>
  <c r="AD499" i="74"/>
  <c r="W497" i="74"/>
  <c r="AD498" i="74"/>
  <c r="W504" i="74"/>
  <c r="W496" i="74"/>
  <c r="AD497" i="74"/>
  <c r="W503" i="74"/>
  <c r="W495" i="74"/>
  <c r="AD504" i="74"/>
  <c r="AD496" i="74"/>
  <c r="W502" i="74"/>
  <c r="AD503" i="74"/>
  <c r="AD495" i="74"/>
  <c r="W501" i="74"/>
  <c r="AD502" i="74"/>
  <c r="W500" i="74"/>
  <c r="AD500" i="74"/>
  <c r="W498" i="74"/>
  <c r="P501" i="74"/>
  <c r="P500" i="74"/>
  <c r="P499" i="74"/>
  <c r="D495" i="74"/>
  <c r="P498" i="74"/>
  <c r="P497" i="74"/>
  <c r="W499" i="74"/>
  <c r="P504" i="74"/>
  <c r="P496" i="74"/>
  <c r="P503" i="74"/>
  <c r="P495" i="74"/>
  <c r="AD419" i="74"/>
  <c r="W417" i="74"/>
  <c r="AD418" i="74"/>
  <c r="W424" i="74"/>
  <c r="W416" i="74"/>
  <c r="AD417" i="74"/>
  <c r="W423" i="74"/>
  <c r="W415" i="74"/>
  <c r="AD424" i="74"/>
  <c r="AD416" i="74"/>
  <c r="W422" i="74"/>
  <c r="AD423" i="74"/>
  <c r="AD415" i="74"/>
  <c r="W421" i="74"/>
  <c r="AD422" i="74"/>
  <c r="W420" i="74"/>
  <c r="AD420" i="74"/>
  <c r="W418" i="74"/>
  <c r="P421" i="74"/>
  <c r="AD421" i="74"/>
  <c r="P420" i="74"/>
  <c r="P419" i="74"/>
  <c r="D415" i="74"/>
  <c r="P418" i="74"/>
  <c r="P417" i="74"/>
  <c r="P424" i="74"/>
  <c r="P416" i="74"/>
  <c r="P423" i="74"/>
  <c r="P415" i="74"/>
  <c r="AD339" i="74"/>
  <c r="W337" i="74"/>
  <c r="AD338" i="74"/>
  <c r="W344" i="74"/>
  <c r="W336" i="74"/>
  <c r="AD337" i="74"/>
  <c r="W343" i="74"/>
  <c r="W335" i="74"/>
  <c r="AD344" i="74"/>
  <c r="AD336" i="74"/>
  <c r="W342" i="74"/>
  <c r="AD343" i="74"/>
  <c r="AD335" i="74"/>
  <c r="W341" i="74"/>
  <c r="AD342" i="74"/>
  <c r="W340" i="74"/>
  <c r="AD340" i="74"/>
  <c r="W338" i="74"/>
  <c r="P341" i="74"/>
  <c r="W339" i="74"/>
  <c r="P340" i="74"/>
  <c r="P339" i="74"/>
  <c r="D335" i="74"/>
  <c r="AD341" i="74"/>
  <c r="P338" i="74"/>
  <c r="P337" i="74"/>
  <c r="P344" i="74"/>
  <c r="P336" i="74"/>
  <c r="P343" i="74"/>
  <c r="P335" i="74"/>
  <c r="AD259" i="74"/>
  <c r="W257" i="74"/>
  <c r="AD258" i="74"/>
  <c r="W264" i="74"/>
  <c r="W256" i="74"/>
  <c r="AD257" i="74"/>
  <c r="W263" i="74"/>
  <c r="W255" i="74"/>
  <c r="AD264" i="74"/>
  <c r="AD256" i="74"/>
  <c r="W262" i="74"/>
  <c r="AD263" i="74"/>
  <c r="AD255" i="74"/>
  <c r="W261" i="74"/>
  <c r="AD262" i="74"/>
  <c r="W260" i="74"/>
  <c r="AD260" i="74"/>
  <c r="W258" i="74"/>
  <c r="P261" i="74"/>
  <c r="P260" i="74"/>
  <c r="P259" i="74"/>
  <c r="D255" i="74"/>
  <c r="W259" i="74"/>
  <c r="P258" i="74"/>
  <c r="P257" i="74"/>
  <c r="AD261" i="74"/>
  <c r="P264" i="74"/>
  <c r="P256" i="74"/>
  <c r="P263" i="74"/>
  <c r="P255" i="74"/>
  <c r="AD179" i="74"/>
  <c r="AD178" i="74"/>
  <c r="AD177" i="74"/>
  <c r="AD184" i="74"/>
  <c r="AD176" i="74"/>
  <c r="AD183" i="74"/>
  <c r="AD175" i="74"/>
  <c r="AD182" i="74"/>
  <c r="AD180" i="74"/>
  <c r="W183" i="74"/>
  <c r="W175" i="74"/>
  <c r="P181" i="74"/>
  <c r="W182" i="74"/>
  <c r="P180" i="74"/>
  <c r="W181" i="74"/>
  <c r="P179" i="74"/>
  <c r="D175" i="74"/>
  <c r="W180" i="74"/>
  <c r="P178" i="74"/>
  <c r="W179" i="74"/>
  <c r="P177" i="74"/>
  <c r="W178" i="74"/>
  <c r="P184" i="74"/>
  <c r="P176" i="74"/>
  <c r="W177" i="74"/>
  <c r="P183" i="74"/>
  <c r="P175" i="74"/>
  <c r="AD99" i="74"/>
  <c r="AD98" i="74"/>
  <c r="AD97" i="74"/>
  <c r="AD104" i="74"/>
  <c r="AD96" i="74"/>
  <c r="AD103" i="74"/>
  <c r="AD95" i="74"/>
  <c r="AD102" i="74"/>
  <c r="AD100" i="74"/>
  <c r="W103" i="74"/>
  <c r="W95" i="74"/>
  <c r="P101" i="74"/>
  <c r="AD101" i="74"/>
  <c r="W102" i="74"/>
  <c r="P100" i="74"/>
  <c r="W101" i="74"/>
  <c r="P99" i="74"/>
  <c r="D95" i="74"/>
  <c r="W100" i="74"/>
  <c r="P98" i="74"/>
  <c r="W99" i="74"/>
  <c r="P97" i="74"/>
  <c r="W98" i="74"/>
  <c r="P104" i="74"/>
  <c r="P96" i="74"/>
  <c r="W97" i="74"/>
  <c r="P103" i="74"/>
  <c r="P95" i="74"/>
  <c r="AD19" i="74"/>
  <c r="AD18" i="74"/>
  <c r="AD17" i="74"/>
  <c r="AD24" i="74"/>
  <c r="AD16" i="74"/>
  <c r="AD23" i="74"/>
  <c r="AD15" i="74"/>
  <c r="AD22" i="74"/>
  <c r="AD20" i="74"/>
  <c r="W23" i="74"/>
  <c r="W15" i="74"/>
  <c r="P21" i="74"/>
  <c r="W22" i="74"/>
  <c r="P20" i="74"/>
  <c r="W21" i="74"/>
  <c r="P19" i="74"/>
  <c r="D15" i="74"/>
  <c r="AD21" i="74"/>
  <c r="W20" i="74"/>
  <c r="P18" i="74"/>
  <c r="W19" i="74"/>
  <c r="P17" i="74"/>
  <c r="W18" i="74"/>
  <c r="P24" i="74"/>
  <c r="P16" i="74"/>
  <c r="W17" i="74"/>
  <c r="P23" i="74"/>
  <c r="P15" i="74"/>
  <c r="P529" i="75"/>
  <c r="D525" i="75"/>
  <c r="W372" i="75"/>
  <c r="D365" i="75"/>
  <c r="P289" i="75"/>
  <c r="P286" i="75"/>
  <c r="D285" i="75"/>
  <c r="P214" i="75"/>
  <c r="P211" i="75"/>
  <c r="P128" i="75"/>
  <c r="P134" i="75"/>
  <c r="P126" i="75"/>
  <c r="W126" i="75"/>
  <c r="D125" i="75"/>
  <c r="P48" i="75"/>
  <c r="D45" i="75"/>
  <c r="P54" i="75"/>
  <c r="P46" i="75"/>
  <c r="W176" i="74"/>
  <c r="D205" i="75"/>
  <c r="AD731" i="74"/>
  <c r="W729" i="74"/>
  <c r="AD730" i="74"/>
  <c r="W728" i="74"/>
  <c r="AD729" i="74"/>
  <c r="W727" i="74"/>
  <c r="AD728" i="74"/>
  <c r="W734" i="74"/>
  <c r="W726" i="74"/>
  <c r="AD727" i="74"/>
  <c r="W733" i="74"/>
  <c r="W725" i="74"/>
  <c r="AD734" i="74"/>
  <c r="AD726" i="74"/>
  <c r="W732" i="74"/>
  <c r="AD732" i="74"/>
  <c r="W730" i="74"/>
  <c r="AD651" i="74"/>
  <c r="W649" i="74"/>
  <c r="AD650" i="74"/>
  <c r="W648" i="74"/>
  <c r="AD649" i="74"/>
  <c r="W647" i="74"/>
  <c r="AD648" i="74"/>
  <c r="W654" i="74"/>
  <c r="W646" i="74"/>
  <c r="AD647" i="74"/>
  <c r="W653" i="74"/>
  <c r="W645" i="74"/>
  <c r="AD654" i="74"/>
  <c r="AD646" i="74"/>
  <c r="W652" i="74"/>
  <c r="AD652" i="74"/>
  <c r="W650" i="74"/>
  <c r="AD571" i="74"/>
  <c r="W569" i="74"/>
  <c r="AD570" i="74"/>
  <c r="W568" i="74"/>
  <c r="AD569" i="74"/>
  <c r="W567" i="74"/>
  <c r="AD568" i="74"/>
  <c r="W574" i="74"/>
  <c r="W566" i="74"/>
  <c r="AD567" i="74"/>
  <c r="W573" i="74"/>
  <c r="W565" i="74"/>
  <c r="AD574" i="74"/>
  <c r="AD566" i="74"/>
  <c r="W572" i="74"/>
  <c r="AD572" i="74"/>
  <c r="W570" i="74"/>
  <c r="AD491" i="74"/>
  <c r="W489" i="74"/>
  <c r="AD490" i="74"/>
  <c r="W488" i="74"/>
  <c r="AD489" i="74"/>
  <c r="W487" i="74"/>
  <c r="AD488" i="74"/>
  <c r="W494" i="74"/>
  <c r="W486" i="74"/>
  <c r="AD487" i="74"/>
  <c r="W493" i="74"/>
  <c r="W485" i="74"/>
  <c r="AD494" i="74"/>
  <c r="AD486" i="74"/>
  <c r="W492" i="74"/>
  <c r="AD492" i="74"/>
  <c r="W490" i="74"/>
  <c r="AD411" i="74"/>
  <c r="W409" i="74"/>
  <c r="AD410" i="74"/>
  <c r="W408" i="74"/>
  <c r="AD409" i="74"/>
  <c r="W407" i="74"/>
  <c r="AD408" i="74"/>
  <c r="W414" i="74"/>
  <c r="W406" i="74"/>
  <c r="AD407" i="74"/>
  <c r="W413" i="74"/>
  <c r="W405" i="74"/>
  <c r="AD414" i="74"/>
  <c r="AD406" i="74"/>
  <c r="W412" i="74"/>
  <c r="AD412" i="74"/>
  <c r="W410" i="74"/>
  <c r="AD331" i="74"/>
  <c r="W329" i="74"/>
  <c r="AD330" i="74"/>
  <c r="W328" i="74"/>
  <c r="AD329" i="74"/>
  <c r="W327" i="74"/>
  <c r="AD328" i="74"/>
  <c r="W334" i="74"/>
  <c r="W326" i="74"/>
  <c r="AD327" i="74"/>
  <c r="W333" i="74"/>
  <c r="W325" i="74"/>
  <c r="AD334" i="74"/>
  <c r="AD326" i="74"/>
  <c r="W332" i="74"/>
  <c r="AD332" i="74"/>
  <c r="W330" i="74"/>
  <c r="AD251" i="74"/>
  <c r="W249" i="74"/>
  <c r="AD250" i="74"/>
  <c r="W248" i="74"/>
  <c r="AD249" i="74"/>
  <c r="W247" i="74"/>
  <c r="AD248" i="74"/>
  <c r="W254" i="74"/>
  <c r="W246" i="74"/>
  <c r="AD247" i="74"/>
  <c r="W253" i="74"/>
  <c r="W245" i="74"/>
  <c r="AD254" i="74"/>
  <c r="AD246" i="74"/>
  <c r="W252" i="74"/>
  <c r="AD252" i="74"/>
  <c r="W250" i="74"/>
  <c r="AD171" i="74"/>
  <c r="AD170" i="74"/>
  <c r="AD169" i="74"/>
  <c r="AD168" i="74"/>
  <c r="AD167" i="74"/>
  <c r="AD174" i="74"/>
  <c r="AD166" i="74"/>
  <c r="AD172" i="74"/>
  <c r="AD91" i="74"/>
  <c r="AD90" i="74"/>
  <c r="AD89" i="74"/>
  <c r="AD88" i="74"/>
  <c r="AD87" i="74"/>
  <c r="AD94" i="74"/>
  <c r="AD86" i="74"/>
  <c r="AD92" i="74"/>
  <c r="W6" i="75"/>
  <c r="P6" i="75"/>
  <c r="P683" i="75"/>
  <c r="P675" i="75"/>
  <c r="P443" i="75"/>
  <c r="P440" i="75"/>
  <c r="P361" i="75"/>
  <c r="P355" i="75"/>
  <c r="P280" i="75"/>
  <c r="P275" i="75"/>
  <c r="W204" i="75"/>
  <c r="P201" i="75"/>
  <c r="W198" i="75"/>
  <c r="P121" i="75"/>
  <c r="P118" i="75"/>
  <c r="W37" i="75"/>
  <c r="P38" i="75"/>
  <c r="D55" i="74"/>
  <c r="D135" i="74"/>
  <c r="D215" i="74"/>
  <c r="D295" i="74"/>
  <c r="D375" i="74"/>
  <c r="D455" i="74"/>
  <c r="D535" i="74"/>
  <c r="D615" i="74"/>
  <c r="D695" i="74"/>
  <c r="P7" i="74"/>
  <c r="P31" i="74"/>
  <c r="P39" i="74"/>
  <c r="P47" i="74"/>
  <c r="P55" i="74"/>
  <c r="P63" i="74"/>
  <c r="P71" i="74"/>
  <c r="P79" i="74"/>
  <c r="P87" i="74"/>
  <c r="P111" i="74"/>
  <c r="P119" i="74"/>
  <c r="P127" i="74"/>
  <c r="P135" i="74"/>
  <c r="P143" i="74"/>
  <c r="P151" i="74"/>
  <c r="P159" i="74"/>
  <c r="P167" i="74"/>
  <c r="P191" i="74"/>
  <c r="P199" i="74"/>
  <c r="P207" i="74"/>
  <c r="P215" i="74"/>
  <c r="P223" i="74"/>
  <c r="P231" i="74"/>
  <c r="P239" i="74"/>
  <c r="P247" i="74"/>
  <c r="P271" i="74"/>
  <c r="P279" i="74"/>
  <c r="P287" i="74"/>
  <c r="P295" i="74"/>
  <c r="P303" i="74"/>
  <c r="P311" i="74"/>
  <c r="P319" i="74"/>
  <c r="P327" i="74"/>
  <c r="P351" i="74"/>
  <c r="P359" i="74"/>
  <c r="P367" i="74"/>
  <c r="P375" i="74"/>
  <c r="P383" i="74"/>
  <c r="P391" i="74"/>
  <c r="P407" i="74"/>
  <c r="P431" i="74"/>
  <c r="P439" i="74"/>
  <c r="P447" i="74"/>
  <c r="P455" i="74"/>
  <c r="P463" i="74"/>
  <c r="P471" i="74"/>
  <c r="P487" i="74"/>
  <c r="P511" i="74"/>
  <c r="P519" i="74"/>
  <c r="P527" i="74"/>
  <c r="P535" i="74"/>
  <c r="P543" i="74"/>
  <c r="P551" i="74"/>
  <c r="P559" i="74"/>
  <c r="P567" i="74"/>
  <c r="P591" i="74"/>
  <c r="P599" i="74"/>
  <c r="P607" i="74"/>
  <c r="P615" i="74"/>
  <c r="P623" i="74"/>
  <c r="P631" i="74"/>
  <c r="P639" i="74"/>
  <c r="P647" i="74"/>
  <c r="P671" i="74"/>
  <c r="P679" i="74"/>
  <c r="P687" i="74"/>
  <c r="P695" i="74"/>
  <c r="P703" i="74"/>
  <c r="P711" i="74"/>
  <c r="P727" i="74"/>
  <c r="W9" i="74"/>
  <c r="W25" i="74"/>
  <c r="W33" i="74"/>
  <c r="W41" i="74"/>
  <c r="W49" i="74"/>
  <c r="W57" i="74"/>
  <c r="W65" i="74"/>
  <c r="W73" i="74"/>
  <c r="W89" i="74"/>
  <c r="W105" i="74"/>
  <c r="W113" i="74"/>
  <c r="W121" i="74"/>
  <c r="W129" i="74"/>
  <c r="W137" i="74"/>
  <c r="W145" i="74"/>
  <c r="W153" i="74"/>
  <c r="W169" i="74"/>
  <c r="W185" i="74"/>
  <c r="W193" i="74"/>
  <c r="W201" i="74"/>
  <c r="W299" i="74"/>
  <c r="W363" i="74"/>
  <c r="W427" i="74"/>
  <c r="W491" i="74"/>
  <c r="W619" i="74"/>
  <c r="W683" i="74"/>
  <c r="AD61" i="74"/>
  <c r="AD125" i="74"/>
  <c r="AD189" i="74"/>
  <c r="AD253" i="74"/>
  <c r="AD381" i="74"/>
  <c r="AD445" i="74"/>
  <c r="AD509" i="74"/>
  <c r="AD573" i="74"/>
  <c r="AD701" i="74"/>
  <c r="P14" i="75"/>
  <c r="AD723" i="74"/>
  <c r="AD715" i="74"/>
  <c r="W721" i="74"/>
  <c r="AD722" i="74"/>
  <c r="W720" i="74"/>
  <c r="AD721" i="74"/>
  <c r="W719" i="74"/>
  <c r="AD720" i="74"/>
  <c r="W718" i="74"/>
  <c r="AD719" i="74"/>
  <c r="W717" i="74"/>
  <c r="AD718" i="74"/>
  <c r="W724" i="74"/>
  <c r="W716" i="74"/>
  <c r="AD724" i="74"/>
  <c r="AD716" i="74"/>
  <c r="W722" i="74"/>
  <c r="AD643" i="74"/>
  <c r="AD635" i="74"/>
  <c r="W641" i="74"/>
  <c r="AD642" i="74"/>
  <c r="W640" i="74"/>
  <c r="AD641" i="74"/>
  <c r="W639" i="74"/>
  <c r="AD640" i="74"/>
  <c r="W638" i="74"/>
  <c r="AD639" i="74"/>
  <c r="W637" i="74"/>
  <c r="AD638" i="74"/>
  <c r="W644" i="74"/>
  <c r="W636" i="74"/>
  <c r="AD644" i="74"/>
  <c r="AD636" i="74"/>
  <c r="W642" i="74"/>
  <c r="AD563" i="74"/>
  <c r="AD555" i="74"/>
  <c r="W561" i="74"/>
  <c r="AD562" i="74"/>
  <c r="W560" i="74"/>
  <c r="AD561" i="74"/>
  <c r="W559" i="74"/>
  <c r="AD560" i="74"/>
  <c r="W558" i="74"/>
  <c r="AD559" i="74"/>
  <c r="W557" i="74"/>
  <c r="AD558" i="74"/>
  <c r="W564" i="74"/>
  <c r="W556" i="74"/>
  <c r="AD564" i="74"/>
  <c r="AD556" i="74"/>
  <c r="W562" i="74"/>
  <c r="AD483" i="74"/>
  <c r="AD475" i="74"/>
  <c r="W481" i="74"/>
  <c r="AD482" i="74"/>
  <c r="W480" i="74"/>
  <c r="AD481" i="74"/>
  <c r="W479" i="74"/>
  <c r="AD480" i="74"/>
  <c r="W478" i="74"/>
  <c r="AD479" i="74"/>
  <c r="W477" i="74"/>
  <c r="AD478" i="74"/>
  <c r="W484" i="74"/>
  <c r="W476" i="74"/>
  <c r="AD484" i="74"/>
  <c r="AD476" i="74"/>
  <c r="W482" i="74"/>
  <c r="AD403" i="74"/>
  <c r="AD395" i="74"/>
  <c r="W401" i="74"/>
  <c r="AD402" i="74"/>
  <c r="W400" i="74"/>
  <c r="AD401" i="74"/>
  <c r="W399" i="74"/>
  <c r="AD400" i="74"/>
  <c r="W398" i="74"/>
  <c r="AD399" i="74"/>
  <c r="W397" i="74"/>
  <c r="AD398" i="74"/>
  <c r="W404" i="74"/>
  <c r="W396" i="74"/>
  <c r="AD404" i="74"/>
  <c r="AD396" i="74"/>
  <c r="W402" i="74"/>
  <c r="AD323" i="74"/>
  <c r="AD315" i="74"/>
  <c r="W321" i="74"/>
  <c r="AD322" i="74"/>
  <c r="W320" i="74"/>
  <c r="AD321" i="74"/>
  <c r="W319" i="74"/>
  <c r="AD320" i="74"/>
  <c r="W318" i="74"/>
  <c r="AD319" i="74"/>
  <c r="W317" i="74"/>
  <c r="AD318" i="74"/>
  <c r="W324" i="74"/>
  <c r="W316" i="74"/>
  <c r="AD324" i="74"/>
  <c r="AD316" i="74"/>
  <c r="W322" i="74"/>
  <c r="AD243" i="74"/>
  <c r="AD235" i="74"/>
  <c r="W241" i="74"/>
  <c r="AD242" i="74"/>
  <c r="W240" i="74"/>
  <c r="AD241" i="74"/>
  <c r="W239" i="74"/>
  <c r="AD240" i="74"/>
  <c r="W238" i="74"/>
  <c r="AD239" i="74"/>
  <c r="W237" i="74"/>
  <c r="AD238" i="74"/>
  <c r="W244" i="74"/>
  <c r="W236" i="74"/>
  <c r="AD244" i="74"/>
  <c r="AD236" i="74"/>
  <c r="W242" i="74"/>
  <c r="AD163" i="74"/>
  <c r="AD155" i="74"/>
  <c r="AD162" i="74"/>
  <c r="AD161" i="74"/>
  <c r="AD160" i="74"/>
  <c r="AD159" i="74"/>
  <c r="AD158" i="74"/>
  <c r="AD164" i="74"/>
  <c r="AD156" i="74"/>
  <c r="AD83" i="74"/>
  <c r="AD75" i="74"/>
  <c r="AD82" i="74"/>
  <c r="AD81" i="74"/>
  <c r="AD80" i="74"/>
  <c r="AD79" i="74"/>
  <c r="AD78" i="74"/>
  <c r="AD84" i="74"/>
  <c r="AD76" i="74"/>
  <c r="P270" i="75"/>
  <c r="P265" i="75"/>
  <c r="P186" i="75"/>
  <c r="P190" i="75"/>
  <c r="W110" i="75"/>
  <c r="P110" i="75"/>
  <c r="P34" i="75"/>
  <c r="P30" i="75"/>
  <c r="D65" i="74"/>
  <c r="D145" i="74"/>
  <c r="D225" i="74"/>
  <c r="D305" i="74"/>
  <c r="D385" i="74"/>
  <c r="D465" i="74"/>
  <c r="D545" i="74"/>
  <c r="D625" i="74"/>
  <c r="D705" i="74"/>
  <c r="P8" i="74"/>
  <c r="P32" i="74"/>
  <c r="P40" i="74"/>
  <c r="P48" i="74"/>
  <c r="P56" i="74"/>
  <c r="P64" i="74"/>
  <c r="P72" i="74"/>
  <c r="P80" i="74"/>
  <c r="P88" i="74"/>
  <c r="P112" i="74"/>
  <c r="P120" i="74"/>
  <c r="P128" i="74"/>
  <c r="P136" i="74"/>
  <c r="P144" i="74"/>
  <c r="P152" i="74"/>
  <c r="P160" i="74"/>
  <c r="P168" i="74"/>
  <c r="P192" i="74"/>
  <c r="P200" i="74"/>
  <c r="P208" i="74"/>
  <c r="P216" i="74"/>
  <c r="P224" i="74"/>
  <c r="P240" i="74"/>
  <c r="P248" i="74"/>
  <c r="P272" i="74"/>
  <c r="P280" i="74"/>
  <c r="P288" i="74"/>
  <c r="P296" i="74"/>
  <c r="P304" i="74"/>
  <c r="P312" i="74"/>
  <c r="P320" i="74"/>
  <c r="P328" i="74"/>
  <c r="P352" i="74"/>
  <c r="P360" i="74"/>
  <c r="P368" i="74"/>
  <c r="P376" i="74"/>
  <c r="P384" i="74"/>
  <c r="P392" i="74"/>
  <c r="P400" i="74"/>
  <c r="P408" i="74"/>
  <c r="P432" i="74"/>
  <c r="P440" i="74"/>
  <c r="P448" i="74"/>
  <c r="P456" i="74"/>
  <c r="P464" i="74"/>
  <c r="P480" i="74"/>
  <c r="P488" i="74"/>
  <c r="P512" i="74"/>
  <c r="P520" i="74"/>
  <c r="P528" i="74"/>
  <c r="P536" i="74"/>
  <c r="P544" i="74"/>
  <c r="P560" i="74"/>
  <c r="P568" i="74"/>
  <c r="P592" i="74"/>
  <c r="P600" i="74"/>
  <c r="P608" i="74"/>
  <c r="P616" i="74"/>
  <c r="P624" i="74"/>
  <c r="P632" i="74"/>
  <c r="P640" i="74"/>
  <c r="P648" i="74"/>
  <c r="P672" i="74"/>
  <c r="P680" i="74"/>
  <c r="P688" i="74"/>
  <c r="P696" i="74"/>
  <c r="P704" i="74"/>
  <c r="P712" i="74"/>
  <c r="P720" i="74"/>
  <c r="P728" i="74"/>
  <c r="W10" i="74"/>
  <c r="W26" i="74"/>
  <c r="W34" i="74"/>
  <c r="W42" i="74"/>
  <c r="W50" i="74"/>
  <c r="W58" i="74"/>
  <c r="W66" i="74"/>
  <c r="W74" i="74"/>
  <c r="W82" i="74"/>
  <c r="W90" i="74"/>
  <c r="W106" i="74"/>
  <c r="W114" i="74"/>
  <c r="W122" i="74"/>
  <c r="W130" i="74"/>
  <c r="W138" i="74"/>
  <c r="W146" i="74"/>
  <c r="W162" i="74"/>
  <c r="W170" i="74"/>
  <c r="W186" i="74"/>
  <c r="W194" i="74"/>
  <c r="W202" i="74"/>
  <c r="W243" i="74"/>
  <c r="W371" i="74"/>
  <c r="W435" i="74"/>
  <c r="W563" i="74"/>
  <c r="W691" i="74"/>
  <c r="AD5" i="74"/>
  <c r="AD133" i="74"/>
  <c r="AD197" i="74"/>
  <c r="AD325" i="74"/>
  <c r="AD453" i="74"/>
  <c r="AD517" i="74"/>
  <c r="AD645" i="74"/>
  <c r="AD707" i="74"/>
  <c r="W713" i="74"/>
  <c r="W705" i="74"/>
  <c r="AD714" i="74"/>
  <c r="AD706" i="74"/>
  <c r="W712" i="74"/>
  <c r="AD713" i="74"/>
  <c r="AD705" i="74"/>
  <c r="W711" i="74"/>
  <c r="AD712" i="74"/>
  <c r="W710" i="74"/>
  <c r="AD711" i="74"/>
  <c r="W709" i="74"/>
  <c r="AD710" i="74"/>
  <c r="W708" i="74"/>
  <c r="AD708" i="74"/>
  <c r="W714" i="74"/>
  <c r="W706" i="74"/>
  <c r="AD627" i="74"/>
  <c r="W633" i="74"/>
  <c r="W625" i="74"/>
  <c r="AD634" i="74"/>
  <c r="AD626" i="74"/>
  <c r="W632" i="74"/>
  <c r="AD633" i="74"/>
  <c r="AD625" i="74"/>
  <c r="W631" i="74"/>
  <c r="AD632" i="74"/>
  <c r="W630" i="74"/>
  <c r="AD631" i="74"/>
  <c r="W629" i="74"/>
  <c r="AD630" i="74"/>
  <c r="W628" i="74"/>
  <c r="AD628" i="74"/>
  <c r="W634" i="74"/>
  <c r="W626" i="74"/>
  <c r="AD547" i="74"/>
  <c r="W553" i="74"/>
  <c r="W545" i="74"/>
  <c r="AD554" i="74"/>
  <c r="AD546" i="74"/>
  <c r="W552" i="74"/>
  <c r="AD553" i="74"/>
  <c r="AD545" i="74"/>
  <c r="W551" i="74"/>
  <c r="AD552" i="74"/>
  <c r="W550" i="74"/>
  <c r="AD551" i="74"/>
  <c r="W549" i="74"/>
  <c r="AD550" i="74"/>
  <c r="W548" i="74"/>
  <c r="AD548" i="74"/>
  <c r="W554" i="74"/>
  <c r="W546" i="74"/>
  <c r="AD467" i="74"/>
  <c r="W473" i="74"/>
  <c r="W465" i="74"/>
  <c r="AD474" i="74"/>
  <c r="AD466" i="74"/>
  <c r="W472" i="74"/>
  <c r="AD473" i="74"/>
  <c r="AD465" i="74"/>
  <c r="W471" i="74"/>
  <c r="AD472" i="74"/>
  <c r="W470" i="74"/>
  <c r="AD471" i="74"/>
  <c r="W469" i="74"/>
  <c r="AD470" i="74"/>
  <c r="W468" i="74"/>
  <c r="AD468" i="74"/>
  <c r="W474" i="74"/>
  <c r="W466" i="74"/>
  <c r="AD387" i="74"/>
  <c r="W393" i="74"/>
  <c r="W385" i="74"/>
  <c r="AD394" i="74"/>
  <c r="AD386" i="74"/>
  <c r="W392" i="74"/>
  <c r="AD393" i="74"/>
  <c r="AD385" i="74"/>
  <c r="W391" i="74"/>
  <c r="AD392" i="74"/>
  <c r="W390" i="74"/>
  <c r="AD391" i="74"/>
  <c r="W389" i="74"/>
  <c r="AD390" i="74"/>
  <c r="W388" i="74"/>
  <c r="AD388" i="74"/>
  <c r="W394" i="74"/>
  <c r="W386" i="74"/>
  <c r="AD307" i="74"/>
  <c r="W313" i="74"/>
  <c r="W305" i="74"/>
  <c r="AD314" i="74"/>
  <c r="AD306" i="74"/>
  <c r="W312" i="74"/>
  <c r="AD313" i="74"/>
  <c r="AD305" i="74"/>
  <c r="W311" i="74"/>
  <c r="AD312" i="74"/>
  <c r="W310" i="74"/>
  <c r="AD311" i="74"/>
  <c r="W309" i="74"/>
  <c r="AD310" i="74"/>
  <c r="W308" i="74"/>
  <c r="AD308" i="74"/>
  <c r="W314" i="74"/>
  <c r="W306" i="74"/>
  <c r="AD227" i="74"/>
  <c r="W233" i="74"/>
  <c r="W225" i="74"/>
  <c r="AD234" i="74"/>
  <c r="AD226" i="74"/>
  <c r="W232" i="74"/>
  <c r="AD233" i="74"/>
  <c r="AD225" i="74"/>
  <c r="W231" i="74"/>
  <c r="AD232" i="74"/>
  <c r="W230" i="74"/>
  <c r="AD231" i="74"/>
  <c r="W229" i="74"/>
  <c r="AD230" i="74"/>
  <c r="W228" i="74"/>
  <c r="AD228" i="74"/>
  <c r="W234" i="74"/>
  <c r="W226" i="74"/>
  <c r="AD147" i="74"/>
  <c r="AD154" i="74"/>
  <c r="AD146" i="74"/>
  <c r="AD153" i="74"/>
  <c r="AD145" i="74"/>
  <c r="AD152" i="74"/>
  <c r="AD151" i="74"/>
  <c r="AD150" i="74"/>
  <c r="AD148" i="74"/>
  <c r="AD67" i="74"/>
  <c r="AD74" i="74"/>
  <c r="AD66" i="74"/>
  <c r="AD73" i="74"/>
  <c r="AD65" i="74"/>
  <c r="AD72" i="74"/>
  <c r="AD71" i="74"/>
  <c r="AD70" i="74"/>
  <c r="AD68" i="74"/>
  <c r="P496" i="75"/>
  <c r="P504" i="75"/>
  <c r="D415" i="75"/>
  <c r="P417" i="75"/>
  <c r="P179" i="75"/>
  <c r="P182" i="75"/>
  <c r="P99" i="75"/>
  <c r="P102" i="75"/>
  <c r="W96" i="75"/>
  <c r="P19" i="75"/>
  <c r="P22" i="75"/>
  <c r="W24" i="75"/>
  <c r="D75" i="74"/>
  <c r="D155" i="74"/>
  <c r="D235" i="74"/>
  <c r="D315" i="74"/>
  <c r="D395" i="74"/>
  <c r="D475" i="74"/>
  <c r="D555" i="74"/>
  <c r="D635" i="74"/>
  <c r="D715" i="74"/>
  <c r="P9" i="74"/>
  <c r="P25" i="74"/>
  <c r="P33" i="74"/>
  <c r="P41" i="74"/>
  <c r="P49" i="74"/>
  <c r="P57" i="74"/>
  <c r="P65" i="74"/>
  <c r="P73" i="74"/>
  <c r="P81" i="74"/>
  <c r="P89" i="74"/>
  <c r="P105" i="74"/>
  <c r="P113" i="74"/>
  <c r="P121" i="74"/>
  <c r="P129" i="74"/>
  <c r="P137" i="74"/>
  <c r="P145" i="74"/>
  <c r="P153" i="74"/>
  <c r="P161" i="74"/>
  <c r="P169" i="74"/>
  <c r="P185" i="74"/>
  <c r="P193" i="74"/>
  <c r="P201" i="74"/>
  <c r="P209" i="74"/>
  <c r="P225" i="74"/>
  <c r="P233" i="74"/>
  <c r="P241" i="74"/>
  <c r="P249" i="74"/>
  <c r="P265" i="74"/>
  <c r="P273" i="74"/>
  <c r="P281" i="74"/>
  <c r="P289" i="74"/>
  <c r="P305" i="74"/>
  <c r="P313" i="74"/>
  <c r="P321" i="74"/>
  <c r="P329" i="74"/>
  <c r="P345" i="74"/>
  <c r="P353" i="74"/>
  <c r="P361" i="74"/>
  <c r="P369" i="74"/>
  <c r="P377" i="74"/>
  <c r="P385" i="74"/>
  <c r="P393" i="74"/>
  <c r="P401" i="74"/>
  <c r="P409" i="74"/>
  <c r="P425" i="74"/>
  <c r="P433" i="74"/>
  <c r="P441" i="74"/>
  <c r="P449" i="74"/>
  <c r="P457" i="74"/>
  <c r="P465" i="74"/>
  <c r="P473" i="74"/>
  <c r="P481" i="74"/>
  <c r="P489" i="74"/>
  <c r="P505" i="74"/>
  <c r="P513" i="74"/>
  <c r="P521" i="74"/>
  <c r="P529" i="74"/>
  <c r="P545" i="74"/>
  <c r="P553" i="74"/>
  <c r="P561" i="74"/>
  <c r="P569" i="74"/>
  <c r="P585" i="74"/>
  <c r="P593" i="74"/>
  <c r="P601" i="74"/>
  <c r="P609" i="74"/>
  <c r="P625" i="74"/>
  <c r="P633" i="74"/>
  <c r="P641" i="74"/>
  <c r="P649" i="74"/>
  <c r="P665" i="74"/>
  <c r="P673" i="74"/>
  <c r="P681" i="74"/>
  <c r="P689" i="74"/>
  <c r="P697" i="74"/>
  <c r="P705" i="74"/>
  <c r="P713" i="74"/>
  <c r="P721" i="74"/>
  <c r="P729" i="74"/>
  <c r="W11" i="74"/>
  <c r="W27" i="74"/>
  <c r="W35" i="74"/>
  <c r="W43" i="74"/>
  <c r="W51" i="74"/>
  <c r="W67" i="74"/>
  <c r="W75" i="74"/>
  <c r="W83" i="74"/>
  <c r="W91" i="74"/>
  <c r="W107" i="74"/>
  <c r="W115" i="74"/>
  <c r="W123" i="74"/>
  <c r="W131" i="74"/>
  <c r="W139" i="74"/>
  <c r="W147" i="74"/>
  <c r="W155" i="74"/>
  <c r="W163" i="74"/>
  <c r="W171" i="74"/>
  <c r="W187" i="74"/>
  <c r="W195" i="74"/>
  <c r="W203" i="74"/>
  <c r="W251" i="74"/>
  <c r="W315" i="74"/>
  <c r="W443" i="74"/>
  <c r="W507" i="74"/>
  <c r="W571" i="74"/>
  <c r="W635" i="74"/>
  <c r="AD13" i="74"/>
  <c r="AD77" i="74"/>
  <c r="AD205" i="74"/>
  <c r="AD269" i="74"/>
  <c r="AD333" i="74"/>
  <c r="AD397" i="74"/>
  <c r="AD525" i="74"/>
  <c r="AD589" i="74"/>
  <c r="AD653" i="74"/>
  <c r="AD717" i="74"/>
  <c r="AD699" i="74"/>
  <c r="W697" i="74"/>
  <c r="AD698" i="74"/>
  <c r="W704" i="74"/>
  <c r="W696" i="74"/>
  <c r="AD697" i="74"/>
  <c r="W703" i="74"/>
  <c r="W695" i="74"/>
  <c r="AD704" i="74"/>
  <c r="AD696" i="74"/>
  <c r="W702" i="74"/>
  <c r="AD703" i="74"/>
  <c r="AD695" i="74"/>
  <c r="W701" i="74"/>
  <c r="AD702" i="74"/>
  <c r="W700" i="74"/>
  <c r="AD700" i="74"/>
  <c r="W698" i="74"/>
  <c r="AD619" i="74"/>
  <c r="W617" i="74"/>
  <c r="AD618" i="74"/>
  <c r="W624" i="74"/>
  <c r="W616" i="74"/>
  <c r="AD617" i="74"/>
  <c r="W623" i="74"/>
  <c r="W615" i="74"/>
  <c r="AD624" i="74"/>
  <c r="AD616" i="74"/>
  <c r="W622" i="74"/>
  <c r="AD623" i="74"/>
  <c r="AD615" i="74"/>
  <c r="W621" i="74"/>
  <c r="AD622" i="74"/>
  <c r="W620" i="74"/>
  <c r="AD620" i="74"/>
  <c r="W618" i="74"/>
  <c r="AD539" i="74"/>
  <c r="W537" i="74"/>
  <c r="AD538" i="74"/>
  <c r="W544" i="74"/>
  <c r="W536" i="74"/>
  <c r="AD537" i="74"/>
  <c r="W543" i="74"/>
  <c r="W535" i="74"/>
  <c r="AD544" i="74"/>
  <c r="AD536" i="74"/>
  <c r="W542" i="74"/>
  <c r="AD543" i="74"/>
  <c r="AD535" i="74"/>
  <c r="W541" i="74"/>
  <c r="AD542" i="74"/>
  <c r="W540" i="74"/>
  <c r="AD540" i="74"/>
  <c r="W538" i="74"/>
  <c r="AD459" i="74"/>
  <c r="W457" i="74"/>
  <c r="AD458" i="74"/>
  <c r="W464" i="74"/>
  <c r="W456" i="74"/>
  <c r="AD457" i="74"/>
  <c r="W463" i="74"/>
  <c r="W455" i="74"/>
  <c r="AD464" i="74"/>
  <c r="AD456" i="74"/>
  <c r="W462" i="74"/>
  <c r="AD463" i="74"/>
  <c r="AD455" i="74"/>
  <c r="W461" i="74"/>
  <c r="AD462" i="74"/>
  <c r="W460" i="74"/>
  <c r="AD460" i="74"/>
  <c r="W458" i="74"/>
  <c r="AD379" i="74"/>
  <c r="W377" i="74"/>
  <c r="AD378" i="74"/>
  <c r="W384" i="74"/>
  <c r="W376" i="74"/>
  <c r="AD377" i="74"/>
  <c r="W383" i="74"/>
  <c r="W375" i="74"/>
  <c r="AD384" i="74"/>
  <c r="AD376" i="74"/>
  <c r="W382" i="74"/>
  <c r="AD383" i="74"/>
  <c r="AD375" i="74"/>
  <c r="W381" i="74"/>
  <c r="AD382" i="74"/>
  <c r="W380" i="74"/>
  <c r="AD380" i="74"/>
  <c r="W378" i="74"/>
  <c r="AD299" i="74"/>
  <c r="W297" i="74"/>
  <c r="AD298" i="74"/>
  <c r="W304" i="74"/>
  <c r="W296" i="74"/>
  <c r="AD297" i="74"/>
  <c r="W303" i="74"/>
  <c r="W295" i="74"/>
  <c r="AD304" i="74"/>
  <c r="AD296" i="74"/>
  <c r="W302" i="74"/>
  <c r="AD303" i="74"/>
  <c r="AD295" i="74"/>
  <c r="W301" i="74"/>
  <c r="AD302" i="74"/>
  <c r="W300" i="74"/>
  <c r="AD300" i="74"/>
  <c r="W298" i="74"/>
  <c r="AD219" i="74"/>
  <c r="W217" i="74"/>
  <c r="AD218" i="74"/>
  <c r="W224" i="74"/>
  <c r="W216" i="74"/>
  <c r="AD217" i="74"/>
  <c r="W223" i="74"/>
  <c r="W215" i="74"/>
  <c r="AD224" i="74"/>
  <c r="AD216" i="74"/>
  <c r="W222" i="74"/>
  <c r="AD223" i="74"/>
  <c r="AD215" i="74"/>
  <c r="W221" i="74"/>
  <c r="AD222" i="74"/>
  <c r="W220" i="74"/>
  <c r="AD220" i="74"/>
  <c r="W218" i="74"/>
  <c r="AD139" i="74"/>
  <c r="AD138" i="74"/>
  <c r="AD137" i="74"/>
  <c r="AD144" i="74"/>
  <c r="AD136" i="74"/>
  <c r="AD143" i="74"/>
  <c r="AD135" i="74"/>
  <c r="AD142" i="74"/>
  <c r="AD140" i="74"/>
  <c r="AD59" i="74"/>
  <c r="AD58" i="74"/>
  <c r="AD57" i="74"/>
  <c r="AD64" i="74"/>
  <c r="AD56" i="74"/>
  <c r="AD63" i="74"/>
  <c r="AD55" i="74"/>
  <c r="AD62" i="74"/>
  <c r="AD60" i="74"/>
  <c r="D645" i="75"/>
  <c r="P650" i="75"/>
  <c r="D565" i="75"/>
  <c r="P568" i="75"/>
  <c r="P491" i="75"/>
  <c r="W493" i="75"/>
  <c r="P326" i="75"/>
  <c r="W332" i="75"/>
  <c r="P329" i="75"/>
  <c r="P251" i="75"/>
  <c r="P254" i="75"/>
  <c r="P172" i="75"/>
  <c r="P174" i="75"/>
  <c r="P166" i="75"/>
  <c r="W85" i="75"/>
  <c r="P94" i="75"/>
  <c r="D85" i="74"/>
  <c r="D165" i="74"/>
  <c r="D245" i="74"/>
  <c r="D325" i="74"/>
  <c r="D405" i="74"/>
  <c r="D485" i="74"/>
  <c r="D565" i="74"/>
  <c r="D645" i="74"/>
  <c r="D725" i="74"/>
  <c r="P10" i="74"/>
  <c r="P26" i="74"/>
  <c r="P34" i="74"/>
  <c r="P42" i="74"/>
  <c r="P50" i="74"/>
  <c r="P58" i="74"/>
  <c r="P66" i="74"/>
  <c r="P74" i="74"/>
  <c r="P82" i="74"/>
  <c r="P90" i="74"/>
  <c r="P106" i="74"/>
  <c r="P114" i="74"/>
  <c r="P122" i="74"/>
  <c r="P130" i="74"/>
  <c r="P138" i="74"/>
  <c r="P146" i="74"/>
  <c r="P154" i="74"/>
  <c r="P162" i="74"/>
  <c r="P170" i="74"/>
  <c r="P186" i="74"/>
  <c r="P194" i="74"/>
  <c r="P202" i="74"/>
  <c r="P210" i="74"/>
  <c r="P218" i="74"/>
  <c r="P226" i="74"/>
  <c r="P234" i="74"/>
  <c r="P242" i="74"/>
  <c r="P250" i="74"/>
  <c r="P266" i="74"/>
  <c r="P274" i="74"/>
  <c r="P282" i="74"/>
  <c r="P298" i="74"/>
  <c r="P306" i="74"/>
  <c r="P314" i="74"/>
  <c r="P322" i="74"/>
  <c r="P330" i="74"/>
  <c r="P346" i="74"/>
  <c r="P354" i="74"/>
  <c r="P362" i="74"/>
  <c r="P378" i="74"/>
  <c r="P386" i="74"/>
  <c r="P394" i="74"/>
  <c r="P402" i="74"/>
  <c r="P410" i="74"/>
  <c r="P426" i="74"/>
  <c r="P434" i="74"/>
  <c r="P442" i="74"/>
  <c r="P450" i="74"/>
  <c r="P458" i="74"/>
  <c r="P466" i="74"/>
  <c r="P474" i="74"/>
  <c r="P482" i="74"/>
  <c r="P490" i="74"/>
  <c r="P506" i="74"/>
  <c r="P514" i="74"/>
  <c r="P522" i="74"/>
  <c r="P530" i="74"/>
  <c r="P538" i="74"/>
  <c r="P546" i="74"/>
  <c r="P554" i="74"/>
  <c r="P562" i="74"/>
  <c r="P570" i="74"/>
  <c r="P586" i="74"/>
  <c r="P594" i="74"/>
  <c r="P602" i="74"/>
  <c r="P618" i="74"/>
  <c r="P626" i="74"/>
  <c r="P634" i="74"/>
  <c r="P642" i="74"/>
  <c r="P650" i="74"/>
  <c r="P666" i="74"/>
  <c r="P674" i="74"/>
  <c r="P682" i="74"/>
  <c r="P698" i="74"/>
  <c r="P706" i="74"/>
  <c r="P714" i="74"/>
  <c r="P722" i="74"/>
  <c r="P730" i="74"/>
  <c r="W12" i="74"/>
  <c r="W28" i="74"/>
  <c r="W36" i="74"/>
  <c r="W44" i="74"/>
  <c r="W60" i="74"/>
  <c r="W68" i="74"/>
  <c r="W76" i="74"/>
  <c r="W84" i="74"/>
  <c r="W92" i="74"/>
  <c r="W108" i="74"/>
  <c r="W116" i="74"/>
  <c r="W124" i="74"/>
  <c r="W140" i="74"/>
  <c r="W148" i="74"/>
  <c r="W156" i="74"/>
  <c r="W164" i="74"/>
  <c r="W172" i="74"/>
  <c r="W188" i="74"/>
  <c r="W196" i="74"/>
  <c r="W204" i="74"/>
  <c r="W323" i="74"/>
  <c r="W387" i="74"/>
  <c r="W515" i="74"/>
  <c r="W643" i="74"/>
  <c r="W707" i="74"/>
  <c r="AD85" i="74"/>
  <c r="AD149" i="74"/>
  <c r="AD277" i="74"/>
  <c r="AD405" i="74"/>
  <c r="AD469" i="74"/>
  <c r="AD597" i="74"/>
  <c r="AD725" i="74"/>
  <c r="P233" i="75"/>
  <c r="AD691" i="74"/>
  <c r="W689" i="74"/>
  <c r="AD690" i="74"/>
  <c r="W688" i="74"/>
  <c r="AD689" i="74"/>
  <c r="W687" i="74"/>
  <c r="AD688" i="74"/>
  <c r="W694" i="74"/>
  <c r="W686" i="74"/>
  <c r="AD687" i="74"/>
  <c r="W693" i="74"/>
  <c r="W685" i="74"/>
  <c r="AD694" i="74"/>
  <c r="AD686" i="74"/>
  <c r="W692" i="74"/>
  <c r="AD692" i="74"/>
  <c r="W690" i="74"/>
  <c r="AD611" i="74"/>
  <c r="W609" i="74"/>
  <c r="AD610" i="74"/>
  <c r="W608" i="74"/>
  <c r="AD609" i="74"/>
  <c r="W607" i="74"/>
  <c r="AD608" i="74"/>
  <c r="W614" i="74"/>
  <c r="W606" i="74"/>
  <c r="AD607" i="74"/>
  <c r="W613" i="74"/>
  <c r="W605" i="74"/>
  <c r="AD614" i="74"/>
  <c r="AD606" i="74"/>
  <c r="W612" i="74"/>
  <c r="AD612" i="74"/>
  <c r="W610" i="74"/>
  <c r="AD531" i="74"/>
  <c r="W529" i="74"/>
  <c r="AD530" i="74"/>
  <c r="W528" i="74"/>
  <c r="AD529" i="74"/>
  <c r="W527" i="74"/>
  <c r="AD528" i="74"/>
  <c r="W534" i="74"/>
  <c r="W526" i="74"/>
  <c r="AD527" i="74"/>
  <c r="W533" i="74"/>
  <c r="W525" i="74"/>
  <c r="AD534" i="74"/>
  <c r="AD526" i="74"/>
  <c r="W532" i="74"/>
  <c r="AD532" i="74"/>
  <c r="W530" i="74"/>
  <c r="AD451" i="74"/>
  <c r="W449" i="74"/>
  <c r="AD450" i="74"/>
  <c r="W448" i="74"/>
  <c r="AD449" i="74"/>
  <c r="W447" i="74"/>
  <c r="AD448" i="74"/>
  <c r="W454" i="74"/>
  <c r="W446" i="74"/>
  <c r="AD447" i="74"/>
  <c r="W453" i="74"/>
  <c r="W445" i="74"/>
  <c r="AD454" i="74"/>
  <c r="AD446" i="74"/>
  <c r="W452" i="74"/>
  <c r="AD452" i="74"/>
  <c r="W450" i="74"/>
  <c r="AD371" i="74"/>
  <c r="W369" i="74"/>
  <c r="AD370" i="74"/>
  <c r="W368" i="74"/>
  <c r="AD369" i="74"/>
  <c r="W367" i="74"/>
  <c r="AD368" i="74"/>
  <c r="W374" i="74"/>
  <c r="W366" i="74"/>
  <c r="AD367" i="74"/>
  <c r="W373" i="74"/>
  <c r="W365" i="74"/>
  <c r="AD374" i="74"/>
  <c r="AD366" i="74"/>
  <c r="W372" i="74"/>
  <c r="AD372" i="74"/>
  <c r="W370" i="74"/>
  <c r="AD291" i="74"/>
  <c r="W289" i="74"/>
  <c r="AD290" i="74"/>
  <c r="W288" i="74"/>
  <c r="AD289" i="74"/>
  <c r="W287" i="74"/>
  <c r="AD288" i="74"/>
  <c r="W294" i="74"/>
  <c r="W286" i="74"/>
  <c r="AD287" i="74"/>
  <c r="W293" i="74"/>
  <c r="W285" i="74"/>
  <c r="AD294" i="74"/>
  <c r="AD286" i="74"/>
  <c r="W292" i="74"/>
  <c r="AD292" i="74"/>
  <c r="W290" i="74"/>
  <c r="AD211" i="74"/>
  <c r="W209" i="74"/>
  <c r="AD210" i="74"/>
  <c r="W208" i="74"/>
  <c r="AD209" i="74"/>
  <c r="W207" i="74"/>
  <c r="AD208" i="74"/>
  <c r="W214" i="74"/>
  <c r="W206" i="74"/>
  <c r="AD207" i="74"/>
  <c r="W213" i="74"/>
  <c r="AD214" i="74"/>
  <c r="AD206" i="74"/>
  <c r="W212" i="74"/>
  <c r="AD212" i="74"/>
  <c r="W210" i="74"/>
  <c r="AD131" i="74"/>
  <c r="AD130" i="74"/>
  <c r="AD129" i="74"/>
  <c r="AD128" i="74"/>
  <c r="AD127" i="74"/>
  <c r="AD134" i="74"/>
  <c r="AD126" i="74"/>
  <c r="AD132" i="74"/>
  <c r="AD51" i="74"/>
  <c r="AD50" i="74"/>
  <c r="AD49" i="74"/>
  <c r="AD48" i="74"/>
  <c r="AD47" i="74"/>
  <c r="AD54" i="74"/>
  <c r="AD46" i="74"/>
  <c r="AD52" i="74"/>
  <c r="P11" i="74"/>
  <c r="P27" i="74"/>
  <c r="P35" i="74"/>
  <c r="P43" i="74"/>
  <c r="P51" i="74"/>
  <c r="P59" i="74"/>
  <c r="P67" i="74"/>
  <c r="P75" i="74"/>
  <c r="P83" i="74"/>
  <c r="P91" i="74"/>
  <c r="P107" i="74"/>
  <c r="P115" i="74"/>
  <c r="P123" i="74"/>
  <c r="P131" i="74"/>
  <c r="P139" i="74"/>
  <c r="P147" i="74"/>
  <c r="P155" i="74"/>
  <c r="P163" i="74"/>
  <c r="P171" i="74"/>
  <c r="P187" i="74"/>
  <c r="P195" i="74"/>
  <c r="P203" i="74"/>
  <c r="P211" i="74"/>
  <c r="P219" i="74"/>
  <c r="P227" i="74"/>
  <c r="P235" i="74"/>
  <c r="P243" i="74"/>
  <c r="P251" i="74"/>
  <c r="P267" i="74"/>
  <c r="P275" i="74"/>
  <c r="P291" i="74"/>
  <c r="P299" i="74"/>
  <c r="P307" i="74"/>
  <c r="P315" i="74"/>
  <c r="P323" i="74"/>
  <c r="P331" i="74"/>
  <c r="P347" i="74"/>
  <c r="P355" i="74"/>
  <c r="P371" i="74"/>
  <c r="P379" i="74"/>
  <c r="P387" i="74"/>
  <c r="P395" i="74"/>
  <c r="P403" i="74"/>
  <c r="P411" i="74"/>
  <c r="P427" i="74"/>
  <c r="P435" i="74"/>
  <c r="P451" i="74"/>
  <c r="P459" i="74"/>
  <c r="P467" i="74"/>
  <c r="P475" i="74"/>
  <c r="P483" i="74"/>
  <c r="P491" i="74"/>
  <c r="P507" i="74"/>
  <c r="P515" i="74"/>
  <c r="P523" i="74"/>
  <c r="P531" i="74"/>
  <c r="P539" i="74"/>
  <c r="P547" i="74"/>
  <c r="P555" i="74"/>
  <c r="P563" i="74"/>
  <c r="P571" i="74"/>
  <c r="P587" i="74"/>
  <c r="P595" i="74"/>
  <c r="P611" i="74"/>
  <c r="P619" i="74"/>
  <c r="P627" i="74"/>
  <c r="P635" i="74"/>
  <c r="P643" i="74"/>
  <c r="P651" i="74"/>
  <c r="P667" i="74"/>
  <c r="P675" i="74"/>
  <c r="P691" i="74"/>
  <c r="P699" i="74"/>
  <c r="P707" i="74"/>
  <c r="P715" i="74"/>
  <c r="P723" i="74"/>
  <c r="P731" i="74"/>
  <c r="W5" i="74"/>
  <c r="W29" i="74"/>
  <c r="W45" i="74"/>
  <c r="W53" i="74"/>
  <c r="W61" i="74"/>
  <c r="W69" i="74"/>
  <c r="W77" i="74"/>
  <c r="W85" i="74"/>
  <c r="W93" i="74"/>
  <c r="W109" i="74"/>
  <c r="W125" i="74"/>
  <c r="W133" i="74"/>
  <c r="W141" i="74"/>
  <c r="W149" i="74"/>
  <c r="W157" i="74"/>
  <c r="W165" i="74"/>
  <c r="W173" i="74"/>
  <c r="W189" i="74"/>
  <c r="W205" i="74"/>
  <c r="W267" i="74"/>
  <c r="W331" i="74"/>
  <c r="W395" i="74"/>
  <c r="W459" i="74"/>
  <c r="W587" i="74"/>
  <c r="W651" i="74"/>
  <c r="W715" i="74"/>
  <c r="AD29" i="74"/>
  <c r="AD93" i="74"/>
  <c r="AD157" i="74"/>
  <c r="AD221" i="74"/>
  <c r="AD285" i="74"/>
  <c r="AD349" i="74"/>
  <c r="AD413" i="74"/>
  <c r="AD477" i="74"/>
  <c r="AD541" i="74"/>
  <c r="AD605" i="74"/>
  <c r="AD669" i="74"/>
  <c r="AD733" i="74"/>
  <c r="P339" i="75"/>
  <c r="AD11" i="74"/>
  <c r="AD10" i="74"/>
  <c r="AD9" i="74"/>
  <c r="AD8" i="74"/>
  <c r="AD7" i="74"/>
  <c r="AD14" i="74"/>
  <c r="AD6" i="74"/>
  <c r="AD12" i="74"/>
  <c r="AD683" i="74"/>
  <c r="AD675" i="74"/>
  <c r="W681" i="74"/>
  <c r="AD682" i="74"/>
  <c r="W680" i="74"/>
  <c r="AD681" i="74"/>
  <c r="W679" i="74"/>
  <c r="AD680" i="74"/>
  <c r="W678" i="74"/>
  <c r="AD679" i="74"/>
  <c r="W677" i="74"/>
  <c r="AD678" i="74"/>
  <c r="W684" i="74"/>
  <c r="W676" i="74"/>
  <c r="AD684" i="74"/>
  <c r="AD676" i="74"/>
  <c r="W682" i="74"/>
  <c r="AD603" i="74"/>
  <c r="AD595" i="74"/>
  <c r="W601" i="74"/>
  <c r="AD602" i="74"/>
  <c r="W600" i="74"/>
  <c r="AD601" i="74"/>
  <c r="W599" i="74"/>
  <c r="AD600" i="74"/>
  <c r="W598" i="74"/>
  <c r="AD599" i="74"/>
  <c r="W597" i="74"/>
  <c r="AD598" i="74"/>
  <c r="W604" i="74"/>
  <c r="W596" i="74"/>
  <c r="AD604" i="74"/>
  <c r="AD596" i="74"/>
  <c r="W602" i="74"/>
  <c r="AD523" i="74"/>
  <c r="AD515" i="74"/>
  <c r="W521" i="74"/>
  <c r="AD522" i="74"/>
  <c r="W520" i="74"/>
  <c r="AD521" i="74"/>
  <c r="W519" i="74"/>
  <c r="AD520" i="74"/>
  <c r="W518" i="74"/>
  <c r="AD519" i="74"/>
  <c r="W517" i="74"/>
  <c r="AD518" i="74"/>
  <c r="W524" i="74"/>
  <c r="W516" i="74"/>
  <c r="AD524" i="74"/>
  <c r="AD516" i="74"/>
  <c r="W522" i="74"/>
  <c r="AD443" i="74"/>
  <c r="AD435" i="74"/>
  <c r="W441" i="74"/>
  <c r="AD442" i="74"/>
  <c r="W440" i="74"/>
  <c r="AD441" i="74"/>
  <c r="W439" i="74"/>
  <c r="AD440" i="74"/>
  <c r="W438" i="74"/>
  <c r="AD439" i="74"/>
  <c r="W437" i="74"/>
  <c r="AD438" i="74"/>
  <c r="W444" i="74"/>
  <c r="W436" i="74"/>
  <c r="AD444" i="74"/>
  <c r="AD436" i="74"/>
  <c r="W442" i="74"/>
  <c r="AD363" i="74"/>
  <c r="AD355" i="74"/>
  <c r="W361" i="74"/>
  <c r="AD362" i="74"/>
  <c r="W360" i="74"/>
  <c r="AD361" i="74"/>
  <c r="W359" i="74"/>
  <c r="AD360" i="74"/>
  <c r="W358" i="74"/>
  <c r="AD359" i="74"/>
  <c r="W357" i="74"/>
  <c r="AD358" i="74"/>
  <c r="W364" i="74"/>
  <c r="W356" i="74"/>
  <c r="AD364" i="74"/>
  <c r="AD356" i="74"/>
  <c r="W362" i="74"/>
  <c r="AD283" i="74"/>
  <c r="AD275" i="74"/>
  <c r="W281" i="74"/>
  <c r="AD282" i="74"/>
  <c r="W280" i="74"/>
  <c r="AD281" i="74"/>
  <c r="W279" i="74"/>
  <c r="AD280" i="74"/>
  <c r="W278" i="74"/>
  <c r="AD279" i="74"/>
  <c r="W277" i="74"/>
  <c r="AD278" i="74"/>
  <c r="W284" i="74"/>
  <c r="W276" i="74"/>
  <c r="AD284" i="74"/>
  <c r="AD276" i="74"/>
  <c r="W282" i="74"/>
  <c r="AD203" i="74"/>
  <c r="AD195" i="74"/>
  <c r="AD202" i="74"/>
  <c r="AD201" i="74"/>
  <c r="AD200" i="74"/>
  <c r="AD199" i="74"/>
  <c r="AD198" i="74"/>
  <c r="AD204" i="74"/>
  <c r="AD196" i="74"/>
  <c r="AD123" i="74"/>
  <c r="AD115" i="74"/>
  <c r="AD122" i="74"/>
  <c r="AD121" i="74"/>
  <c r="AD120" i="74"/>
  <c r="AD119" i="74"/>
  <c r="AD118" i="74"/>
  <c r="AD124" i="74"/>
  <c r="AD116" i="74"/>
  <c r="AD43" i="74"/>
  <c r="AD35" i="74"/>
  <c r="AD42" i="74"/>
  <c r="AD41" i="74"/>
  <c r="AD40" i="74"/>
  <c r="AD39" i="74"/>
  <c r="AD38" i="74"/>
  <c r="AD44" i="74"/>
  <c r="AD36" i="74"/>
  <c r="D25" i="74"/>
  <c r="D105" i="74"/>
  <c r="D185" i="74"/>
  <c r="D265" i="74"/>
  <c r="D345" i="74"/>
  <c r="D425" i="74"/>
  <c r="D505" i="74"/>
  <c r="D585" i="74"/>
  <c r="D665" i="74"/>
  <c r="P12" i="74"/>
  <c r="P28" i="74"/>
  <c r="P36" i="74"/>
  <c r="P44" i="74"/>
  <c r="P52" i="74"/>
  <c r="P60" i="74"/>
  <c r="P68" i="74"/>
  <c r="P76" i="74"/>
  <c r="P84" i="74"/>
  <c r="P92" i="74"/>
  <c r="P108" i="74"/>
  <c r="P116" i="74"/>
  <c r="P124" i="74"/>
  <c r="P132" i="74"/>
  <c r="P140" i="74"/>
  <c r="P148" i="74"/>
  <c r="P156" i="74"/>
  <c r="P164" i="74"/>
  <c r="P172" i="74"/>
  <c r="P188" i="74"/>
  <c r="P196" i="74"/>
  <c r="P204" i="74"/>
  <c r="P212" i="74"/>
  <c r="P220" i="74"/>
  <c r="P228" i="74"/>
  <c r="P236" i="74"/>
  <c r="P244" i="74"/>
  <c r="P252" i="74"/>
  <c r="P276" i="74"/>
  <c r="P284" i="74"/>
  <c r="P292" i="74"/>
  <c r="P300" i="74"/>
  <c r="P308" i="74"/>
  <c r="P316" i="74"/>
  <c r="P324" i="74"/>
  <c r="P332" i="74"/>
  <c r="P356" i="74"/>
  <c r="P364" i="74"/>
  <c r="P372" i="74"/>
  <c r="P380" i="74"/>
  <c r="P388" i="74"/>
  <c r="P396" i="74"/>
  <c r="P404" i="74"/>
  <c r="P412" i="74"/>
  <c r="P436" i="74"/>
  <c r="P444" i="74"/>
  <c r="P452" i="74"/>
  <c r="P460" i="74"/>
  <c r="P468" i="74"/>
  <c r="P476" i="74"/>
  <c r="P484" i="74"/>
  <c r="P492" i="74"/>
  <c r="P516" i="74"/>
  <c r="P524" i="74"/>
  <c r="P532" i="74"/>
  <c r="P540" i="74"/>
  <c r="P548" i="74"/>
  <c r="P556" i="74"/>
  <c r="P564" i="74"/>
  <c r="P572" i="74"/>
  <c r="P596" i="74"/>
  <c r="P604" i="74"/>
  <c r="P612" i="74"/>
  <c r="P620" i="74"/>
  <c r="P628" i="74"/>
  <c r="P636" i="74"/>
  <c r="P644" i="74"/>
  <c r="P652" i="74"/>
  <c r="P676" i="74"/>
  <c r="P684" i="74"/>
  <c r="P692" i="74"/>
  <c r="P700" i="74"/>
  <c r="P708" i="74"/>
  <c r="P716" i="74"/>
  <c r="P724" i="74"/>
  <c r="P732" i="74"/>
  <c r="W6" i="74"/>
  <c r="W14" i="74"/>
  <c r="W38" i="74"/>
  <c r="W46" i="74"/>
  <c r="W54" i="74"/>
  <c r="W62" i="74"/>
  <c r="W70" i="74"/>
  <c r="W78" i="74"/>
  <c r="W86" i="74"/>
  <c r="W94" i="74"/>
  <c r="W118" i="74"/>
  <c r="W126" i="74"/>
  <c r="W134" i="74"/>
  <c r="W142" i="74"/>
  <c r="W150" i="74"/>
  <c r="W158" i="74"/>
  <c r="W166" i="74"/>
  <c r="W174" i="74"/>
  <c r="W198" i="74"/>
  <c r="W211" i="74"/>
  <c r="W275" i="74"/>
  <c r="W403" i="74"/>
  <c r="W467" i="74"/>
  <c r="W531" i="74"/>
  <c r="W595" i="74"/>
  <c r="W723" i="74"/>
  <c r="AD37" i="74"/>
  <c r="AD165" i="74"/>
  <c r="AD229" i="74"/>
  <c r="AD293" i="74"/>
  <c r="AD357" i="74"/>
  <c r="AD485" i="74"/>
  <c r="AD549" i="74"/>
  <c r="AD613" i="74"/>
  <c r="AD677" i="74"/>
  <c r="AD667" i="74"/>
  <c r="W673" i="74"/>
  <c r="W665" i="74"/>
  <c r="AD674" i="74"/>
  <c r="AD666" i="74"/>
  <c r="W672" i="74"/>
  <c r="AD673" i="74"/>
  <c r="AD665" i="74"/>
  <c r="W671" i="74"/>
  <c r="AD672" i="74"/>
  <c r="W670" i="74"/>
  <c r="AD671" i="74"/>
  <c r="W669" i="74"/>
  <c r="AD670" i="74"/>
  <c r="W668" i="74"/>
  <c r="AD668" i="74"/>
  <c r="W674" i="74"/>
  <c r="W666" i="74"/>
  <c r="AD587" i="74"/>
  <c r="W593" i="74"/>
  <c r="W585" i="74"/>
  <c r="AD594" i="74"/>
  <c r="AD586" i="74"/>
  <c r="W592" i="74"/>
  <c r="AD593" i="74"/>
  <c r="AD585" i="74"/>
  <c r="W591" i="74"/>
  <c r="AD592" i="74"/>
  <c r="W590" i="74"/>
  <c r="AD591" i="74"/>
  <c r="W589" i="74"/>
  <c r="AD590" i="74"/>
  <c r="W588" i="74"/>
  <c r="AD588" i="74"/>
  <c r="W594" i="74"/>
  <c r="W586" i="74"/>
  <c r="AD507" i="74"/>
  <c r="W513" i="74"/>
  <c r="W505" i="74"/>
  <c r="AD514" i="74"/>
  <c r="AD506" i="74"/>
  <c r="W512" i="74"/>
  <c r="AD513" i="74"/>
  <c r="AD505" i="74"/>
  <c r="W511" i="74"/>
  <c r="AD512" i="74"/>
  <c r="W510" i="74"/>
  <c r="AD511" i="74"/>
  <c r="W509" i="74"/>
  <c r="AD510" i="74"/>
  <c r="W508" i="74"/>
  <c r="AD508" i="74"/>
  <c r="W514" i="74"/>
  <c r="W506" i="74"/>
  <c r="AD427" i="74"/>
  <c r="W433" i="74"/>
  <c r="W425" i="74"/>
  <c r="AD434" i="74"/>
  <c r="AD426" i="74"/>
  <c r="W432" i="74"/>
  <c r="AD433" i="74"/>
  <c r="AD425" i="74"/>
  <c r="W431" i="74"/>
  <c r="AD432" i="74"/>
  <c r="W430" i="74"/>
  <c r="AD431" i="74"/>
  <c r="W429" i="74"/>
  <c r="AD430" i="74"/>
  <c r="W428" i="74"/>
  <c r="AD428" i="74"/>
  <c r="W434" i="74"/>
  <c r="W426" i="74"/>
  <c r="AD347" i="74"/>
  <c r="W353" i="74"/>
  <c r="W345" i="74"/>
  <c r="AD354" i="74"/>
  <c r="AD346" i="74"/>
  <c r="W352" i="74"/>
  <c r="AD353" i="74"/>
  <c r="AD345" i="74"/>
  <c r="W351" i="74"/>
  <c r="AD352" i="74"/>
  <c r="W350" i="74"/>
  <c r="AD351" i="74"/>
  <c r="W349" i="74"/>
  <c r="AD350" i="74"/>
  <c r="W348" i="74"/>
  <c r="AD348" i="74"/>
  <c r="W354" i="74"/>
  <c r="W346" i="74"/>
  <c r="AD267" i="74"/>
  <c r="W273" i="74"/>
  <c r="W265" i="74"/>
  <c r="AD274" i="74"/>
  <c r="AD266" i="74"/>
  <c r="W272" i="74"/>
  <c r="AD273" i="74"/>
  <c r="AD265" i="74"/>
  <c r="W271" i="74"/>
  <c r="AD272" i="74"/>
  <c r="W270" i="74"/>
  <c r="AD271" i="74"/>
  <c r="W269" i="74"/>
  <c r="AD270" i="74"/>
  <c r="W268" i="74"/>
  <c r="AD268" i="74"/>
  <c r="W274" i="74"/>
  <c r="W266" i="74"/>
  <c r="AD187" i="74"/>
  <c r="AD194" i="74"/>
  <c r="AD186" i="74"/>
  <c r="AD193" i="74"/>
  <c r="AD185" i="74"/>
  <c r="AD192" i="74"/>
  <c r="AD191" i="74"/>
  <c r="AD190" i="74"/>
  <c r="AD188" i="74"/>
  <c r="AD107" i="74"/>
  <c r="AD114" i="74"/>
  <c r="AD106" i="74"/>
  <c r="AD113" i="74"/>
  <c r="AD105" i="74"/>
  <c r="AD112" i="74"/>
  <c r="AD111" i="74"/>
  <c r="AD110" i="74"/>
  <c r="AD108" i="74"/>
  <c r="AD27" i="74"/>
  <c r="AD34" i="74"/>
  <c r="AD26" i="74"/>
  <c r="AD33" i="74"/>
  <c r="AD25" i="74"/>
  <c r="AD32" i="74"/>
  <c r="AD31" i="74"/>
  <c r="AD30" i="74"/>
  <c r="AD28" i="74"/>
  <c r="P622" i="75"/>
  <c r="P619" i="75"/>
  <c r="P464" i="75"/>
  <c r="P459" i="75"/>
  <c r="P377" i="75"/>
  <c r="P376" i="75"/>
  <c r="P298" i="75"/>
  <c r="P297" i="75"/>
  <c r="P224" i="75"/>
  <c r="P222" i="75"/>
  <c r="P143" i="75"/>
  <c r="P142" i="75"/>
  <c r="W62" i="75"/>
  <c r="P62" i="75"/>
  <c r="D35" i="74"/>
  <c r="D115" i="74"/>
  <c r="D195" i="74"/>
  <c r="D275" i="74"/>
  <c r="D355" i="74"/>
  <c r="D435" i="74"/>
  <c r="D515" i="74"/>
  <c r="D595" i="74"/>
  <c r="D675" i="74"/>
  <c r="P5" i="74"/>
  <c r="P13" i="74"/>
  <c r="P29" i="74"/>
  <c r="P37" i="74"/>
  <c r="P45" i="74"/>
  <c r="P53" i="74"/>
  <c r="P61" i="74"/>
  <c r="P69" i="74"/>
  <c r="P77" i="74"/>
  <c r="P85" i="74"/>
  <c r="P93" i="74"/>
  <c r="P109" i="74"/>
  <c r="P117" i="74"/>
  <c r="P125" i="74"/>
  <c r="P133" i="74"/>
  <c r="P141" i="74"/>
  <c r="P149" i="74"/>
  <c r="P157" i="74"/>
  <c r="P165" i="74"/>
  <c r="P173" i="74"/>
  <c r="P189" i="74"/>
  <c r="P197" i="74"/>
  <c r="P205" i="74"/>
  <c r="P213" i="74"/>
  <c r="P221" i="74"/>
  <c r="P229" i="74"/>
  <c r="P237" i="74"/>
  <c r="P245" i="74"/>
  <c r="P253" i="74"/>
  <c r="P269" i="74"/>
  <c r="P277" i="74"/>
  <c r="P285" i="74"/>
  <c r="P293" i="74"/>
  <c r="P301" i="74"/>
  <c r="P309" i="74"/>
  <c r="P317" i="74"/>
  <c r="P325" i="74"/>
  <c r="P333" i="74"/>
  <c r="P349" i="74"/>
  <c r="P357" i="74"/>
  <c r="P365" i="74"/>
  <c r="P373" i="74"/>
  <c r="P381" i="74"/>
  <c r="P389" i="74"/>
  <c r="P397" i="74"/>
  <c r="P405" i="74"/>
  <c r="P413" i="74"/>
  <c r="P429" i="74"/>
  <c r="P437" i="74"/>
  <c r="P445" i="74"/>
  <c r="P453" i="74"/>
  <c r="P461" i="74"/>
  <c r="P469" i="74"/>
  <c r="P477" i="74"/>
  <c r="P485" i="74"/>
  <c r="P493" i="74"/>
  <c r="P509" i="74"/>
  <c r="P517" i="74"/>
  <c r="P525" i="74"/>
  <c r="P533" i="74"/>
  <c r="P541" i="74"/>
  <c r="P549" i="74"/>
  <c r="P557" i="74"/>
  <c r="P565" i="74"/>
  <c r="P573" i="74"/>
  <c r="P589" i="74"/>
  <c r="P597" i="74"/>
  <c r="P605" i="74"/>
  <c r="P613" i="74"/>
  <c r="P621" i="74"/>
  <c r="P629" i="74"/>
  <c r="P637" i="74"/>
  <c r="P645" i="74"/>
  <c r="P653" i="74"/>
  <c r="P669" i="74"/>
  <c r="P677" i="74"/>
  <c r="P685" i="74"/>
  <c r="P693" i="74"/>
  <c r="P701" i="74"/>
  <c r="P709" i="74"/>
  <c r="P717" i="74"/>
  <c r="P725" i="74"/>
  <c r="P733" i="74"/>
  <c r="W7" i="74"/>
  <c r="W31" i="74"/>
  <c r="W39" i="74"/>
  <c r="W47" i="74"/>
  <c r="W55" i="74"/>
  <c r="W63" i="74"/>
  <c r="W71" i="74"/>
  <c r="W79" i="74"/>
  <c r="W87" i="74"/>
  <c r="W111" i="74"/>
  <c r="W119" i="74"/>
  <c r="W127" i="74"/>
  <c r="W135" i="74"/>
  <c r="W143" i="74"/>
  <c r="W151" i="74"/>
  <c r="W159" i="74"/>
  <c r="W167" i="74"/>
  <c r="W191" i="74"/>
  <c r="W199" i="74"/>
  <c r="W219" i="74"/>
  <c r="W283" i="74"/>
  <c r="W347" i="74"/>
  <c r="W411" i="74"/>
  <c r="W475" i="74"/>
  <c r="W539" i="74"/>
  <c r="W603" i="74"/>
  <c r="W667" i="74"/>
  <c r="W731" i="74"/>
  <c r="AD45" i="74"/>
  <c r="AD109" i="74"/>
  <c r="AD173" i="74"/>
  <c r="AD237" i="74"/>
  <c r="AD301" i="74"/>
  <c r="AD365" i="74"/>
  <c r="AD429" i="74"/>
  <c r="AD493" i="74"/>
  <c r="AD557" i="74"/>
  <c r="AD621" i="74"/>
  <c r="AD685" i="74"/>
  <c r="W60" i="75"/>
  <c r="AD481" i="75"/>
  <c r="AD480" i="75"/>
  <c r="AD479" i="75"/>
  <c r="AD478" i="75"/>
  <c r="AD477" i="75"/>
  <c r="AD484" i="75"/>
  <c r="AD476" i="75"/>
  <c r="AD483" i="75"/>
  <c r="AD475" i="75"/>
  <c r="AD482" i="75"/>
  <c r="W483" i="75"/>
  <c r="W475" i="75"/>
  <c r="W482" i="75"/>
  <c r="W481" i="75"/>
  <c r="W484" i="75"/>
  <c r="W480" i="75"/>
  <c r="W478" i="75"/>
  <c r="P482" i="75"/>
  <c r="P479" i="75"/>
  <c r="W479" i="75"/>
  <c r="P478" i="75"/>
  <c r="W477" i="75"/>
  <c r="P477" i="75"/>
  <c r="W476" i="75"/>
  <c r="P484" i="75"/>
  <c r="P476" i="75"/>
  <c r="P158" i="75"/>
  <c r="AD713" i="75"/>
  <c r="AD705" i="75"/>
  <c r="AD712" i="75"/>
  <c r="AD710" i="75"/>
  <c r="AD709" i="75"/>
  <c r="AD708" i="75"/>
  <c r="AD707" i="75"/>
  <c r="W710" i="75"/>
  <c r="W709" i="75"/>
  <c r="W708" i="75"/>
  <c r="W707" i="75"/>
  <c r="AD714" i="75"/>
  <c r="W714" i="75"/>
  <c r="W706" i="75"/>
  <c r="AD706" i="75"/>
  <c r="W713" i="75"/>
  <c r="W705" i="75"/>
  <c r="W712" i="75"/>
  <c r="P712" i="75"/>
  <c r="P709" i="75"/>
  <c r="P708" i="75"/>
  <c r="P705" i="75"/>
  <c r="P714" i="75"/>
  <c r="P713" i="75"/>
  <c r="AD633" i="75"/>
  <c r="AD625" i="75"/>
  <c r="AD632" i="75"/>
  <c r="AD630" i="75"/>
  <c r="AD629" i="75"/>
  <c r="AD628" i="75"/>
  <c r="AD627" i="75"/>
  <c r="AD626" i="75"/>
  <c r="W630" i="75"/>
  <c r="W629" i="75"/>
  <c r="W628" i="75"/>
  <c r="W627" i="75"/>
  <c r="W634" i="75"/>
  <c r="W626" i="75"/>
  <c r="W633" i="75"/>
  <c r="W625" i="75"/>
  <c r="P632" i="75"/>
  <c r="P629" i="75"/>
  <c r="P631" i="75"/>
  <c r="AD634" i="75"/>
  <c r="P627" i="75"/>
  <c r="P626" i="75"/>
  <c r="P625" i="75"/>
  <c r="P634" i="75"/>
  <c r="AD553" i="75"/>
  <c r="AD545" i="75"/>
  <c r="AD552" i="75"/>
  <c r="AD550" i="75"/>
  <c r="AD549" i="75"/>
  <c r="AD548" i="75"/>
  <c r="AD547" i="75"/>
  <c r="AD554" i="75"/>
  <c r="AD546" i="75"/>
  <c r="W547" i="75"/>
  <c r="W554" i="75"/>
  <c r="W546" i="75"/>
  <c r="W553" i="75"/>
  <c r="W545" i="75"/>
  <c r="W548" i="75"/>
  <c r="P554" i="75"/>
  <c r="P546" i="75"/>
  <c r="W550" i="75"/>
  <c r="W549" i="75"/>
  <c r="P551" i="75"/>
  <c r="P550" i="75"/>
  <c r="P549" i="75"/>
  <c r="P548" i="75"/>
  <c r="AD473" i="75"/>
  <c r="AD465" i="75"/>
  <c r="AD472" i="75"/>
  <c r="AD471" i="75"/>
  <c r="AD470" i="75"/>
  <c r="AD469" i="75"/>
  <c r="AD468" i="75"/>
  <c r="AD467" i="75"/>
  <c r="AD474" i="75"/>
  <c r="AD466" i="75"/>
  <c r="W467" i="75"/>
  <c r="W474" i="75"/>
  <c r="W466" i="75"/>
  <c r="W473" i="75"/>
  <c r="W465" i="75"/>
  <c r="W470" i="75"/>
  <c r="W469" i="75"/>
  <c r="W471" i="75"/>
  <c r="P474" i="75"/>
  <c r="P466" i="75"/>
  <c r="W468" i="75"/>
  <c r="P471" i="75"/>
  <c r="P470" i="75"/>
  <c r="P469" i="75"/>
  <c r="P468" i="75"/>
  <c r="AD393" i="75"/>
  <c r="AD385" i="75"/>
  <c r="AD392" i="75"/>
  <c r="AD391" i="75"/>
  <c r="AD390" i="75"/>
  <c r="AD389" i="75"/>
  <c r="AD388" i="75"/>
  <c r="AD387" i="75"/>
  <c r="W387" i="75"/>
  <c r="AD394" i="75"/>
  <c r="W394" i="75"/>
  <c r="W386" i="75"/>
  <c r="AD386" i="75"/>
  <c r="W393" i="75"/>
  <c r="W385" i="75"/>
  <c r="W392" i="75"/>
  <c r="W391" i="75"/>
  <c r="W389" i="75"/>
  <c r="W388" i="75"/>
  <c r="P394" i="75"/>
  <c r="P386" i="75"/>
  <c r="P391" i="75"/>
  <c r="P390" i="75"/>
  <c r="P389" i="75"/>
  <c r="P388" i="75"/>
  <c r="AD313" i="75"/>
  <c r="AD305" i="75"/>
  <c r="AD312" i="75"/>
  <c r="AD310" i="75"/>
  <c r="AD309" i="75"/>
  <c r="AD308" i="75"/>
  <c r="AD307" i="75"/>
  <c r="AD306" i="75"/>
  <c r="W307" i="75"/>
  <c r="W314" i="75"/>
  <c r="W306" i="75"/>
  <c r="W313" i="75"/>
  <c r="W305" i="75"/>
  <c r="AD314" i="75"/>
  <c r="W311" i="75"/>
  <c r="W308" i="75"/>
  <c r="P311" i="75"/>
  <c r="W312" i="75"/>
  <c r="W310" i="75"/>
  <c r="P308" i="75"/>
  <c r="AD233" i="75"/>
  <c r="AD225" i="75"/>
  <c r="AD232" i="75"/>
  <c r="AD230" i="75"/>
  <c r="AD229" i="75"/>
  <c r="AD228" i="75"/>
  <c r="AD227" i="75"/>
  <c r="AD234" i="75"/>
  <c r="AD226" i="75"/>
  <c r="W234" i="75"/>
  <c r="W226" i="75"/>
  <c r="W233" i="75"/>
  <c r="W225" i="75"/>
  <c r="W231" i="75"/>
  <c r="W228" i="75"/>
  <c r="P231" i="75"/>
  <c r="W232" i="75"/>
  <c r="W230" i="75"/>
  <c r="P228" i="75"/>
  <c r="AD153" i="75"/>
  <c r="AD145" i="75"/>
  <c r="AD152" i="75"/>
  <c r="AD150" i="75"/>
  <c r="AD149" i="75"/>
  <c r="AD148" i="75"/>
  <c r="AD147" i="75"/>
  <c r="AD154" i="75"/>
  <c r="AD146" i="75"/>
  <c r="W154" i="75"/>
  <c r="W146" i="75"/>
  <c r="W153" i="75"/>
  <c r="W145" i="75"/>
  <c r="W150" i="75"/>
  <c r="W147" i="75"/>
  <c r="AD73" i="75"/>
  <c r="AD65" i="75"/>
  <c r="AD72" i="75"/>
  <c r="AD70" i="75"/>
  <c r="AD69" i="75"/>
  <c r="AD68" i="75"/>
  <c r="AD67" i="75"/>
  <c r="W74" i="75"/>
  <c r="W66" i="75"/>
  <c r="W73" i="75"/>
  <c r="W65" i="75"/>
  <c r="AD66" i="75"/>
  <c r="AD74" i="75"/>
  <c r="W69" i="75"/>
  <c r="W68" i="75"/>
  <c r="W67" i="75"/>
  <c r="D55" i="75"/>
  <c r="D135" i="75"/>
  <c r="D215" i="75"/>
  <c r="D295" i="75"/>
  <c r="D375" i="75"/>
  <c r="D455" i="75"/>
  <c r="D615" i="75"/>
  <c r="P7" i="75"/>
  <c r="P15" i="75"/>
  <c r="P23" i="75"/>
  <c r="P31" i="75"/>
  <c r="P39" i="75"/>
  <c r="P47" i="75"/>
  <c r="P55" i="75"/>
  <c r="P63" i="75"/>
  <c r="P71" i="75"/>
  <c r="P79" i="75"/>
  <c r="P87" i="75"/>
  <c r="P95" i="75"/>
  <c r="P103" i="75"/>
  <c r="P111" i="75"/>
  <c r="P119" i="75"/>
  <c r="P127" i="75"/>
  <c r="P135" i="75"/>
  <c r="P151" i="75"/>
  <c r="P159" i="75"/>
  <c r="P167" i="75"/>
  <c r="P175" i="75"/>
  <c r="P183" i="75"/>
  <c r="P192" i="75"/>
  <c r="P202" i="75"/>
  <c r="P213" i="75"/>
  <c r="P234" i="75"/>
  <c r="P245" i="75"/>
  <c r="P256" i="75"/>
  <c r="P266" i="75"/>
  <c r="P277" i="75"/>
  <c r="P288" i="75"/>
  <c r="P309" i="75"/>
  <c r="P330" i="75"/>
  <c r="P342" i="75"/>
  <c r="P358" i="75"/>
  <c r="P400" i="75"/>
  <c r="P419" i="75"/>
  <c r="P441" i="75"/>
  <c r="P483" i="75"/>
  <c r="P505" i="75"/>
  <c r="P528" i="75"/>
  <c r="P547" i="75"/>
  <c r="P569" i="75"/>
  <c r="P596" i="75"/>
  <c r="P651" i="75"/>
  <c r="P682" i="75"/>
  <c r="P710" i="75"/>
  <c r="W32" i="75"/>
  <c r="W99" i="75"/>
  <c r="W134" i="75"/>
  <c r="W165" i="75"/>
  <c r="W200" i="75"/>
  <c r="W237" i="75"/>
  <c r="W349" i="75"/>
  <c r="W512" i="75"/>
  <c r="AD640" i="75"/>
  <c r="AD639" i="75"/>
  <c r="AD638" i="75"/>
  <c r="AD637" i="75"/>
  <c r="AD644" i="75"/>
  <c r="AD636" i="75"/>
  <c r="AD643" i="75"/>
  <c r="AD635" i="75"/>
  <c r="W639" i="75"/>
  <c r="W638" i="75"/>
  <c r="W637" i="75"/>
  <c r="W644" i="75"/>
  <c r="W636" i="75"/>
  <c r="W643" i="75"/>
  <c r="W635" i="75"/>
  <c r="W642" i="75"/>
  <c r="AD642" i="75"/>
  <c r="P640" i="75"/>
  <c r="W640" i="75"/>
  <c r="P637" i="75"/>
  <c r="P642" i="75"/>
  <c r="P638" i="75"/>
  <c r="P636" i="75"/>
  <c r="P635" i="75"/>
  <c r="P644" i="75"/>
  <c r="AD321" i="75"/>
  <c r="AD320" i="75"/>
  <c r="AD319" i="75"/>
  <c r="AD318" i="75"/>
  <c r="AD317" i="75"/>
  <c r="AD324" i="75"/>
  <c r="AD316" i="75"/>
  <c r="AD323" i="75"/>
  <c r="AD315" i="75"/>
  <c r="W323" i="75"/>
  <c r="W315" i="75"/>
  <c r="W322" i="75"/>
  <c r="AD322" i="75"/>
  <c r="W321" i="75"/>
  <c r="W317" i="75"/>
  <c r="W316" i="75"/>
  <c r="W324" i="75"/>
  <c r="W320" i="75"/>
  <c r="W319" i="75"/>
  <c r="P319" i="75"/>
  <c r="W318" i="75"/>
  <c r="P324" i="75"/>
  <c r="P316" i="75"/>
  <c r="P78" i="75"/>
  <c r="AD697" i="75"/>
  <c r="AD704" i="75"/>
  <c r="AD696" i="75"/>
  <c r="AD703" i="75"/>
  <c r="AD695" i="75"/>
  <c r="AD702" i="75"/>
  <c r="AD699" i="75"/>
  <c r="W703" i="75"/>
  <c r="W695" i="75"/>
  <c r="W702" i="75"/>
  <c r="W700" i="75"/>
  <c r="W699" i="75"/>
  <c r="W698" i="75"/>
  <c r="W697" i="75"/>
  <c r="P704" i="75"/>
  <c r="P696" i="75"/>
  <c r="W704" i="75"/>
  <c r="P703" i="75"/>
  <c r="P695" i="75"/>
  <c r="AD698" i="75"/>
  <c r="P697" i="75"/>
  <c r="W696" i="75"/>
  <c r="P702" i="75"/>
  <c r="P700" i="75"/>
  <c r="P699" i="75"/>
  <c r="AD617" i="75"/>
  <c r="AD624" i="75"/>
  <c r="AD616" i="75"/>
  <c r="AD623" i="75"/>
  <c r="AD615" i="75"/>
  <c r="AD622" i="75"/>
  <c r="AD620" i="75"/>
  <c r="AD619" i="75"/>
  <c r="W623" i="75"/>
  <c r="W615" i="75"/>
  <c r="AD618" i="75"/>
  <c r="W622" i="75"/>
  <c r="W620" i="75"/>
  <c r="W619" i="75"/>
  <c r="W618" i="75"/>
  <c r="W617" i="75"/>
  <c r="P624" i="75"/>
  <c r="P616" i="75"/>
  <c r="W624" i="75"/>
  <c r="W616" i="75"/>
  <c r="P620" i="75"/>
  <c r="P617" i="75"/>
  <c r="P615" i="75"/>
  <c r="P623" i="75"/>
  <c r="AD537" i="75"/>
  <c r="AD544" i="75"/>
  <c r="AD536" i="75"/>
  <c r="AD543" i="75"/>
  <c r="AD535" i="75"/>
  <c r="AD542" i="75"/>
  <c r="AD540" i="75"/>
  <c r="AD539" i="75"/>
  <c r="AD538" i="75"/>
  <c r="W539" i="75"/>
  <c r="W538" i="75"/>
  <c r="W537" i="75"/>
  <c r="W544" i="75"/>
  <c r="W542" i="75"/>
  <c r="P538" i="75"/>
  <c r="W543" i="75"/>
  <c r="P543" i="75"/>
  <c r="P535" i="75"/>
  <c r="P542" i="75"/>
  <c r="W540" i="75"/>
  <c r="W536" i="75"/>
  <c r="P540" i="75"/>
  <c r="AD457" i="75"/>
  <c r="AD464" i="75"/>
  <c r="AD456" i="75"/>
  <c r="AD463" i="75"/>
  <c r="AD455" i="75"/>
  <c r="AD462" i="75"/>
  <c r="AD460" i="75"/>
  <c r="AD459" i="75"/>
  <c r="W459" i="75"/>
  <c r="AD458" i="75"/>
  <c r="W458" i="75"/>
  <c r="W457" i="75"/>
  <c r="W456" i="75"/>
  <c r="W455" i="75"/>
  <c r="W464" i="75"/>
  <c r="P458" i="75"/>
  <c r="W463" i="75"/>
  <c r="W462" i="75"/>
  <c r="P463" i="75"/>
  <c r="P455" i="75"/>
  <c r="W461" i="75"/>
  <c r="P462" i="75"/>
  <c r="W460" i="75"/>
  <c r="P461" i="75"/>
  <c r="P460" i="75"/>
  <c r="AD377" i="75"/>
  <c r="AD384" i="75"/>
  <c r="AD376" i="75"/>
  <c r="AD383" i="75"/>
  <c r="AD375" i="75"/>
  <c r="AD382" i="75"/>
  <c r="AD380" i="75"/>
  <c r="AD379" i="75"/>
  <c r="W379" i="75"/>
  <c r="W378" i="75"/>
  <c r="W377" i="75"/>
  <c r="W380" i="75"/>
  <c r="W375" i="75"/>
  <c r="P378" i="75"/>
  <c r="W384" i="75"/>
  <c r="W383" i="75"/>
  <c r="AD378" i="75"/>
  <c r="W382" i="75"/>
  <c r="P383" i="75"/>
  <c r="P375" i="75"/>
  <c r="W376" i="75"/>
  <c r="P382" i="75"/>
  <c r="P381" i="75"/>
  <c r="P380" i="75"/>
  <c r="AD297" i="75"/>
  <c r="AD304" i="75"/>
  <c r="AD296" i="75"/>
  <c r="AD303" i="75"/>
  <c r="AD295" i="75"/>
  <c r="AD302" i="75"/>
  <c r="AD300" i="75"/>
  <c r="AD299" i="75"/>
  <c r="AD298" i="75"/>
  <c r="W299" i="75"/>
  <c r="W298" i="75"/>
  <c r="W297" i="75"/>
  <c r="W303" i="75"/>
  <c r="W302" i="75"/>
  <c r="W300" i="75"/>
  <c r="W304" i="75"/>
  <c r="W296" i="75"/>
  <c r="P303" i="75"/>
  <c r="P295" i="75"/>
  <c r="W295" i="75"/>
  <c r="P300" i="75"/>
  <c r="AD217" i="75"/>
  <c r="AD224" i="75"/>
  <c r="AD216" i="75"/>
  <c r="AD223" i="75"/>
  <c r="AD215" i="75"/>
  <c r="AD222" i="75"/>
  <c r="AD220" i="75"/>
  <c r="AD219" i="75"/>
  <c r="AD218" i="75"/>
  <c r="W218" i="75"/>
  <c r="W217" i="75"/>
  <c r="W223" i="75"/>
  <c r="W215" i="75"/>
  <c r="W222" i="75"/>
  <c r="P223" i="75"/>
  <c r="P215" i="75"/>
  <c r="W220" i="75"/>
  <c r="W219" i="75"/>
  <c r="P220" i="75"/>
  <c r="AD137" i="75"/>
  <c r="AD144" i="75"/>
  <c r="AD136" i="75"/>
  <c r="AD143" i="75"/>
  <c r="AD135" i="75"/>
  <c r="AD142" i="75"/>
  <c r="AD140" i="75"/>
  <c r="AD139" i="75"/>
  <c r="AD138" i="75"/>
  <c r="W138" i="75"/>
  <c r="W137" i="75"/>
  <c r="W143" i="75"/>
  <c r="W135" i="75"/>
  <c r="W139" i="75"/>
  <c r="W144" i="75"/>
  <c r="W142" i="75"/>
  <c r="W141" i="75"/>
  <c r="AD57" i="75"/>
  <c r="AD64" i="75"/>
  <c r="AD56" i="75"/>
  <c r="AD63" i="75"/>
  <c r="AD55" i="75"/>
  <c r="AD62" i="75"/>
  <c r="AD60" i="75"/>
  <c r="AD59" i="75"/>
  <c r="W58" i="75"/>
  <c r="W57" i="75"/>
  <c r="W63" i="75"/>
  <c r="W55" i="75"/>
  <c r="AD58" i="75"/>
  <c r="W56" i="75"/>
  <c r="W64" i="75"/>
  <c r="D65" i="75"/>
  <c r="D145" i="75"/>
  <c r="D225" i="75"/>
  <c r="D305" i="75"/>
  <c r="D385" i="75"/>
  <c r="D465" i="75"/>
  <c r="D545" i="75"/>
  <c r="D625" i="75"/>
  <c r="D705" i="75"/>
  <c r="P8" i="75"/>
  <c r="P16" i="75"/>
  <c r="P24" i="75"/>
  <c r="P32" i="75"/>
  <c r="P40" i="75"/>
  <c r="P56" i="75"/>
  <c r="P64" i="75"/>
  <c r="P72" i="75"/>
  <c r="P80" i="75"/>
  <c r="P88" i="75"/>
  <c r="P96" i="75"/>
  <c r="P104" i="75"/>
  <c r="P112" i="75"/>
  <c r="P120" i="75"/>
  <c r="P136" i="75"/>
  <c r="P144" i="75"/>
  <c r="P152" i="75"/>
  <c r="P160" i="75"/>
  <c r="P168" i="75"/>
  <c r="P176" i="75"/>
  <c r="P184" i="75"/>
  <c r="P193" i="75"/>
  <c r="P203" i="75"/>
  <c r="P225" i="75"/>
  <c r="P235" i="75"/>
  <c r="P246" i="75"/>
  <c r="P257" i="75"/>
  <c r="P267" i="75"/>
  <c r="P278" i="75"/>
  <c r="P299" i="75"/>
  <c r="P310" i="75"/>
  <c r="P321" i="75"/>
  <c r="P331" i="75"/>
  <c r="P344" i="75"/>
  <c r="P360" i="75"/>
  <c r="P379" i="75"/>
  <c r="P401" i="75"/>
  <c r="P424" i="75"/>
  <c r="P465" i="75"/>
  <c r="P488" i="75"/>
  <c r="P507" i="75"/>
  <c r="P552" i="75"/>
  <c r="P571" i="75"/>
  <c r="P598" i="75"/>
  <c r="P628" i="75"/>
  <c r="P654" i="75"/>
  <c r="P718" i="75"/>
  <c r="W35" i="75"/>
  <c r="W70" i="75"/>
  <c r="W136" i="75"/>
  <c r="W173" i="75"/>
  <c r="W238" i="75"/>
  <c r="W535" i="75"/>
  <c r="AD689" i="75"/>
  <c r="AD688" i="75"/>
  <c r="AD687" i="75"/>
  <c r="AD694" i="75"/>
  <c r="AD686" i="75"/>
  <c r="AD693" i="75"/>
  <c r="AD685" i="75"/>
  <c r="AD692" i="75"/>
  <c r="AD690" i="75"/>
  <c r="W687" i="75"/>
  <c r="W694" i="75"/>
  <c r="W686" i="75"/>
  <c r="W693" i="75"/>
  <c r="W685" i="75"/>
  <c r="W692" i="75"/>
  <c r="W691" i="75"/>
  <c r="W690" i="75"/>
  <c r="W689" i="75"/>
  <c r="P688" i="75"/>
  <c r="W688" i="75"/>
  <c r="P693" i="75"/>
  <c r="P685" i="75"/>
  <c r="P691" i="75"/>
  <c r="P690" i="75"/>
  <c r="P689" i="75"/>
  <c r="P687" i="75"/>
  <c r="AD609" i="75"/>
  <c r="AD608" i="75"/>
  <c r="AD607" i="75"/>
  <c r="AD614" i="75"/>
  <c r="AD606" i="75"/>
  <c r="AD613" i="75"/>
  <c r="AD605" i="75"/>
  <c r="AD612" i="75"/>
  <c r="W607" i="75"/>
  <c r="W614" i="75"/>
  <c r="W606" i="75"/>
  <c r="AD610" i="75"/>
  <c r="W613" i="75"/>
  <c r="W605" i="75"/>
  <c r="W612" i="75"/>
  <c r="W610" i="75"/>
  <c r="W609" i="75"/>
  <c r="P608" i="75"/>
  <c r="P613" i="75"/>
  <c r="P605" i="75"/>
  <c r="P610" i="75"/>
  <c r="W608" i="75"/>
  <c r="P606" i="75"/>
  <c r="P614" i="75"/>
  <c r="P612" i="75"/>
  <c r="AD529" i="75"/>
  <c r="AD528" i="75"/>
  <c r="AD527" i="75"/>
  <c r="AD534" i="75"/>
  <c r="AD526" i="75"/>
  <c r="AD533" i="75"/>
  <c r="AD525" i="75"/>
  <c r="AD532" i="75"/>
  <c r="AD530" i="75"/>
  <c r="W530" i="75"/>
  <c r="W529" i="75"/>
  <c r="W534" i="75"/>
  <c r="W533" i="75"/>
  <c r="W528" i="75"/>
  <c r="W532" i="75"/>
  <c r="P530" i="75"/>
  <c r="W527" i="75"/>
  <c r="W526" i="75"/>
  <c r="W525" i="75"/>
  <c r="P527" i="75"/>
  <c r="P534" i="75"/>
  <c r="P526" i="75"/>
  <c r="P533" i="75"/>
  <c r="P525" i="75"/>
  <c r="P532" i="75"/>
  <c r="AD449" i="75"/>
  <c r="AD448" i="75"/>
  <c r="AD447" i="75"/>
  <c r="AD454" i="75"/>
  <c r="AD446" i="75"/>
  <c r="AD453" i="75"/>
  <c r="AD445" i="75"/>
  <c r="AD452" i="75"/>
  <c r="W451" i="75"/>
  <c r="W450" i="75"/>
  <c r="AD450" i="75"/>
  <c r="W449" i="75"/>
  <c r="W445" i="75"/>
  <c r="W453" i="75"/>
  <c r="W448" i="75"/>
  <c r="P450" i="75"/>
  <c r="W447" i="75"/>
  <c r="W446" i="75"/>
  <c r="P447" i="75"/>
  <c r="P454" i="75"/>
  <c r="P446" i="75"/>
  <c r="P453" i="75"/>
  <c r="P445" i="75"/>
  <c r="W454" i="75"/>
  <c r="P452" i="75"/>
  <c r="AD369" i="75"/>
  <c r="AD368" i="75"/>
  <c r="AD367" i="75"/>
  <c r="AD374" i="75"/>
  <c r="AD366" i="75"/>
  <c r="AD373" i="75"/>
  <c r="AD365" i="75"/>
  <c r="AD372" i="75"/>
  <c r="AD371" i="75"/>
  <c r="AD370" i="75"/>
  <c r="W371" i="75"/>
  <c r="W370" i="75"/>
  <c r="W369" i="75"/>
  <c r="W367" i="75"/>
  <c r="W366" i="75"/>
  <c r="W368" i="75"/>
  <c r="P370" i="75"/>
  <c r="W365" i="75"/>
  <c r="P367" i="75"/>
  <c r="P374" i="75"/>
  <c r="P366" i="75"/>
  <c r="W374" i="75"/>
  <c r="P373" i="75"/>
  <c r="P365" i="75"/>
  <c r="W373" i="75"/>
  <c r="P372" i="75"/>
  <c r="AD289" i="75"/>
  <c r="AD288" i="75"/>
  <c r="AD287" i="75"/>
  <c r="AD294" i="75"/>
  <c r="AD286" i="75"/>
  <c r="AD293" i="75"/>
  <c r="AD285" i="75"/>
  <c r="AD292" i="75"/>
  <c r="AD290" i="75"/>
  <c r="W290" i="75"/>
  <c r="W289" i="75"/>
  <c r="W292" i="75"/>
  <c r="W291" i="75"/>
  <c r="W287" i="75"/>
  <c r="W286" i="75"/>
  <c r="W285" i="75"/>
  <c r="P287" i="75"/>
  <c r="W294" i="75"/>
  <c r="W293" i="75"/>
  <c r="P292" i="75"/>
  <c r="AD209" i="75"/>
  <c r="AD208" i="75"/>
  <c r="AD207" i="75"/>
  <c r="AD214" i="75"/>
  <c r="AD206" i="75"/>
  <c r="AD213" i="75"/>
  <c r="AD205" i="75"/>
  <c r="AD212" i="75"/>
  <c r="AD210" i="75"/>
  <c r="W210" i="75"/>
  <c r="W209" i="75"/>
  <c r="W207" i="75"/>
  <c r="W214" i="75"/>
  <c r="P207" i="75"/>
  <c r="W208" i="75"/>
  <c r="W206" i="75"/>
  <c r="W205" i="75"/>
  <c r="P212" i="75"/>
  <c r="AD129" i="75"/>
  <c r="AD128" i="75"/>
  <c r="AD127" i="75"/>
  <c r="AD134" i="75"/>
  <c r="AD126" i="75"/>
  <c r="AD133" i="75"/>
  <c r="AD125" i="75"/>
  <c r="AD132" i="75"/>
  <c r="W130" i="75"/>
  <c r="W129" i="75"/>
  <c r="W127" i="75"/>
  <c r="W125" i="75"/>
  <c r="W133" i="75"/>
  <c r="W132" i="75"/>
  <c r="AD130" i="75"/>
  <c r="W128" i="75"/>
  <c r="AD49" i="75"/>
  <c r="AD48" i="75"/>
  <c r="AD47" i="75"/>
  <c r="AD54" i="75"/>
  <c r="AD46" i="75"/>
  <c r="AD53" i="75"/>
  <c r="AD45" i="75"/>
  <c r="AD52" i="75"/>
  <c r="W50" i="75"/>
  <c r="W49" i="75"/>
  <c r="W47" i="75"/>
  <c r="W48" i="75"/>
  <c r="AD50" i="75"/>
  <c r="W54" i="75"/>
  <c r="W53" i="75"/>
  <c r="W52" i="75"/>
  <c r="D75" i="75"/>
  <c r="D155" i="75"/>
  <c r="D235" i="75"/>
  <c r="D315" i="75"/>
  <c r="D395" i="75"/>
  <c r="D475" i="75"/>
  <c r="D555" i="75"/>
  <c r="D635" i="75"/>
  <c r="D715" i="75"/>
  <c r="P9" i="75"/>
  <c r="P17" i="75"/>
  <c r="P25" i="75"/>
  <c r="P33" i="75"/>
  <c r="P41" i="75"/>
  <c r="P49" i="75"/>
  <c r="P57" i="75"/>
  <c r="P65" i="75"/>
  <c r="P73" i="75"/>
  <c r="P89" i="75"/>
  <c r="P97" i="75"/>
  <c r="P105" i="75"/>
  <c r="P113" i="75"/>
  <c r="P129" i="75"/>
  <c r="P137" i="75"/>
  <c r="P145" i="75"/>
  <c r="P153" i="75"/>
  <c r="P161" i="75"/>
  <c r="P169" i="75"/>
  <c r="P177" i="75"/>
  <c r="P185" i="75"/>
  <c r="P194" i="75"/>
  <c r="P205" i="75"/>
  <c r="P216" i="75"/>
  <c r="P226" i="75"/>
  <c r="P237" i="75"/>
  <c r="P248" i="75"/>
  <c r="P258" i="75"/>
  <c r="P269" i="75"/>
  <c r="P290" i="75"/>
  <c r="P301" i="75"/>
  <c r="P312" i="75"/>
  <c r="P322" i="75"/>
  <c r="P333" i="75"/>
  <c r="P345" i="75"/>
  <c r="P384" i="75"/>
  <c r="P425" i="75"/>
  <c r="P448" i="75"/>
  <c r="P467" i="75"/>
  <c r="P489" i="75"/>
  <c r="P512" i="75"/>
  <c r="P531" i="75"/>
  <c r="P553" i="75"/>
  <c r="P576" i="75"/>
  <c r="P630" i="75"/>
  <c r="P660" i="75"/>
  <c r="P686" i="75"/>
  <c r="W72" i="75"/>
  <c r="W109" i="75"/>
  <c r="W140" i="75"/>
  <c r="W174" i="75"/>
  <c r="W212" i="75"/>
  <c r="W243" i="75"/>
  <c r="W390" i="75"/>
  <c r="W552" i="75"/>
  <c r="AD400" i="75"/>
  <c r="AD399" i="75"/>
  <c r="AD398" i="75"/>
  <c r="AD397" i="75"/>
  <c r="AD404" i="75"/>
  <c r="AD396" i="75"/>
  <c r="AD403" i="75"/>
  <c r="AD395" i="75"/>
  <c r="AD402" i="75"/>
  <c r="W403" i="75"/>
  <c r="W395" i="75"/>
  <c r="W402" i="75"/>
  <c r="W401" i="75"/>
  <c r="W400" i="75"/>
  <c r="P402" i="75"/>
  <c r="W404" i="75"/>
  <c r="W399" i="75"/>
  <c r="P399" i="75"/>
  <c r="W398" i="75"/>
  <c r="P398" i="75"/>
  <c r="W397" i="75"/>
  <c r="P397" i="75"/>
  <c r="W396" i="75"/>
  <c r="P404" i="75"/>
  <c r="P396" i="75"/>
  <c r="P318" i="75"/>
  <c r="P481" i="75"/>
  <c r="W163" i="75"/>
  <c r="AD9" i="75"/>
  <c r="AD8" i="75"/>
  <c r="AD7" i="75"/>
  <c r="AD14" i="75"/>
  <c r="AD6" i="75"/>
  <c r="AD13" i="75"/>
  <c r="AD5" i="75"/>
  <c r="AD12" i="75"/>
  <c r="AD11" i="75"/>
  <c r="W10" i="75"/>
  <c r="W9" i="75"/>
  <c r="W7" i="75"/>
  <c r="W11" i="75"/>
  <c r="W5" i="75"/>
  <c r="AD10" i="75"/>
  <c r="W14" i="75"/>
  <c r="W13" i="75"/>
  <c r="AD679" i="75"/>
  <c r="AD678" i="75"/>
  <c r="AD677" i="75"/>
  <c r="AD684" i="75"/>
  <c r="AD676" i="75"/>
  <c r="AD683" i="75"/>
  <c r="AD675" i="75"/>
  <c r="W679" i="75"/>
  <c r="AD682" i="75"/>
  <c r="W678" i="75"/>
  <c r="W677" i="75"/>
  <c r="W684" i="75"/>
  <c r="W676" i="75"/>
  <c r="W683" i="75"/>
  <c r="W675" i="75"/>
  <c r="W682" i="75"/>
  <c r="P680" i="75"/>
  <c r="P677" i="75"/>
  <c r="P684" i="75"/>
  <c r="P681" i="75"/>
  <c r="P679" i="75"/>
  <c r="P678" i="75"/>
  <c r="P676" i="75"/>
  <c r="AD600" i="75"/>
  <c r="AD599" i="75"/>
  <c r="AD598" i="75"/>
  <c r="AD597" i="75"/>
  <c r="AD604" i="75"/>
  <c r="AD596" i="75"/>
  <c r="AD603" i="75"/>
  <c r="AD595" i="75"/>
  <c r="W599" i="75"/>
  <c r="W598" i="75"/>
  <c r="W597" i="75"/>
  <c r="AD602" i="75"/>
  <c r="W604" i="75"/>
  <c r="W596" i="75"/>
  <c r="W603" i="75"/>
  <c r="W595" i="75"/>
  <c r="W602" i="75"/>
  <c r="P600" i="75"/>
  <c r="P597" i="75"/>
  <c r="P599" i="75"/>
  <c r="W600" i="75"/>
  <c r="P595" i="75"/>
  <c r="P604" i="75"/>
  <c r="P603" i="75"/>
  <c r="P602" i="75"/>
  <c r="AD521" i="75"/>
  <c r="AD520" i="75"/>
  <c r="AD519" i="75"/>
  <c r="AD518" i="75"/>
  <c r="AD517" i="75"/>
  <c r="AD524" i="75"/>
  <c r="AD516" i="75"/>
  <c r="AD523" i="75"/>
  <c r="AD515" i="75"/>
  <c r="W523" i="75"/>
  <c r="W515" i="75"/>
  <c r="AD522" i="75"/>
  <c r="W522" i="75"/>
  <c r="W521" i="75"/>
  <c r="W520" i="75"/>
  <c r="W519" i="75"/>
  <c r="W517" i="75"/>
  <c r="P522" i="75"/>
  <c r="P519" i="75"/>
  <c r="W524" i="75"/>
  <c r="P518" i="75"/>
  <c r="W518" i="75"/>
  <c r="P517" i="75"/>
  <c r="W516" i="75"/>
  <c r="P524" i="75"/>
  <c r="P516" i="75"/>
  <c r="AD440" i="75"/>
  <c r="AD439" i="75"/>
  <c r="AD438" i="75"/>
  <c r="AD437" i="75"/>
  <c r="AD444" i="75"/>
  <c r="AD436" i="75"/>
  <c r="AD443" i="75"/>
  <c r="AD435" i="75"/>
  <c r="W443" i="75"/>
  <c r="W435" i="75"/>
  <c r="W442" i="75"/>
  <c r="W441" i="75"/>
  <c r="AD442" i="75"/>
  <c r="W444" i="75"/>
  <c r="W439" i="75"/>
  <c r="P442" i="75"/>
  <c r="W440" i="75"/>
  <c r="P439" i="75"/>
  <c r="W438" i="75"/>
  <c r="P438" i="75"/>
  <c r="W437" i="75"/>
  <c r="P437" i="75"/>
  <c r="W436" i="75"/>
  <c r="P444" i="75"/>
  <c r="P436" i="75"/>
  <c r="AD360" i="75"/>
  <c r="AD359" i="75"/>
  <c r="AD358" i="75"/>
  <c r="AD357" i="75"/>
  <c r="AD364" i="75"/>
  <c r="AD356" i="75"/>
  <c r="AD363" i="75"/>
  <c r="AD355" i="75"/>
  <c r="AD362" i="75"/>
  <c r="W363" i="75"/>
  <c r="W355" i="75"/>
  <c r="W362" i="75"/>
  <c r="W356" i="75"/>
  <c r="W364" i="75"/>
  <c r="P362" i="75"/>
  <c r="W360" i="75"/>
  <c r="W359" i="75"/>
  <c r="P359" i="75"/>
  <c r="W358" i="75"/>
  <c r="W357" i="75"/>
  <c r="P357" i="75"/>
  <c r="P364" i="75"/>
  <c r="P356" i="75"/>
  <c r="AD280" i="75"/>
  <c r="AD279" i="75"/>
  <c r="AD278" i="75"/>
  <c r="AD277" i="75"/>
  <c r="AD284" i="75"/>
  <c r="AD276" i="75"/>
  <c r="AD283" i="75"/>
  <c r="AD275" i="75"/>
  <c r="AD282" i="75"/>
  <c r="W282" i="75"/>
  <c r="W281" i="75"/>
  <c r="W280" i="75"/>
  <c r="W279" i="75"/>
  <c r="W277" i="75"/>
  <c r="W284" i="75"/>
  <c r="W283" i="75"/>
  <c r="P279" i="75"/>
  <c r="W278" i="75"/>
  <c r="W276" i="75"/>
  <c r="W275" i="75"/>
  <c r="P284" i="75"/>
  <c r="P276" i="75"/>
  <c r="AD200" i="75"/>
  <c r="AD199" i="75"/>
  <c r="AD198" i="75"/>
  <c r="AD197" i="75"/>
  <c r="AD204" i="75"/>
  <c r="AD196" i="75"/>
  <c r="AD203" i="75"/>
  <c r="AD195" i="75"/>
  <c r="AD202" i="75"/>
  <c r="W202" i="75"/>
  <c r="W201" i="75"/>
  <c r="W199" i="75"/>
  <c r="W203" i="75"/>
  <c r="W197" i="75"/>
  <c r="P199" i="75"/>
  <c r="W196" i="75"/>
  <c r="W195" i="75"/>
  <c r="P204" i="75"/>
  <c r="P196" i="75"/>
  <c r="AD119" i="75"/>
  <c r="AD118" i="75"/>
  <c r="AD124" i="75"/>
  <c r="AD123" i="75"/>
  <c r="AD122" i="75"/>
  <c r="AD120" i="75"/>
  <c r="AD117" i="75"/>
  <c r="AD116" i="75"/>
  <c r="AD115" i="75"/>
  <c r="W122" i="75"/>
  <c r="W119" i="75"/>
  <c r="W120" i="75"/>
  <c r="W118" i="75"/>
  <c r="W117" i="75"/>
  <c r="W116" i="75"/>
  <c r="AD40" i="75"/>
  <c r="AD39" i="75"/>
  <c r="AD38" i="75"/>
  <c r="AD37" i="75"/>
  <c r="AD44" i="75"/>
  <c r="AD36" i="75"/>
  <c r="AD43" i="75"/>
  <c r="AD35" i="75"/>
  <c r="W42" i="75"/>
  <c r="W39" i="75"/>
  <c r="W36" i="75"/>
  <c r="AD42" i="75"/>
  <c r="W44" i="75"/>
  <c r="W43" i="75"/>
  <c r="W40" i="75"/>
  <c r="W38" i="75"/>
  <c r="D5" i="75"/>
  <c r="D85" i="75"/>
  <c r="D165" i="75"/>
  <c r="D245" i="75"/>
  <c r="D325" i="75"/>
  <c r="D405" i="75"/>
  <c r="D485" i="75"/>
  <c r="D725" i="75"/>
  <c r="P10" i="75"/>
  <c r="P18" i="75"/>
  <c r="P26" i="75"/>
  <c r="P42" i="75"/>
  <c r="P50" i="75"/>
  <c r="P58" i="75"/>
  <c r="P66" i="75"/>
  <c r="P74" i="75"/>
  <c r="P82" i="75"/>
  <c r="P90" i="75"/>
  <c r="P98" i="75"/>
  <c r="P106" i="75"/>
  <c r="P114" i="75"/>
  <c r="P122" i="75"/>
  <c r="P130" i="75"/>
  <c r="P138" i="75"/>
  <c r="P146" i="75"/>
  <c r="P154" i="75"/>
  <c r="P170" i="75"/>
  <c r="P178" i="75"/>
  <c r="P195" i="75"/>
  <c r="P206" i="75"/>
  <c r="P217" i="75"/>
  <c r="P227" i="75"/>
  <c r="P238" i="75"/>
  <c r="P249" i="75"/>
  <c r="P259" i="75"/>
  <c r="P281" i="75"/>
  <c r="P291" i="75"/>
  <c r="P302" i="75"/>
  <c r="P313" i="75"/>
  <c r="P323" i="75"/>
  <c r="P334" i="75"/>
  <c r="P363" i="75"/>
  <c r="P385" i="75"/>
  <c r="P408" i="75"/>
  <c r="P449" i="75"/>
  <c r="P472" i="75"/>
  <c r="P536" i="75"/>
  <c r="P555" i="75"/>
  <c r="P577" i="75"/>
  <c r="P607" i="75"/>
  <c r="P633" i="75"/>
  <c r="P662" i="75"/>
  <c r="P692" i="75"/>
  <c r="W8" i="75"/>
  <c r="W45" i="75"/>
  <c r="W76" i="75"/>
  <c r="W148" i="75"/>
  <c r="W179" i="75"/>
  <c r="W213" i="75"/>
  <c r="W254" i="75"/>
  <c r="W412" i="75"/>
  <c r="W575" i="75"/>
  <c r="AD160" i="75"/>
  <c r="AD159" i="75"/>
  <c r="AD158" i="75"/>
  <c r="AD157" i="75"/>
  <c r="AD164" i="75"/>
  <c r="AD156" i="75"/>
  <c r="AD163" i="75"/>
  <c r="AD155" i="75"/>
  <c r="AD162" i="75"/>
  <c r="W162" i="75"/>
  <c r="W161" i="75"/>
  <c r="W159" i="75"/>
  <c r="W164" i="75"/>
  <c r="W158" i="75"/>
  <c r="W157" i="75"/>
  <c r="W156" i="75"/>
  <c r="W155" i="75"/>
  <c r="AD673" i="75"/>
  <c r="AD665" i="75"/>
  <c r="AD672" i="75"/>
  <c r="AD670" i="75"/>
  <c r="AD669" i="75"/>
  <c r="AD668" i="75"/>
  <c r="W671" i="75"/>
  <c r="W670" i="75"/>
  <c r="AD674" i="75"/>
  <c r="W669" i="75"/>
  <c r="AD666" i="75"/>
  <c r="W668" i="75"/>
  <c r="W667" i="75"/>
  <c r="W674" i="75"/>
  <c r="W666" i="75"/>
  <c r="W673" i="75"/>
  <c r="W665" i="75"/>
  <c r="P672" i="75"/>
  <c r="P669" i="75"/>
  <c r="P674" i="75"/>
  <c r="P670" i="75"/>
  <c r="W672" i="75"/>
  <c r="P668" i="75"/>
  <c r="P667" i="75"/>
  <c r="P666" i="75"/>
  <c r="AD593" i="75"/>
  <c r="AD585" i="75"/>
  <c r="AD592" i="75"/>
  <c r="AD591" i="75"/>
  <c r="AD590" i="75"/>
  <c r="AD589" i="75"/>
  <c r="AD588" i="75"/>
  <c r="AD587" i="75"/>
  <c r="W591" i="75"/>
  <c r="W590" i="75"/>
  <c r="W589" i="75"/>
  <c r="W588" i="75"/>
  <c r="AD594" i="75"/>
  <c r="W587" i="75"/>
  <c r="AD586" i="75"/>
  <c r="W594" i="75"/>
  <c r="W586" i="75"/>
  <c r="W593" i="75"/>
  <c r="W585" i="75"/>
  <c r="P592" i="75"/>
  <c r="P589" i="75"/>
  <c r="P588" i="75"/>
  <c r="W592" i="75"/>
  <c r="P585" i="75"/>
  <c r="P594" i="75"/>
  <c r="P593" i="75"/>
  <c r="P591" i="75"/>
  <c r="AD513" i="75"/>
  <c r="AD505" i="75"/>
  <c r="AD512" i="75"/>
  <c r="AD510" i="75"/>
  <c r="AD509" i="75"/>
  <c r="AD508" i="75"/>
  <c r="AD507" i="75"/>
  <c r="W507" i="75"/>
  <c r="W514" i="75"/>
  <c r="W506" i="75"/>
  <c r="AD514" i="75"/>
  <c r="W513" i="75"/>
  <c r="W505" i="75"/>
  <c r="AD506" i="75"/>
  <c r="W509" i="75"/>
  <c r="W508" i="75"/>
  <c r="W511" i="75"/>
  <c r="P514" i="75"/>
  <c r="P506" i="75"/>
  <c r="W510" i="75"/>
  <c r="P511" i="75"/>
  <c r="P510" i="75"/>
  <c r="P509" i="75"/>
  <c r="P508" i="75"/>
  <c r="AD433" i="75"/>
  <c r="AD425" i="75"/>
  <c r="AD432" i="75"/>
  <c r="AD430" i="75"/>
  <c r="AD429" i="75"/>
  <c r="AD428" i="75"/>
  <c r="AD427" i="75"/>
  <c r="AD434" i="75"/>
  <c r="AD426" i="75"/>
  <c r="W427" i="75"/>
  <c r="W434" i="75"/>
  <c r="W426" i="75"/>
  <c r="W433" i="75"/>
  <c r="W425" i="75"/>
  <c r="W431" i="75"/>
  <c r="W430" i="75"/>
  <c r="W428" i="75"/>
  <c r="W429" i="75"/>
  <c r="P434" i="75"/>
  <c r="P426" i="75"/>
  <c r="P431" i="75"/>
  <c r="P430" i="75"/>
  <c r="P429" i="75"/>
  <c r="P428" i="75"/>
  <c r="AD353" i="75"/>
  <c r="AD345" i="75"/>
  <c r="AD352" i="75"/>
  <c r="AD350" i="75"/>
  <c r="AD349" i="75"/>
  <c r="AD348" i="75"/>
  <c r="AD347" i="75"/>
  <c r="AD354" i="75"/>
  <c r="AD346" i="75"/>
  <c r="W347" i="75"/>
  <c r="W354" i="75"/>
  <c r="W346" i="75"/>
  <c r="W353" i="75"/>
  <c r="W345" i="75"/>
  <c r="W352" i="75"/>
  <c r="W350" i="75"/>
  <c r="W348" i="75"/>
  <c r="P354" i="75"/>
  <c r="P346" i="75"/>
  <c r="P351" i="75"/>
  <c r="P349" i="75"/>
  <c r="P348" i="75"/>
  <c r="AD273" i="75"/>
  <c r="AD265" i="75"/>
  <c r="AD272" i="75"/>
  <c r="AD271" i="75"/>
  <c r="AD270" i="75"/>
  <c r="AD269" i="75"/>
  <c r="AD268" i="75"/>
  <c r="AD267" i="75"/>
  <c r="AD274" i="75"/>
  <c r="AD266" i="75"/>
  <c r="W274" i="75"/>
  <c r="W266" i="75"/>
  <c r="W273" i="75"/>
  <c r="W265" i="75"/>
  <c r="W270" i="75"/>
  <c r="W269" i="75"/>
  <c r="W267" i="75"/>
  <c r="W271" i="75"/>
  <c r="W268" i="75"/>
  <c r="P271" i="75"/>
  <c r="P268" i="75"/>
  <c r="AD193" i="75"/>
  <c r="AD185" i="75"/>
  <c r="AD192" i="75"/>
  <c r="AD190" i="75"/>
  <c r="AD189" i="75"/>
  <c r="AD188" i="75"/>
  <c r="AD187" i="75"/>
  <c r="AD194" i="75"/>
  <c r="W194" i="75"/>
  <c r="W186" i="75"/>
  <c r="W193" i="75"/>
  <c r="W185" i="75"/>
  <c r="W191" i="75"/>
  <c r="W189" i="75"/>
  <c r="P191" i="75"/>
  <c r="AD186" i="75"/>
  <c r="W192" i="75"/>
  <c r="AD113" i="75"/>
  <c r="AD105" i="75"/>
  <c r="AD111" i="75"/>
  <c r="AD110" i="75"/>
  <c r="AD109" i="75"/>
  <c r="AD108" i="75"/>
  <c r="AD107" i="75"/>
  <c r="AD106" i="75"/>
  <c r="AD114" i="75"/>
  <c r="W114" i="75"/>
  <c r="W106" i="75"/>
  <c r="W113" i="75"/>
  <c r="W105" i="75"/>
  <c r="W111" i="75"/>
  <c r="W112" i="75"/>
  <c r="W108" i="75"/>
  <c r="W107" i="75"/>
  <c r="AD33" i="75"/>
  <c r="AD25" i="75"/>
  <c r="AD32" i="75"/>
  <c r="AD30" i="75"/>
  <c r="AD29" i="75"/>
  <c r="AD28" i="75"/>
  <c r="AD27" i="75"/>
  <c r="AD26" i="75"/>
  <c r="W34" i="75"/>
  <c r="W26" i="75"/>
  <c r="W33" i="75"/>
  <c r="W25" i="75"/>
  <c r="W30" i="75"/>
  <c r="AD34" i="75"/>
  <c r="W29" i="75"/>
  <c r="W28" i="75"/>
  <c r="W27" i="75"/>
  <c r="D15" i="75"/>
  <c r="D95" i="75"/>
  <c r="D175" i="75"/>
  <c r="D255" i="75"/>
  <c r="D335" i="75"/>
  <c r="D495" i="75"/>
  <c r="D575" i="75"/>
  <c r="P11" i="75"/>
  <c r="P27" i="75"/>
  <c r="P35" i="75"/>
  <c r="P43" i="75"/>
  <c r="P51" i="75"/>
  <c r="P59" i="75"/>
  <c r="P67" i="75"/>
  <c r="P75" i="75"/>
  <c r="P83" i="75"/>
  <c r="P91" i="75"/>
  <c r="P107" i="75"/>
  <c r="P115" i="75"/>
  <c r="P123" i="75"/>
  <c r="P131" i="75"/>
  <c r="P139" i="75"/>
  <c r="P147" i="75"/>
  <c r="P155" i="75"/>
  <c r="P163" i="75"/>
  <c r="P171" i="75"/>
  <c r="P187" i="75"/>
  <c r="P197" i="75"/>
  <c r="P208" i="75"/>
  <c r="P218" i="75"/>
  <c r="P229" i="75"/>
  <c r="P240" i="75"/>
  <c r="P250" i="75"/>
  <c r="P272" i="75"/>
  <c r="P282" i="75"/>
  <c r="P293" i="75"/>
  <c r="P304" i="75"/>
  <c r="P314" i="75"/>
  <c r="P325" i="75"/>
  <c r="P350" i="75"/>
  <c r="P368" i="75"/>
  <c r="P387" i="75"/>
  <c r="P409" i="75"/>
  <c r="P432" i="75"/>
  <c r="P451" i="75"/>
  <c r="P473" i="75"/>
  <c r="P515" i="75"/>
  <c r="P537" i="75"/>
  <c r="P609" i="75"/>
  <c r="P639" i="75"/>
  <c r="P665" i="75"/>
  <c r="P694" i="75"/>
  <c r="P731" i="75"/>
  <c r="W12" i="75"/>
  <c r="W46" i="75"/>
  <c r="W115" i="75"/>
  <c r="W149" i="75"/>
  <c r="W187" i="75"/>
  <c r="W216" i="75"/>
  <c r="W272" i="75"/>
  <c r="W432" i="75"/>
  <c r="W632" i="75"/>
  <c r="AD560" i="75"/>
  <c r="AD559" i="75"/>
  <c r="AD558" i="75"/>
  <c r="AD557" i="75"/>
  <c r="AD564" i="75"/>
  <c r="AD556" i="75"/>
  <c r="AD563" i="75"/>
  <c r="AD555" i="75"/>
  <c r="AD562" i="75"/>
  <c r="W563" i="75"/>
  <c r="W555" i="75"/>
  <c r="W562" i="75"/>
  <c r="W559" i="75"/>
  <c r="W558" i="75"/>
  <c r="W556" i="75"/>
  <c r="P562" i="75"/>
  <c r="P559" i="75"/>
  <c r="W564" i="75"/>
  <c r="P558" i="75"/>
  <c r="W560" i="75"/>
  <c r="P557" i="75"/>
  <c r="W557" i="75"/>
  <c r="P564" i="75"/>
  <c r="P556" i="75"/>
  <c r="AD79" i="75"/>
  <c r="AD78" i="75"/>
  <c r="AD84" i="75"/>
  <c r="AD83" i="75"/>
  <c r="AD82" i="75"/>
  <c r="AD80" i="75"/>
  <c r="AD77" i="75"/>
  <c r="AD76" i="75"/>
  <c r="AD75" i="75"/>
  <c r="W82" i="75"/>
  <c r="W79" i="75"/>
  <c r="W75" i="75"/>
  <c r="W83" i="75"/>
  <c r="W80" i="75"/>
  <c r="W78" i="75"/>
  <c r="W77" i="75"/>
  <c r="P243" i="75"/>
  <c r="AD737" i="75"/>
  <c r="AD744" i="75"/>
  <c r="AD736" i="75"/>
  <c r="AD743" i="75"/>
  <c r="AD735" i="75"/>
  <c r="AD742" i="75"/>
  <c r="AD739" i="75"/>
  <c r="W743" i="75"/>
  <c r="W735" i="75"/>
  <c r="W742" i="75"/>
  <c r="AD738" i="75"/>
  <c r="W739" i="75"/>
  <c r="W738" i="75"/>
  <c r="W737" i="75"/>
  <c r="P744" i="75"/>
  <c r="P736" i="75"/>
  <c r="P743" i="75"/>
  <c r="P735" i="75"/>
  <c r="P742" i="75"/>
  <c r="P740" i="75"/>
  <c r="P739" i="75"/>
  <c r="W744" i="75"/>
  <c r="P738" i="75"/>
  <c r="AD657" i="75"/>
  <c r="AD664" i="75"/>
  <c r="AD656" i="75"/>
  <c r="AD663" i="75"/>
  <c r="AD655" i="75"/>
  <c r="AD662" i="75"/>
  <c r="AD660" i="75"/>
  <c r="AD659" i="75"/>
  <c r="W663" i="75"/>
  <c r="W655" i="75"/>
  <c r="W662" i="75"/>
  <c r="W660" i="75"/>
  <c r="AD658" i="75"/>
  <c r="W659" i="75"/>
  <c r="W658" i="75"/>
  <c r="W657" i="75"/>
  <c r="P664" i="75"/>
  <c r="P656" i="75"/>
  <c r="P661" i="75"/>
  <c r="P663" i="75"/>
  <c r="P659" i="75"/>
  <c r="P658" i="75"/>
  <c r="W664" i="75"/>
  <c r="P657" i="75"/>
  <c r="W656" i="75"/>
  <c r="P655" i="75"/>
  <c r="AD577" i="75"/>
  <c r="AD584" i="75"/>
  <c r="AD576" i="75"/>
  <c r="AD583" i="75"/>
  <c r="AD575" i="75"/>
  <c r="AD582" i="75"/>
  <c r="AD580" i="75"/>
  <c r="AD579" i="75"/>
  <c r="W579" i="75"/>
  <c r="W578" i="75"/>
  <c r="AD578" i="75"/>
  <c r="W577" i="75"/>
  <c r="W584" i="75"/>
  <c r="P584" i="75"/>
  <c r="W583" i="75"/>
  <c r="P581" i="75"/>
  <c r="P578" i="75"/>
  <c r="P575" i="75"/>
  <c r="W582" i="75"/>
  <c r="P583" i="75"/>
  <c r="W580" i="75"/>
  <c r="P582" i="75"/>
  <c r="W576" i="75"/>
  <c r="P580" i="75"/>
  <c r="AD497" i="75"/>
  <c r="AD504" i="75"/>
  <c r="AD496" i="75"/>
  <c r="AD503" i="75"/>
  <c r="AD495" i="75"/>
  <c r="AD502" i="75"/>
  <c r="AD500" i="75"/>
  <c r="AD499" i="75"/>
  <c r="AD498" i="75"/>
  <c r="W499" i="75"/>
  <c r="W498" i="75"/>
  <c r="W497" i="75"/>
  <c r="W495" i="75"/>
  <c r="W503" i="75"/>
  <c r="P498" i="75"/>
  <c r="W504" i="75"/>
  <c r="W502" i="75"/>
  <c r="P503" i="75"/>
  <c r="P495" i="75"/>
  <c r="P502" i="75"/>
  <c r="W500" i="75"/>
  <c r="P501" i="75"/>
  <c r="W496" i="75"/>
  <c r="P500" i="75"/>
  <c r="AD417" i="75"/>
  <c r="AD424" i="75"/>
  <c r="AD416" i="75"/>
  <c r="AD423" i="75"/>
  <c r="AD415" i="75"/>
  <c r="AD422" i="75"/>
  <c r="AD420" i="75"/>
  <c r="AD419" i="75"/>
  <c r="AD418" i="75"/>
  <c r="W419" i="75"/>
  <c r="W418" i="75"/>
  <c r="W417" i="75"/>
  <c r="W420" i="75"/>
  <c r="W416" i="75"/>
  <c r="P418" i="75"/>
  <c r="W424" i="75"/>
  <c r="W423" i="75"/>
  <c r="W422" i="75"/>
  <c r="P423" i="75"/>
  <c r="P415" i="75"/>
  <c r="W421" i="75"/>
  <c r="P422" i="75"/>
  <c r="W415" i="75"/>
  <c r="P421" i="75"/>
  <c r="P420" i="75"/>
  <c r="AD337" i="75"/>
  <c r="AD344" i="75"/>
  <c r="AD336" i="75"/>
  <c r="AD343" i="75"/>
  <c r="AD335" i="75"/>
  <c r="AD342" i="75"/>
  <c r="AD341" i="75"/>
  <c r="AD340" i="75"/>
  <c r="AD339" i="75"/>
  <c r="AD338" i="75"/>
  <c r="W339" i="75"/>
  <c r="W338" i="75"/>
  <c r="W337" i="75"/>
  <c r="W342" i="75"/>
  <c r="W341" i="75"/>
  <c r="W336" i="75"/>
  <c r="W344" i="75"/>
  <c r="W343" i="75"/>
  <c r="W340" i="75"/>
  <c r="P343" i="75"/>
  <c r="P335" i="75"/>
  <c r="W335" i="75"/>
  <c r="P341" i="75"/>
  <c r="P340" i="75"/>
  <c r="AD257" i="75"/>
  <c r="AD264" i="75"/>
  <c r="AD256" i="75"/>
  <c r="AD263" i="75"/>
  <c r="AD255" i="75"/>
  <c r="AD262" i="75"/>
  <c r="AD261" i="75"/>
  <c r="AD260" i="75"/>
  <c r="AD259" i="75"/>
  <c r="W258" i="75"/>
  <c r="AD258" i="75"/>
  <c r="W257" i="75"/>
  <c r="W260" i="75"/>
  <c r="W259" i="75"/>
  <c r="W255" i="75"/>
  <c r="W264" i="75"/>
  <c r="W263" i="75"/>
  <c r="P263" i="75"/>
  <c r="P255" i="75"/>
  <c r="W262" i="75"/>
  <c r="W261" i="75"/>
  <c r="W256" i="75"/>
  <c r="P260" i="75"/>
  <c r="AD177" i="75"/>
  <c r="AD184" i="75"/>
  <c r="AD176" i="75"/>
  <c r="AD183" i="75"/>
  <c r="AD175" i="75"/>
  <c r="AD182" i="75"/>
  <c r="AD180" i="75"/>
  <c r="AD179" i="75"/>
  <c r="AD178" i="75"/>
  <c r="W178" i="75"/>
  <c r="W177" i="75"/>
  <c r="W183" i="75"/>
  <c r="W175" i="75"/>
  <c r="W176" i="75"/>
  <c r="W184" i="75"/>
  <c r="W182" i="75"/>
  <c r="W180" i="75"/>
  <c r="AD97" i="75"/>
  <c r="AD103" i="75"/>
  <c r="AD95" i="75"/>
  <c r="AD102" i="75"/>
  <c r="AD98" i="75"/>
  <c r="AD96" i="75"/>
  <c r="AD104" i="75"/>
  <c r="AD100" i="75"/>
  <c r="AD99" i="75"/>
  <c r="W98" i="75"/>
  <c r="W97" i="75"/>
  <c r="W103" i="75"/>
  <c r="W95" i="75"/>
  <c r="W100" i="75"/>
  <c r="W104" i="75"/>
  <c r="W102" i="75"/>
  <c r="AD17" i="75"/>
  <c r="AD24" i="75"/>
  <c r="AD16" i="75"/>
  <c r="AD23" i="75"/>
  <c r="AD15" i="75"/>
  <c r="AD22" i="75"/>
  <c r="AD21" i="75"/>
  <c r="AD20" i="75"/>
  <c r="AD19" i="75"/>
  <c r="W18" i="75"/>
  <c r="AD18" i="75"/>
  <c r="W17" i="75"/>
  <c r="W23" i="75"/>
  <c r="W15" i="75"/>
  <c r="W22" i="75"/>
  <c r="W19" i="75"/>
  <c r="W16" i="75"/>
  <c r="D25" i="75"/>
  <c r="D105" i="75"/>
  <c r="D185" i="75"/>
  <c r="D265" i="75"/>
  <c r="D345" i="75"/>
  <c r="D425" i="75"/>
  <c r="D505" i="75"/>
  <c r="D585" i="75"/>
  <c r="D665" i="75"/>
  <c r="P12" i="75"/>
  <c r="P20" i="75"/>
  <c r="P28" i="75"/>
  <c r="P36" i="75"/>
  <c r="P44" i="75"/>
  <c r="P52" i="75"/>
  <c r="P60" i="75"/>
  <c r="P68" i="75"/>
  <c r="P76" i="75"/>
  <c r="P84" i="75"/>
  <c r="P92" i="75"/>
  <c r="P100" i="75"/>
  <c r="P108" i="75"/>
  <c r="P116" i="75"/>
  <c r="P124" i="75"/>
  <c r="P132" i="75"/>
  <c r="P140" i="75"/>
  <c r="P148" i="75"/>
  <c r="P156" i="75"/>
  <c r="P164" i="75"/>
  <c r="P180" i="75"/>
  <c r="P188" i="75"/>
  <c r="P198" i="75"/>
  <c r="P209" i="75"/>
  <c r="P219" i="75"/>
  <c r="P230" i="75"/>
  <c r="P262" i="75"/>
  <c r="P273" i="75"/>
  <c r="P283" i="75"/>
  <c r="P294" i="75"/>
  <c r="P305" i="75"/>
  <c r="P315" i="75"/>
  <c r="P337" i="75"/>
  <c r="P352" i="75"/>
  <c r="P369" i="75"/>
  <c r="P392" i="75"/>
  <c r="P433" i="75"/>
  <c r="P456" i="75"/>
  <c r="P475" i="75"/>
  <c r="P497" i="75"/>
  <c r="P520" i="75"/>
  <c r="P539" i="75"/>
  <c r="P561" i="75"/>
  <c r="P586" i="75"/>
  <c r="P611" i="75"/>
  <c r="P671" i="75"/>
  <c r="P698" i="75"/>
  <c r="W20" i="75"/>
  <c r="W123" i="75"/>
  <c r="W152" i="75"/>
  <c r="W188" i="75"/>
  <c r="W224" i="75"/>
  <c r="W288" i="75"/>
  <c r="W452" i="75"/>
  <c r="W736" i="75"/>
  <c r="AD719" i="75"/>
  <c r="AD718" i="75"/>
  <c r="AD717" i="75"/>
  <c r="AD724" i="75"/>
  <c r="AD716" i="75"/>
  <c r="AD723" i="75"/>
  <c r="AD715" i="75"/>
  <c r="W719" i="75"/>
  <c r="W718" i="75"/>
  <c r="W717" i="75"/>
  <c r="W724" i="75"/>
  <c r="W716" i="75"/>
  <c r="AD722" i="75"/>
  <c r="W723" i="75"/>
  <c r="W715" i="75"/>
  <c r="W722" i="75"/>
  <c r="P720" i="75"/>
  <c r="P719" i="75"/>
  <c r="P717" i="75"/>
  <c r="P722" i="75"/>
  <c r="W720" i="75"/>
  <c r="P716" i="75"/>
  <c r="P715" i="75"/>
  <c r="P724" i="75"/>
  <c r="AD240" i="75"/>
  <c r="AD239" i="75"/>
  <c r="AD238" i="75"/>
  <c r="AD237" i="75"/>
  <c r="AD244" i="75"/>
  <c r="AD236" i="75"/>
  <c r="AD243" i="75"/>
  <c r="AD235" i="75"/>
  <c r="AD242" i="75"/>
  <c r="W242" i="75"/>
  <c r="W239" i="75"/>
  <c r="W240" i="75"/>
  <c r="W236" i="75"/>
  <c r="P239" i="75"/>
  <c r="W235" i="75"/>
  <c r="W244" i="75"/>
  <c r="P244" i="75"/>
  <c r="P236" i="75"/>
  <c r="P395" i="75"/>
  <c r="AD729" i="75"/>
  <c r="AD728" i="75"/>
  <c r="AD727" i="75"/>
  <c r="AD734" i="75"/>
  <c r="AD726" i="75"/>
  <c r="AD733" i="75"/>
  <c r="AD725" i="75"/>
  <c r="AD732" i="75"/>
  <c r="W727" i="75"/>
  <c r="W734" i="75"/>
  <c r="W726" i="75"/>
  <c r="W733" i="75"/>
  <c r="W725" i="75"/>
  <c r="AD730" i="75"/>
  <c r="W732" i="75"/>
  <c r="W730" i="75"/>
  <c r="W729" i="75"/>
  <c r="P728" i="75"/>
  <c r="P727" i="75"/>
  <c r="P733" i="75"/>
  <c r="P725" i="75"/>
  <c r="W728" i="75"/>
  <c r="P734" i="75"/>
  <c r="P730" i="75"/>
  <c r="P729" i="75"/>
  <c r="P726" i="75"/>
  <c r="AD649" i="75"/>
  <c r="AD648" i="75"/>
  <c r="AD647" i="75"/>
  <c r="AD654" i="75"/>
  <c r="AD646" i="75"/>
  <c r="AD653" i="75"/>
  <c r="AD645" i="75"/>
  <c r="AD652" i="75"/>
  <c r="W647" i="75"/>
  <c r="W654" i="75"/>
  <c r="W646" i="75"/>
  <c r="W653" i="75"/>
  <c r="W645" i="75"/>
  <c r="W652" i="75"/>
  <c r="W651" i="75"/>
  <c r="AD650" i="75"/>
  <c r="W650" i="75"/>
  <c r="W649" i="75"/>
  <c r="W648" i="75"/>
  <c r="P648" i="75"/>
  <c r="P653" i="75"/>
  <c r="P645" i="75"/>
  <c r="P652" i="75"/>
  <c r="P649" i="75"/>
  <c r="P647" i="75"/>
  <c r="P646" i="75"/>
  <c r="AD569" i="75"/>
  <c r="AD568" i="75"/>
  <c r="AD567" i="75"/>
  <c r="AD574" i="75"/>
  <c r="AD566" i="75"/>
  <c r="AD573" i="75"/>
  <c r="AD565" i="75"/>
  <c r="AD572" i="75"/>
  <c r="W571" i="75"/>
  <c r="W570" i="75"/>
  <c r="W569" i="75"/>
  <c r="W573" i="75"/>
  <c r="W572" i="75"/>
  <c r="W567" i="75"/>
  <c r="W574" i="75"/>
  <c r="P570" i="75"/>
  <c r="W568" i="75"/>
  <c r="AD570" i="75"/>
  <c r="W566" i="75"/>
  <c r="W565" i="75"/>
  <c r="P567" i="75"/>
  <c r="P574" i="75"/>
  <c r="P566" i="75"/>
  <c r="P573" i="75"/>
  <c r="P565" i="75"/>
  <c r="P572" i="75"/>
  <c r="AD489" i="75"/>
  <c r="AD488" i="75"/>
  <c r="AD487" i="75"/>
  <c r="AD494" i="75"/>
  <c r="AD486" i="75"/>
  <c r="AD493" i="75"/>
  <c r="AD485" i="75"/>
  <c r="AD492" i="75"/>
  <c r="AD491" i="75"/>
  <c r="AD490" i="75"/>
  <c r="W491" i="75"/>
  <c r="W490" i="75"/>
  <c r="W489" i="75"/>
  <c r="W494" i="75"/>
  <c r="W492" i="75"/>
  <c r="W488" i="75"/>
  <c r="P490" i="75"/>
  <c r="W487" i="75"/>
  <c r="W486" i="75"/>
  <c r="W485" i="75"/>
  <c r="P487" i="75"/>
  <c r="P494" i="75"/>
  <c r="P486" i="75"/>
  <c r="P493" i="75"/>
  <c r="P485" i="75"/>
  <c r="P492" i="75"/>
  <c r="AD409" i="75"/>
  <c r="AD408" i="75"/>
  <c r="AD407" i="75"/>
  <c r="AD414" i="75"/>
  <c r="AD406" i="75"/>
  <c r="AD413" i="75"/>
  <c r="AD405" i="75"/>
  <c r="AD412" i="75"/>
  <c r="AD410" i="75"/>
  <c r="W410" i="75"/>
  <c r="W409" i="75"/>
  <c r="W406" i="75"/>
  <c r="W405" i="75"/>
  <c r="W414" i="75"/>
  <c r="W408" i="75"/>
  <c r="P410" i="75"/>
  <c r="W407" i="75"/>
  <c r="P407" i="75"/>
  <c r="P414" i="75"/>
  <c r="P406" i="75"/>
  <c r="P413" i="75"/>
  <c r="P405" i="75"/>
  <c r="W413" i="75"/>
  <c r="P412" i="75"/>
  <c r="AD329" i="75"/>
  <c r="AD328" i="75"/>
  <c r="AD327" i="75"/>
  <c r="AD334" i="75"/>
  <c r="AD326" i="75"/>
  <c r="AD333" i="75"/>
  <c r="AD325" i="75"/>
  <c r="AD332" i="75"/>
  <c r="AD330" i="75"/>
  <c r="W330" i="75"/>
  <c r="W329" i="75"/>
  <c r="W328" i="75"/>
  <c r="W327" i="75"/>
  <c r="W325" i="75"/>
  <c r="W326" i="75"/>
  <c r="P327" i="75"/>
  <c r="W334" i="75"/>
  <c r="W333" i="75"/>
  <c r="P332" i="75"/>
  <c r="AD249" i="75"/>
  <c r="AD248" i="75"/>
  <c r="AD247" i="75"/>
  <c r="AD254" i="75"/>
  <c r="AD246" i="75"/>
  <c r="AD253" i="75"/>
  <c r="AD245" i="75"/>
  <c r="AD252" i="75"/>
  <c r="W250" i="75"/>
  <c r="W249" i="75"/>
  <c r="W247" i="75"/>
  <c r="W253" i="75"/>
  <c r="W252" i="75"/>
  <c r="W251" i="75"/>
  <c r="W248" i="75"/>
  <c r="P247" i="75"/>
  <c r="AD250" i="75"/>
  <c r="W246" i="75"/>
  <c r="W245" i="75"/>
  <c r="P252" i="75"/>
  <c r="AD169" i="75"/>
  <c r="AD168" i="75"/>
  <c r="AD167" i="75"/>
  <c r="AD174" i="75"/>
  <c r="AD166" i="75"/>
  <c r="AD173" i="75"/>
  <c r="AD165" i="75"/>
  <c r="AD172" i="75"/>
  <c r="AD170" i="75"/>
  <c r="W170" i="75"/>
  <c r="W169" i="75"/>
  <c r="W167" i="75"/>
  <c r="W172" i="75"/>
  <c r="W168" i="75"/>
  <c r="W166" i="75"/>
  <c r="AD89" i="75"/>
  <c r="AD87" i="75"/>
  <c r="AD94" i="75"/>
  <c r="AD86" i="75"/>
  <c r="AD93" i="75"/>
  <c r="AD92" i="75"/>
  <c r="AD90" i="75"/>
  <c r="AD88" i="75"/>
  <c r="AD85" i="75"/>
  <c r="W89" i="75"/>
  <c r="W87" i="75"/>
  <c r="W86" i="75"/>
  <c r="W94" i="75"/>
  <c r="W93" i="75"/>
  <c r="W92" i="75"/>
  <c r="D35" i="75"/>
  <c r="D115" i="75"/>
  <c r="D195" i="75"/>
  <c r="D275" i="75"/>
  <c r="D355" i="75"/>
  <c r="D435" i="75"/>
  <c r="D515" i="75"/>
  <c r="D595" i="75"/>
  <c r="D675" i="75"/>
  <c r="P5" i="75"/>
  <c r="P13" i="75"/>
  <c r="P21" i="75"/>
  <c r="P29" i="75"/>
  <c r="P37" i="75"/>
  <c r="P45" i="75"/>
  <c r="P53" i="75"/>
  <c r="P69" i="75"/>
  <c r="P77" i="75"/>
  <c r="P85" i="75"/>
  <c r="P93" i="75"/>
  <c r="P101" i="75"/>
  <c r="P109" i="75"/>
  <c r="P117" i="75"/>
  <c r="P125" i="75"/>
  <c r="P133" i="75"/>
  <c r="P141" i="75"/>
  <c r="P149" i="75"/>
  <c r="P157" i="75"/>
  <c r="P165" i="75"/>
  <c r="P173" i="75"/>
  <c r="P181" i="75"/>
  <c r="P189" i="75"/>
  <c r="P200" i="75"/>
  <c r="P210" i="75"/>
  <c r="P221" i="75"/>
  <c r="P232" i="75"/>
  <c r="P242" i="75"/>
  <c r="P253" i="75"/>
  <c r="P264" i="75"/>
  <c r="P274" i="75"/>
  <c r="P285" i="75"/>
  <c r="P296" i="75"/>
  <c r="P306" i="75"/>
  <c r="P317" i="75"/>
  <c r="P328" i="75"/>
  <c r="P338" i="75"/>
  <c r="P353" i="75"/>
  <c r="P371" i="75"/>
  <c r="P393" i="75"/>
  <c r="P416" i="75"/>
  <c r="P435" i="75"/>
  <c r="P457" i="75"/>
  <c r="P480" i="75"/>
  <c r="P499" i="75"/>
  <c r="P521" i="75"/>
  <c r="P544" i="75"/>
  <c r="P563" i="75"/>
  <c r="P587" i="75"/>
  <c r="P618" i="75"/>
  <c r="P643" i="75"/>
  <c r="P673" i="75"/>
  <c r="P706" i="75"/>
  <c r="P737" i="75"/>
  <c r="W21" i="75"/>
  <c r="W59" i="75"/>
  <c r="W88" i="75"/>
  <c r="W124" i="75"/>
  <c r="W160" i="75"/>
  <c r="W190" i="75"/>
  <c r="W227" i="75"/>
  <c r="W309" i="75"/>
  <c r="W472" i="75"/>
  <c r="AD112" i="75"/>
  <c r="AD569" i="43"/>
  <c r="AD568" i="43"/>
  <c r="AD567" i="43"/>
  <c r="AD574" i="43"/>
  <c r="AD566" i="43"/>
  <c r="AD573" i="43"/>
  <c r="AD565" i="43"/>
  <c r="AD572" i="43"/>
  <c r="AD571" i="43"/>
  <c r="W572" i="43"/>
  <c r="W571" i="43"/>
  <c r="W570" i="43"/>
  <c r="W569" i="43"/>
  <c r="W568" i="43"/>
  <c r="W567" i="43"/>
  <c r="W574" i="43"/>
  <c r="W566" i="43"/>
  <c r="W573" i="43"/>
  <c r="P570" i="43"/>
  <c r="W565" i="43"/>
  <c r="P569" i="43"/>
  <c r="P567" i="43"/>
  <c r="P574" i="43"/>
  <c r="P573" i="43"/>
  <c r="AD570" i="43"/>
  <c r="P572" i="43"/>
  <c r="P571" i="43"/>
  <c r="P568" i="43"/>
  <c r="P566" i="43"/>
  <c r="P565" i="43"/>
  <c r="D405" i="43"/>
  <c r="P90" i="43"/>
  <c r="AD721" i="43"/>
  <c r="AD720" i="43"/>
  <c r="AD719" i="43"/>
  <c r="AD718" i="43"/>
  <c r="AD717" i="43"/>
  <c r="AD724" i="43"/>
  <c r="AD716" i="43"/>
  <c r="AD723" i="43"/>
  <c r="AD715" i="43"/>
  <c r="W724" i="43"/>
  <c r="W716" i="43"/>
  <c r="W723" i="43"/>
  <c r="W715" i="43"/>
  <c r="W722" i="43"/>
  <c r="W721" i="43"/>
  <c r="AD722" i="43"/>
  <c r="W720" i="43"/>
  <c r="W719" i="43"/>
  <c r="W718" i="43"/>
  <c r="P722" i="43"/>
  <c r="P721" i="43"/>
  <c r="P719" i="43"/>
  <c r="P716" i="43"/>
  <c r="P715" i="43"/>
  <c r="P724" i="43"/>
  <c r="P723" i="43"/>
  <c r="W717" i="43"/>
  <c r="P720" i="43"/>
  <c r="P718" i="43"/>
  <c r="AD641" i="43"/>
  <c r="AD640" i="43"/>
  <c r="AD639" i="43"/>
  <c r="AD638" i="43"/>
  <c r="AD637" i="43"/>
  <c r="AD644" i="43"/>
  <c r="AD636" i="43"/>
  <c r="AD643" i="43"/>
  <c r="AD635" i="43"/>
  <c r="W644" i="43"/>
  <c r="W636" i="43"/>
  <c r="W643" i="43"/>
  <c r="W635" i="43"/>
  <c r="W642" i="43"/>
  <c r="W641" i="43"/>
  <c r="W640" i="43"/>
  <c r="W639" i="43"/>
  <c r="AD642" i="43"/>
  <c r="W638" i="43"/>
  <c r="W637" i="43"/>
  <c r="P642" i="43"/>
  <c r="P641" i="43"/>
  <c r="P639" i="43"/>
  <c r="P638" i="43"/>
  <c r="P637" i="43"/>
  <c r="P636" i="43"/>
  <c r="P635" i="43"/>
  <c r="P644" i="43"/>
  <c r="P643" i="43"/>
  <c r="AD561" i="43"/>
  <c r="AD560" i="43"/>
  <c r="AD559" i="43"/>
  <c r="AD558" i="43"/>
  <c r="AD557" i="43"/>
  <c r="AD564" i="43"/>
  <c r="AD556" i="43"/>
  <c r="AD563" i="43"/>
  <c r="AD555" i="43"/>
  <c r="AD562" i="43"/>
  <c r="W564" i="43"/>
  <c r="W556" i="43"/>
  <c r="W563" i="43"/>
  <c r="W555" i="43"/>
  <c r="W562" i="43"/>
  <c r="W561" i="43"/>
  <c r="W560" i="43"/>
  <c r="W559" i="43"/>
  <c r="W558" i="43"/>
  <c r="P562" i="43"/>
  <c r="P561" i="43"/>
  <c r="P559" i="43"/>
  <c r="P563" i="43"/>
  <c r="W557" i="43"/>
  <c r="P560" i="43"/>
  <c r="P558" i="43"/>
  <c r="P557" i="43"/>
  <c r="P556" i="43"/>
  <c r="P555" i="43"/>
  <c r="AD481" i="43"/>
  <c r="AD480" i="43"/>
  <c r="AD479" i="43"/>
  <c r="AD478" i="43"/>
  <c r="AD477" i="43"/>
  <c r="AD484" i="43"/>
  <c r="AD476" i="43"/>
  <c r="AD483" i="43"/>
  <c r="AD475" i="43"/>
  <c r="W484" i="43"/>
  <c r="W476" i="43"/>
  <c r="W483" i="43"/>
  <c r="W475" i="43"/>
  <c r="AD482" i="43"/>
  <c r="W482" i="43"/>
  <c r="W481" i="43"/>
  <c r="W480" i="43"/>
  <c r="W479" i="43"/>
  <c r="W478" i="43"/>
  <c r="P478" i="43"/>
  <c r="P477" i="43"/>
  <c r="P484" i="43"/>
  <c r="P476" i="43"/>
  <c r="P483" i="43"/>
  <c r="P475" i="43"/>
  <c r="P482" i="43"/>
  <c r="P481" i="43"/>
  <c r="P480" i="43"/>
  <c r="AD400" i="43"/>
  <c r="AD399" i="43"/>
  <c r="AD398" i="43"/>
  <c r="AD397" i="43"/>
  <c r="AD404" i="43"/>
  <c r="AD396" i="43"/>
  <c r="AD403" i="43"/>
  <c r="AD395" i="43"/>
  <c r="AD401" i="43"/>
  <c r="W404" i="43"/>
  <c r="W396" i="43"/>
  <c r="W402" i="43"/>
  <c r="W401" i="43"/>
  <c r="W399" i="43"/>
  <c r="W398" i="43"/>
  <c r="W397" i="43"/>
  <c r="W395" i="43"/>
  <c r="AD402" i="43"/>
  <c r="P403" i="43"/>
  <c r="P395" i="43"/>
  <c r="P402" i="43"/>
  <c r="W403" i="43"/>
  <c r="P400" i="43"/>
  <c r="AD320" i="43"/>
  <c r="AD319" i="43"/>
  <c r="AD318" i="43"/>
  <c r="AD317" i="43"/>
  <c r="AD324" i="43"/>
  <c r="AD316" i="43"/>
  <c r="AD323" i="43"/>
  <c r="AD315" i="43"/>
  <c r="AD322" i="43"/>
  <c r="W321" i="43"/>
  <c r="AD321" i="43"/>
  <c r="W319" i="43"/>
  <c r="W318" i="43"/>
  <c r="W320" i="43"/>
  <c r="W317" i="43"/>
  <c r="W315" i="43"/>
  <c r="W324" i="43"/>
  <c r="P323" i="43"/>
  <c r="P315" i="43"/>
  <c r="W323" i="43"/>
  <c r="P322" i="43"/>
  <c r="W322" i="43"/>
  <c r="W316" i="43"/>
  <c r="P320" i="43"/>
  <c r="AD240" i="43"/>
  <c r="AD238" i="43"/>
  <c r="AD237" i="43"/>
  <c r="AD244" i="43"/>
  <c r="AD236" i="43"/>
  <c r="AD243" i="43"/>
  <c r="AD235" i="43"/>
  <c r="AD242" i="43"/>
  <c r="AD241" i="43"/>
  <c r="AD239" i="43"/>
  <c r="W244" i="43"/>
  <c r="W236" i="43"/>
  <c r="W243" i="43"/>
  <c r="W235" i="43"/>
  <c r="W241" i="43"/>
  <c r="W242" i="43"/>
  <c r="W240" i="43"/>
  <c r="W239" i="43"/>
  <c r="W238" i="43"/>
  <c r="AD160" i="43"/>
  <c r="AD158" i="43"/>
  <c r="AD157" i="43"/>
  <c r="AD164" i="43"/>
  <c r="AD156" i="43"/>
  <c r="AD163" i="43"/>
  <c r="AD155" i="43"/>
  <c r="AD162" i="43"/>
  <c r="AD161" i="43"/>
  <c r="AD159" i="43"/>
  <c r="W164" i="43"/>
  <c r="W156" i="43"/>
  <c r="W163" i="43"/>
  <c r="W155" i="43"/>
  <c r="W161" i="43"/>
  <c r="W158" i="43"/>
  <c r="W157" i="43"/>
  <c r="W162" i="43"/>
  <c r="W160" i="43"/>
  <c r="AD80" i="43"/>
  <c r="AD78" i="43"/>
  <c r="AD84" i="43"/>
  <c r="AD76" i="43"/>
  <c r="AD83" i="43"/>
  <c r="AD75" i="43"/>
  <c r="AD82" i="43"/>
  <c r="AD81" i="43"/>
  <c r="AD79" i="43"/>
  <c r="AD77" i="43"/>
  <c r="W84" i="43"/>
  <c r="W76" i="43"/>
  <c r="W83" i="43"/>
  <c r="W75" i="43"/>
  <c r="W81" i="43"/>
  <c r="W80" i="43"/>
  <c r="W79" i="43"/>
  <c r="W78" i="43"/>
  <c r="W77" i="43"/>
  <c r="D15" i="43"/>
  <c r="D95" i="43"/>
  <c r="D175" i="43"/>
  <c r="D255" i="43"/>
  <c r="D335" i="43"/>
  <c r="D415" i="43"/>
  <c r="D495" i="43"/>
  <c r="D735" i="43"/>
  <c r="P11" i="43"/>
  <c r="P19" i="43"/>
  <c r="P27" i="43"/>
  <c r="P35" i="43"/>
  <c r="P43" i="43"/>
  <c r="P51" i="43"/>
  <c r="P59" i="43"/>
  <c r="P75" i="43"/>
  <c r="P83" i="43"/>
  <c r="P91" i="43"/>
  <c r="P99" i="43"/>
  <c r="P107" i="43"/>
  <c r="P115" i="43"/>
  <c r="P123" i="43"/>
  <c r="P131" i="43"/>
  <c r="P139" i="43"/>
  <c r="P147" i="43"/>
  <c r="P155" i="43"/>
  <c r="P163" i="43"/>
  <c r="P179" i="43"/>
  <c r="P187" i="43"/>
  <c r="P195" i="43"/>
  <c r="P203" i="43"/>
  <c r="P211" i="43"/>
  <c r="P219" i="43"/>
  <c r="P235" i="43"/>
  <c r="P243" i="43"/>
  <c r="P251" i="43"/>
  <c r="P262" i="43"/>
  <c r="P276" i="43"/>
  <c r="P287" i="43"/>
  <c r="P301" i="43"/>
  <c r="P326" i="43"/>
  <c r="P340" i="43"/>
  <c r="P351" i="43"/>
  <c r="P365" i="43"/>
  <c r="P377" i="43"/>
  <c r="P404" i="43"/>
  <c r="P415" i="43"/>
  <c r="P429" i="43"/>
  <c r="P447" i="43"/>
  <c r="P495" i="43"/>
  <c r="P589" i="43"/>
  <c r="W45" i="43"/>
  <c r="W248" i="43"/>
  <c r="W376" i="43"/>
  <c r="AD729" i="43"/>
  <c r="AD728" i="43"/>
  <c r="AD727" i="43"/>
  <c r="AD734" i="43"/>
  <c r="AD726" i="43"/>
  <c r="AD733" i="43"/>
  <c r="AD725" i="43"/>
  <c r="AD732" i="43"/>
  <c r="AD731" i="43"/>
  <c r="W732" i="43"/>
  <c r="W731" i="43"/>
  <c r="W730" i="43"/>
  <c r="AD730" i="43"/>
  <c r="W729" i="43"/>
  <c r="W728" i="43"/>
  <c r="W727" i="43"/>
  <c r="W734" i="43"/>
  <c r="W726" i="43"/>
  <c r="P730" i="43"/>
  <c r="P729" i="43"/>
  <c r="P727" i="43"/>
  <c r="P728" i="43"/>
  <c r="P726" i="43"/>
  <c r="P725" i="43"/>
  <c r="W733" i="43"/>
  <c r="W725" i="43"/>
  <c r="P734" i="43"/>
  <c r="P733" i="43"/>
  <c r="P732" i="43"/>
  <c r="AD168" i="43"/>
  <c r="AD174" i="43"/>
  <c r="AD166" i="43"/>
  <c r="AD173" i="43"/>
  <c r="AD165" i="43"/>
  <c r="AD172" i="43"/>
  <c r="AD171" i="43"/>
  <c r="AD169" i="43"/>
  <c r="AD167" i="43"/>
  <c r="W172" i="43"/>
  <c r="W171" i="43"/>
  <c r="AD170" i="43"/>
  <c r="W169" i="43"/>
  <c r="W170" i="43"/>
  <c r="W168" i="43"/>
  <c r="W167" i="43"/>
  <c r="W166" i="43"/>
  <c r="W165" i="43"/>
  <c r="W174" i="43"/>
  <c r="D325" i="43"/>
  <c r="D725" i="43"/>
  <c r="AD713" i="43"/>
  <c r="AD705" i="43"/>
  <c r="AD712" i="43"/>
  <c r="AD711" i="43"/>
  <c r="AD710" i="43"/>
  <c r="AD709" i="43"/>
  <c r="AD708" i="43"/>
  <c r="AD707" i="43"/>
  <c r="W708" i="43"/>
  <c r="W707" i="43"/>
  <c r="W714" i="43"/>
  <c r="W706" i="43"/>
  <c r="W713" i="43"/>
  <c r="W705" i="43"/>
  <c r="W712" i="43"/>
  <c r="AD714" i="43"/>
  <c r="W711" i="43"/>
  <c r="AD706" i="43"/>
  <c r="W710" i="43"/>
  <c r="P714" i="43"/>
  <c r="P706" i="43"/>
  <c r="P713" i="43"/>
  <c r="P705" i="43"/>
  <c r="P711" i="43"/>
  <c r="P712" i="43"/>
  <c r="P710" i="43"/>
  <c r="P709" i="43"/>
  <c r="P708" i="43"/>
  <c r="W709" i="43"/>
  <c r="P707" i="43"/>
  <c r="AD633" i="43"/>
  <c r="AD625" i="43"/>
  <c r="AD632" i="43"/>
  <c r="AD631" i="43"/>
  <c r="AD630" i="43"/>
  <c r="AD629" i="43"/>
  <c r="AD628" i="43"/>
  <c r="AD627" i="43"/>
  <c r="AD626" i="43"/>
  <c r="W628" i="43"/>
  <c r="W627" i="43"/>
  <c r="W634" i="43"/>
  <c r="W626" i="43"/>
  <c r="W633" i="43"/>
  <c r="W625" i="43"/>
  <c r="W632" i="43"/>
  <c r="W631" i="43"/>
  <c r="W630" i="43"/>
  <c r="P634" i="43"/>
  <c r="P626" i="43"/>
  <c r="W629" i="43"/>
  <c r="P633" i="43"/>
  <c r="P625" i="43"/>
  <c r="P631" i="43"/>
  <c r="P627" i="43"/>
  <c r="AD634" i="43"/>
  <c r="P632" i="43"/>
  <c r="P630" i="43"/>
  <c r="P629" i="43"/>
  <c r="AD553" i="43"/>
  <c r="AD545" i="43"/>
  <c r="AD552" i="43"/>
  <c r="AD551" i="43"/>
  <c r="AD550" i="43"/>
  <c r="AD549" i="43"/>
  <c r="AD548" i="43"/>
  <c r="AD547" i="43"/>
  <c r="W548" i="43"/>
  <c r="AD554" i="43"/>
  <c r="W547" i="43"/>
  <c r="AD546" i="43"/>
  <c r="W554" i="43"/>
  <c r="W546" i="43"/>
  <c r="W553" i="43"/>
  <c r="W545" i="43"/>
  <c r="W552" i="43"/>
  <c r="W551" i="43"/>
  <c r="W550" i="43"/>
  <c r="P554" i="43"/>
  <c r="P546" i="43"/>
  <c r="P553" i="43"/>
  <c r="P545" i="43"/>
  <c r="W549" i="43"/>
  <c r="P551" i="43"/>
  <c r="P549" i="43"/>
  <c r="P548" i="43"/>
  <c r="P547" i="43"/>
  <c r="P552" i="43"/>
  <c r="AD473" i="43"/>
  <c r="AD465" i="43"/>
  <c r="AD472" i="43"/>
  <c r="AD471" i="43"/>
  <c r="AD470" i="43"/>
  <c r="AD469" i="43"/>
  <c r="AD468" i="43"/>
  <c r="AD467" i="43"/>
  <c r="W468" i="43"/>
  <c r="W467" i="43"/>
  <c r="W474" i="43"/>
  <c r="W466" i="43"/>
  <c r="AD474" i="43"/>
  <c r="W473" i="43"/>
  <c r="W465" i="43"/>
  <c r="AD466" i="43"/>
  <c r="W472" i="43"/>
  <c r="W471" i="43"/>
  <c r="W470" i="43"/>
  <c r="W469" i="43"/>
  <c r="P470" i="43"/>
  <c r="P469" i="43"/>
  <c r="P468" i="43"/>
  <c r="P467" i="43"/>
  <c r="P474" i="43"/>
  <c r="P466" i="43"/>
  <c r="P473" i="43"/>
  <c r="P465" i="43"/>
  <c r="P472" i="43"/>
  <c r="AD392" i="43"/>
  <c r="AD391" i="43"/>
  <c r="AD390" i="43"/>
  <c r="AD389" i="43"/>
  <c r="AD388" i="43"/>
  <c r="AD387" i="43"/>
  <c r="AD394" i="43"/>
  <c r="AD393" i="43"/>
  <c r="AD386" i="43"/>
  <c r="W393" i="43"/>
  <c r="W385" i="43"/>
  <c r="AD385" i="43"/>
  <c r="W391" i="43"/>
  <c r="W390" i="43"/>
  <c r="W392" i="43"/>
  <c r="W394" i="43"/>
  <c r="W389" i="43"/>
  <c r="W388" i="43"/>
  <c r="W387" i="43"/>
  <c r="P387" i="43"/>
  <c r="W386" i="43"/>
  <c r="P394" i="43"/>
  <c r="P386" i="43"/>
  <c r="P392" i="43"/>
  <c r="AD312" i="43"/>
  <c r="AD311" i="43"/>
  <c r="AD310" i="43"/>
  <c r="AD309" i="43"/>
  <c r="AD308" i="43"/>
  <c r="AD307" i="43"/>
  <c r="AD305" i="43"/>
  <c r="AD314" i="43"/>
  <c r="W311" i="43"/>
  <c r="AD313" i="43"/>
  <c r="W310" i="43"/>
  <c r="W308" i="43"/>
  <c r="W307" i="43"/>
  <c r="W305" i="43"/>
  <c r="W313" i="43"/>
  <c r="W312" i="43"/>
  <c r="W309" i="43"/>
  <c r="W306" i="43"/>
  <c r="P307" i="43"/>
  <c r="P314" i="43"/>
  <c r="P306" i="43"/>
  <c r="AD306" i="43"/>
  <c r="P312" i="43"/>
  <c r="AD232" i="43"/>
  <c r="AD230" i="43"/>
  <c r="AD229" i="43"/>
  <c r="AD228" i="43"/>
  <c r="AD227" i="43"/>
  <c r="AD233" i="43"/>
  <c r="AD231" i="43"/>
  <c r="AD226" i="43"/>
  <c r="AD225" i="43"/>
  <c r="AD234" i="43"/>
  <c r="W228" i="43"/>
  <c r="W227" i="43"/>
  <c r="W233" i="43"/>
  <c r="W225" i="43"/>
  <c r="W234" i="43"/>
  <c r="W232" i="43"/>
  <c r="W231" i="43"/>
  <c r="W230" i="43"/>
  <c r="W229" i="43"/>
  <c r="W226" i="43"/>
  <c r="AD152" i="43"/>
  <c r="AD150" i="43"/>
  <c r="AD149" i="43"/>
  <c r="AD148" i="43"/>
  <c r="AD147" i="43"/>
  <c r="AD146" i="43"/>
  <c r="AD145" i="43"/>
  <c r="AD154" i="43"/>
  <c r="AD153" i="43"/>
  <c r="W148" i="43"/>
  <c r="W147" i="43"/>
  <c r="W153" i="43"/>
  <c r="W145" i="43"/>
  <c r="AD151" i="43"/>
  <c r="W154" i="43"/>
  <c r="W152" i="43"/>
  <c r="W151" i="43"/>
  <c r="W150" i="43"/>
  <c r="W149" i="43"/>
  <c r="AD70" i="43"/>
  <c r="AD69" i="43"/>
  <c r="AD68" i="43"/>
  <c r="AD67" i="43"/>
  <c r="AD74" i="43"/>
  <c r="AD66" i="43"/>
  <c r="AD73" i="43"/>
  <c r="AD65" i="43"/>
  <c r="AD72" i="43"/>
  <c r="W68" i="43"/>
  <c r="AD71" i="43"/>
  <c r="W67" i="43"/>
  <c r="W73" i="43"/>
  <c r="W65" i="43"/>
  <c r="W69" i="43"/>
  <c r="W66" i="43"/>
  <c r="W74" i="43"/>
  <c r="W72" i="43"/>
  <c r="W71" i="43"/>
  <c r="D25" i="43"/>
  <c r="D105" i="43"/>
  <c r="D185" i="43"/>
  <c r="D265" i="43"/>
  <c r="D345" i="43"/>
  <c r="D425" i="43"/>
  <c r="D505" i="43"/>
  <c r="D585" i="43"/>
  <c r="P12" i="43"/>
  <c r="P20" i="43"/>
  <c r="P28" i="43"/>
  <c r="P36" i="43"/>
  <c r="P44" i="43"/>
  <c r="P68" i="43"/>
  <c r="P100" i="43"/>
  <c r="P108" i="43"/>
  <c r="P116" i="43"/>
  <c r="P124" i="43"/>
  <c r="P148" i="43"/>
  <c r="P156" i="43"/>
  <c r="P164" i="43"/>
  <c r="P172" i="43"/>
  <c r="P180" i="43"/>
  <c r="P188" i="43"/>
  <c r="P196" i="43"/>
  <c r="P204" i="43"/>
  <c r="P212" i="43"/>
  <c r="P228" i="43"/>
  <c r="P236" i="43"/>
  <c r="P244" i="43"/>
  <c r="P252" i="43"/>
  <c r="P263" i="43"/>
  <c r="P277" i="43"/>
  <c r="P289" i="43"/>
  <c r="P316" i="43"/>
  <c r="P327" i="43"/>
  <c r="P341" i="43"/>
  <c r="P353" i="43"/>
  <c r="P366" i="43"/>
  <c r="P391" i="43"/>
  <c r="P405" i="43"/>
  <c r="P417" i="43"/>
  <c r="P430" i="43"/>
  <c r="P449" i="43"/>
  <c r="P603" i="43"/>
  <c r="W159" i="43"/>
  <c r="W400" i="43"/>
  <c r="AD489" i="43"/>
  <c r="AD488" i="43"/>
  <c r="AD487" i="43"/>
  <c r="AD494" i="43"/>
  <c r="AD486" i="43"/>
  <c r="AD493" i="43"/>
  <c r="AD485" i="43"/>
  <c r="AD492" i="43"/>
  <c r="AD491" i="43"/>
  <c r="W492" i="43"/>
  <c r="AD490" i="43"/>
  <c r="W491" i="43"/>
  <c r="W490" i="43"/>
  <c r="W489" i="43"/>
  <c r="W488" i="43"/>
  <c r="W487" i="43"/>
  <c r="W494" i="43"/>
  <c r="W486" i="43"/>
  <c r="W485" i="43"/>
  <c r="P494" i="43"/>
  <c r="P486" i="43"/>
  <c r="P493" i="43"/>
  <c r="P485" i="43"/>
  <c r="P492" i="43"/>
  <c r="P491" i="43"/>
  <c r="P490" i="43"/>
  <c r="P489" i="43"/>
  <c r="W493" i="43"/>
  <c r="P488" i="43"/>
  <c r="AD88" i="43"/>
  <c r="AD94" i="43"/>
  <c r="AD86" i="43"/>
  <c r="AD92" i="43"/>
  <c r="AD91" i="43"/>
  <c r="AD93" i="43"/>
  <c r="AD90" i="43"/>
  <c r="AD89" i="43"/>
  <c r="AD87" i="43"/>
  <c r="AD85" i="43"/>
  <c r="W92" i="43"/>
  <c r="W91" i="43"/>
  <c r="W89" i="43"/>
  <c r="W94" i="43"/>
  <c r="W93" i="43"/>
  <c r="W90" i="43"/>
  <c r="W88" i="43"/>
  <c r="W87" i="43"/>
  <c r="W86" i="43"/>
  <c r="W85" i="43"/>
  <c r="D485" i="43"/>
  <c r="AD697" i="43"/>
  <c r="AD704" i="43"/>
  <c r="AD696" i="43"/>
  <c r="AD703" i="43"/>
  <c r="AD695" i="43"/>
  <c r="AD702" i="43"/>
  <c r="AD701" i="43"/>
  <c r="AD700" i="43"/>
  <c r="AD699" i="43"/>
  <c r="W700" i="43"/>
  <c r="W699" i="43"/>
  <c r="W698" i="43"/>
  <c r="W697" i="43"/>
  <c r="W704" i="43"/>
  <c r="W696" i="43"/>
  <c r="W703" i="43"/>
  <c r="W695" i="43"/>
  <c r="W702" i="43"/>
  <c r="W701" i="43"/>
  <c r="P698" i="43"/>
  <c r="P697" i="43"/>
  <c r="P703" i="43"/>
  <c r="P695" i="43"/>
  <c r="AD698" i="43"/>
  <c r="P702" i="43"/>
  <c r="P701" i="43"/>
  <c r="P700" i="43"/>
  <c r="P699" i="43"/>
  <c r="P696" i="43"/>
  <c r="AD617" i="43"/>
  <c r="AD624" i="43"/>
  <c r="AD616" i="43"/>
  <c r="AD623" i="43"/>
  <c r="AD615" i="43"/>
  <c r="AD622" i="43"/>
  <c r="AD621" i="43"/>
  <c r="AD620" i="43"/>
  <c r="AD619" i="43"/>
  <c r="W620" i="43"/>
  <c r="AD618" i="43"/>
  <c r="W619" i="43"/>
  <c r="W618" i="43"/>
  <c r="W617" i="43"/>
  <c r="W624" i="43"/>
  <c r="W616" i="43"/>
  <c r="W623" i="43"/>
  <c r="W615" i="43"/>
  <c r="W622" i="43"/>
  <c r="P618" i="43"/>
  <c r="P617" i="43"/>
  <c r="P623" i="43"/>
  <c r="P615" i="43"/>
  <c r="P624" i="43"/>
  <c r="P622" i="43"/>
  <c r="P621" i="43"/>
  <c r="W621" i="43"/>
  <c r="P620" i="43"/>
  <c r="P619" i="43"/>
  <c r="P616" i="43"/>
  <c r="AD537" i="43"/>
  <c r="AD544" i="43"/>
  <c r="AD536" i="43"/>
  <c r="AD543" i="43"/>
  <c r="AD535" i="43"/>
  <c r="AD542" i="43"/>
  <c r="AD541" i="43"/>
  <c r="AD540" i="43"/>
  <c r="AD539" i="43"/>
  <c r="W540" i="43"/>
  <c r="W539" i="43"/>
  <c r="W538" i="43"/>
  <c r="AD538" i="43"/>
  <c r="W537" i="43"/>
  <c r="W544" i="43"/>
  <c r="W536" i="43"/>
  <c r="W543" i="43"/>
  <c r="W535" i="43"/>
  <c r="W542" i="43"/>
  <c r="P538" i="43"/>
  <c r="P537" i="43"/>
  <c r="P543" i="43"/>
  <c r="P535" i="43"/>
  <c r="P536" i="43"/>
  <c r="W541" i="43"/>
  <c r="P544" i="43"/>
  <c r="P542" i="43"/>
  <c r="P541" i="43"/>
  <c r="P540" i="43"/>
  <c r="AD457" i="43"/>
  <c r="AD464" i="43"/>
  <c r="AD456" i="43"/>
  <c r="AD463" i="43"/>
  <c r="AD455" i="43"/>
  <c r="AD462" i="43"/>
  <c r="AD461" i="43"/>
  <c r="AD460" i="43"/>
  <c r="AD459" i="43"/>
  <c r="W460" i="43"/>
  <c r="W459" i="43"/>
  <c r="W458" i="43"/>
  <c r="W457" i="43"/>
  <c r="W464" i="43"/>
  <c r="W456" i="43"/>
  <c r="AD458" i="43"/>
  <c r="W463" i="43"/>
  <c r="W455" i="43"/>
  <c r="W462" i="43"/>
  <c r="P462" i="43"/>
  <c r="W461" i="43"/>
  <c r="P461" i="43"/>
  <c r="P460" i="43"/>
  <c r="P459" i="43"/>
  <c r="P458" i="43"/>
  <c r="P457" i="43"/>
  <c r="P464" i="43"/>
  <c r="P456" i="43"/>
  <c r="AD384" i="43"/>
  <c r="AD376" i="43"/>
  <c r="AD383" i="43"/>
  <c r="AD375" i="43"/>
  <c r="AD382" i="43"/>
  <c r="AD381" i="43"/>
  <c r="AD380" i="43"/>
  <c r="AD379" i="43"/>
  <c r="W377" i="43"/>
  <c r="AD378" i="43"/>
  <c r="W383" i="43"/>
  <c r="W375" i="43"/>
  <c r="AD377" i="43"/>
  <c r="W382" i="43"/>
  <c r="W384" i="43"/>
  <c r="W381" i="43"/>
  <c r="W379" i="43"/>
  <c r="P379" i="43"/>
  <c r="P378" i="43"/>
  <c r="W380" i="43"/>
  <c r="W378" i="43"/>
  <c r="P384" i="43"/>
  <c r="P376" i="43"/>
  <c r="AD304" i="43"/>
  <c r="AD296" i="43"/>
  <c r="AD303" i="43"/>
  <c r="AD295" i="43"/>
  <c r="AD302" i="43"/>
  <c r="AD301" i="43"/>
  <c r="AD300" i="43"/>
  <c r="AD299" i="43"/>
  <c r="AD298" i="43"/>
  <c r="AD297" i="43"/>
  <c r="W300" i="43"/>
  <c r="W299" i="43"/>
  <c r="W297" i="43"/>
  <c r="W298" i="43"/>
  <c r="W296" i="43"/>
  <c r="W295" i="43"/>
  <c r="P299" i="43"/>
  <c r="W304" i="43"/>
  <c r="P298" i="43"/>
  <c r="W303" i="43"/>
  <c r="W302" i="43"/>
  <c r="P304" i="43"/>
  <c r="P296" i="43"/>
  <c r="AD224" i="43"/>
  <c r="AD216" i="43"/>
  <c r="AD222" i="43"/>
  <c r="AD221" i="43"/>
  <c r="AD220" i="43"/>
  <c r="AD219" i="43"/>
  <c r="AD223" i="43"/>
  <c r="AD218" i="43"/>
  <c r="AD217" i="43"/>
  <c r="W220" i="43"/>
  <c r="AD215" i="43"/>
  <c r="W219" i="43"/>
  <c r="W217" i="43"/>
  <c r="W222" i="43"/>
  <c r="W221" i="43"/>
  <c r="W218" i="43"/>
  <c r="W216" i="43"/>
  <c r="W215" i="43"/>
  <c r="W224" i="43"/>
  <c r="AD144" i="43"/>
  <c r="AD136" i="43"/>
  <c r="AD142" i="43"/>
  <c r="AD140" i="43"/>
  <c r="AD139" i="43"/>
  <c r="AD143" i="43"/>
  <c r="AD141" i="43"/>
  <c r="AD138" i="43"/>
  <c r="AD137" i="43"/>
  <c r="AD135" i="43"/>
  <c r="W140" i="43"/>
  <c r="W139" i="43"/>
  <c r="W137" i="43"/>
  <c r="W144" i="43"/>
  <c r="W143" i="43"/>
  <c r="W142" i="43"/>
  <c r="W141" i="43"/>
  <c r="W138" i="43"/>
  <c r="W136" i="43"/>
  <c r="W135" i="43"/>
  <c r="AD62" i="43"/>
  <c r="AD61" i="43"/>
  <c r="AD60" i="43"/>
  <c r="AD59" i="43"/>
  <c r="AD58" i="43"/>
  <c r="AD57" i="43"/>
  <c r="AD64" i="43"/>
  <c r="AD56" i="43"/>
  <c r="W60" i="43"/>
  <c r="W59" i="43"/>
  <c r="AD55" i="43"/>
  <c r="W57" i="43"/>
  <c r="W55" i="43"/>
  <c r="W64" i="43"/>
  <c r="W63" i="43"/>
  <c r="W62" i="43"/>
  <c r="AD63" i="43"/>
  <c r="W61" i="43"/>
  <c r="W58" i="43"/>
  <c r="D35" i="43"/>
  <c r="D115" i="43"/>
  <c r="D195" i="43"/>
  <c r="D275" i="43"/>
  <c r="D355" i="43"/>
  <c r="P5" i="43"/>
  <c r="P13" i="43"/>
  <c r="P21" i="43"/>
  <c r="P29" i="43"/>
  <c r="P37" i="43"/>
  <c r="P45" i="43"/>
  <c r="P61" i="43"/>
  <c r="P69" i="43"/>
  <c r="P77" i="43"/>
  <c r="P85" i="43"/>
  <c r="P93" i="43"/>
  <c r="P101" i="43"/>
  <c r="P109" i="43"/>
  <c r="P117" i="43"/>
  <c r="P125" i="43"/>
  <c r="P141" i="43"/>
  <c r="P149" i="43"/>
  <c r="P157" i="43"/>
  <c r="P165" i="43"/>
  <c r="P173" i="43"/>
  <c r="P181" i="43"/>
  <c r="P189" i="43"/>
  <c r="P197" i="43"/>
  <c r="P205" i="43"/>
  <c r="P221" i="43"/>
  <c r="P229" i="43"/>
  <c r="P237" i="43"/>
  <c r="P245" i="43"/>
  <c r="P253" i="43"/>
  <c r="P265" i="43"/>
  <c r="P278" i="43"/>
  <c r="P303" i="43"/>
  <c r="P317" i="43"/>
  <c r="P329" i="43"/>
  <c r="P342" i="43"/>
  <c r="P356" i="43"/>
  <c r="P381" i="43"/>
  <c r="P393" i="43"/>
  <c r="P406" i="43"/>
  <c r="P420" i="43"/>
  <c r="P431" i="43"/>
  <c r="P717" i="43"/>
  <c r="W70" i="43"/>
  <c r="W173" i="43"/>
  <c r="W274" i="43"/>
  <c r="W477" i="43"/>
  <c r="AD649" i="43"/>
  <c r="AD648" i="43"/>
  <c r="AD647" i="43"/>
  <c r="AD654" i="43"/>
  <c r="AD646" i="43"/>
  <c r="AD653" i="43"/>
  <c r="AD645" i="43"/>
  <c r="AD652" i="43"/>
  <c r="AD651" i="43"/>
  <c r="W652" i="43"/>
  <c r="W651" i="43"/>
  <c r="W650" i="43"/>
  <c r="W649" i="43"/>
  <c r="W648" i="43"/>
  <c r="AD650" i="43"/>
  <c r="W647" i="43"/>
  <c r="W654" i="43"/>
  <c r="W646" i="43"/>
  <c r="P650" i="43"/>
  <c r="P649" i="43"/>
  <c r="P647" i="43"/>
  <c r="P652" i="43"/>
  <c r="P651" i="43"/>
  <c r="W653" i="43"/>
  <c r="P648" i="43"/>
  <c r="W645" i="43"/>
  <c r="P646" i="43"/>
  <c r="P645" i="43"/>
  <c r="P654" i="43"/>
  <c r="D645" i="43"/>
  <c r="P487" i="43"/>
  <c r="AD689" i="43"/>
  <c r="AD688" i="43"/>
  <c r="AD687" i="43"/>
  <c r="AD694" i="43"/>
  <c r="AD686" i="43"/>
  <c r="AD693" i="43"/>
  <c r="AD685" i="43"/>
  <c r="AD692" i="43"/>
  <c r="AD691" i="43"/>
  <c r="AD690" i="43"/>
  <c r="W692" i="43"/>
  <c r="W691" i="43"/>
  <c r="W690" i="43"/>
  <c r="W689" i="43"/>
  <c r="W688" i="43"/>
  <c r="W687" i="43"/>
  <c r="W694" i="43"/>
  <c r="W686" i="43"/>
  <c r="P690" i="43"/>
  <c r="W693" i="43"/>
  <c r="P689" i="43"/>
  <c r="P687" i="43"/>
  <c r="P691" i="43"/>
  <c r="P688" i="43"/>
  <c r="P686" i="43"/>
  <c r="P685" i="43"/>
  <c r="P694" i="43"/>
  <c r="P693" i="43"/>
  <c r="AD609" i="43"/>
  <c r="AD608" i="43"/>
  <c r="AD607" i="43"/>
  <c r="AD614" i="43"/>
  <c r="AD606" i="43"/>
  <c r="AD613" i="43"/>
  <c r="AD605" i="43"/>
  <c r="AD612" i="43"/>
  <c r="AD611" i="43"/>
  <c r="W612" i="43"/>
  <c r="W611" i="43"/>
  <c r="AD610" i="43"/>
  <c r="W610" i="43"/>
  <c r="W609" i="43"/>
  <c r="W608" i="43"/>
  <c r="W607" i="43"/>
  <c r="W614" i="43"/>
  <c r="W606" i="43"/>
  <c r="P610" i="43"/>
  <c r="P609" i="43"/>
  <c r="W613" i="43"/>
  <c r="P607" i="43"/>
  <c r="P613" i="43"/>
  <c r="P612" i="43"/>
  <c r="P611" i="43"/>
  <c r="P608" i="43"/>
  <c r="P606" i="43"/>
  <c r="W605" i="43"/>
  <c r="P605" i="43"/>
  <c r="AD529" i="43"/>
  <c r="AD528" i="43"/>
  <c r="AD527" i="43"/>
  <c r="AD534" i="43"/>
  <c r="AD526" i="43"/>
  <c r="AD533" i="43"/>
  <c r="AD525" i="43"/>
  <c r="AD532" i="43"/>
  <c r="AD531" i="43"/>
  <c r="W532" i="43"/>
  <c r="W531" i="43"/>
  <c r="W530" i="43"/>
  <c r="W529" i="43"/>
  <c r="AD530" i="43"/>
  <c r="W528" i="43"/>
  <c r="W527" i="43"/>
  <c r="W534" i="43"/>
  <c r="W526" i="43"/>
  <c r="P530" i="43"/>
  <c r="P529" i="43"/>
  <c r="P527" i="43"/>
  <c r="P534" i="43"/>
  <c r="P533" i="43"/>
  <c r="W533" i="43"/>
  <c r="P532" i="43"/>
  <c r="W525" i="43"/>
  <c r="P531" i="43"/>
  <c r="P528" i="43"/>
  <c r="P526" i="43"/>
  <c r="AD449" i="43"/>
  <c r="AD448" i="43"/>
  <c r="AD447" i="43"/>
  <c r="AD454" i="43"/>
  <c r="AD446" i="43"/>
  <c r="AD453" i="43"/>
  <c r="AD445" i="43"/>
  <c r="AD452" i="43"/>
  <c r="AD451" i="43"/>
  <c r="W452" i="43"/>
  <c r="W451" i="43"/>
  <c r="W450" i="43"/>
  <c r="W449" i="43"/>
  <c r="W448" i="43"/>
  <c r="W447" i="43"/>
  <c r="AD450" i="43"/>
  <c r="W454" i="43"/>
  <c r="W446" i="43"/>
  <c r="W445" i="43"/>
  <c r="P453" i="43"/>
  <c r="P445" i="43"/>
  <c r="W453" i="43"/>
  <c r="P452" i="43"/>
  <c r="P451" i="43"/>
  <c r="P450" i="43"/>
  <c r="P448" i="43"/>
  <c r="AD368" i="43"/>
  <c r="AD367" i="43"/>
  <c r="AD374" i="43"/>
  <c r="AD366" i="43"/>
  <c r="AD373" i="43"/>
  <c r="AD365" i="43"/>
  <c r="AD372" i="43"/>
  <c r="AD371" i="43"/>
  <c r="AD369" i="43"/>
  <c r="W369" i="43"/>
  <c r="W367" i="43"/>
  <c r="W374" i="43"/>
  <c r="W366" i="43"/>
  <c r="W371" i="43"/>
  <c r="W370" i="43"/>
  <c r="AD370" i="43"/>
  <c r="W365" i="43"/>
  <c r="W373" i="43"/>
  <c r="W372" i="43"/>
  <c r="W368" i="43"/>
  <c r="P371" i="43"/>
  <c r="P370" i="43"/>
  <c r="P368" i="43"/>
  <c r="AD288" i="43"/>
  <c r="AD287" i="43"/>
  <c r="AD294" i="43"/>
  <c r="AD286" i="43"/>
  <c r="AD293" i="43"/>
  <c r="AD285" i="43"/>
  <c r="AD292" i="43"/>
  <c r="AD291" i="43"/>
  <c r="AD290" i="43"/>
  <c r="AD289" i="43"/>
  <c r="W292" i="43"/>
  <c r="W291" i="43"/>
  <c r="W289" i="43"/>
  <c r="W286" i="43"/>
  <c r="W285" i="43"/>
  <c r="W294" i="43"/>
  <c r="P291" i="43"/>
  <c r="W293" i="43"/>
  <c r="P290" i="43"/>
  <c r="W290" i="43"/>
  <c r="W288" i="43"/>
  <c r="P288" i="43"/>
  <c r="AD208" i="43"/>
  <c r="AD214" i="43"/>
  <c r="AD206" i="43"/>
  <c r="AD213" i="43"/>
  <c r="AD205" i="43"/>
  <c r="AD212" i="43"/>
  <c r="AD211" i="43"/>
  <c r="AD210" i="43"/>
  <c r="AD209" i="43"/>
  <c r="AD207" i="43"/>
  <c r="W212" i="43"/>
  <c r="W211" i="43"/>
  <c r="W209" i="43"/>
  <c r="W208" i="43"/>
  <c r="W207" i="43"/>
  <c r="W206" i="43"/>
  <c r="W205" i="43"/>
  <c r="W214" i="43"/>
  <c r="W213" i="43"/>
  <c r="AD128" i="43"/>
  <c r="AD134" i="43"/>
  <c r="AD126" i="43"/>
  <c r="AD132" i="43"/>
  <c r="AD131" i="43"/>
  <c r="AD130" i="43"/>
  <c r="AD129" i="43"/>
  <c r="AD127" i="43"/>
  <c r="AD125" i="43"/>
  <c r="W132" i="43"/>
  <c r="W131" i="43"/>
  <c r="W129" i="43"/>
  <c r="W133" i="43"/>
  <c r="W130" i="43"/>
  <c r="AD133" i="43"/>
  <c r="W128" i="43"/>
  <c r="W127" i="43"/>
  <c r="W126" i="43"/>
  <c r="W125" i="43"/>
  <c r="AD54" i="43"/>
  <c r="AD46" i="43"/>
  <c r="AD53" i="43"/>
  <c r="AD45" i="43"/>
  <c r="AD52" i="43"/>
  <c r="AD51" i="43"/>
  <c r="AD50" i="43"/>
  <c r="AD49" i="43"/>
  <c r="AD48" i="43"/>
  <c r="W52" i="43"/>
  <c r="W51" i="43"/>
  <c r="W49" i="43"/>
  <c r="W54" i="43"/>
  <c r="W53" i="43"/>
  <c r="W50" i="43"/>
  <c r="W48" i="43"/>
  <c r="W47" i="43"/>
  <c r="AD47" i="43"/>
  <c r="W46" i="43"/>
  <c r="D45" i="43"/>
  <c r="D125" i="43"/>
  <c r="D205" i="43"/>
  <c r="D285" i="43"/>
  <c r="D365" i="43"/>
  <c r="D445" i="43"/>
  <c r="D525" i="43"/>
  <c r="D605" i="43"/>
  <c r="D685" i="43"/>
  <c r="P6" i="43"/>
  <c r="P30" i="43"/>
  <c r="P46" i="43"/>
  <c r="P54" i="43"/>
  <c r="P62" i="43"/>
  <c r="P70" i="43"/>
  <c r="P78" i="43"/>
  <c r="P86" i="43"/>
  <c r="P94" i="43"/>
  <c r="P102" i="43"/>
  <c r="P110" i="43"/>
  <c r="P126" i="43"/>
  <c r="P134" i="43"/>
  <c r="P142" i="43"/>
  <c r="P150" i="43"/>
  <c r="P158" i="43"/>
  <c r="P166" i="43"/>
  <c r="P174" i="43"/>
  <c r="P182" i="43"/>
  <c r="P190" i="43"/>
  <c r="P206" i="43"/>
  <c r="P214" i="43"/>
  <c r="P222" i="43"/>
  <c r="P230" i="43"/>
  <c r="P238" i="43"/>
  <c r="P246" i="43"/>
  <c r="P268" i="43"/>
  <c r="P293" i="43"/>
  <c r="P305" i="43"/>
  <c r="P318" i="43"/>
  <c r="P332" i="43"/>
  <c r="P369" i="43"/>
  <c r="P382" i="43"/>
  <c r="P396" i="43"/>
  <c r="P407" i="43"/>
  <c r="P421" i="43"/>
  <c r="P455" i="43"/>
  <c r="P525" i="43"/>
  <c r="P628" i="43"/>
  <c r="P731" i="43"/>
  <c r="W82" i="43"/>
  <c r="W287" i="43"/>
  <c r="AD248" i="43"/>
  <c r="AD254" i="43"/>
  <c r="AD246" i="43"/>
  <c r="AD253" i="43"/>
  <c r="AD245" i="43"/>
  <c r="AD252" i="43"/>
  <c r="AD251" i="43"/>
  <c r="AD250" i="43"/>
  <c r="AD249" i="43"/>
  <c r="AD247" i="43"/>
  <c r="W252" i="43"/>
  <c r="W251" i="43"/>
  <c r="W249" i="43"/>
  <c r="W247" i="43"/>
  <c r="W246" i="43"/>
  <c r="W245" i="43"/>
  <c r="W254" i="43"/>
  <c r="W253" i="43"/>
  <c r="W250" i="43"/>
  <c r="D245" i="43"/>
  <c r="AD14" i="43"/>
  <c r="AD6" i="43"/>
  <c r="AD13" i="43"/>
  <c r="AD5" i="43"/>
  <c r="AD12" i="43"/>
  <c r="AD11" i="43"/>
  <c r="AD10" i="43"/>
  <c r="AD9" i="43"/>
  <c r="AD8" i="43"/>
  <c r="W12" i="43"/>
  <c r="AD7" i="43"/>
  <c r="W11" i="43"/>
  <c r="W9" i="43"/>
  <c r="W5" i="43"/>
  <c r="W14" i="43"/>
  <c r="W13" i="43"/>
  <c r="W10" i="43"/>
  <c r="W8" i="43"/>
  <c r="W7" i="43"/>
  <c r="AD681" i="43"/>
  <c r="AD680" i="43"/>
  <c r="AD679" i="43"/>
  <c r="AD678" i="43"/>
  <c r="AD677" i="43"/>
  <c r="AD684" i="43"/>
  <c r="AD676" i="43"/>
  <c r="AD683" i="43"/>
  <c r="AD675" i="43"/>
  <c r="W684" i="43"/>
  <c r="W676" i="43"/>
  <c r="AD682" i="43"/>
  <c r="W683" i="43"/>
  <c r="W675" i="43"/>
  <c r="W682" i="43"/>
  <c r="W681" i="43"/>
  <c r="W680" i="43"/>
  <c r="W679" i="43"/>
  <c r="W678" i="43"/>
  <c r="P682" i="43"/>
  <c r="P681" i="43"/>
  <c r="W677" i="43"/>
  <c r="P679" i="43"/>
  <c r="P677" i="43"/>
  <c r="P676" i="43"/>
  <c r="P675" i="43"/>
  <c r="P684" i="43"/>
  <c r="P683" i="43"/>
  <c r="P680" i="43"/>
  <c r="AD601" i="43"/>
  <c r="AD600" i="43"/>
  <c r="AD599" i="43"/>
  <c r="AD598" i="43"/>
  <c r="AD597" i="43"/>
  <c r="AD604" i="43"/>
  <c r="AD596" i="43"/>
  <c r="AD603" i="43"/>
  <c r="AD595" i="43"/>
  <c r="W604" i="43"/>
  <c r="W596" i="43"/>
  <c r="W603" i="43"/>
  <c r="W595" i="43"/>
  <c r="W602" i="43"/>
  <c r="AD602" i="43"/>
  <c r="W601" i="43"/>
  <c r="W600" i="43"/>
  <c r="W599" i="43"/>
  <c r="W598" i="43"/>
  <c r="P602" i="43"/>
  <c r="P601" i="43"/>
  <c r="P599" i="43"/>
  <c r="P600" i="43"/>
  <c r="P598" i="43"/>
  <c r="P597" i="43"/>
  <c r="P596" i="43"/>
  <c r="P595" i="43"/>
  <c r="W597" i="43"/>
  <c r="P604" i="43"/>
  <c r="AD521" i="43"/>
  <c r="AD520" i="43"/>
  <c r="AD519" i="43"/>
  <c r="AD518" i="43"/>
  <c r="AD517" i="43"/>
  <c r="AD524" i="43"/>
  <c r="AD516" i="43"/>
  <c r="AD523" i="43"/>
  <c r="AD515" i="43"/>
  <c r="W524" i="43"/>
  <c r="W516" i="43"/>
  <c r="W523" i="43"/>
  <c r="W515" i="43"/>
  <c r="W522" i="43"/>
  <c r="W521" i="43"/>
  <c r="W520" i="43"/>
  <c r="AD522" i="43"/>
  <c r="W519" i="43"/>
  <c r="W518" i="43"/>
  <c r="P522" i="43"/>
  <c r="P521" i="43"/>
  <c r="P519" i="43"/>
  <c r="P524" i="43"/>
  <c r="P523" i="43"/>
  <c r="P520" i="43"/>
  <c r="P518" i="43"/>
  <c r="P517" i="43"/>
  <c r="W517" i="43"/>
  <c r="P516" i="43"/>
  <c r="P515" i="43"/>
  <c r="AD441" i="43"/>
  <c r="AD440" i="43"/>
  <c r="AD439" i="43"/>
  <c r="AD438" i="43"/>
  <c r="AD437" i="43"/>
  <c r="AD444" i="43"/>
  <c r="AD436" i="43"/>
  <c r="AD443" i="43"/>
  <c r="AD435" i="43"/>
  <c r="W444" i="43"/>
  <c r="W436" i="43"/>
  <c r="W443" i="43"/>
  <c r="W435" i="43"/>
  <c r="W442" i="43"/>
  <c r="W441" i="43"/>
  <c r="W440" i="43"/>
  <c r="W439" i="43"/>
  <c r="W438" i="43"/>
  <c r="AD442" i="43"/>
  <c r="W437" i="43"/>
  <c r="P437" i="43"/>
  <c r="P444" i="43"/>
  <c r="P436" i="43"/>
  <c r="P443" i="43"/>
  <c r="P435" i="43"/>
  <c r="P442" i="43"/>
  <c r="P440" i="43"/>
  <c r="AD360" i="43"/>
  <c r="AD359" i="43"/>
  <c r="AD358" i="43"/>
  <c r="AD357" i="43"/>
  <c r="AD364" i="43"/>
  <c r="AD356" i="43"/>
  <c r="AD363" i="43"/>
  <c r="AD355" i="43"/>
  <c r="AD362" i="43"/>
  <c r="AD361" i="43"/>
  <c r="W361" i="43"/>
  <c r="W359" i="43"/>
  <c r="W358" i="43"/>
  <c r="W357" i="43"/>
  <c r="W356" i="43"/>
  <c r="W364" i="43"/>
  <c r="P363" i="43"/>
  <c r="P355" i="43"/>
  <c r="W363" i="43"/>
  <c r="P362" i="43"/>
  <c r="W362" i="43"/>
  <c r="W360" i="43"/>
  <c r="P360" i="43"/>
  <c r="AD280" i="43"/>
  <c r="AD278" i="43"/>
  <c r="AD277" i="43"/>
  <c r="AD284" i="43"/>
  <c r="AD276" i="43"/>
  <c r="AD283" i="43"/>
  <c r="AD275" i="43"/>
  <c r="AD282" i="43"/>
  <c r="AD281" i="43"/>
  <c r="W284" i="43"/>
  <c r="W276" i="43"/>
  <c r="W283" i="43"/>
  <c r="W275" i="43"/>
  <c r="W281" i="43"/>
  <c r="W282" i="43"/>
  <c r="W280" i="43"/>
  <c r="P283" i="43"/>
  <c r="P275" i="43"/>
  <c r="W279" i="43"/>
  <c r="P282" i="43"/>
  <c r="W278" i="43"/>
  <c r="AD279" i="43"/>
  <c r="W277" i="43"/>
  <c r="P280" i="43"/>
  <c r="AD200" i="43"/>
  <c r="AD198" i="43"/>
  <c r="AD197" i="43"/>
  <c r="AD204" i="43"/>
  <c r="AD196" i="43"/>
  <c r="AD203" i="43"/>
  <c r="AD195" i="43"/>
  <c r="AD202" i="43"/>
  <c r="AD201" i="43"/>
  <c r="AD199" i="43"/>
  <c r="W204" i="43"/>
  <c r="W196" i="43"/>
  <c r="W203" i="43"/>
  <c r="W195" i="43"/>
  <c r="W201" i="43"/>
  <c r="W197" i="43"/>
  <c r="W202" i="43"/>
  <c r="W200" i="43"/>
  <c r="W199" i="43"/>
  <c r="AD120" i="43"/>
  <c r="AD118" i="43"/>
  <c r="AD124" i="43"/>
  <c r="AD116" i="43"/>
  <c r="AD123" i="43"/>
  <c r="AD115" i="43"/>
  <c r="AD122" i="43"/>
  <c r="AD121" i="43"/>
  <c r="AD119" i="43"/>
  <c r="W124" i="43"/>
  <c r="W116" i="43"/>
  <c r="W123" i="43"/>
  <c r="W115" i="43"/>
  <c r="W121" i="43"/>
  <c r="W119" i="43"/>
  <c r="W118" i="43"/>
  <c r="W117" i="43"/>
  <c r="AD117" i="43"/>
  <c r="W122" i="43"/>
  <c r="AD38" i="43"/>
  <c r="AD37" i="43"/>
  <c r="AD44" i="43"/>
  <c r="AD36" i="43"/>
  <c r="AD43" i="43"/>
  <c r="AD35" i="43"/>
  <c r="AD42" i="43"/>
  <c r="AD41" i="43"/>
  <c r="AD40" i="43"/>
  <c r="W44" i="43"/>
  <c r="W36" i="43"/>
  <c r="W43" i="43"/>
  <c r="W35" i="43"/>
  <c r="W41" i="43"/>
  <c r="W42" i="43"/>
  <c r="W40" i="43"/>
  <c r="W39" i="43"/>
  <c r="W38" i="43"/>
  <c r="W37" i="43"/>
  <c r="P7" i="43"/>
  <c r="P39" i="43"/>
  <c r="P87" i="43"/>
  <c r="P119" i="43"/>
  <c r="P167" i="43"/>
  <c r="P199" i="43"/>
  <c r="P247" i="43"/>
  <c r="P281" i="43"/>
  <c r="P333" i="43"/>
  <c r="P358" i="43"/>
  <c r="P422" i="43"/>
  <c r="P438" i="43"/>
  <c r="W198" i="43"/>
  <c r="AD408" i="43"/>
  <c r="AD407" i="43"/>
  <c r="AD414" i="43"/>
  <c r="AD406" i="43"/>
  <c r="AD413" i="43"/>
  <c r="AD405" i="43"/>
  <c r="AD412" i="43"/>
  <c r="AD411" i="43"/>
  <c r="W412" i="43"/>
  <c r="W411" i="43"/>
  <c r="W410" i="43"/>
  <c r="W409" i="43"/>
  <c r="W408" i="43"/>
  <c r="AD410" i="43"/>
  <c r="W407" i="43"/>
  <c r="AD409" i="43"/>
  <c r="W414" i="43"/>
  <c r="W406" i="43"/>
  <c r="P411" i="43"/>
  <c r="W413" i="43"/>
  <c r="P410" i="43"/>
  <c r="W405" i="43"/>
  <c r="P408" i="43"/>
  <c r="D165" i="43"/>
  <c r="AD673" i="43"/>
  <c r="AD665" i="43"/>
  <c r="AD672" i="43"/>
  <c r="AD671" i="43"/>
  <c r="AD670" i="43"/>
  <c r="AD669" i="43"/>
  <c r="AD668" i="43"/>
  <c r="AD667" i="43"/>
  <c r="W668" i="43"/>
  <c r="W667" i="43"/>
  <c r="AD674" i="43"/>
  <c r="W674" i="43"/>
  <c r="W666" i="43"/>
  <c r="AD666" i="43"/>
  <c r="W673" i="43"/>
  <c r="W665" i="43"/>
  <c r="W672" i="43"/>
  <c r="W671" i="43"/>
  <c r="W670" i="43"/>
  <c r="P674" i="43"/>
  <c r="P666" i="43"/>
  <c r="P673" i="43"/>
  <c r="P665" i="43"/>
  <c r="P671" i="43"/>
  <c r="W669" i="43"/>
  <c r="P672" i="43"/>
  <c r="P670" i="43"/>
  <c r="P669" i="43"/>
  <c r="P668" i="43"/>
  <c r="AD593" i="43"/>
  <c r="AD585" i="43"/>
  <c r="AD592" i="43"/>
  <c r="AD591" i="43"/>
  <c r="AD590" i="43"/>
  <c r="AD589" i="43"/>
  <c r="AD588" i="43"/>
  <c r="AD587" i="43"/>
  <c r="W588" i="43"/>
  <c r="W587" i="43"/>
  <c r="W594" i="43"/>
  <c r="W586" i="43"/>
  <c r="W593" i="43"/>
  <c r="W585" i="43"/>
  <c r="AD594" i="43"/>
  <c r="W592" i="43"/>
  <c r="AD586" i="43"/>
  <c r="W591" i="43"/>
  <c r="W590" i="43"/>
  <c r="P594" i="43"/>
  <c r="P586" i="43"/>
  <c r="P593" i="43"/>
  <c r="P585" i="43"/>
  <c r="P591" i="43"/>
  <c r="P588" i="43"/>
  <c r="P587" i="43"/>
  <c r="P592" i="43"/>
  <c r="P590" i="43"/>
  <c r="AD513" i="43"/>
  <c r="AD505" i="43"/>
  <c r="AD512" i="43"/>
  <c r="AD511" i="43"/>
  <c r="AD510" i="43"/>
  <c r="AD509" i="43"/>
  <c r="AD508" i="43"/>
  <c r="AD507" i="43"/>
  <c r="W508" i="43"/>
  <c r="W507" i="43"/>
  <c r="W514" i="43"/>
  <c r="W506" i="43"/>
  <c r="W513" i="43"/>
  <c r="W505" i="43"/>
  <c r="W512" i="43"/>
  <c r="W511" i="43"/>
  <c r="AD514" i="43"/>
  <c r="W510" i="43"/>
  <c r="AD506" i="43"/>
  <c r="W509" i="43"/>
  <c r="P513" i="43"/>
  <c r="P511" i="43"/>
  <c r="P512" i="43"/>
  <c r="P510" i="43"/>
  <c r="P509" i="43"/>
  <c r="P508" i="43"/>
  <c r="P507" i="43"/>
  <c r="P506" i="43"/>
  <c r="P505" i="43"/>
  <c r="AD433" i="43"/>
  <c r="AD432" i="43"/>
  <c r="AD431" i="43"/>
  <c r="AD430" i="43"/>
  <c r="AD429" i="43"/>
  <c r="AD428" i="43"/>
  <c r="AD427" i="43"/>
  <c r="AD434" i="43"/>
  <c r="W428" i="43"/>
  <c r="AD426" i="43"/>
  <c r="W427" i="43"/>
  <c r="AD425" i="43"/>
  <c r="W434" i="43"/>
  <c r="W426" i="43"/>
  <c r="W433" i="43"/>
  <c r="W425" i="43"/>
  <c r="W432" i="43"/>
  <c r="W431" i="43"/>
  <c r="W430" i="43"/>
  <c r="W429" i="43"/>
  <c r="P427" i="43"/>
  <c r="P434" i="43"/>
  <c r="P426" i="43"/>
  <c r="P432" i="43"/>
  <c r="AD352" i="43"/>
  <c r="AD351" i="43"/>
  <c r="AD350" i="43"/>
  <c r="AD349" i="43"/>
  <c r="AD348" i="43"/>
  <c r="AD347" i="43"/>
  <c r="AD354" i="43"/>
  <c r="W353" i="43"/>
  <c r="W345" i="43"/>
  <c r="AD353" i="43"/>
  <c r="AD346" i="43"/>
  <c r="W351" i="43"/>
  <c r="AD345" i="43"/>
  <c r="W350" i="43"/>
  <c r="W346" i="43"/>
  <c r="W354" i="43"/>
  <c r="W352" i="43"/>
  <c r="W349" i="43"/>
  <c r="W348" i="43"/>
  <c r="W347" i="43"/>
  <c r="P347" i="43"/>
  <c r="P354" i="43"/>
  <c r="P346" i="43"/>
  <c r="P352" i="43"/>
  <c r="AD272" i="43"/>
  <c r="AD270" i="43"/>
  <c r="AD269" i="43"/>
  <c r="AD268" i="43"/>
  <c r="AD267" i="43"/>
  <c r="AD274" i="43"/>
  <c r="AD273" i="43"/>
  <c r="AD271" i="43"/>
  <c r="AD266" i="43"/>
  <c r="AD265" i="43"/>
  <c r="W268" i="43"/>
  <c r="W267" i="43"/>
  <c r="W273" i="43"/>
  <c r="W265" i="43"/>
  <c r="W272" i="43"/>
  <c r="W271" i="43"/>
  <c r="W270" i="43"/>
  <c r="W269" i="43"/>
  <c r="P267" i="43"/>
  <c r="W266" i="43"/>
  <c r="P274" i="43"/>
  <c r="P266" i="43"/>
  <c r="P272" i="43"/>
  <c r="AD192" i="43"/>
  <c r="AD190" i="43"/>
  <c r="AD189" i="43"/>
  <c r="AD188" i="43"/>
  <c r="AD187" i="43"/>
  <c r="AD191" i="43"/>
  <c r="AD186" i="43"/>
  <c r="AD185" i="43"/>
  <c r="AD194" i="43"/>
  <c r="W188" i="43"/>
  <c r="W187" i="43"/>
  <c r="W193" i="43"/>
  <c r="W185" i="43"/>
  <c r="AD193" i="43"/>
  <c r="W194" i="43"/>
  <c r="W192" i="43"/>
  <c r="W191" i="43"/>
  <c r="W190" i="43"/>
  <c r="W189" i="43"/>
  <c r="W186" i="43"/>
  <c r="AD112" i="43"/>
  <c r="AD110" i="43"/>
  <c r="AD108" i="43"/>
  <c r="AD107" i="43"/>
  <c r="AD114" i="43"/>
  <c r="AD113" i="43"/>
  <c r="AD111" i="43"/>
  <c r="AD109" i="43"/>
  <c r="AD106" i="43"/>
  <c r="AD105" i="43"/>
  <c r="W108" i="43"/>
  <c r="W107" i="43"/>
  <c r="W113" i="43"/>
  <c r="W105" i="43"/>
  <c r="W106" i="43"/>
  <c r="W114" i="43"/>
  <c r="W112" i="43"/>
  <c r="W111" i="43"/>
  <c r="W110" i="43"/>
  <c r="AD30" i="43"/>
  <c r="AD29" i="43"/>
  <c r="AD28" i="43"/>
  <c r="AD27" i="43"/>
  <c r="AD34" i="43"/>
  <c r="AD26" i="43"/>
  <c r="AD33" i="43"/>
  <c r="AD25" i="43"/>
  <c r="AD32" i="43"/>
  <c r="W28" i="43"/>
  <c r="W27" i="43"/>
  <c r="W33" i="43"/>
  <c r="W25" i="43"/>
  <c r="AD31" i="43"/>
  <c r="W30" i="43"/>
  <c r="W29" i="43"/>
  <c r="W26" i="43"/>
  <c r="W34" i="43"/>
  <c r="W32" i="43"/>
  <c r="P8" i="43"/>
  <c r="P32" i="43"/>
  <c r="P40" i="43"/>
  <c r="P88" i="43"/>
  <c r="P112" i="43"/>
  <c r="P120" i="43"/>
  <c r="P168" i="43"/>
  <c r="P192" i="43"/>
  <c r="P200" i="43"/>
  <c r="P248" i="43"/>
  <c r="P270" i="43"/>
  <c r="P284" i="43"/>
  <c r="P348" i="43"/>
  <c r="P359" i="43"/>
  <c r="P412" i="43"/>
  <c r="P439" i="43"/>
  <c r="P471" i="43"/>
  <c r="P550" i="43"/>
  <c r="P653" i="43"/>
  <c r="W6" i="43"/>
  <c r="W109" i="43"/>
  <c r="W314" i="43"/>
  <c r="AD39" i="43"/>
  <c r="AD328" i="43"/>
  <c r="AD327" i="43"/>
  <c r="AD334" i="43"/>
  <c r="AD326" i="43"/>
  <c r="AD333" i="43"/>
  <c r="AD325" i="43"/>
  <c r="AD332" i="43"/>
  <c r="AD331" i="43"/>
  <c r="AD330" i="43"/>
  <c r="AD329" i="43"/>
  <c r="W329" i="43"/>
  <c r="W327" i="43"/>
  <c r="W334" i="43"/>
  <c r="W326" i="43"/>
  <c r="W332" i="43"/>
  <c r="W331" i="43"/>
  <c r="W328" i="43"/>
  <c r="W333" i="43"/>
  <c r="W330" i="43"/>
  <c r="W325" i="43"/>
  <c r="P331" i="43"/>
  <c r="P330" i="43"/>
  <c r="P328" i="43"/>
  <c r="D85" i="43"/>
  <c r="D565" i="43"/>
  <c r="P170" i="43"/>
  <c r="P250" i="43"/>
  <c r="P325" i="43"/>
  <c r="P414" i="43"/>
  <c r="AD737" i="43"/>
  <c r="AD744" i="43"/>
  <c r="AD736" i="43"/>
  <c r="AD743" i="43"/>
  <c r="AD735" i="43"/>
  <c r="AD742" i="43"/>
  <c r="AD741" i="43"/>
  <c r="AD740" i="43"/>
  <c r="AD739" i="43"/>
  <c r="W740" i="43"/>
  <c r="W739" i="43"/>
  <c r="AD738" i="43"/>
  <c r="W738" i="43"/>
  <c r="W737" i="43"/>
  <c r="W744" i="43"/>
  <c r="W736" i="43"/>
  <c r="W743" i="43"/>
  <c r="W735" i="43"/>
  <c r="W742" i="43"/>
  <c r="P738" i="43"/>
  <c r="P737" i="43"/>
  <c r="W741" i="43"/>
  <c r="P743" i="43"/>
  <c r="P735" i="43"/>
  <c r="P741" i="43"/>
  <c r="P740" i="43"/>
  <c r="P739" i="43"/>
  <c r="P736" i="43"/>
  <c r="P744" i="43"/>
  <c r="AD657" i="43"/>
  <c r="AD664" i="43"/>
  <c r="AD656" i="43"/>
  <c r="AD663" i="43"/>
  <c r="AD655" i="43"/>
  <c r="AD662" i="43"/>
  <c r="AD661" i="43"/>
  <c r="AD660" i="43"/>
  <c r="AD659" i="43"/>
  <c r="W660" i="43"/>
  <c r="W659" i="43"/>
  <c r="W658" i="43"/>
  <c r="W657" i="43"/>
  <c r="AD658" i="43"/>
  <c r="W664" i="43"/>
  <c r="W656" i="43"/>
  <c r="W663" i="43"/>
  <c r="W655" i="43"/>
  <c r="W662" i="43"/>
  <c r="P658" i="43"/>
  <c r="P657" i="43"/>
  <c r="P663" i="43"/>
  <c r="P655" i="43"/>
  <c r="P664" i="43"/>
  <c r="W661" i="43"/>
  <c r="P662" i="43"/>
  <c r="P661" i="43"/>
  <c r="P660" i="43"/>
  <c r="P659" i="43"/>
  <c r="P656" i="43"/>
  <c r="AD577" i="43"/>
  <c r="AD584" i="43"/>
  <c r="AD576" i="43"/>
  <c r="AD583" i="43"/>
  <c r="AD575" i="43"/>
  <c r="AD582" i="43"/>
  <c r="AD581" i="43"/>
  <c r="AD580" i="43"/>
  <c r="AD579" i="43"/>
  <c r="W580" i="43"/>
  <c r="W579" i="43"/>
  <c r="W578" i="43"/>
  <c r="W577" i="43"/>
  <c r="W584" i="43"/>
  <c r="W576" i="43"/>
  <c r="W583" i="43"/>
  <c r="W575" i="43"/>
  <c r="AD578" i="43"/>
  <c r="W582" i="43"/>
  <c r="P578" i="43"/>
  <c r="P577" i="43"/>
  <c r="P583" i="43"/>
  <c r="P575" i="43"/>
  <c r="W581" i="43"/>
  <c r="P584" i="43"/>
  <c r="P582" i="43"/>
  <c r="P581" i="43"/>
  <c r="P580" i="43"/>
  <c r="P579" i="43"/>
  <c r="AD497" i="43"/>
  <c r="AD504" i="43"/>
  <c r="AD496" i="43"/>
  <c r="AD503" i="43"/>
  <c r="AD495" i="43"/>
  <c r="AD502" i="43"/>
  <c r="AD501" i="43"/>
  <c r="AD500" i="43"/>
  <c r="AD499" i="43"/>
  <c r="AD498" i="43"/>
  <c r="W500" i="43"/>
  <c r="W499" i="43"/>
  <c r="W498" i="43"/>
  <c r="W497" i="43"/>
  <c r="W504" i="43"/>
  <c r="W496" i="43"/>
  <c r="W503" i="43"/>
  <c r="W495" i="43"/>
  <c r="W502" i="43"/>
  <c r="W501" i="43"/>
  <c r="P503" i="43"/>
  <c r="P502" i="43"/>
  <c r="P501" i="43"/>
  <c r="P500" i="43"/>
  <c r="P499" i="43"/>
  <c r="P498" i="43"/>
  <c r="P497" i="43"/>
  <c r="P496" i="43"/>
  <c r="AD424" i="43"/>
  <c r="AD416" i="43"/>
  <c r="AD423" i="43"/>
  <c r="AD415" i="43"/>
  <c r="AD422" i="43"/>
  <c r="AD421" i="43"/>
  <c r="AD420" i="43"/>
  <c r="AD419" i="43"/>
  <c r="W420" i="43"/>
  <c r="W419" i="43"/>
  <c r="W418" i="43"/>
  <c r="AD418" i="43"/>
  <c r="W417" i="43"/>
  <c r="AD417" i="43"/>
  <c r="W424" i="43"/>
  <c r="W416" i="43"/>
  <c r="W423" i="43"/>
  <c r="W415" i="43"/>
  <c r="W422" i="43"/>
  <c r="W421" i="43"/>
  <c r="P419" i="43"/>
  <c r="P418" i="43"/>
  <c r="P424" i="43"/>
  <c r="P416" i="43"/>
  <c r="AD344" i="43"/>
  <c r="AD336" i="43"/>
  <c r="AD343" i="43"/>
  <c r="AD335" i="43"/>
  <c r="AD342" i="43"/>
  <c r="AD341" i="43"/>
  <c r="AD340" i="43"/>
  <c r="AD339" i="43"/>
  <c r="AD337" i="43"/>
  <c r="W337" i="43"/>
  <c r="W343" i="43"/>
  <c r="W335" i="43"/>
  <c r="W342" i="43"/>
  <c r="W344" i="43"/>
  <c r="W340" i="43"/>
  <c r="P339" i="43"/>
  <c r="AD338" i="43"/>
  <c r="W341" i="43"/>
  <c r="P338" i="43"/>
  <c r="W339" i="43"/>
  <c r="W338" i="43"/>
  <c r="P344" i="43"/>
  <c r="P336" i="43"/>
  <c r="AD264" i="43"/>
  <c r="AD256" i="43"/>
  <c r="AD262" i="43"/>
  <c r="AD261" i="43"/>
  <c r="AD260" i="43"/>
  <c r="AD259" i="43"/>
  <c r="AD255" i="43"/>
  <c r="AD263" i="43"/>
  <c r="AD258" i="43"/>
  <c r="W260" i="43"/>
  <c r="W259" i="43"/>
  <c r="W257" i="43"/>
  <c r="W261" i="43"/>
  <c r="W258" i="43"/>
  <c r="W256" i="43"/>
  <c r="W255" i="43"/>
  <c r="P259" i="43"/>
  <c r="P258" i="43"/>
  <c r="W264" i="43"/>
  <c r="W263" i="43"/>
  <c r="P264" i="43"/>
  <c r="P256" i="43"/>
  <c r="AD184" i="43"/>
  <c r="AD176" i="43"/>
  <c r="AD182" i="43"/>
  <c r="AD181" i="43"/>
  <c r="AD180" i="43"/>
  <c r="AD179" i="43"/>
  <c r="AD183" i="43"/>
  <c r="AD178" i="43"/>
  <c r="AD177" i="43"/>
  <c r="AD175" i="43"/>
  <c r="W180" i="43"/>
  <c r="W179" i="43"/>
  <c r="W177" i="43"/>
  <c r="W183" i="43"/>
  <c r="W182" i="43"/>
  <c r="W181" i="43"/>
  <c r="W178" i="43"/>
  <c r="W176" i="43"/>
  <c r="W175" i="43"/>
  <c r="AD104" i="43"/>
  <c r="AD96" i="43"/>
  <c r="AD102" i="43"/>
  <c r="AD100" i="43"/>
  <c r="AD99" i="43"/>
  <c r="AD98" i="43"/>
  <c r="AD97" i="43"/>
  <c r="AD95" i="43"/>
  <c r="AD103" i="43"/>
  <c r="W100" i="43"/>
  <c r="W99" i="43"/>
  <c r="W97" i="43"/>
  <c r="W104" i="43"/>
  <c r="W103" i="43"/>
  <c r="W102" i="43"/>
  <c r="AD101" i="43"/>
  <c r="W101" i="43"/>
  <c r="W98" i="43"/>
  <c r="W96" i="43"/>
  <c r="AD22" i="43"/>
  <c r="AD21" i="43"/>
  <c r="AD20" i="43"/>
  <c r="AD19" i="43"/>
  <c r="AD18" i="43"/>
  <c r="AD17" i="43"/>
  <c r="AD24" i="43"/>
  <c r="AD16" i="43"/>
  <c r="AD15" i="43"/>
  <c r="W20" i="43"/>
  <c r="W19" i="43"/>
  <c r="W17" i="43"/>
  <c r="W16" i="43"/>
  <c r="AD23" i="43"/>
  <c r="W15" i="43"/>
  <c r="W24" i="43"/>
  <c r="W23" i="43"/>
  <c r="W22" i="43"/>
  <c r="W21" i="43"/>
  <c r="P9" i="43"/>
  <c r="P17" i="43"/>
  <c r="P25" i="43"/>
  <c r="P33" i="43"/>
  <c r="P41" i="43"/>
  <c r="P65" i="43"/>
  <c r="P73" i="43"/>
  <c r="P89" i="43"/>
  <c r="P97" i="43"/>
  <c r="P105" i="43"/>
  <c r="P113" i="43"/>
  <c r="P121" i="43"/>
  <c r="P145" i="43"/>
  <c r="P153" i="43"/>
  <c r="P161" i="43"/>
  <c r="P169" i="43"/>
  <c r="P177" i="43"/>
  <c r="P185" i="43"/>
  <c r="P193" i="43"/>
  <c r="P201" i="43"/>
  <c r="P209" i="43"/>
  <c r="P217" i="43"/>
  <c r="P225" i="43"/>
  <c r="P233" i="43"/>
  <c r="P241" i="43"/>
  <c r="P249" i="43"/>
  <c r="P260" i="43"/>
  <c r="P271" i="43"/>
  <c r="P285" i="43"/>
  <c r="P297" i="43"/>
  <c r="P310" i="43"/>
  <c r="P324" i="43"/>
  <c r="P335" i="43"/>
  <c r="P349" i="43"/>
  <c r="P361" i="43"/>
  <c r="P374" i="43"/>
  <c r="P388" i="43"/>
  <c r="P399" i="43"/>
  <c r="P413" i="43"/>
  <c r="P425" i="43"/>
  <c r="P441" i="43"/>
  <c r="P479" i="43"/>
  <c r="P564" i="43"/>
  <c r="P667" i="43"/>
  <c r="W18" i="43"/>
  <c r="W120" i="43"/>
  <c r="W223" i="43"/>
  <c r="W336" i="43"/>
  <c r="AD257" i="43"/>
  <c r="K596" i="70"/>
  <c r="K588" i="70"/>
  <c r="K594" i="70"/>
  <c r="K593" i="70"/>
  <c r="K592" i="70"/>
  <c r="K591" i="70"/>
  <c r="K590" i="70"/>
  <c r="K597" i="70"/>
  <c r="K589" i="70"/>
  <c r="K420" i="70"/>
  <c r="K412" i="70"/>
  <c r="K418" i="70"/>
  <c r="K417" i="70"/>
  <c r="K416" i="70"/>
  <c r="K415" i="70"/>
  <c r="K414" i="70"/>
  <c r="K421" i="70"/>
  <c r="K413" i="70"/>
  <c r="K244" i="70"/>
  <c r="K236" i="70"/>
  <c r="K242" i="70"/>
  <c r="K241" i="70"/>
  <c r="K240" i="70"/>
  <c r="K239" i="70"/>
  <c r="K245" i="70"/>
  <c r="K237" i="70"/>
  <c r="K60" i="70"/>
  <c r="K68" i="70"/>
  <c r="K148" i="70"/>
  <c r="K756" i="70"/>
  <c r="K762" i="70"/>
  <c r="K754" i="70"/>
  <c r="K761" i="70"/>
  <c r="K753" i="70"/>
  <c r="K760" i="70"/>
  <c r="K752" i="70"/>
  <c r="K759" i="70"/>
  <c r="K758" i="70"/>
  <c r="K757" i="70"/>
  <c r="K668" i="70"/>
  <c r="K674" i="70"/>
  <c r="K666" i="70"/>
  <c r="K673" i="70"/>
  <c r="K665" i="70"/>
  <c r="K672" i="70"/>
  <c r="K664" i="70"/>
  <c r="K671" i="70"/>
  <c r="K670" i="70"/>
  <c r="K669" i="70"/>
  <c r="K580" i="70"/>
  <c r="K586" i="70"/>
  <c r="K578" i="70"/>
  <c r="K585" i="70"/>
  <c r="K577" i="70"/>
  <c r="K584" i="70"/>
  <c r="K576" i="70"/>
  <c r="K583" i="70"/>
  <c r="K582" i="70"/>
  <c r="K581" i="70"/>
  <c r="K492" i="70"/>
  <c r="K498" i="70"/>
  <c r="K490" i="70"/>
  <c r="K497" i="70"/>
  <c r="K489" i="70"/>
  <c r="K496" i="70"/>
  <c r="K488" i="70"/>
  <c r="K495" i="70"/>
  <c r="K494" i="70"/>
  <c r="K493" i="70"/>
  <c r="K404" i="70"/>
  <c r="K410" i="70"/>
  <c r="K402" i="70"/>
  <c r="K409" i="70"/>
  <c r="K401" i="70"/>
  <c r="K408" i="70"/>
  <c r="K400" i="70"/>
  <c r="K407" i="70"/>
  <c r="K406" i="70"/>
  <c r="K405" i="70"/>
  <c r="K316" i="70"/>
  <c r="K322" i="70"/>
  <c r="K314" i="70"/>
  <c r="K321" i="70"/>
  <c r="K313" i="70"/>
  <c r="K320" i="70"/>
  <c r="K312" i="70"/>
  <c r="K319" i="70"/>
  <c r="K317" i="70"/>
  <c r="K228" i="70"/>
  <c r="K234" i="70"/>
  <c r="K226" i="70"/>
  <c r="K233" i="70"/>
  <c r="K225" i="70"/>
  <c r="K232" i="70"/>
  <c r="K224" i="70"/>
  <c r="K231" i="70"/>
  <c r="K229" i="70"/>
  <c r="D48" i="70"/>
  <c r="D136" i="70"/>
  <c r="D224" i="70"/>
  <c r="D312" i="70"/>
  <c r="D400" i="70"/>
  <c r="D488" i="70"/>
  <c r="D576" i="70"/>
  <c r="D664" i="70"/>
  <c r="D752" i="70"/>
  <c r="K5" i="70"/>
  <c r="K13" i="70"/>
  <c r="K21" i="70"/>
  <c r="K29" i="70"/>
  <c r="K37" i="70"/>
  <c r="K45" i="70"/>
  <c r="K53" i="70"/>
  <c r="K61" i="70"/>
  <c r="K69" i="70"/>
  <c r="K77" i="70"/>
  <c r="K85" i="70"/>
  <c r="K93" i="70"/>
  <c r="K101" i="70"/>
  <c r="K109" i="70"/>
  <c r="K117" i="70"/>
  <c r="K125" i="70"/>
  <c r="K133" i="70"/>
  <c r="K141" i="70"/>
  <c r="K150" i="70"/>
  <c r="K174" i="70"/>
  <c r="K206" i="70"/>
  <c r="K238" i="70"/>
  <c r="K270" i="70"/>
  <c r="K334" i="70"/>
  <c r="K523" i="70"/>
  <c r="K587" i="70"/>
  <c r="K779" i="70"/>
  <c r="K772" i="70"/>
  <c r="K764" i="70"/>
  <c r="K770" i="70"/>
  <c r="K769" i="70"/>
  <c r="K768" i="70"/>
  <c r="K767" i="70"/>
  <c r="K766" i="70"/>
  <c r="K773" i="70"/>
  <c r="K765" i="70"/>
  <c r="K508" i="70"/>
  <c r="K500" i="70"/>
  <c r="K506" i="70"/>
  <c r="K505" i="70"/>
  <c r="K504" i="70"/>
  <c r="K503" i="70"/>
  <c r="K502" i="70"/>
  <c r="K509" i="70"/>
  <c r="K501" i="70"/>
  <c r="K332" i="70"/>
  <c r="K324" i="70"/>
  <c r="K330" i="70"/>
  <c r="K329" i="70"/>
  <c r="K328" i="70"/>
  <c r="K327" i="70"/>
  <c r="K333" i="70"/>
  <c r="K325" i="70"/>
  <c r="K748" i="70"/>
  <c r="K746" i="70"/>
  <c r="K745" i="70"/>
  <c r="K744" i="70"/>
  <c r="K751" i="70"/>
  <c r="K743" i="70"/>
  <c r="K750" i="70"/>
  <c r="K742" i="70"/>
  <c r="K749" i="70"/>
  <c r="K741" i="70"/>
  <c r="K660" i="70"/>
  <c r="K658" i="70"/>
  <c r="K657" i="70"/>
  <c r="K656" i="70"/>
  <c r="K663" i="70"/>
  <c r="K655" i="70"/>
  <c r="K662" i="70"/>
  <c r="K654" i="70"/>
  <c r="K661" i="70"/>
  <c r="K653" i="70"/>
  <c r="K572" i="70"/>
  <c r="K570" i="70"/>
  <c r="K569" i="70"/>
  <c r="K568" i="70"/>
  <c r="K575" i="70"/>
  <c r="K567" i="70"/>
  <c r="K574" i="70"/>
  <c r="K566" i="70"/>
  <c r="K573" i="70"/>
  <c r="K565" i="70"/>
  <c r="K484" i="70"/>
  <c r="K482" i="70"/>
  <c r="K481" i="70"/>
  <c r="K480" i="70"/>
  <c r="K487" i="70"/>
  <c r="K479" i="70"/>
  <c r="K486" i="70"/>
  <c r="K478" i="70"/>
  <c r="K485" i="70"/>
  <c r="K477" i="70"/>
  <c r="K396" i="70"/>
  <c r="K394" i="70"/>
  <c r="K393" i="70"/>
  <c r="K392" i="70"/>
  <c r="K399" i="70"/>
  <c r="K391" i="70"/>
  <c r="K397" i="70"/>
  <c r="K389" i="70"/>
  <c r="K308" i="70"/>
  <c r="K306" i="70"/>
  <c r="K305" i="70"/>
  <c r="K304" i="70"/>
  <c r="K311" i="70"/>
  <c r="K303" i="70"/>
  <c r="K309" i="70"/>
  <c r="K301" i="70"/>
  <c r="K220" i="70"/>
  <c r="K218" i="70"/>
  <c r="K217" i="70"/>
  <c r="K216" i="70"/>
  <c r="K223" i="70"/>
  <c r="K215" i="70"/>
  <c r="K221" i="70"/>
  <c r="K213" i="70"/>
  <c r="D59" i="70"/>
  <c r="D147" i="70"/>
  <c r="D235" i="70"/>
  <c r="D323" i="70"/>
  <c r="D411" i="70"/>
  <c r="D499" i="70"/>
  <c r="D587" i="70"/>
  <c r="D763" i="70"/>
  <c r="K6" i="70"/>
  <c r="K14" i="70"/>
  <c r="K22" i="70"/>
  <c r="K30" i="70"/>
  <c r="K38" i="70"/>
  <c r="K46" i="70"/>
  <c r="K54" i="70"/>
  <c r="K62" i="70"/>
  <c r="K70" i="70"/>
  <c r="K78" i="70"/>
  <c r="K86" i="70"/>
  <c r="K94" i="70"/>
  <c r="K102" i="70"/>
  <c r="K110" i="70"/>
  <c r="K118" i="70"/>
  <c r="K126" i="70"/>
  <c r="K134" i="70"/>
  <c r="K142" i="70"/>
  <c r="K179" i="70"/>
  <c r="K243" i="70"/>
  <c r="K275" i="70"/>
  <c r="K307" i="70"/>
  <c r="K339" i="70"/>
  <c r="K371" i="70"/>
  <c r="K403" i="70"/>
  <c r="K531" i="70"/>
  <c r="K595" i="70"/>
  <c r="K659" i="70"/>
  <c r="K787" i="70"/>
  <c r="K684" i="70"/>
  <c r="K676" i="70"/>
  <c r="K682" i="70"/>
  <c r="K681" i="70"/>
  <c r="K680" i="70"/>
  <c r="K679" i="70"/>
  <c r="K678" i="70"/>
  <c r="K685" i="70"/>
  <c r="K677" i="70"/>
  <c r="K156" i="70"/>
  <c r="K153" i="70"/>
  <c r="K151" i="70"/>
  <c r="K157" i="70"/>
  <c r="K149" i="70"/>
  <c r="K235" i="70"/>
  <c r="K740" i="70"/>
  <c r="K732" i="70"/>
  <c r="K738" i="70"/>
  <c r="K730" i="70"/>
  <c r="K737" i="70"/>
  <c r="K736" i="70"/>
  <c r="K735" i="70"/>
  <c r="K734" i="70"/>
  <c r="K733" i="70"/>
  <c r="K652" i="70"/>
  <c r="K644" i="70"/>
  <c r="K650" i="70"/>
  <c r="K642" i="70"/>
  <c r="K649" i="70"/>
  <c r="K648" i="70"/>
  <c r="K647" i="70"/>
  <c r="K646" i="70"/>
  <c r="K645" i="70"/>
  <c r="K564" i="70"/>
  <c r="K556" i="70"/>
  <c r="K562" i="70"/>
  <c r="K554" i="70"/>
  <c r="K561" i="70"/>
  <c r="K560" i="70"/>
  <c r="K559" i="70"/>
  <c r="K558" i="70"/>
  <c r="K557" i="70"/>
  <c r="K476" i="70"/>
  <c r="K468" i="70"/>
  <c r="K474" i="70"/>
  <c r="K466" i="70"/>
  <c r="K473" i="70"/>
  <c r="K472" i="70"/>
  <c r="K471" i="70"/>
  <c r="K470" i="70"/>
  <c r="K469" i="70"/>
  <c r="K388" i="70"/>
  <c r="K380" i="70"/>
  <c r="K386" i="70"/>
  <c r="K378" i="70"/>
  <c r="K385" i="70"/>
  <c r="K384" i="70"/>
  <c r="K383" i="70"/>
  <c r="K381" i="70"/>
  <c r="K300" i="70"/>
  <c r="K292" i="70"/>
  <c r="K298" i="70"/>
  <c r="K290" i="70"/>
  <c r="K297" i="70"/>
  <c r="K296" i="70"/>
  <c r="K295" i="70"/>
  <c r="K293" i="70"/>
  <c r="K212" i="70"/>
  <c r="K204" i="70"/>
  <c r="K210" i="70"/>
  <c r="K202" i="70"/>
  <c r="K209" i="70"/>
  <c r="K208" i="70"/>
  <c r="K207" i="70"/>
  <c r="K205" i="70"/>
  <c r="D70" i="70"/>
  <c r="D158" i="70"/>
  <c r="D246" i="70"/>
  <c r="D334" i="70"/>
  <c r="D422" i="70"/>
  <c r="D598" i="70"/>
  <c r="K7" i="70"/>
  <c r="K15" i="70"/>
  <c r="K23" i="70"/>
  <c r="K31" i="70"/>
  <c r="K39" i="70"/>
  <c r="K47" i="70"/>
  <c r="K55" i="70"/>
  <c r="K63" i="70"/>
  <c r="K71" i="70"/>
  <c r="K79" i="70"/>
  <c r="K87" i="70"/>
  <c r="K95" i="70"/>
  <c r="K103" i="70"/>
  <c r="K111" i="70"/>
  <c r="K119" i="70"/>
  <c r="K127" i="70"/>
  <c r="K135" i="70"/>
  <c r="K143" i="70"/>
  <c r="K154" i="70"/>
  <c r="K214" i="70"/>
  <c r="K246" i="70"/>
  <c r="K310" i="70"/>
  <c r="K411" i="70"/>
  <c r="K475" i="70"/>
  <c r="K667" i="70"/>
  <c r="K731" i="70"/>
  <c r="K795" i="70"/>
  <c r="K812" i="70"/>
  <c r="K810" i="70"/>
  <c r="K817" i="70"/>
  <c r="K809" i="70"/>
  <c r="K816" i="70"/>
  <c r="K808" i="70"/>
  <c r="K815" i="70"/>
  <c r="K807" i="70"/>
  <c r="K814" i="70"/>
  <c r="K813" i="70"/>
  <c r="K724" i="70"/>
  <c r="K722" i="70"/>
  <c r="K729" i="70"/>
  <c r="K721" i="70"/>
  <c r="K728" i="70"/>
  <c r="K720" i="70"/>
  <c r="K727" i="70"/>
  <c r="K719" i="70"/>
  <c r="K726" i="70"/>
  <c r="K725" i="70"/>
  <c r="K636" i="70"/>
  <c r="K634" i="70"/>
  <c r="K641" i="70"/>
  <c r="K633" i="70"/>
  <c r="K640" i="70"/>
  <c r="K632" i="70"/>
  <c r="K639" i="70"/>
  <c r="K631" i="70"/>
  <c r="K638" i="70"/>
  <c r="K637" i="70"/>
  <c r="K548" i="70"/>
  <c r="K546" i="70"/>
  <c r="K553" i="70"/>
  <c r="K545" i="70"/>
  <c r="K552" i="70"/>
  <c r="K544" i="70"/>
  <c r="K551" i="70"/>
  <c r="K543" i="70"/>
  <c r="K550" i="70"/>
  <c r="K549" i="70"/>
  <c r="K460" i="70"/>
  <c r="K458" i="70"/>
  <c r="K465" i="70"/>
  <c r="K457" i="70"/>
  <c r="K464" i="70"/>
  <c r="K456" i="70"/>
  <c r="K463" i="70"/>
  <c r="K455" i="70"/>
  <c r="K462" i="70"/>
  <c r="K461" i="70"/>
  <c r="K372" i="70"/>
  <c r="K370" i="70"/>
  <c r="K377" i="70"/>
  <c r="K369" i="70"/>
  <c r="K376" i="70"/>
  <c r="K368" i="70"/>
  <c r="K375" i="70"/>
  <c r="K367" i="70"/>
  <c r="K373" i="70"/>
  <c r="K284" i="70"/>
  <c r="K282" i="70"/>
  <c r="K289" i="70"/>
  <c r="K281" i="70"/>
  <c r="K288" i="70"/>
  <c r="K280" i="70"/>
  <c r="K287" i="70"/>
  <c r="K279" i="70"/>
  <c r="K285" i="70"/>
  <c r="K196" i="70"/>
  <c r="K194" i="70"/>
  <c r="K201" i="70"/>
  <c r="K193" i="70"/>
  <c r="K200" i="70"/>
  <c r="K192" i="70"/>
  <c r="K199" i="70"/>
  <c r="K191" i="70"/>
  <c r="K197" i="70"/>
  <c r="D81" i="70"/>
  <c r="D345" i="70"/>
  <c r="D609" i="70"/>
  <c r="K16" i="70"/>
  <c r="K24" i="70"/>
  <c r="K64" i="70"/>
  <c r="K88" i="70"/>
  <c r="K104" i="70"/>
  <c r="K112" i="70"/>
  <c r="K155" i="70"/>
  <c r="K283" i="70"/>
  <c r="K347" i="70"/>
  <c r="K419" i="70"/>
  <c r="K547" i="70"/>
  <c r="K611" i="70"/>
  <c r="K675" i="70"/>
  <c r="K804" i="70"/>
  <c r="K796" i="70"/>
  <c r="K802" i="70"/>
  <c r="K801" i="70"/>
  <c r="K800" i="70"/>
  <c r="K799" i="70"/>
  <c r="K806" i="70"/>
  <c r="K798" i="70"/>
  <c r="K805" i="70"/>
  <c r="K797" i="70"/>
  <c r="K716" i="70"/>
  <c r="K708" i="70"/>
  <c r="K714" i="70"/>
  <c r="K713" i="70"/>
  <c r="K712" i="70"/>
  <c r="K711" i="70"/>
  <c r="K718" i="70"/>
  <c r="K710" i="70"/>
  <c r="K717" i="70"/>
  <c r="K709" i="70"/>
  <c r="K628" i="70"/>
  <c r="K620" i="70"/>
  <c r="K626" i="70"/>
  <c r="K625" i="70"/>
  <c r="K624" i="70"/>
  <c r="K623" i="70"/>
  <c r="K630" i="70"/>
  <c r="K622" i="70"/>
  <c r="K629" i="70"/>
  <c r="K621" i="70"/>
  <c r="K540" i="70"/>
  <c r="K532" i="70"/>
  <c r="K538" i="70"/>
  <c r="K537" i="70"/>
  <c r="K536" i="70"/>
  <c r="K535" i="70"/>
  <c r="K542" i="70"/>
  <c r="K534" i="70"/>
  <c r="K541" i="70"/>
  <c r="K533" i="70"/>
  <c r="K452" i="70"/>
  <c r="K444" i="70"/>
  <c r="K450" i="70"/>
  <c r="K449" i="70"/>
  <c r="K448" i="70"/>
  <c r="K447" i="70"/>
  <c r="K454" i="70"/>
  <c r="K446" i="70"/>
  <c r="K453" i="70"/>
  <c r="K445" i="70"/>
  <c r="K364" i="70"/>
  <c r="K356" i="70"/>
  <c r="K362" i="70"/>
  <c r="K361" i="70"/>
  <c r="K360" i="70"/>
  <c r="K359" i="70"/>
  <c r="K365" i="70"/>
  <c r="K357" i="70"/>
  <c r="K276" i="70"/>
  <c r="K268" i="70"/>
  <c r="K274" i="70"/>
  <c r="K273" i="70"/>
  <c r="K272" i="70"/>
  <c r="K271" i="70"/>
  <c r="K277" i="70"/>
  <c r="K269" i="70"/>
  <c r="K188" i="70"/>
  <c r="K180" i="70"/>
  <c r="K186" i="70"/>
  <c r="K185" i="70"/>
  <c r="K184" i="70"/>
  <c r="K183" i="70"/>
  <c r="K189" i="70"/>
  <c r="K181" i="70"/>
  <c r="D4" i="70"/>
  <c r="D92" i="70"/>
  <c r="D180" i="70"/>
  <c r="D268" i="70"/>
  <c r="D356" i="70"/>
  <c r="D444" i="70"/>
  <c r="D532" i="70"/>
  <c r="D620" i="70"/>
  <c r="D708" i="70"/>
  <c r="D796" i="70"/>
  <c r="K9" i="70"/>
  <c r="K17" i="70"/>
  <c r="K25" i="70"/>
  <c r="K33" i="70"/>
  <c r="K41" i="70"/>
  <c r="K49" i="70"/>
  <c r="K57" i="70"/>
  <c r="K65" i="70"/>
  <c r="K73" i="70"/>
  <c r="K81" i="70"/>
  <c r="K89" i="70"/>
  <c r="K97" i="70"/>
  <c r="K105" i="70"/>
  <c r="K113" i="70"/>
  <c r="K121" i="70"/>
  <c r="K129" i="70"/>
  <c r="K137" i="70"/>
  <c r="K145" i="70"/>
  <c r="K190" i="70"/>
  <c r="K222" i="70"/>
  <c r="K286" i="70"/>
  <c r="K318" i="70"/>
  <c r="K382" i="70"/>
  <c r="K491" i="70"/>
  <c r="K555" i="70"/>
  <c r="K683" i="70"/>
  <c r="K747" i="70"/>
  <c r="K811" i="70"/>
  <c r="K788" i="70"/>
  <c r="K794" i="70"/>
  <c r="K786" i="70"/>
  <c r="K793" i="70"/>
  <c r="K785" i="70"/>
  <c r="K792" i="70"/>
  <c r="K791" i="70"/>
  <c r="K790" i="70"/>
  <c r="K789" i="70"/>
  <c r="K700" i="70"/>
  <c r="K706" i="70"/>
  <c r="K698" i="70"/>
  <c r="K705" i="70"/>
  <c r="K697" i="70"/>
  <c r="K704" i="70"/>
  <c r="K703" i="70"/>
  <c r="K702" i="70"/>
  <c r="K701" i="70"/>
  <c r="K612" i="70"/>
  <c r="K618" i="70"/>
  <c r="K610" i="70"/>
  <c r="K617" i="70"/>
  <c r="K609" i="70"/>
  <c r="K616" i="70"/>
  <c r="K615" i="70"/>
  <c r="K614" i="70"/>
  <c r="K613" i="70"/>
  <c r="K524" i="70"/>
  <c r="K530" i="70"/>
  <c r="K522" i="70"/>
  <c r="K529" i="70"/>
  <c r="K521" i="70"/>
  <c r="K528" i="70"/>
  <c r="K527" i="70"/>
  <c r="K526" i="70"/>
  <c r="K525" i="70"/>
  <c r="K436" i="70"/>
  <c r="K442" i="70"/>
  <c r="K434" i="70"/>
  <c r="K441" i="70"/>
  <c r="K433" i="70"/>
  <c r="K440" i="70"/>
  <c r="K439" i="70"/>
  <c r="K438" i="70"/>
  <c r="K437" i="70"/>
  <c r="K348" i="70"/>
  <c r="K354" i="70"/>
  <c r="K346" i="70"/>
  <c r="K353" i="70"/>
  <c r="K345" i="70"/>
  <c r="K352" i="70"/>
  <c r="K351" i="70"/>
  <c r="K349" i="70"/>
  <c r="K260" i="70"/>
  <c r="K266" i="70"/>
  <c r="K258" i="70"/>
  <c r="K265" i="70"/>
  <c r="K257" i="70"/>
  <c r="K264" i="70"/>
  <c r="K263" i="70"/>
  <c r="K261" i="70"/>
  <c r="K172" i="70"/>
  <c r="K178" i="70"/>
  <c r="K170" i="70"/>
  <c r="K177" i="70"/>
  <c r="K169" i="70"/>
  <c r="K176" i="70"/>
  <c r="K175" i="70"/>
  <c r="K173" i="70"/>
  <c r="D15" i="70"/>
  <c r="D103" i="70"/>
  <c r="D191" i="70"/>
  <c r="D279" i="70"/>
  <c r="D367" i="70"/>
  <c r="D455" i="70"/>
  <c r="D543" i="70"/>
  <c r="D631" i="70"/>
  <c r="D719" i="70"/>
  <c r="D807" i="70"/>
  <c r="K18" i="70"/>
  <c r="K66" i="70"/>
  <c r="K82" i="70"/>
  <c r="K90" i="70"/>
  <c r="K106" i="70"/>
  <c r="K195" i="70"/>
  <c r="K259" i="70"/>
  <c r="K323" i="70"/>
  <c r="K355" i="70"/>
  <c r="K435" i="70"/>
  <c r="K499" i="70"/>
  <c r="K780" i="70"/>
  <c r="K778" i="70"/>
  <c r="K777" i="70"/>
  <c r="K784" i="70"/>
  <c r="K776" i="70"/>
  <c r="K783" i="70"/>
  <c r="K775" i="70"/>
  <c r="K782" i="70"/>
  <c r="K774" i="70"/>
  <c r="K781" i="70"/>
  <c r="K692" i="70"/>
  <c r="K690" i="70"/>
  <c r="K689" i="70"/>
  <c r="K696" i="70"/>
  <c r="K688" i="70"/>
  <c r="K695" i="70"/>
  <c r="K687" i="70"/>
  <c r="K694" i="70"/>
  <c r="K686" i="70"/>
  <c r="K693" i="70"/>
  <c r="K604" i="70"/>
  <c r="K602" i="70"/>
  <c r="K601" i="70"/>
  <c r="K608" i="70"/>
  <c r="K600" i="70"/>
  <c r="K607" i="70"/>
  <c r="K599" i="70"/>
  <c r="K606" i="70"/>
  <c r="K598" i="70"/>
  <c r="K605" i="70"/>
  <c r="K516" i="70"/>
  <c r="K514" i="70"/>
  <c r="K513" i="70"/>
  <c r="K520" i="70"/>
  <c r="K512" i="70"/>
  <c r="K519" i="70"/>
  <c r="K511" i="70"/>
  <c r="K518" i="70"/>
  <c r="K510" i="70"/>
  <c r="K517" i="70"/>
  <c r="K428" i="70"/>
  <c r="K426" i="70"/>
  <c r="K425" i="70"/>
  <c r="K432" i="70"/>
  <c r="K424" i="70"/>
  <c r="K431" i="70"/>
  <c r="K423" i="70"/>
  <c r="K430" i="70"/>
  <c r="K422" i="70"/>
  <c r="K429" i="70"/>
  <c r="K340" i="70"/>
  <c r="K338" i="70"/>
  <c r="K337" i="70"/>
  <c r="K344" i="70"/>
  <c r="K336" i="70"/>
  <c r="K343" i="70"/>
  <c r="K335" i="70"/>
  <c r="K341" i="70"/>
  <c r="K252" i="70"/>
  <c r="K250" i="70"/>
  <c r="K249" i="70"/>
  <c r="K256" i="70"/>
  <c r="K248" i="70"/>
  <c r="K255" i="70"/>
  <c r="K247" i="70"/>
  <c r="K253" i="70"/>
  <c r="K164" i="70"/>
  <c r="K162" i="70"/>
  <c r="K161" i="70"/>
  <c r="K168" i="70"/>
  <c r="K160" i="70"/>
  <c r="K167" i="70"/>
  <c r="K159" i="70"/>
  <c r="K165" i="70"/>
  <c r="D26" i="70"/>
  <c r="D114" i="70"/>
  <c r="D202" i="70"/>
  <c r="D290" i="70"/>
  <c r="D378" i="70"/>
  <c r="D466" i="70"/>
  <c r="D554" i="70"/>
  <c r="D642" i="70"/>
  <c r="D730" i="70"/>
  <c r="K27" i="70"/>
  <c r="K59" i="70"/>
  <c r="K83" i="70"/>
  <c r="K115" i="70"/>
  <c r="K147" i="70"/>
  <c r="K166" i="70"/>
  <c r="K198" i="70"/>
  <c r="K230" i="70"/>
  <c r="K262" i="70"/>
  <c r="K294" i="70"/>
  <c r="K326" i="70"/>
  <c r="K358" i="70"/>
  <c r="K390" i="70"/>
  <c r="K443" i="70"/>
  <c r="K507" i="70"/>
  <c r="K571" i="70"/>
  <c r="K635" i="70"/>
  <c r="K699" i="70"/>
  <c r="K763" i="70"/>
  <c r="L772" i="69"/>
  <c r="L764" i="69"/>
  <c r="L771" i="69"/>
  <c r="L763" i="69"/>
  <c r="L770" i="69"/>
  <c r="L769" i="69"/>
  <c r="L768" i="69"/>
  <c r="L766" i="69"/>
  <c r="L684" i="69"/>
  <c r="L676" i="69"/>
  <c r="L683" i="69"/>
  <c r="L675" i="69"/>
  <c r="L682" i="69"/>
  <c r="L681" i="69"/>
  <c r="L680" i="69"/>
  <c r="L678" i="69"/>
  <c r="L596" i="69"/>
  <c r="L588" i="69"/>
  <c r="L595" i="69"/>
  <c r="L587" i="69"/>
  <c r="L594" i="69"/>
  <c r="L593" i="69"/>
  <c r="L592" i="69"/>
  <c r="L590" i="69"/>
  <c r="L508" i="69"/>
  <c r="L500" i="69"/>
  <c r="L507" i="69"/>
  <c r="L499" i="69"/>
  <c r="L506" i="69"/>
  <c r="L505" i="69"/>
  <c r="L504" i="69"/>
  <c r="L502" i="69"/>
  <c r="L420" i="69"/>
  <c r="L412" i="69"/>
  <c r="L419" i="69"/>
  <c r="L411" i="69"/>
  <c r="L418" i="69"/>
  <c r="L417" i="69"/>
  <c r="L416" i="69"/>
  <c r="L414" i="69"/>
  <c r="L332" i="69"/>
  <c r="L324" i="69"/>
  <c r="L331" i="69"/>
  <c r="L323" i="69"/>
  <c r="L330" i="69"/>
  <c r="L329" i="69"/>
  <c r="L328" i="69"/>
  <c r="L326" i="69"/>
  <c r="L244" i="69"/>
  <c r="L236" i="69"/>
  <c r="L243" i="69"/>
  <c r="L235" i="69"/>
  <c r="L242" i="69"/>
  <c r="L241" i="69"/>
  <c r="L240" i="69"/>
  <c r="L238" i="69"/>
  <c r="L155" i="69"/>
  <c r="L154" i="69"/>
  <c r="L153" i="69"/>
  <c r="D37" i="69"/>
  <c r="D125" i="69"/>
  <c r="D213" i="69"/>
  <c r="D477" i="69"/>
  <c r="D565" i="69"/>
  <c r="L4" i="69"/>
  <c r="L12" i="69"/>
  <c r="L20" i="69"/>
  <c r="L28" i="69"/>
  <c r="L36" i="69"/>
  <c r="L44" i="69"/>
  <c r="L52" i="69"/>
  <c r="L60" i="69"/>
  <c r="L68" i="69"/>
  <c r="L76" i="69"/>
  <c r="L84" i="69"/>
  <c r="L92" i="69"/>
  <c r="L100" i="69"/>
  <c r="L108" i="69"/>
  <c r="L116" i="69"/>
  <c r="L124" i="69"/>
  <c r="L132" i="69"/>
  <c r="L140" i="69"/>
  <c r="L148" i="69"/>
  <c r="L164" i="69"/>
  <c r="L221" i="69"/>
  <c r="L253" i="69"/>
  <c r="L285" i="69"/>
  <c r="L349" i="69"/>
  <c r="L381" i="69"/>
  <c r="L413" i="69"/>
  <c r="L445" i="69"/>
  <c r="L477" i="69"/>
  <c r="L509" i="69"/>
  <c r="L573" i="69"/>
  <c r="L605" i="69"/>
  <c r="L637" i="69"/>
  <c r="L701" i="69"/>
  <c r="L733" i="69"/>
  <c r="L765" i="69"/>
  <c r="L797" i="69"/>
  <c r="L756" i="69"/>
  <c r="L755" i="69"/>
  <c r="L762" i="69"/>
  <c r="L754" i="69"/>
  <c r="L761" i="69"/>
  <c r="L753" i="69"/>
  <c r="L760" i="69"/>
  <c r="L752" i="69"/>
  <c r="L758" i="69"/>
  <c r="L668" i="69"/>
  <c r="L667" i="69"/>
  <c r="L674" i="69"/>
  <c r="L666" i="69"/>
  <c r="L673" i="69"/>
  <c r="L665" i="69"/>
  <c r="L672" i="69"/>
  <c r="L664" i="69"/>
  <c r="L670" i="69"/>
  <c r="L580" i="69"/>
  <c r="L579" i="69"/>
  <c r="L586" i="69"/>
  <c r="L578" i="69"/>
  <c r="L585" i="69"/>
  <c r="L577" i="69"/>
  <c r="L584" i="69"/>
  <c r="L576" i="69"/>
  <c r="L582" i="69"/>
  <c r="L492" i="69"/>
  <c r="L491" i="69"/>
  <c r="L498" i="69"/>
  <c r="L490" i="69"/>
  <c r="L497" i="69"/>
  <c r="L489" i="69"/>
  <c r="L496" i="69"/>
  <c r="L488" i="69"/>
  <c r="L494" i="69"/>
  <c r="L404" i="69"/>
  <c r="L403" i="69"/>
  <c r="L410" i="69"/>
  <c r="L402" i="69"/>
  <c r="L409" i="69"/>
  <c r="L401" i="69"/>
  <c r="L408" i="69"/>
  <c r="L400" i="69"/>
  <c r="L406" i="69"/>
  <c r="L316" i="69"/>
  <c r="L315" i="69"/>
  <c r="L322" i="69"/>
  <c r="L314" i="69"/>
  <c r="L321" i="69"/>
  <c r="L313" i="69"/>
  <c r="L320" i="69"/>
  <c r="L312" i="69"/>
  <c r="L318" i="69"/>
  <c r="L228" i="69"/>
  <c r="L227" i="69"/>
  <c r="L234" i="69"/>
  <c r="L226" i="69"/>
  <c r="L233" i="69"/>
  <c r="L225" i="69"/>
  <c r="L232" i="69"/>
  <c r="L224" i="69"/>
  <c r="L230" i="69"/>
  <c r="D48" i="69"/>
  <c r="D136" i="69"/>
  <c r="D224" i="69"/>
  <c r="D312" i="69"/>
  <c r="D400" i="69"/>
  <c r="D488" i="69"/>
  <c r="D576" i="69"/>
  <c r="D664" i="69"/>
  <c r="D752" i="69"/>
  <c r="L5" i="69"/>
  <c r="L13" i="69"/>
  <c r="L21" i="69"/>
  <c r="L29" i="69"/>
  <c r="L37" i="69"/>
  <c r="L45" i="69"/>
  <c r="L53" i="69"/>
  <c r="L61" i="69"/>
  <c r="L69" i="69"/>
  <c r="L77" i="69"/>
  <c r="L85" i="69"/>
  <c r="L93" i="69"/>
  <c r="L101" i="69"/>
  <c r="L109" i="69"/>
  <c r="L117" i="69"/>
  <c r="L125" i="69"/>
  <c r="L133" i="69"/>
  <c r="L141" i="69"/>
  <c r="L149" i="69"/>
  <c r="L165" i="69"/>
  <c r="L191" i="69"/>
  <c r="L255" i="69"/>
  <c r="L319" i="69"/>
  <c r="L351" i="69"/>
  <c r="L415" i="69"/>
  <c r="L447" i="69"/>
  <c r="L511" i="69"/>
  <c r="L543" i="69"/>
  <c r="L607" i="69"/>
  <c r="L671" i="69"/>
  <c r="L703" i="69"/>
  <c r="L767" i="69"/>
  <c r="L799" i="69"/>
  <c r="L748" i="69"/>
  <c r="L747" i="69"/>
  <c r="L746" i="69"/>
  <c r="L745" i="69"/>
  <c r="L744" i="69"/>
  <c r="L750" i="69"/>
  <c r="L742" i="69"/>
  <c r="L660" i="69"/>
  <c r="L659" i="69"/>
  <c r="L658" i="69"/>
  <c r="L657" i="69"/>
  <c r="L656" i="69"/>
  <c r="L662" i="69"/>
  <c r="L654" i="69"/>
  <c r="L572" i="69"/>
  <c r="L571" i="69"/>
  <c r="L570" i="69"/>
  <c r="L569" i="69"/>
  <c r="L568" i="69"/>
  <c r="L574" i="69"/>
  <c r="L566" i="69"/>
  <c r="L484" i="69"/>
  <c r="L483" i="69"/>
  <c r="L482" i="69"/>
  <c r="L481" i="69"/>
  <c r="L480" i="69"/>
  <c r="L486" i="69"/>
  <c r="L478" i="69"/>
  <c r="L396" i="69"/>
  <c r="L395" i="69"/>
  <c r="L394" i="69"/>
  <c r="L393" i="69"/>
  <c r="L392" i="69"/>
  <c r="L398" i="69"/>
  <c r="L390" i="69"/>
  <c r="L308" i="69"/>
  <c r="L307" i="69"/>
  <c r="L306" i="69"/>
  <c r="L305" i="69"/>
  <c r="L304" i="69"/>
  <c r="L310" i="69"/>
  <c r="L302" i="69"/>
  <c r="L220" i="69"/>
  <c r="L219" i="69"/>
  <c r="L218" i="69"/>
  <c r="L217" i="69"/>
  <c r="L216" i="69"/>
  <c r="L222" i="69"/>
  <c r="L214" i="69"/>
  <c r="D323" i="69"/>
  <c r="D411" i="69"/>
  <c r="D499" i="69"/>
  <c r="D587" i="69"/>
  <c r="D675" i="69"/>
  <c r="D763" i="69"/>
  <c r="L6" i="69"/>
  <c r="L14" i="69"/>
  <c r="L22" i="69"/>
  <c r="L30" i="69"/>
  <c r="L38" i="69"/>
  <c r="L46" i="69"/>
  <c r="L54" i="69"/>
  <c r="L62" i="69"/>
  <c r="L70" i="69"/>
  <c r="L78" i="69"/>
  <c r="L86" i="69"/>
  <c r="L94" i="69"/>
  <c r="L102" i="69"/>
  <c r="L110" i="69"/>
  <c r="L118" i="69"/>
  <c r="L126" i="69"/>
  <c r="L134" i="69"/>
  <c r="L142" i="69"/>
  <c r="L150" i="69"/>
  <c r="L167" i="69"/>
  <c r="L197" i="69"/>
  <c r="L229" i="69"/>
  <c r="L261" i="69"/>
  <c r="L325" i="69"/>
  <c r="L357" i="69"/>
  <c r="L389" i="69"/>
  <c r="L421" i="69"/>
  <c r="L485" i="69"/>
  <c r="L517" i="69"/>
  <c r="L549" i="69"/>
  <c r="L581" i="69"/>
  <c r="L613" i="69"/>
  <c r="L677" i="69"/>
  <c r="L709" i="69"/>
  <c r="L741" i="69"/>
  <c r="L773" i="69"/>
  <c r="L740" i="69"/>
  <c r="L732" i="69"/>
  <c r="L739" i="69"/>
  <c r="L731" i="69"/>
  <c r="L738" i="69"/>
  <c r="L730" i="69"/>
  <c r="L737" i="69"/>
  <c r="L736" i="69"/>
  <c r="L734" i="69"/>
  <c r="L652" i="69"/>
  <c r="L644" i="69"/>
  <c r="L651" i="69"/>
  <c r="L643" i="69"/>
  <c r="L650" i="69"/>
  <c r="L642" i="69"/>
  <c r="L649" i="69"/>
  <c r="L648" i="69"/>
  <c r="L646" i="69"/>
  <c r="L564" i="69"/>
  <c r="L556" i="69"/>
  <c r="L563" i="69"/>
  <c r="L555" i="69"/>
  <c r="L562" i="69"/>
  <c r="L554" i="69"/>
  <c r="L561" i="69"/>
  <c r="L560" i="69"/>
  <c r="L558" i="69"/>
  <c r="L476" i="69"/>
  <c r="L468" i="69"/>
  <c r="L475" i="69"/>
  <c r="L467" i="69"/>
  <c r="L474" i="69"/>
  <c r="L466" i="69"/>
  <c r="L473" i="69"/>
  <c r="L472" i="69"/>
  <c r="L470" i="69"/>
  <c r="L388" i="69"/>
  <c r="L380" i="69"/>
  <c r="L387" i="69"/>
  <c r="L379" i="69"/>
  <c r="L386" i="69"/>
  <c r="L378" i="69"/>
  <c r="L385" i="69"/>
  <c r="L384" i="69"/>
  <c r="L382" i="69"/>
  <c r="L300" i="69"/>
  <c r="L292" i="69"/>
  <c r="L299" i="69"/>
  <c r="L291" i="69"/>
  <c r="L298" i="69"/>
  <c r="L290" i="69"/>
  <c r="L297" i="69"/>
  <c r="L296" i="69"/>
  <c r="L294" i="69"/>
  <c r="L212" i="69"/>
  <c r="L204" i="69"/>
  <c r="L211" i="69"/>
  <c r="L203" i="69"/>
  <c r="L210" i="69"/>
  <c r="L202" i="69"/>
  <c r="L209" i="69"/>
  <c r="L208" i="69"/>
  <c r="L206" i="69"/>
  <c r="D70" i="69"/>
  <c r="D422" i="69"/>
  <c r="D510" i="69"/>
  <c r="D774" i="69"/>
  <c r="L7" i="69"/>
  <c r="L15" i="69"/>
  <c r="L23" i="69"/>
  <c r="L31" i="69"/>
  <c r="L39" i="69"/>
  <c r="L47" i="69"/>
  <c r="L55" i="69"/>
  <c r="L63" i="69"/>
  <c r="L71" i="69"/>
  <c r="L79" i="69"/>
  <c r="L87" i="69"/>
  <c r="L95" i="69"/>
  <c r="L103" i="69"/>
  <c r="L111" i="69"/>
  <c r="L119" i="69"/>
  <c r="L127" i="69"/>
  <c r="L135" i="69"/>
  <c r="L143" i="69"/>
  <c r="L151" i="69"/>
  <c r="L172" i="69"/>
  <c r="L231" i="69"/>
  <c r="L263" i="69"/>
  <c r="L295" i="69"/>
  <c r="L327" i="69"/>
  <c r="L359" i="69"/>
  <c r="L391" i="69"/>
  <c r="L423" i="69"/>
  <c r="L487" i="69"/>
  <c r="L583" i="69"/>
  <c r="L615" i="69"/>
  <c r="L647" i="69"/>
  <c r="L679" i="69"/>
  <c r="L711" i="69"/>
  <c r="L743" i="69"/>
  <c r="L775" i="69"/>
  <c r="L812" i="69"/>
  <c r="L811" i="69"/>
  <c r="L810" i="69"/>
  <c r="L817" i="69"/>
  <c r="L809" i="69"/>
  <c r="L816" i="69"/>
  <c r="L808" i="69"/>
  <c r="L814" i="69"/>
  <c r="L724" i="69"/>
  <c r="L723" i="69"/>
  <c r="L722" i="69"/>
  <c r="L729" i="69"/>
  <c r="L721" i="69"/>
  <c r="L728" i="69"/>
  <c r="L720" i="69"/>
  <c r="L726" i="69"/>
  <c r="L636" i="69"/>
  <c r="L635" i="69"/>
  <c r="L634" i="69"/>
  <c r="L641" i="69"/>
  <c r="L633" i="69"/>
  <c r="L640" i="69"/>
  <c r="L632" i="69"/>
  <c r="L638" i="69"/>
  <c r="L548" i="69"/>
  <c r="L547" i="69"/>
  <c r="L546" i="69"/>
  <c r="L553" i="69"/>
  <c r="L545" i="69"/>
  <c r="L552" i="69"/>
  <c r="L544" i="69"/>
  <c r="L550" i="69"/>
  <c r="L460" i="69"/>
  <c r="L459" i="69"/>
  <c r="L458" i="69"/>
  <c r="L465" i="69"/>
  <c r="L457" i="69"/>
  <c r="L464" i="69"/>
  <c r="L456" i="69"/>
  <c r="L462" i="69"/>
  <c r="L372" i="69"/>
  <c r="L371" i="69"/>
  <c r="L370" i="69"/>
  <c r="L377" i="69"/>
  <c r="L369" i="69"/>
  <c r="L376" i="69"/>
  <c r="L368" i="69"/>
  <c r="L374" i="69"/>
  <c r="L284" i="69"/>
  <c r="L283" i="69"/>
  <c r="L282" i="69"/>
  <c r="L289" i="69"/>
  <c r="L281" i="69"/>
  <c r="L288" i="69"/>
  <c r="L280" i="69"/>
  <c r="L286" i="69"/>
  <c r="L196" i="69"/>
  <c r="L195" i="69"/>
  <c r="L194" i="69"/>
  <c r="L201" i="69"/>
  <c r="L193" i="69"/>
  <c r="L200" i="69"/>
  <c r="L192" i="69"/>
  <c r="L198" i="69"/>
  <c r="D81" i="69"/>
  <c r="D169" i="69"/>
  <c r="D521" i="69"/>
  <c r="L8" i="69"/>
  <c r="L16" i="69"/>
  <c r="L24" i="69"/>
  <c r="L32" i="69"/>
  <c r="L40" i="69"/>
  <c r="L48" i="69"/>
  <c r="L56" i="69"/>
  <c r="L64" i="69"/>
  <c r="L72" i="69"/>
  <c r="L80" i="69"/>
  <c r="L88" i="69"/>
  <c r="L96" i="69"/>
  <c r="L104" i="69"/>
  <c r="L112" i="69"/>
  <c r="L120" i="69"/>
  <c r="L128" i="69"/>
  <c r="L136" i="69"/>
  <c r="L144" i="69"/>
  <c r="L152" i="69"/>
  <c r="L173" i="69"/>
  <c r="L205" i="69"/>
  <c r="L237" i="69"/>
  <c r="L301" i="69"/>
  <c r="L333" i="69"/>
  <c r="L397" i="69"/>
  <c r="L461" i="69"/>
  <c r="L493" i="69"/>
  <c r="L525" i="69"/>
  <c r="L557" i="69"/>
  <c r="L589" i="69"/>
  <c r="L653" i="69"/>
  <c r="L685" i="69"/>
  <c r="L749" i="69"/>
  <c r="L813" i="69"/>
  <c r="L804" i="69"/>
  <c r="L796" i="69"/>
  <c r="L803" i="69"/>
  <c r="L802" i="69"/>
  <c r="L801" i="69"/>
  <c r="L800" i="69"/>
  <c r="L806" i="69"/>
  <c r="L798" i="69"/>
  <c r="L716" i="69"/>
  <c r="L708" i="69"/>
  <c r="L715" i="69"/>
  <c r="L714" i="69"/>
  <c r="L713" i="69"/>
  <c r="L712" i="69"/>
  <c r="L718" i="69"/>
  <c r="L710" i="69"/>
  <c r="L628" i="69"/>
  <c r="L620" i="69"/>
  <c r="L627" i="69"/>
  <c r="L626" i="69"/>
  <c r="L625" i="69"/>
  <c r="L624" i="69"/>
  <c r="L630" i="69"/>
  <c r="L622" i="69"/>
  <c r="L540" i="69"/>
  <c r="L532" i="69"/>
  <c r="L539" i="69"/>
  <c r="L538" i="69"/>
  <c r="L537" i="69"/>
  <c r="L536" i="69"/>
  <c r="L542" i="69"/>
  <c r="L534" i="69"/>
  <c r="L452" i="69"/>
  <c r="L444" i="69"/>
  <c r="L451" i="69"/>
  <c r="L450" i="69"/>
  <c r="L449" i="69"/>
  <c r="L448" i="69"/>
  <c r="L454" i="69"/>
  <c r="L446" i="69"/>
  <c r="L364" i="69"/>
  <c r="L356" i="69"/>
  <c r="L363" i="69"/>
  <c r="L362" i="69"/>
  <c r="L361" i="69"/>
  <c r="L360" i="69"/>
  <c r="L366" i="69"/>
  <c r="L358" i="69"/>
  <c r="L276" i="69"/>
  <c r="L268" i="69"/>
  <c r="L275" i="69"/>
  <c r="L274" i="69"/>
  <c r="L273" i="69"/>
  <c r="L272" i="69"/>
  <c r="L278" i="69"/>
  <c r="L270" i="69"/>
  <c r="L188" i="69"/>
  <c r="L180" i="69"/>
  <c r="L187" i="69"/>
  <c r="L186" i="69"/>
  <c r="L185" i="69"/>
  <c r="L184" i="69"/>
  <c r="L190" i="69"/>
  <c r="L182" i="69"/>
  <c r="D92" i="69"/>
  <c r="D180" i="69"/>
  <c r="D268" i="69"/>
  <c r="D356" i="69"/>
  <c r="D444" i="69"/>
  <c r="D532" i="69"/>
  <c r="D620" i="69"/>
  <c r="D708" i="69"/>
  <c r="D796" i="69"/>
  <c r="L81" i="69"/>
  <c r="L89" i="69"/>
  <c r="L97" i="69"/>
  <c r="L271" i="69"/>
  <c r="L623" i="69"/>
  <c r="L788" i="69"/>
  <c r="L795" i="69"/>
  <c r="L787" i="69"/>
  <c r="L794" i="69"/>
  <c r="L786" i="69"/>
  <c r="L793" i="69"/>
  <c r="L785" i="69"/>
  <c r="L792" i="69"/>
  <c r="L790" i="69"/>
  <c r="L700" i="69"/>
  <c r="L707" i="69"/>
  <c r="L699" i="69"/>
  <c r="L706" i="69"/>
  <c r="L698" i="69"/>
  <c r="L705" i="69"/>
  <c r="L697" i="69"/>
  <c r="L704" i="69"/>
  <c r="L702" i="69"/>
  <c r="L612" i="69"/>
  <c r="L619" i="69"/>
  <c r="L611" i="69"/>
  <c r="L618" i="69"/>
  <c r="L610" i="69"/>
  <c r="L617" i="69"/>
  <c r="L609" i="69"/>
  <c r="L616" i="69"/>
  <c r="L614" i="69"/>
  <c r="L524" i="69"/>
  <c r="L531" i="69"/>
  <c r="L523" i="69"/>
  <c r="L530" i="69"/>
  <c r="L522" i="69"/>
  <c r="L529" i="69"/>
  <c r="L521" i="69"/>
  <c r="L528" i="69"/>
  <c r="L526" i="69"/>
  <c r="L436" i="69"/>
  <c r="L443" i="69"/>
  <c r="L435" i="69"/>
  <c r="L442" i="69"/>
  <c r="L434" i="69"/>
  <c r="L441" i="69"/>
  <c r="L433" i="69"/>
  <c r="L440" i="69"/>
  <c r="L438" i="69"/>
  <c r="L348" i="69"/>
  <c r="L355" i="69"/>
  <c r="L347" i="69"/>
  <c r="L354" i="69"/>
  <c r="L346" i="69"/>
  <c r="L353" i="69"/>
  <c r="L345" i="69"/>
  <c r="L352" i="69"/>
  <c r="L350" i="69"/>
  <c r="L260" i="69"/>
  <c r="L267" i="69"/>
  <c r="L259" i="69"/>
  <c r="L266" i="69"/>
  <c r="L258" i="69"/>
  <c r="L265" i="69"/>
  <c r="L257" i="69"/>
  <c r="L264" i="69"/>
  <c r="L262" i="69"/>
  <c r="L179" i="69"/>
  <c r="L171" i="69"/>
  <c r="L178" i="69"/>
  <c r="L170" i="69"/>
  <c r="L177" i="69"/>
  <c r="L169" i="69"/>
  <c r="L176" i="69"/>
  <c r="L174" i="69"/>
  <c r="L82" i="69"/>
  <c r="L90" i="69"/>
  <c r="L98" i="69"/>
  <c r="L181" i="69"/>
  <c r="L277" i="69"/>
  <c r="L437" i="69"/>
  <c r="L533" i="69"/>
  <c r="L629" i="69"/>
  <c r="L789" i="69"/>
  <c r="L780" i="69"/>
  <c r="L779" i="69"/>
  <c r="L778" i="69"/>
  <c r="L777" i="69"/>
  <c r="L784" i="69"/>
  <c r="L776" i="69"/>
  <c r="L782" i="69"/>
  <c r="L774" i="69"/>
  <c r="L692" i="69"/>
  <c r="L691" i="69"/>
  <c r="L690" i="69"/>
  <c r="L689" i="69"/>
  <c r="L696" i="69"/>
  <c r="L688" i="69"/>
  <c r="L694" i="69"/>
  <c r="L686" i="69"/>
  <c r="L604" i="69"/>
  <c r="L603" i="69"/>
  <c r="L602" i="69"/>
  <c r="L601" i="69"/>
  <c r="L608" i="69"/>
  <c r="L600" i="69"/>
  <c r="L606" i="69"/>
  <c r="L598" i="69"/>
  <c r="L516" i="69"/>
  <c r="L515" i="69"/>
  <c r="L514" i="69"/>
  <c r="L513" i="69"/>
  <c r="L520" i="69"/>
  <c r="L512" i="69"/>
  <c r="L518" i="69"/>
  <c r="L510" i="69"/>
  <c r="L428" i="69"/>
  <c r="L427" i="69"/>
  <c r="L426" i="69"/>
  <c r="L425" i="69"/>
  <c r="L432" i="69"/>
  <c r="L424" i="69"/>
  <c r="L430" i="69"/>
  <c r="L422" i="69"/>
  <c r="L340" i="69"/>
  <c r="L339" i="69"/>
  <c r="L338" i="69"/>
  <c r="L337" i="69"/>
  <c r="L344" i="69"/>
  <c r="L336" i="69"/>
  <c r="L342" i="69"/>
  <c r="L334" i="69"/>
  <c r="L252" i="69"/>
  <c r="L251" i="69"/>
  <c r="L250" i="69"/>
  <c r="L249" i="69"/>
  <c r="L256" i="69"/>
  <c r="L248" i="69"/>
  <c r="L254" i="69"/>
  <c r="L246" i="69"/>
  <c r="L163" i="69"/>
  <c r="L162" i="69"/>
  <c r="L161" i="69"/>
  <c r="L168" i="69"/>
  <c r="L160" i="69"/>
  <c r="L166" i="69"/>
  <c r="L158" i="69"/>
  <c r="D290" i="69"/>
  <c r="D378" i="69"/>
  <c r="D466" i="69"/>
  <c r="D554" i="69"/>
  <c r="D642" i="69"/>
  <c r="D730" i="69"/>
  <c r="L27" i="69"/>
  <c r="L59" i="69"/>
  <c r="L83" i="69"/>
  <c r="L115" i="69"/>
  <c r="L147" i="69"/>
  <c r="L159" i="69"/>
  <c r="L183" i="69"/>
  <c r="L215" i="69"/>
  <c r="L247" i="69"/>
  <c r="L279" i="69"/>
  <c r="L311" i="69"/>
  <c r="L343" i="69"/>
  <c r="L375" i="69"/>
  <c r="L407" i="69"/>
  <c r="L439" i="69"/>
  <c r="L471" i="69"/>
  <c r="L503" i="69"/>
  <c r="L535" i="69"/>
  <c r="L567" i="69"/>
  <c r="L599" i="69"/>
  <c r="L631" i="69"/>
  <c r="L663" i="69"/>
  <c r="L695" i="69"/>
  <c r="L727" i="69"/>
  <c r="L759" i="69"/>
  <c r="L791" i="69"/>
  <c r="P70" i="73"/>
  <c r="P63" i="73"/>
  <c r="P87" i="73"/>
  <c r="AD91" i="73"/>
  <c r="D75" i="73"/>
  <c r="P11" i="73"/>
  <c r="P19" i="73"/>
  <c r="P27" i="73"/>
  <c r="P35" i="73"/>
  <c r="P43" i="73"/>
  <c r="P51" i="73"/>
  <c r="P59" i="73"/>
  <c r="P67" i="73"/>
  <c r="P75" i="73"/>
  <c r="P83" i="73"/>
  <c r="P91" i="73"/>
  <c r="W9" i="73"/>
  <c r="W17" i="73"/>
  <c r="W25" i="73"/>
  <c r="W33" i="73"/>
  <c r="W41" i="73"/>
  <c r="W49" i="73"/>
  <c r="W57" i="73"/>
  <c r="W65" i="73"/>
  <c r="W73" i="73"/>
  <c r="W81" i="73"/>
  <c r="W89" i="73"/>
  <c r="AD7" i="73"/>
  <c r="AD15" i="73"/>
  <c r="AD23" i="73"/>
  <c r="AD31" i="73"/>
  <c r="AD39" i="73"/>
  <c r="AD47" i="73"/>
  <c r="AD55" i="73"/>
  <c r="AD63" i="73"/>
  <c r="AD71" i="73"/>
  <c r="AD79" i="73"/>
  <c r="AD87" i="73"/>
  <c r="D85" i="73"/>
  <c r="P68" i="73"/>
  <c r="P92" i="73"/>
  <c r="W58" i="73"/>
  <c r="W66" i="73"/>
  <c r="W74" i="73"/>
  <c r="W90" i="73"/>
  <c r="AD56" i="73"/>
  <c r="AD64" i="73"/>
  <c r="AD72" i="73"/>
  <c r="AD88" i="73"/>
  <c r="P45" i="73"/>
  <c r="P53" i="73"/>
  <c r="P61" i="73"/>
  <c r="P69" i="73"/>
  <c r="P77" i="73"/>
  <c r="P85" i="73"/>
  <c r="P93" i="73"/>
  <c r="W51" i="73"/>
  <c r="W59" i="73"/>
  <c r="W67" i="73"/>
  <c r="W75" i="73"/>
  <c r="W83" i="73"/>
  <c r="W91" i="73"/>
  <c r="AD25" i="73"/>
  <c r="AD33" i="73"/>
  <c r="AD41" i="73"/>
  <c r="AD49" i="73"/>
  <c r="AD57" i="73"/>
  <c r="AD65" i="73"/>
  <c r="AD73" i="73"/>
  <c r="AD81" i="73"/>
  <c r="AD89" i="73"/>
  <c r="AD74" i="73"/>
  <c r="P71" i="73"/>
  <c r="W69" i="73"/>
  <c r="W93" i="73"/>
  <c r="AD59" i="73"/>
  <c r="AD67" i="73"/>
  <c r="D45" i="73"/>
  <c r="P48" i="73"/>
  <c r="P56" i="73"/>
  <c r="P64" i="73"/>
  <c r="P72" i="73"/>
  <c r="P80" i="73"/>
  <c r="P88" i="73"/>
  <c r="W46" i="73"/>
  <c r="W54" i="73"/>
  <c r="W62" i="73"/>
  <c r="W70" i="73"/>
  <c r="W78" i="73"/>
  <c r="W86" i="73"/>
  <c r="W94" i="73"/>
  <c r="AD36" i="73"/>
  <c r="AD44" i="73"/>
  <c r="AD52" i="73"/>
  <c r="AD60" i="73"/>
  <c r="AD68" i="73"/>
  <c r="AD76" i="73"/>
  <c r="AD84" i="73"/>
  <c r="AD92" i="73"/>
  <c r="AD90" i="73"/>
  <c r="P55" i="73"/>
  <c r="W61" i="73"/>
  <c r="W85" i="73"/>
  <c r="D55" i="73"/>
  <c r="P9" i="73"/>
  <c r="P17" i="73"/>
  <c r="P25" i="73"/>
  <c r="P33" i="73"/>
  <c r="P41" i="73"/>
  <c r="P49" i="73"/>
  <c r="P57" i="73"/>
  <c r="P65" i="73"/>
  <c r="P73" i="73"/>
  <c r="P81" i="73"/>
  <c r="P89" i="73"/>
  <c r="W7" i="73"/>
  <c r="W15" i="73"/>
  <c r="W23" i="73"/>
  <c r="W31" i="73"/>
  <c r="W39" i="73"/>
  <c r="W47" i="73"/>
  <c r="W55" i="73"/>
  <c r="W63" i="73"/>
  <c r="W71" i="73"/>
  <c r="W79" i="73"/>
  <c r="W87" i="73"/>
  <c r="AD5" i="73"/>
  <c r="AD13" i="73"/>
  <c r="AD21" i="73"/>
  <c r="AD29" i="73"/>
  <c r="AD37" i="73"/>
  <c r="AD45" i="73"/>
  <c r="AD53" i="73"/>
  <c r="AD61" i="73"/>
  <c r="AD69" i="73"/>
  <c r="AD77" i="73"/>
  <c r="AD85" i="73"/>
  <c r="AD93" i="73"/>
  <c r="W68" i="73"/>
  <c r="AD66" i="73"/>
  <c r="D65" i="73"/>
  <c r="P10" i="73"/>
  <c r="P18" i="73"/>
  <c r="P26" i="73"/>
  <c r="P34" i="73"/>
  <c r="P42" i="73"/>
  <c r="P50" i="73"/>
  <c r="P58" i="73"/>
  <c r="P66" i="73"/>
  <c r="P74" i="73"/>
  <c r="P82" i="73"/>
  <c r="P90" i="73"/>
  <c r="W8" i="73"/>
  <c r="W16" i="73"/>
  <c r="W24" i="73"/>
  <c r="W32" i="73"/>
  <c r="W40" i="73"/>
  <c r="W48" i="73"/>
  <c r="W56" i="73"/>
  <c r="W64" i="73"/>
  <c r="W72" i="73"/>
  <c r="W80" i="73"/>
  <c r="W88" i="73"/>
  <c r="AD6" i="73"/>
  <c r="AD46" i="73"/>
  <c r="AD86" i="73"/>
  <c r="P41" i="72"/>
  <c r="W39" i="72"/>
  <c r="AD37" i="72"/>
  <c r="AD85" i="72"/>
  <c r="P11" i="72"/>
  <c r="P19" i="72"/>
  <c r="P27" i="72"/>
  <c r="P35" i="72"/>
  <c r="P43" i="72"/>
  <c r="P91" i="72"/>
  <c r="W9" i="72"/>
  <c r="W17" i="72"/>
  <c r="W25" i="72"/>
  <c r="W33" i="72"/>
  <c r="W41" i="72"/>
  <c r="W49" i="72"/>
  <c r="W57" i="72"/>
  <c r="W65" i="72"/>
  <c r="W73" i="72"/>
  <c r="W81" i="72"/>
  <c r="W89" i="72"/>
  <c r="AD7" i="72"/>
  <c r="AD15" i="72"/>
  <c r="AD23" i="72"/>
  <c r="AD31" i="72"/>
  <c r="AD39" i="72"/>
  <c r="AD47" i="72"/>
  <c r="AD55" i="72"/>
  <c r="AD63" i="72"/>
  <c r="AD71" i="72"/>
  <c r="AD79" i="72"/>
  <c r="AD87" i="72"/>
  <c r="W42" i="72"/>
  <c r="AD88" i="72"/>
  <c r="D15" i="72"/>
  <c r="P5" i="72"/>
  <c r="P13" i="72"/>
  <c r="P21" i="72"/>
  <c r="P29" i="72"/>
  <c r="P37" i="72"/>
  <c r="P45" i="72"/>
  <c r="P53" i="72"/>
  <c r="P61" i="72"/>
  <c r="P69" i="72"/>
  <c r="P77" i="72"/>
  <c r="P85" i="72"/>
  <c r="P93" i="72"/>
  <c r="W11" i="72"/>
  <c r="W19" i="72"/>
  <c r="W27" i="72"/>
  <c r="W35" i="72"/>
  <c r="W43" i="72"/>
  <c r="W51" i="72"/>
  <c r="W59" i="72"/>
  <c r="W67" i="72"/>
  <c r="W75" i="72"/>
  <c r="W83" i="72"/>
  <c r="W91" i="72"/>
  <c r="AD9" i="72"/>
  <c r="AD17" i="72"/>
  <c r="AD25" i="72"/>
  <c r="AD33" i="72"/>
  <c r="AD41" i="72"/>
  <c r="AD49" i="72"/>
  <c r="AD57" i="72"/>
  <c r="AD65" i="72"/>
  <c r="AD73" i="72"/>
  <c r="AD81" i="72"/>
  <c r="AD89" i="72"/>
  <c r="P44" i="72"/>
  <c r="W90" i="72"/>
  <c r="D25" i="72"/>
  <c r="P6" i="72"/>
  <c r="P14" i="72"/>
  <c r="P22" i="72"/>
  <c r="P30" i="72"/>
  <c r="P38" i="72"/>
  <c r="P46" i="72"/>
  <c r="P54" i="72"/>
  <c r="P62" i="72"/>
  <c r="P70" i="72"/>
  <c r="P78" i="72"/>
  <c r="P86" i="72"/>
  <c r="P94" i="72"/>
  <c r="W12" i="72"/>
  <c r="W20" i="72"/>
  <c r="W28" i="72"/>
  <c r="W36" i="72"/>
  <c r="W44" i="72"/>
  <c r="W52" i="72"/>
  <c r="W60" i="72"/>
  <c r="W68" i="72"/>
  <c r="W76" i="72"/>
  <c r="W84" i="72"/>
  <c r="W92" i="72"/>
  <c r="AD10" i="72"/>
  <c r="AD18" i="72"/>
  <c r="AD26" i="72"/>
  <c r="AD34" i="72"/>
  <c r="AD42" i="72"/>
  <c r="AD50" i="72"/>
  <c r="AD58" i="72"/>
  <c r="AD66" i="72"/>
  <c r="AD74" i="72"/>
  <c r="AD82" i="72"/>
  <c r="AD90" i="72"/>
  <c r="D85" i="72"/>
  <c r="P36" i="72"/>
  <c r="P92" i="72"/>
  <c r="D35" i="72"/>
  <c r="P7" i="72"/>
  <c r="P15" i="72"/>
  <c r="P23" i="72"/>
  <c r="P31" i="72"/>
  <c r="P39" i="72"/>
  <c r="P47" i="72"/>
  <c r="P55" i="72"/>
  <c r="P63" i="72"/>
  <c r="P71" i="72"/>
  <c r="P79" i="72"/>
  <c r="P87" i="72"/>
  <c r="W5" i="72"/>
  <c r="W13" i="72"/>
  <c r="W21" i="72"/>
  <c r="W29" i="72"/>
  <c r="W37" i="72"/>
  <c r="W45" i="72"/>
  <c r="W53" i="72"/>
  <c r="W61" i="72"/>
  <c r="W69" i="72"/>
  <c r="W77" i="72"/>
  <c r="W85" i="72"/>
  <c r="W93" i="72"/>
  <c r="AD11" i="72"/>
  <c r="AD19" i="72"/>
  <c r="AD27" i="72"/>
  <c r="AD35" i="72"/>
  <c r="AD43" i="72"/>
  <c r="AD51" i="72"/>
  <c r="AD59" i="72"/>
  <c r="AD67" i="72"/>
  <c r="AD75" i="72"/>
  <c r="AD83" i="72"/>
  <c r="AD91" i="72"/>
  <c r="AD40" i="72"/>
  <c r="D45" i="72"/>
  <c r="P8" i="72"/>
  <c r="P16" i="72"/>
  <c r="P24" i="72"/>
  <c r="P32" i="72"/>
  <c r="P40" i="72"/>
  <c r="P48" i="72"/>
  <c r="P56" i="72"/>
  <c r="P64" i="72"/>
  <c r="P72" i="72"/>
  <c r="P80" i="72"/>
  <c r="P88" i="72"/>
  <c r="W6" i="72"/>
  <c r="W14" i="72"/>
  <c r="W22" i="72"/>
  <c r="W30" i="72"/>
  <c r="W38" i="72"/>
  <c r="W46" i="72"/>
  <c r="W54" i="72"/>
  <c r="W62" i="72"/>
  <c r="W70" i="72"/>
  <c r="W78" i="72"/>
  <c r="W86" i="72"/>
  <c r="W94" i="72"/>
  <c r="AD12" i="72"/>
  <c r="AD20" i="72"/>
  <c r="AD28" i="72"/>
  <c r="AD36" i="72"/>
  <c r="AD44" i="72"/>
  <c r="AD52" i="72"/>
  <c r="AD60" i="72"/>
  <c r="AD68" i="72"/>
  <c r="AD76" i="72"/>
  <c r="AD84" i="72"/>
  <c r="AD92" i="72"/>
  <c r="P89" i="72"/>
  <c r="W87" i="72"/>
  <c r="AD93" i="72"/>
  <c r="P10" i="72"/>
  <c r="P18" i="72"/>
  <c r="P26" i="72"/>
  <c r="P34" i="72"/>
  <c r="P42" i="72"/>
  <c r="P90" i="72"/>
  <c r="W8" i="72"/>
  <c r="W16" i="72"/>
  <c r="W24" i="72"/>
  <c r="W32" i="72"/>
  <c r="W40" i="72"/>
  <c r="W48" i="72"/>
  <c r="W56" i="72"/>
  <c r="W64" i="72"/>
  <c r="W72" i="72"/>
  <c r="W80" i="72"/>
  <c r="W88" i="72"/>
  <c r="AD6" i="72"/>
  <c r="AD46" i="72"/>
  <c r="AD86" i="72"/>
  <c r="D85" i="71"/>
  <c r="D75" i="71"/>
  <c r="P91" i="71"/>
  <c r="W89" i="71"/>
  <c r="AD87" i="71"/>
  <c r="W90" i="71"/>
  <c r="AD88" i="71"/>
  <c r="P85" i="71"/>
  <c r="AD89" i="71"/>
  <c r="D25" i="71"/>
  <c r="P86" i="71"/>
  <c r="P94" i="71"/>
  <c r="W92" i="71"/>
  <c r="AD90" i="71"/>
  <c r="P92" i="71"/>
  <c r="P93" i="71"/>
  <c r="W91" i="71"/>
  <c r="D35" i="71"/>
  <c r="P87" i="71"/>
  <c r="W5" i="71"/>
  <c r="W85" i="71"/>
  <c r="W93" i="71"/>
  <c r="AD91" i="71"/>
  <c r="D45" i="71"/>
  <c r="W86" i="71"/>
  <c r="W94" i="71"/>
  <c r="AD92" i="71"/>
  <c r="P88" i="71"/>
  <c r="P89" i="71"/>
  <c r="W87" i="71"/>
  <c r="AD85" i="71"/>
  <c r="AD93" i="71"/>
  <c r="P90" i="71"/>
  <c r="W88" i="71"/>
  <c r="AD86" i="71"/>
  <c r="K77" i="66"/>
  <c r="D37" i="66"/>
  <c r="K6" i="66"/>
  <c r="K14" i="66"/>
  <c r="K22" i="66"/>
  <c r="K38" i="66"/>
  <c r="K46" i="66"/>
  <c r="K62" i="66"/>
  <c r="K70" i="66"/>
  <c r="K78" i="66"/>
  <c r="K86" i="66"/>
  <c r="D48" i="66"/>
  <c r="K7" i="66"/>
  <c r="K15" i="66"/>
  <c r="K23" i="66"/>
  <c r="K31" i="66"/>
  <c r="K39" i="66"/>
  <c r="K47" i="66"/>
  <c r="K55" i="66"/>
  <c r="K63" i="66"/>
  <c r="K71" i="66"/>
  <c r="K79" i="66"/>
  <c r="K87" i="66"/>
  <c r="K95" i="66"/>
  <c r="D59" i="66"/>
  <c r="K8" i="66"/>
  <c r="K16" i="66"/>
  <c r="K24" i="66"/>
  <c r="K40" i="66"/>
  <c r="K64" i="66"/>
  <c r="K72" i="66"/>
  <c r="K80" i="66"/>
  <c r="K88" i="66"/>
  <c r="D70" i="66"/>
  <c r="K9" i="66"/>
  <c r="K17" i="66"/>
  <c r="K25" i="66"/>
  <c r="K33" i="66"/>
  <c r="K41" i="66"/>
  <c r="K49" i="66"/>
  <c r="K57" i="66"/>
  <c r="K65" i="66"/>
  <c r="K73" i="66"/>
  <c r="K81" i="66"/>
  <c r="K89" i="66"/>
  <c r="K97" i="66"/>
  <c r="D81" i="66"/>
  <c r="K10" i="66"/>
  <c r="K18" i="66"/>
  <c r="K42" i="66"/>
  <c r="K66" i="66"/>
  <c r="K74" i="66"/>
  <c r="K82" i="66"/>
  <c r="K90" i="66"/>
  <c r="D4" i="66"/>
  <c r="D92" i="66"/>
  <c r="K27" i="66"/>
  <c r="K43" i="66"/>
  <c r="K59" i="66"/>
  <c r="K67" i="66"/>
  <c r="K75" i="66"/>
  <c r="K83" i="66"/>
  <c r="K91" i="66"/>
  <c r="K60" i="66"/>
  <c r="L42" i="65"/>
  <c r="D37" i="65"/>
  <c r="L6" i="65"/>
  <c r="L14" i="65"/>
  <c r="L22" i="65"/>
  <c r="L30" i="65"/>
  <c r="L38" i="65"/>
  <c r="L46" i="65"/>
  <c r="L62" i="65"/>
  <c r="L70" i="65"/>
  <c r="L78" i="65"/>
  <c r="L94" i="65"/>
  <c r="L102" i="65"/>
  <c r="D48" i="65"/>
  <c r="L7" i="65"/>
  <c r="L15" i="65"/>
  <c r="L23" i="65"/>
  <c r="L31" i="65"/>
  <c r="L39" i="65"/>
  <c r="L47" i="65"/>
  <c r="L55" i="65"/>
  <c r="L63" i="65"/>
  <c r="L71" i="65"/>
  <c r="L79" i="65"/>
  <c r="L87" i="65"/>
  <c r="L95" i="65"/>
  <c r="L32" i="65"/>
  <c r="L40" i="65"/>
  <c r="L96" i="65"/>
  <c r="L41" i="65"/>
  <c r="L33" i="65"/>
  <c r="L26" i="65"/>
  <c r="L98" i="65"/>
  <c r="L34" i="65"/>
  <c r="D4" i="65"/>
  <c r="L18" i="65"/>
  <c r="D92" i="65"/>
  <c r="L11" i="65"/>
  <c r="L19" i="65"/>
  <c r="L27" i="65"/>
  <c r="L35" i="65"/>
  <c r="L43" i="65"/>
  <c r="L59" i="65"/>
  <c r="L67" i="65"/>
  <c r="L75" i="65"/>
  <c r="L99" i="65"/>
  <c r="D15" i="65"/>
  <c r="L12" i="65"/>
  <c r="L20" i="65"/>
  <c r="L28" i="65"/>
  <c r="L36" i="65"/>
  <c r="L44" i="65"/>
  <c r="L60" i="65"/>
  <c r="L68" i="65"/>
  <c r="L76" i="65"/>
  <c r="L84" i="65"/>
  <c r="L92" i="65"/>
  <c r="L100" i="65"/>
  <c r="L10" i="65"/>
  <c r="D26" i="65"/>
  <c r="L5" i="65"/>
  <c r="L37" i="65"/>
  <c r="L61" i="65"/>
  <c r="L93" i="65"/>
  <c r="AC18" i="75" l="1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V14" i="75"/>
  <c r="V13" i="75"/>
  <c r="V12" i="75"/>
  <c r="V11" i="75"/>
  <c r="V10" i="75"/>
  <c r="V9" i="75"/>
  <c r="V8" i="75"/>
  <c r="V7" i="75"/>
  <c r="V6" i="75"/>
  <c r="V5" i="75"/>
  <c r="O18" i="75"/>
  <c r="O17" i="75"/>
  <c r="O16" i="75"/>
  <c r="O15" i="75"/>
  <c r="O14" i="75"/>
  <c r="O13" i="75"/>
  <c r="O12" i="75"/>
  <c r="O11" i="75"/>
  <c r="O10" i="75"/>
  <c r="O9" i="75"/>
  <c r="O8" i="75"/>
  <c r="O7" i="75"/>
  <c r="O6" i="75"/>
  <c r="O5" i="75"/>
  <c r="G82" i="64"/>
  <c r="I84" i="72"/>
  <c r="H84" i="72"/>
  <c r="I83" i="72"/>
  <c r="H83" i="72"/>
  <c r="I82" i="72"/>
  <c r="H82" i="72"/>
  <c r="I81" i="72"/>
  <c r="H81" i="72"/>
  <c r="I80" i="72"/>
  <c r="H80" i="72"/>
  <c r="I79" i="72"/>
  <c r="H79" i="72"/>
  <c r="I78" i="72"/>
  <c r="H78" i="72"/>
  <c r="I77" i="72"/>
  <c r="H77" i="72"/>
  <c r="I76" i="72"/>
  <c r="H76" i="72"/>
  <c r="I75" i="72"/>
  <c r="H75" i="72"/>
  <c r="I74" i="72"/>
  <c r="H74" i="72"/>
  <c r="I73" i="72"/>
  <c r="H73" i="72"/>
  <c r="I72" i="72"/>
  <c r="H72" i="72"/>
  <c r="I71" i="72"/>
  <c r="H71" i="72"/>
  <c r="I70" i="72"/>
  <c r="H70" i="72"/>
  <c r="I69" i="72"/>
  <c r="H69" i="72"/>
  <c r="I68" i="72"/>
  <c r="H68" i="72"/>
  <c r="I67" i="72"/>
  <c r="H67" i="72"/>
  <c r="I66" i="72"/>
  <c r="H66" i="72"/>
  <c r="I65" i="72"/>
  <c r="H65" i="72"/>
  <c r="I64" i="72"/>
  <c r="H64" i="72"/>
  <c r="I63" i="72"/>
  <c r="H63" i="72"/>
  <c r="I62" i="72"/>
  <c r="H62" i="72"/>
  <c r="I61" i="72"/>
  <c r="H61" i="72"/>
  <c r="I60" i="72"/>
  <c r="H60" i="72"/>
  <c r="I59" i="72"/>
  <c r="H59" i="72"/>
  <c r="I58" i="72"/>
  <c r="H58" i="72"/>
  <c r="I57" i="72"/>
  <c r="H57" i="72"/>
  <c r="I56" i="72"/>
  <c r="H56" i="72"/>
  <c r="I55" i="72"/>
  <c r="H55" i="72"/>
  <c r="I54" i="72"/>
  <c r="H54" i="72"/>
  <c r="I53" i="72"/>
  <c r="H53" i="72"/>
  <c r="I52" i="72"/>
  <c r="H52" i="72"/>
  <c r="I51" i="72"/>
  <c r="H51" i="72"/>
  <c r="I50" i="72"/>
  <c r="H50" i="72"/>
  <c r="I49" i="72"/>
  <c r="H49" i="72"/>
  <c r="I48" i="72"/>
  <c r="H48" i="72"/>
  <c r="I47" i="72"/>
  <c r="H47" i="72"/>
  <c r="I46" i="72"/>
  <c r="H46" i="72"/>
  <c r="I45" i="72"/>
  <c r="H45" i="72"/>
  <c r="I44" i="72"/>
  <c r="H44" i="72"/>
  <c r="I43" i="72"/>
  <c r="H43" i="72"/>
  <c r="I42" i="72"/>
  <c r="H42" i="72"/>
  <c r="I41" i="72"/>
  <c r="H41" i="72"/>
  <c r="I40" i="72"/>
  <c r="H40" i="72"/>
  <c r="I39" i="72"/>
  <c r="H39" i="72"/>
  <c r="I38" i="72"/>
  <c r="H38" i="72"/>
  <c r="I37" i="72"/>
  <c r="H37" i="72"/>
  <c r="I36" i="72"/>
  <c r="H36" i="72"/>
  <c r="I35" i="72"/>
  <c r="H35" i="72"/>
  <c r="I34" i="72"/>
  <c r="H34" i="72"/>
  <c r="I33" i="72"/>
  <c r="H33" i="72"/>
  <c r="I32" i="72"/>
  <c r="H32" i="72"/>
  <c r="I31" i="72"/>
  <c r="H31" i="72"/>
  <c r="I30" i="72"/>
  <c r="H30" i="72"/>
  <c r="I29" i="72"/>
  <c r="H29" i="72"/>
  <c r="I28" i="72"/>
  <c r="H28" i="72"/>
  <c r="I27" i="72"/>
  <c r="H27" i="72"/>
  <c r="I26" i="72"/>
  <c r="H26" i="72"/>
  <c r="I25" i="72"/>
  <c r="H25" i="72"/>
  <c r="I24" i="72"/>
  <c r="H24" i="72"/>
  <c r="I23" i="72"/>
  <c r="H23" i="72"/>
  <c r="I22" i="72"/>
  <c r="H22" i="72"/>
  <c r="I21" i="72"/>
  <c r="H21" i="72"/>
  <c r="I20" i="72"/>
  <c r="H20" i="72"/>
  <c r="I19" i="72"/>
  <c r="H19" i="72"/>
  <c r="I18" i="72"/>
  <c r="H18" i="72"/>
  <c r="I17" i="72"/>
  <c r="H17" i="72"/>
  <c r="I16" i="72"/>
  <c r="H16" i="72"/>
  <c r="I15" i="72"/>
  <c r="H15" i="72"/>
  <c r="I14" i="72"/>
  <c r="I13" i="72"/>
  <c r="I12" i="72"/>
  <c r="I11" i="72"/>
  <c r="I10" i="72"/>
  <c r="I9" i="72"/>
  <c r="I8" i="72"/>
  <c r="I7" i="72"/>
  <c r="I6" i="72"/>
  <c r="I5" i="72"/>
  <c r="H14" i="72"/>
  <c r="H13" i="72"/>
  <c r="H12" i="72"/>
  <c r="H11" i="72"/>
  <c r="H10" i="72"/>
  <c r="H9" i="72"/>
  <c r="H8" i="72"/>
  <c r="H7" i="72"/>
  <c r="H6" i="72"/>
  <c r="H5" i="72"/>
  <c r="AC744" i="43" l="1"/>
  <c r="AC743" i="43"/>
  <c r="AC742" i="43"/>
  <c r="AC741" i="43"/>
  <c r="AC740" i="43"/>
  <c r="AC739" i="43"/>
  <c r="AC738" i="43"/>
  <c r="AC737" i="43"/>
  <c r="AC736" i="43"/>
  <c r="AC735" i="43"/>
  <c r="AC734" i="43"/>
  <c r="AC733" i="43"/>
  <c r="AC732" i="43"/>
  <c r="AC731" i="43"/>
  <c r="AC730" i="43"/>
  <c r="AC729" i="43"/>
  <c r="AC728" i="43"/>
  <c r="AC727" i="43"/>
  <c r="AC726" i="43"/>
  <c r="AC725" i="43"/>
  <c r="AC724" i="43"/>
  <c r="AC723" i="43"/>
  <c r="AC722" i="43"/>
  <c r="AC721" i="43"/>
  <c r="AC720" i="43"/>
  <c r="AC719" i="43"/>
  <c r="AC718" i="43"/>
  <c r="AC717" i="43"/>
  <c r="AC716" i="43"/>
  <c r="AC715" i="43"/>
  <c r="AC714" i="43"/>
  <c r="AC713" i="43"/>
  <c r="AC712" i="43"/>
  <c r="AC711" i="43"/>
  <c r="AC710" i="43"/>
  <c r="AC709" i="43"/>
  <c r="AC708" i="43"/>
  <c r="AC707" i="43"/>
  <c r="AC706" i="43"/>
  <c r="AC705" i="43"/>
  <c r="AC704" i="43"/>
  <c r="AC703" i="43"/>
  <c r="AC702" i="43"/>
  <c r="AC701" i="43"/>
  <c r="AC700" i="43"/>
  <c r="AC699" i="43"/>
  <c r="AC698" i="43"/>
  <c r="AC697" i="43"/>
  <c r="AC696" i="43"/>
  <c r="AC695" i="43"/>
  <c r="AC694" i="43"/>
  <c r="AC693" i="43"/>
  <c r="AC692" i="43"/>
  <c r="AC691" i="43"/>
  <c r="AC690" i="43"/>
  <c r="AC689" i="43"/>
  <c r="AC688" i="43"/>
  <c r="AC687" i="43"/>
  <c r="AC686" i="43"/>
  <c r="AC685" i="43"/>
  <c r="AC684" i="43"/>
  <c r="AC683" i="43"/>
  <c r="AC682" i="43"/>
  <c r="AC681" i="43"/>
  <c r="AC680" i="43"/>
  <c r="AC679" i="43"/>
  <c r="AC678" i="43"/>
  <c r="AC677" i="43"/>
  <c r="AC676" i="43"/>
  <c r="AC675" i="43"/>
  <c r="AC674" i="43"/>
  <c r="AC673" i="43"/>
  <c r="AC672" i="43"/>
  <c r="AC671" i="43"/>
  <c r="AC670" i="43"/>
  <c r="AC669" i="43"/>
  <c r="AC668" i="43"/>
  <c r="AC667" i="43"/>
  <c r="AC666" i="43"/>
  <c r="AC665" i="43"/>
  <c r="AC664" i="43"/>
  <c r="AC663" i="43"/>
  <c r="AC662" i="43"/>
  <c r="AC661" i="43"/>
  <c r="AC660" i="43"/>
  <c r="AC659" i="43"/>
  <c r="AC658" i="43"/>
  <c r="AC657" i="43"/>
  <c r="AC656" i="43"/>
  <c r="AC655" i="43"/>
  <c r="AC654" i="43"/>
  <c r="AC653" i="43"/>
  <c r="AC652" i="43"/>
  <c r="AC651" i="43"/>
  <c r="AC650" i="43"/>
  <c r="AC649" i="43"/>
  <c r="AC648" i="43"/>
  <c r="AC647" i="43"/>
  <c r="AC646" i="43"/>
  <c r="AC645" i="43"/>
  <c r="AC644" i="43"/>
  <c r="AC643" i="43"/>
  <c r="AC642" i="43"/>
  <c r="AC641" i="43"/>
  <c r="AC640" i="43"/>
  <c r="AC639" i="43"/>
  <c r="AC638" i="43"/>
  <c r="AC637" i="43"/>
  <c r="AC636" i="43"/>
  <c r="AC635" i="43"/>
  <c r="AC634" i="43"/>
  <c r="AC633" i="43"/>
  <c r="AC632" i="43"/>
  <c r="AC631" i="43"/>
  <c r="AC630" i="43"/>
  <c r="AC629" i="43"/>
  <c r="AC628" i="43"/>
  <c r="AC627" i="43"/>
  <c r="AC626" i="43"/>
  <c r="AC625" i="43"/>
  <c r="AC624" i="43"/>
  <c r="AC623" i="43"/>
  <c r="AC622" i="43"/>
  <c r="AC621" i="43"/>
  <c r="AC620" i="43"/>
  <c r="AC619" i="43"/>
  <c r="AC618" i="43"/>
  <c r="AC617" i="43"/>
  <c r="AC616" i="43"/>
  <c r="AC615" i="43"/>
  <c r="AC614" i="43"/>
  <c r="AC613" i="43"/>
  <c r="AC612" i="43"/>
  <c r="AC611" i="43"/>
  <c r="AC610" i="43"/>
  <c r="AC609" i="43"/>
  <c r="AC608" i="43"/>
  <c r="AC607" i="43"/>
  <c r="AC606" i="43"/>
  <c r="AC605" i="43"/>
  <c r="AC604" i="43"/>
  <c r="AC603" i="43"/>
  <c r="AC602" i="43"/>
  <c r="AC601" i="43"/>
  <c r="AC600" i="43"/>
  <c r="AC599" i="43"/>
  <c r="AC598" i="43"/>
  <c r="AC597" i="43"/>
  <c r="AC596" i="43"/>
  <c r="AC595" i="43"/>
  <c r="AC594" i="43"/>
  <c r="AC593" i="43"/>
  <c r="AC592" i="43"/>
  <c r="AC591" i="43"/>
  <c r="AC590" i="43"/>
  <c r="AC589" i="43"/>
  <c r="AC588" i="43"/>
  <c r="AC587" i="43"/>
  <c r="AC586" i="43"/>
  <c r="AC585" i="43"/>
  <c r="AC584" i="43"/>
  <c r="AC583" i="43"/>
  <c r="AC582" i="43"/>
  <c r="AC581" i="43"/>
  <c r="AC580" i="43"/>
  <c r="AC579" i="43"/>
  <c r="AC578" i="43"/>
  <c r="AC577" i="43"/>
  <c r="AC576" i="43"/>
  <c r="AC575" i="43"/>
  <c r="AC574" i="43"/>
  <c r="AC573" i="43"/>
  <c r="AC572" i="43"/>
  <c r="AC571" i="43"/>
  <c r="AC570" i="43"/>
  <c r="AC569" i="43"/>
  <c r="AC568" i="43"/>
  <c r="AC567" i="43"/>
  <c r="AC566" i="43"/>
  <c r="AC565" i="43"/>
  <c r="AC564" i="43"/>
  <c r="AC563" i="43"/>
  <c r="AC562" i="43"/>
  <c r="AC561" i="43"/>
  <c r="AC560" i="43"/>
  <c r="AC559" i="43"/>
  <c r="AC558" i="43"/>
  <c r="AC557" i="43"/>
  <c r="AC556" i="43"/>
  <c r="AC555" i="43"/>
  <c r="AC554" i="43"/>
  <c r="AC553" i="43"/>
  <c r="AC552" i="43"/>
  <c r="AC551" i="43"/>
  <c r="AC550" i="43"/>
  <c r="AC549" i="43"/>
  <c r="AC548" i="43"/>
  <c r="AC547" i="43"/>
  <c r="AC546" i="43"/>
  <c r="AC545" i="43"/>
  <c r="AC544" i="43"/>
  <c r="AC543" i="43"/>
  <c r="AC542" i="43"/>
  <c r="AC541" i="43"/>
  <c r="AC540" i="43"/>
  <c r="AC539" i="43"/>
  <c r="AC538" i="43"/>
  <c r="AC537" i="43"/>
  <c r="AC536" i="43"/>
  <c r="AC535" i="43"/>
  <c r="AC534" i="43"/>
  <c r="AC533" i="43"/>
  <c r="AC532" i="43"/>
  <c r="AC531" i="43"/>
  <c r="AC530" i="43"/>
  <c r="AC529" i="43"/>
  <c r="AC528" i="43"/>
  <c r="AC527" i="43"/>
  <c r="AC526" i="43"/>
  <c r="AC525" i="43"/>
  <c r="AC524" i="43"/>
  <c r="AC523" i="43"/>
  <c r="AC522" i="43"/>
  <c r="AC521" i="43"/>
  <c r="AC520" i="43"/>
  <c r="AC519" i="43"/>
  <c r="AC518" i="43"/>
  <c r="AC517" i="43"/>
  <c r="AC516" i="43"/>
  <c r="AC515" i="43"/>
  <c r="AC514" i="43"/>
  <c r="AC513" i="43"/>
  <c r="AC512" i="43"/>
  <c r="AC511" i="43"/>
  <c r="AC510" i="43"/>
  <c r="AC509" i="43"/>
  <c r="AC508" i="43"/>
  <c r="AC507" i="43"/>
  <c r="AC506" i="43"/>
  <c r="AC505" i="43"/>
  <c r="AC504" i="43"/>
  <c r="AC503" i="43"/>
  <c r="AC502" i="43"/>
  <c r="AC501" i="43"/>
  <c r="AC500" i="43"/>
  <c r="AC499" i="43"/>
  <c r="AC498" i="43"/>
  <c r="AC497" i="43"/>
  <c r="AC496" i="43"/>
  <c r="AC495" i="43"/>
  <c r="AC494" i="43"/>
  <c r="AC493" i="43"/>
  <c r="AC492" i="43"/>
  <c r="AC491" i="43"/>
  <c r="AC490" i="43"/>
  <c r="AC489" i="43"/>
  <c r="AC488" i="43"/>
  <c r="AC487" i="43"/>
  <c r="AC486" i="43"/>
  <c r="AC485" i="43"/>
  <c r="AC484" i="43"/>
  <c r="AC483" i="43"/>
  <c r="AC482" i="43"/>
  <c r="AC481" i="43"/>
  <c r="AC480" i="43"/>
  <c r="AC479" i="43"/>
  <c r="AC478" i="43"/>
  <c r="AC477" i="43"/>
  <c r="AC476" i="43"/>
  <c r="AC475" i="43"/>
  <c r="AC474" i="43"/>
  <c r="AC473" i="43"/>
  <c r="AC472" i="43"/>
  <c r="AC471" i="43"/>
  <c r="AC470" i="43"/>
  <c r="AC469" i="43"/>
  <c r="AC468" i="43"/>
  <c r="AC467" i="43"/>
  <c r="AC466" i="43"/>
  <c r="AC465" i="43"/>
  <c r="AC464" i="43"/>
  <c r="AC463" i="43"/>
  <c r="AC462" i="43"/>
  <c r="AC461" i="43"/>
  <c r="AC460" i="43"/>
  <c r="AC459" i="43"/>
  <c r="AC458" i="43"/>
  <c r="AC457" i="43"/>
  <c r="AC456" i="43"/>
  <c r="AC455" i="43"/>
  <c r="AC454" i="43"/>
  <c r="AC453" i="43"/>
  <c r="AC452" i="43"/>
  <c r="AC451" i="43"/>
  <c r="AC450" i="43"/>
  <c r="AC449" i="43"/>
  <c r="AC448" i="43"/>
  <c r="AC447" i="43"/>
  <c r="AC446" i="43"/>
  <c r="AC445" i="43"/>
  <c r="AC444" i="43"/>
  <c r="AC443" i="43"/>
  <c r="AC442" i="43"/>
  <c r="AC441" i="43"/>
  <c r="AC440" i="43"/>
  <c r="AC439" i="43"/>
  <c r="AC438" i="43"/>
  <c r="AC437" i="43"/>
  <c r="AC436" i="43"/>
  <c r="AC435" i="43"/>
  <c r="AC434" i="43"/>
  <c r="AC433" i="43"/>
  <c r="AC432" i="43"/>
  <c r="AC431" i="43"/>
  <c r="AC430" i="43"/>
  <c r="AC429" i="43"/>
  <c r="AC428" i="43"/>
  <c r="AC427" i="43"/>
  <c r="AC426" i="43"/>
  <c r="AC425" i="43"/>
  <c r="AC424" i="43"/>
  <c r="AC423" i="43"/>
  <c r="AC422" i="43"/>
  <c r="AC421" i="43"/>
  <c r="AC420" i="43"/>
  <c r="AC419" i="43"/>
  <c r="AC418" i="43"/>
  <c r="AC417" i="43"/>
  <c r="AC416" i="43"/>
  <c r="AC415" i="43"/>
  <c r="AC414" i="43"/>
  <c r="AC413" i="43"/>
  <c r="AC412" i="43"/>
  <c r="AC411" i="43"/>
  <c r="AC410" i="43"/>
  <c r="AC409" i="43"/>
  <c r="AC408" i="43"/>
  <c r="AC407" i="43"/>
  <c r="AC406" i="43"/>
  <c r="AC405" i="43"/>
  <c r="AC404" i="43"/>
  <c r="AC403" i="43"/>
  <c r="AC402" i="43"/>
  <c r="AC401" i="43"/>
  <c r="AC400" i="43"/>
  <c r="AC399" i="43"/>
  <c r="AC398" i="43"/>
  <c r="AC397" i="43"/>
  <c r="AC396" i="43"/>
  <c r="AC395" i="43"/>
  <c r="AC394" i="43"/>
  <c r="AC393" i="43"/>
  <c r="AC392" i="43"/>
  <c r="AC391" i="43"/>
  <c r="AC390" i="43"/>
  <c r="AC389" i="43"/>
  <c r="AC388" i="43"/>
  <c r="AC387" i="43"/>
  <c r="AC386" i="43"/>
  <c r="AC385" i="43"/>
  <c r="AC384" i="43"/>
  <c r="AC383" i="43"/>
  <c r="AC382" i="43"/>
  <c r="AC381" i="43"/>
  <c r="AC380" i="43"/>
  <c r="AC379" i="43"/>
  <c r="AC378" i="43"/>
  <c r="AC377" i="43"/>
  <c r="AC376" i="43"/>
  <c r="AC375" i="43"/>
  <c r="AC374" i="43"/>
  <c r="AC373" i="43"/>
  <c r="AC372" i="43"/>
  <c r="AC371" i="43"/>
  <c r="AC370" i="43"/>
  <c r="AC369" i="43"/>
  <c r="AC368" i="43"/>
  <c r="AC367" i="43"/>
  <c r="AC366" i="43"/>
  <c r="AC365" i="43"/>
  <c r="AC364" i="43"/>
  <c r="AC363" i="43"/>
  <c r="AC362" i="43"/>
  <c r="AC361" i="43"/>
  <c r="AC360" i="43"/>
  <c r="AC359" i="43"/>
  <c r="AC358" i="43"/>
  <c r="AC357" i="43"/>
  <c r="AC356" i="43"/>
  <c r="AC355" i="43"/>
  <c r="AC354" i="43"/>
  <c r="AC353" i="43"/>
  <c r="AC352" i="43"/>
  <c r="AC351" i="43"/>
  <c r="AC350" i="43"/>
  <c r="AC349" i="43"/>
  <c r="AC348" i="43"/>
  <c r="AC347" i="43"/>
  <c r="AC346" i="43"/>
  <c r="AC345" i="43"/>
  <c r="AC344" i="43"/>
  <c r="AC343" i="43"/>
  <c r="AC342" i="43"/>
  <c r="AC341" i="43"/>
  <c r="AC340" i="43"/>
  <c r="AC339" i="43"/>
  <c r="AC338" i="43"/>
  <c r="AC337" i="43"/>
  <c r="AC336" i="43"/>
  <c r="AC335" i="43"/>
  <c r="AC334" i="43"/>
  <c r="AC333" i="43"/>
  <c r="AC332" i="43"/>
  <c r="AC331" i="43"/>
  <c r="AC330" i="43"/>
  <c r="AC329" i="43"/>
  <c r="AC328" i="43"/>
  <c r="AC327" i="43"/>
  <c r="AC326" i="43"/>
  <c r="AC325" i="43"/>
  <c r="AC324" i="43"/>
  <c r="AC323" i="43"/>
  <c r="AC322" i="43"/>
  <c r="AC321" i="43"/>
  <c r="AC320" i="43"/>
  <c r="AC319" i="43"/>
  <c r="AC318" i="43"/>
  <c r="AC317" i="43"/>
  <c r="AC316" i="43"/>
  <c r="AC315" i="43"/>
  <c r="AC314" i="43"/>
  <c r="AC313" i="43"/>
  <c r="AC312" i="43"/>
  <c r="AC311" i="43"/>
  <c r="AC310" i="43"/>
  <c r="AC309" i="43"/>
  <c r="AC308" i="43"/>
  <c r="AC307" i="43"/>
  <c r="AC306" i="43"/>
  <c r="AC305" i="43"/>
  <c r="AC304" i="43"/>
  <c r="AC303" i="43"/>
  <c r="AC302" i="43"/>
  <c r="AC301" i="43"/>
  <c r="AC300" i="43"/>
  <c r="AC299" i="43"/>
  <c r="AC298" i="43"/>
  <c r="AC297" i="43"/>
  <c r="AC296" i="43"/>
  <c r="AC295" i="43"/>
  <c r="AC294" i="43"/>
  <c r="AC293" i="43"/>
  <c r="AC292" i="43"/>
  <c r="AC291" i="43"/>
  <c r="AC290" i="43"/>
  <c r="AC289" i="43"/>
  <c r="AC288" i="43"/>
  <c r="AC287" i="43"/>
  <c r="AC286" i="43"/>
  <c r="AC285" i="43"/>
  <c r="AC284" i="43"/>
  <c r="AC283" i="43"/>
  <c r="AC282" i="43"/>
  <c r="AC281" i="43"/>
  <c r="AC280" i="43"/>
  <c r="AC279" i="43"/>
  <c r="AC278" i="43"/>
  <c r="AC277" i="43"/>
  <c r="AC276" i="43"/>
  <c r="AC275" i="43"/>
  <c r="AC274" i="43"/>
  <c r="AC273" i="43"/>
  <c r="AC272" i="43"/>
  <c r="AC271" i="43"/>
  <c r="AC270" i="43"/>
  <c r="AC269" i="43"/>
  <c r="AC268" i="43"/>
  <c r="AC267" i="43"/>
  <c r="AC266" i="43"/>
  <c r="AC265" i="43"/>
  <c r="AC264" i="43"/>
  <c r="AC263" i="43"/>
  <c r="AC262" i="43"/>
  <c r="AC261" i="43"/>
  <c r="AC260" i="43"/>
  <c r="AC259" i="43"/>
  <c r="AC258" i="43"/>
  <c r="AC257" i="43"/>
  <c r="AC256" i="43"/>
  <c r="AC255" i="43"/>
  <c r="AC254" i="43"/>
  <c r="AC253" i="43"/>
  <c r="AC252" i="43"/>
  <c r="AC251" i="43"/>
  <c r="AC250" i="43"/>
  <c r="AC249" i="43"/>
  <c r="AC248" i="43"/>
  <c r="AC247" i="43"/>
  <c r="AC246" i="43"/>
  <c r="AC245" i="43"/>
  <c r="AC244" i="43"/>
  <c r="AC243" i="43"/>
  <c r="AC242" i="43"/>
  <c r="AC241" i="43"/>
  <c r="AC240" i="43"/>
  <c r="AC239" i="43"/>
  <c r="AC238" i="43"/>
  <c r="AC237" i="43"/>
  <c r="AC236" i="43"/>
  <c r="AC235" i="43"/>
  <c r="AC234" i="43"/>
  <c r="AC233" i="43"/>
  <c r="AC232" i="43"/>
  <c r="AC231" i="43"/>
  <c r="AC230" i="43"/>
  <c r="AC229" i="43"/>
  <c r="AC228" i="43"/>
  <c r="AC227" i="43"/>
  <c r="AC226" i="43"/>
  <c r="AC225" i="43"/>
  <c r="AC224" i="43"/>
  <c r="AC223" i="43"/>
  <c r="AC222" i="43"/>
  <c r="AC221" i="43"/>
  <c r="AC220" i="43"/>
  <c r="AC219" i="43"/>
  <c r="AC218" i="43"/>
  <c r="AC217" i="43"/>
  <c r="AC216" i="43"/>
  <c r="AC215" i="43"/>
  <c r="AC214" i="43"/>
  <c r="AC213" i="43"/>
  <c r="AC212" i="43"/>
  <c r="AC211" i="43"/>
  <c r="AC210" i="43"/>
  <c r="AC209" i="43"/>
  <c r="AC208" i="43"/>
  <c r="AC207" i="43"/>
  <c r="AC206" i="43"/>
  <c r="AC205" i="43"/>
  <c r="AC204" i="43"/>
  <c r="AC203" i="43"/>
  <c r="AC202" i="43"/>
  <c r="AC201" i="43"/>
  <c r="AC200" i="43"/>
  <c r="AC199" i="43"/>
  <c r="AC198" i="43"/>
  <c r="AC197" i="43"/>
  <c r="AC196" i="43"/>
  <c r="AC195" i="43"/>
  <c r="AC194" i="43"/>
  <c r="AC193" i="43"/>
  <c r="AC192" i="43"/>
  <c r="AC191" i="43"/>
  <c r="AC190" i="43"/>
  <c r="AC189" i="43"/>
  <c r="AC188" i="43"/>
  <c r="AC187" i="43"/>
  <c r="AC186" i="43"/>
  <c r="AC185" i="43"/>
  <c r="AC184" i="43"/>
  <c r="AC183" i="43"/>
  <c r="AC182" i="43"/>
  <c r="AC181" i="43"/>
  <c r="AC180" i="43"/>
  <c r="AC179" i="43"/>
  <c r="AC178" i="43"/>
  <c r="AC177" i="43"/>
  <c r="AC176" i="43"/>
  <c r="AC175" i="43"/>
  <c r="AC174" i="43"/>
  <c r="AC173" i="43"/>
  <c r="AC172" i="43"/>
  <c r="AC171" i="43"/>
  <c r="AC170" i="43"/>
  <c r="AC169" i="43"/>
  <c r="AC168" i="43"/>
  <c r="AC167" i="43"/>
  <c r="AC166" i="43"/>
  <c r="AC165" i="43"/>
  <c r="AC164" i="43"/>
  <c r="AC163" i="43"/>
  <c r="AC162" i="43"/>
  <c r="AC161" i="43"/>
  <c r="AC160" i="43"/>
  <c r="AC159" i="43"/>
  <c r="AC158" i="43"/>
  <c r="AC157" i="43"/>
  <c r="AC156" i="43"/>
  <c r="AC155" i="43"/>
  <c r="AC154" i="43"/>
  <c r="AC153" i="43"/>
  <c r="AC152" i="43"/>
  <c r="AC151" i="43"/>
  <c r="AC150" i="43"/>
  <c r="AC149" i="43"/>
  <c r="AC148" i="43"/>
  <c r="AC147" i="43"/>
  <c r="AC146" i="43"/>
  <c r="AC145" i="43"/>
  <c r="AC144" i="43"/>
  <c r="AC143" i="43"/>
  <c r="AC142" i="43"/>
  <c r="AC141" i="43"/>
  <c r="AC140" i="43"/>
  <c r="AC139" i="43"/>
  <c r="AC138" i="43"/>
  <c r="AC137" i="43"/>
  <c r="AC136" i="43"/>
  <c r="AC135" i="43"/>
  <c r="AC134" i="43"/>
  <c r="AC133" i="43"/>
  <c r="AC132" i="43"/>
  <c r="AC131" i="43"/>
  <c r="AC130" i="43"/>
  <c r="AC129" i="43"/>
  <c r="AC128" i="43"/>
  <c r="AC127" i="43"/>
  <c r="AC126" i="43"/>
  <c r="AC125" i="43"/>
  <c r="AC124" i="43"/>
  <c r="AC123" i="43"/>
  <c r="AC122" i="43"/>
  <c r="AC121" i="43"/>
  <c r="AC120" i="43"/>
  <c r="AC119" i="43"/>
  <c r="AC118" i="43"/>
  <c r="AC117" i="43"/>
  <c r="AC116" i="43"/>
  <c r="AC115" i="43"/>
  <c r="AC114" i="43"/>
  <c r="AC113" i="43"/>
  <c r="AC112" i="43"/>
  <c r="AC111" i="43"/>
  <c r="AC110" i="43"/>
  <c r="AC109" i="43"/>
  <c r="AC108" i="43"/>
  <c r="AC107" i="43"/>
  <c r="AC106" i="43"/>
  <c r="AC105" i="43"/>
  <c r="AC104" i="43"/>
  <c r="AC103" i="43"/>
  <c r="AC102" i="43"/>
  <c r="AC101" i="43"/>
  <c r="AC100" i="43"/>
  <c r="AC99" i="43"/>
  <c r="AC98" i="43"/>
  <c r="AC97" i="43"/>
  <c r="AC96" i="43"/>
  <c r="AC95" i="43"/>
  <c r="AC94" i="43"/>
  <c r="AC93" i="43"/>
  <c r="AC92" i="43"/>
  <c r="AC91" i="43"/>
  <c r="AC90" i="43"/>
  <c r="AC89" i="43"/>
  <c r="AC88" i="43"/>
  <c r="AC87" i="43"/>
  <c r="AC86" i="43"/>
  <c r="AC85" i="43"/>
  <c r="AC84" i="43"/>
  <c r="AC83" i="43"/>
  <c r="AC82" i="43"/>
  <c r="AC81" i="43"/>
  <c r="AC80" i="43"/>
  <c r="AC79" i="43"/>
  <c r="AC78" i="43"/>
  <c r="AC77" i="43"/>
  <c r="AC76" i="43"/>
  <c r="AC75" i="43"/>
  <c r="AC74" i="43"/>
  <c r="AC73" i="43"/>
  <c r="AC72" i="43"/>
  <c r="AC71" i="43"/>
  <c r="AC70" i="43"/>
  <c r="AC69" i="43"/>
  <c r="AC68" i="43"/>
  <c r="AC67" i="43"/>
  <c r="AC66" i="43"/>
  <c r="AC65" i="43"/>
  <c r="AC64" i="43"/>
  <c r="AC63" i="43"/>
  <c r="AC62" i="43"/>
  <c r="AC61" i="43"/>
  <c r="AC60" i="43"/>
  <c r="AC59" i="43"/>
  <c r="AC58" i="43"/>
  <c r="AC57" i="43"/>
  <c r="AC56" i="43"/>
  <c r="AC55" i="43"/>
  <c r="AC54" i="43"/>
  <c r="AC53" i="43"/>
  <c r="AC52" i="43"/>
  <c r="AC51" i="43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C32" i="43"/>
  <c r="AC31" i="43"/>
  <c r="AC30" i="43"/>
  <c r="AC29" i="43"/>
  <c r="AC28" i="43"/>
  <c r="AC27" i="43"/>
  <c r="AC26" i="43"/>
  <c r="AC25" i="43"/>
  <c r="AC24" i="43"/>
  <c r="AC23" i="43"/>
  <c r="AC22" i="43"/>
  <c r="AC21" i="43"/>
  <c r="AC20" i="43"/>
  <c r="AC19" i="43"/>
  <c r="AC18" i="43"/>
  <c r="AC17" i="43"/>
  <c r="AC16" i="43"/>
  <c r="AC15" i="43"/>
  <c r="AC744" i="75"/>
  <c r="AC743" i="75"/>
  <c r="AC742" i="75"/>
  <c r="AC739" i="75"/>
  <c r="AC738" i="75"/>
  <c r="AC737" i="75"/>
  <c r="AC736" i="75"/>
  <c r="AC735" i="75"/>
  <c r="AC734" i="75"/>
  <c r="AC733" i="75"/>
  <c r="AC732" i="75"/>
  <c r="AC730" i="75"/>
  <c r="AC729" i="75"/>
  <c r="AC728" i="75"/>
  <c r="AC727" i="75"/>
  <c r="AC726" i="75"/>
  <c r="AC725" i="75"/>
  <c r="AC724" i="75"/>
  <c r="AC723" i="75"/>
  <c r="AC722" i="75"/>
  <c r="AC719" i="75"/>
  <c r="AC718" i="75"/>
  <c r="AC717" i="75"/>
  <c r="AC716" i="75"/>
  <c r="AC715" i="75"/>
  <c r="AC714" i="75"/>
  <c r="AC713" i="75"/>
  <c r="AC712" i="75"/>
  <c r="AC710" i="75"/>
  <c r="AC709" i="75"/>
  <c r="AC708" i="75"/>
  <c r="AC707" i="75"/>
  <c r="AC706" i="75"/>
  <c r="AC705" i="75"/>
  <c r="AC704" i="75"/>
  <c r="AC703" i="75"/>
  <c r="AC702" i="75"/>
  <c r="AC699" i="75"/>
  <c r="AC698" i="75"/>
  <c r="AC697" i="75"/>
  <c r="AC696" i="75"/>
  <c r="AC695" i="75"/>
  <c r="AC694" i="75"/>
  <c r="AC693" i="75"/>
  <c r="AC692" i="75"/>
  <c r="AC690" i="75"/>
  <c r="AC689" i="75"/>
  <c r="AC688" i="75"/>
  <c r="AC687" i="75"/>
  <c r="AC686" i="75"/>
  <c r="AC685" i="75"/>
  <c r="AC684" i="75"/>
  <c r="AC683" i="75"/>
  <c r="AC682" i="75"/>
  <c r="AC679" i="75"/>
  <c r="AC678" i="75"/>
  <c r="AC677" i="75"/>
  <c r="AC676" i="75"/>
  <c r="AC675" i="75"/>
  <c r="AC674" i="75"/>
  <c r="AC673" i="75"/>
  <c r="AC672" i="75"/>
  <c r="AC670" i="75"/>
  <c r="AC669" i="75"/>
  <c r="AC668" i="75"/>
  <c r="AC666" i="75"/>
  <c r="AC665" i="75"/>
  <c r="AC664" i="75"/>
  <c r="AC663" i="75"/>
  <c r="AC662" i="75"/>
  <c r="AC660" i="75"/>
  <c r="AC659" i="75"/>
  <c r="AC658" i="75"/>
  <c r="AC657" i="75"/>
  <c r="AC656" i="75"/>
  <c r="AC655" i="75"/>
  <c r="AC654" i="75"/>
  <c r="AC653" i="75"/>
  <c r="AC652" i="75"/>
  <c r="AC650" i="75"/>
  <c r="AC649" i="75"/>
  <c r="AC648" i="75"/>
  <c r="AC647" i="75"/>
  <c r="AC646" i="75"/>
  <c r="AC645" i="75"/>
  <c r="AC644" i="75"/>
  <c r="AC643" i="75"/>
  <c r="AC642" i="75"/>
  <c r="AC640" i="75"/>
  <c r="AC639" i="75"/>
  <c r="AC638" i="75"/>
  <c r="AC637" i="75"/>
  <c r="AC636" i="75"/>
  <c r="AC635" i="75"/>
  <c r="AC634" i="75"/>
  <c r="AC633" i="75"/>
  <c r="AC632" i="75"/>
  <c r="AC630" i="75"/>
  <c r="AC629" i="75"/>
  <c r="AC628" i="75"/>
  <c r="AC627" i="75"/>
  <c r="AC626" i="75"/>
  <c r="AC625" i="75"/>
  <c r="AC624" i="75"/>
  <c r="AC623" i="75"/>
  <c r="AC622" i="75"/>
  <c r="AC620" i="75"/>
  <c r="AC619" i="75"/>
  <c r="AC618" i="75"/>
  <c r="AC617" i="75"/>
  <c r="AC616" i="75"/>
  <c r="AC615" i="75"/>
  <c r="AC614" i="75"/>
  <c r="AC613" i="75"/>
  <c r="AC612" i="75"/>
  <c r="AC610" i="75"/>
  <c r="AC609" i="75"/>
  <c r="AC608" i="75"/>
  <c r="AC607" i="75"/>
  <c r="AC606" i="75"/>
  <c r="AC605" i="75"/>
  <c r="AC604" i="75"/>
  <c r="AC603" i="75"/>
  <c r="AC602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0" i="75"/>
  <c r="AC579" i="75"/>
  <c r="AC578" i="75"/>
  <c r="AC577" i="75"/>
  <c r="AC576" i="75"/>
  <c r="AC575" i="75"/>
  <c r="AC574" i="75"/>
  <c r="AC573" i="75"/>
  <c r="AC572" i="75"/>
  <c r="AC570" i="75"/>
  <c r="AC569" i="75"/>
  <c r="AC568" i="75"/>
  <c r="AC567" i="75"/>
  <c r="AC566" i="75"/>
  <c r="AC565" i="75"/>
  <c r="AC564" i="75"/>
  <c r="AC563" i="75"/>
  <c r="AC562" i="75"/>
  <c r="AC560" i="75"/>
  <c r="AC559" i="75"/>
  <c r="AC558" i="75"/>
  <c r="AC557" i="75"/>
  <c r="AC556" i="75"/>
  <c r="AC555" i="75"/>
  <c r="AC554" i="75"/>
  <c r="AC553" i="75"/>
  <c r="AC552" i="75"/>
  <c r="AC550" i="75"/>
  <c r="AC549" i="75"/>
  <c r="AC548" i="75"/>
  <c r="AC547" i="75"/>
  <c r="AC546" i="75"/>
  <c r="AC545" i="75"/>
  <c r="AC544" i="75"/>
  <c r="AC543" i="75"/>
  <c r="AC542" i="75"/>
  <c r="AC540" i="75"/>
  <c r="AC539" i="75"/>
  <c r="AC538" i="75"/>
  <c r="AC537" i="75"/>
  <c r="AC536" i="75"/>
  <c r="AC535" i="75"/>
  <c r="AC534" i="75"/>
  <c r="AC533" i="75"/>
  <c r="AC532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0" i="75"/>
  <c r="AC509" i="75"/>
  <c r="AC508" i="75"/>
  <c r="AC507" i="75"/>
  <c r="AC506" i="75"/>
  <c r="AC505" i="75"/>
  <c r="AC504" i="75"/>
  <c r="AC503" i="75"/>
  <c r="AC502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0" i="75"/>
  <c r="AC459" i="75"/>
  <c r="AC458" i="75"/>
  <c r="AC457" i="75"/>
  <c r="AC456" i="75"/>
  <c r="AC455" i="75"/>
  <c r="AC454" i="75"/>
  <c r="AC453" i="75"/>
  <c r="AC452" i="75"/>
  <c r="AC450" i="75"/>
  <c r="AC449" i="75"/>
  <c r="AC448" i="75"/>
  <c r="AC447" i="75"/>
  <c r="AC446" i="75"/>
  <c r="AC445" i="75"/>
  <c r="AC444" i="75"/>
  <c r="AC443" i="75"/>
  <c r="AC442" i="75"/>
  <c r="AC440" i="75"/>
  <c r="AC439" i="75"/>
  <c r="AC438" i="75"/>
  <c r="AC437" i="75"/>
  <c r="AC436" i="75"/>
  <c r="AC435" i="75"/>
  <c r="AC434" i="75"/>
  <c r="AC433" i="75"/>
  <c r="AC432" i="75"/>
  <c r="AC430" i="75"/>
  <c r="AC429" i="75"/>
  <c r="AC428" i="75"/>
  <c r="AC427" i="75"/>
  <c r="AC426" i="75"/>
  <c r="AC425" i="75"/>
  <c r="AC424" i="75"/>
  <c r="AC423" i="75"/>
  <c r="AC422" i="75"/>
  <c r="AC420" i="75"/>
  <c r="AC419" i="75"/>
  <c r="AC418" i="75"/>
  <c r="AC417" i="75"/>
  <c r="AC416" i="75"/>
  <c r="AC415" i="75"/>
  <c r="AC414" i="75"/>
  <c r="AC413" i="75"/>
  <c r="AC412" i="75"/>
  <c r="AC410" i="75"/>
  <c r="AC409" i="75"/>
  <c r="AC408" i="75"/>
  <c r="AC407" i="75"/>
  <c r="AC406" i="75"/>
  <c r="AC405" i="75"/>
  <c r="AC404" i="75"/>
  <c r="AC403" i="75"/>
  <c r="AC402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0" i="75"/>
  <c r="AC359" i="75"/>
  <c r="AC358" i="75"/>
  <c r="AC357" i="75"/>
  <c r="AC356" i="75"/>
  <c r="AC355" i="75"/>
  <c r="AC354" i="75"/>
  <c r="AC353" i="75"/>
  <c r="AC352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0" i="75"/>
  <c r="AC309" i="75"/>
  <c r="AC308" i="75"/>
  <c r="AC307" i="75"/>
  <c r="AC306" i="75"/>
  <c r="AC305" i="75"/>
  <c r="AC304" i="75"/>
  <c r="AC303" i="75"/>
  <c r="AC302" i="75"/>
  <c r="AC300" i="75"/>
  <c r="AC299" i="75"/>
  <c r="AC298" i="75"/>
  <c r="AC297" i="75"/>
  <c r="AC296" i="75"/>
  <c r="AC295" i="75"/>
  <c r="AC294" i="75"/>
  <c r="AC293" i="75"/>
  <c r="AC292" i="75"/>
  <c r="AC290" i="75"/>
  <c r="AC289" i="75"/>
  <c r="AC288" i="75"/>
  <c r="AC287" i="75"/>
  <c r="AC286" i="75"/>
  <c r="AC285" i="75"/>
  <c r="AC284" i="75"/>
  <c r="AC283" i="75"/>
  <c r="AC282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0" i="75"/>
  <c r="AC249" i="75"/>
  <c r="AC248" i="75"/>
  <c r="AC247" i="75"/>
  <c r="AC246" i="75"/>
  <c r="AC245" i="75"/>
  <c r="AC244" i="75"/>
  <c r="AC243" i="75"/>
  <c r="AC242" i="75"/>
  <c r="AC240" i="75"/>
  <c r="AC239" i="75"/>
  <c r="AC238" i="75"/>
  <c r="AC237" i="75"/>
  <c r="AC236" i="75"/>
  <c r="AC235" i="75"/>
  <c r="AC234" i="75"/>
  <c r="AC233" i="75"/>
  <c r="AC232" i="75"/>
  <c r="AC230" i="75"/>
  <c r="AC229" i="75"/>
  <c r="AC228" i="75"/>
  <c r="AC227" i="75"/>
  <c r="AC226" i="75"/>
  <c r="AC225" i="75"/>
  <c r="AC224" i="75"/>
  <c r="AC223" i="75"/>
  <c r="AC222" i="75"/>
  <c r="AC220" i="75"/>
  <c r="AC219" i="75"/>
  <c r="AC218" i="75"/>
  <c r="AC217" i="75"/>
  <c r="AC216" i="75"/>
  <c r="AC215" i="75"/>
  <c r="AC214" i="75"/>
  <c r="AC213" i="75"/>
  <c r="AC212" i="75"/>
  <c r="AC210" i="75"/>
  <c r="AC209" i="75"/>
  <c r="AC208" i="75"/>
  <c r="AC207" i="75"/>
  <c r="AC206" i="75"/>
  <c r="AC205" i="75"/>
  <c r="AC204" i="75"/>
  <c r="AC203" i="75"/>
  <c r="AC202" i="75"/>
  <c r="AC200" i="75"/>
  <c r="AC199" i="75"/>
  <c r="AC198" i="75"/>
  <c r="AC197" i="75"/>
  <c r="AC196" i="75"/>
  <c r="AC195" i="75"/>
  <c r="AC194" i="75"/>
  <c r="AC193" i="75"/>
  <c r="AC192" i="75"/>
  <c r="AC190" i="75"/>
  <c r="AC189" i="75"/>
  <c r="AC188" i="75"/>
  <c r="AC187" i="75"/>
  <c r="AC186" i="75"/>
  <c r="AC185" i="75"/>
  <c r="AC184" i="75"/>
  <c r="AC183" i="75"/>
  <c r="AC182" i="75"/>
  <c r="AC180" i="75"/>
  <c r="AC179" i="75"/>
  <c r="AC178" i="75"/>
  <c r="AC177" i="75"/>
  <c r="AC176" i="75"/>
  <c r="AC175" i="75"/>
  <c r="AC174" i="75"/>
  <c r="AC173" i="75"/>
  <c r="AC172" i="75"/>
  <c r="AC170" i="75"/>
  <c r="AC169" i="75"/>
  <c r="AC168" i="75"/>
  <c r="AC167" i="75"/>
  <c r="AC166" i="75"/>
  <c r="AC165" i="75"/>
  <c r="AC164" i="75"/>
  <c r="AC163" i="75"/>
  <c r="AC162" i="75"/>
  <c r="AC160" i="75"/>
  <c r="AC159" i="75"/>
  <c r="AC158" i="75"/>
  <c r="AC157" i="75"/>
  <c r="AC156" i="75"/>
  <c r="AC155" i="75"/>
  <c r="AC154" i="75"/>
  <c r="AC153" i="75"/>
  <c r="AC152" i="75"/>
  <c r="AC150" i="75"/>
  <c r="AC149" i="75"/>
  <c r="AC148" i="75"/>
  <c r="AC147" i="75"/>
  <c r="AC146" i="75"/>
  <c r="AC145" i="75"/>
  <c r="AC144" i="75"/>
  <c r="AC143" i="75"/>
  <c r="AC142" i="75"/>
  <c r="AC140" i="75"/>
  <c r="AC139" i="75"/>
  <c r="AC138" i="75"/>
  <c r="AC137" i="75"/>
  <c r="AC136" i="75"/>
  <c r="AC135" i="75"/>
  <c r="AC134" i="75"/>
  <c r="AC133" i="75"/>
  <c r="AC132" i="75"/>
  <c r="AC130" i="75"/>
  <c r="AC129" i="75"/>
  <c r="AC128" i="75"/>
  <c r="AC127" i="75"/>
  <c r="AC126" i="75"/>
  <c r="AC125" i="75"/>
  <c r="AC124" i="75"/>
  <c r="AC123" i="75"/>
  <c r="AC122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0" i="75"/>
  <c r="AC99" i="75"/>
  <c r="AC98" i="75"/>
  <c r="AC97" i="75"/>
  <c r="AC96" i="75"/>
  <c r="AC95" i="75"/>
  <c r="AC94" i="75"/>
  <c r="AC93" i="75"/>
  <c r="AC92" i="75"/>
  <c r="AC90" i="75"/>
  <c r="AC89" i="75"/>
  <c r="AC88" i="75"/>
  <c r="AC87" i="75"/>
  <c r="AC86" i="75"/>
  <c r="AC85" i="75"/>
  <c r="AC84" i="75"/>
  <c r="AC83" i="75"/>
  <c r="AC82" i="75"/>
  <c r="AC80" i="75"/>
  <c r="AC79" i="75"/>
  <c r="AC78" i="75"/>
  <c r="AC77" i="75"/>
  <c r="AC76" i="75"/>
  <c r="AC75" i="75"/>
  <c r="AC74" i="75"/>
  <c r="AC73" i="75"/>
  <c r="AC72" i="75"/>
  <c r="AC70" i="75"/>
  <c r="AC69" i="75"/>
  <c r="AC68" i="75"/>
  <c r="AC67" i="75"/>
  <c r="AC66" i="75"/>
  <c r="AC65" i="75"/>
  <c r="AC64" i="75"/>
  <c r="AC63" i="75"/>
  <c r="AC62" i="75"/>
  <c r="AC60" i="75"/>
  <c r="AC59" i="75"/>
  <c r="AC58" i="75"/>
  <c r="AC57" i="75"/>
  <c r="AC56" i="75"/>
  <c r="AC55" i="75"/>
  <c r="AC54" i="75"/>
  <c r="AC53" i="75"/>
  <c r="AC52" i="75"/>
  <c r="AC50" i="75"/>
  <c r="AC49" i="75"/>
  <c r="AC48" i="75"/>
  <c r="AC47" i="75"/>
  <c r="AC46" i="75"/>
  <c r="AC45" i="75"/>
  <c r="AC44" i="75"/>
  <c r="AC43" i="75"/>
  <c r="AC42" i="75"/>
  <c r="AC40" i="75"/>
  <c r="AC39" i="75"/>
  <c r="AC38" i="75"/>
  <c r="AC37" i="75"/>
  <c r="AC36" i="75"/>
  <c r="AC35" i="75"/>
  <c r="AC34" i="75"/>
  <c r="AC33" i="75"/>
  <c r="AC32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6" i="43"/>
  <c r="AC7" i="43"/>
  <c r="AC8" i="43"/>
  <c r="AC9" i="43"/>
  <c r="AC10" i="43"/>
  <c r="AC11" i="43"/>
  <c r="AC12" i="43"/>
  <c r="AC13" i="43"/>
  <c r="AC14" i="43"/>
  <c r="AC6" i="74"/>
  <c r="AC7" i="74"/>
  <c r="AC8" i="74"/>
  <c r="AC9" i="74"/>
  <c r="AC10" i="74"/>
  <c r="AC11" i="74"/>
  <c r="AC12" i="74"/>
  <c r="AC13" i="74"/>
  <c r="AC14" i="74"/>
  <c r="AC5" i="43"/>
  <c r="AC5" i="74"/>
  <c r="AB744" i="43"/>
  <c r="AB743" i="43"/>
  <c r="AB742" i="43"/>
  <c r="AB741" i="43"/>
  <c r="AB740" i="43"/>
  <c r="AB739" i="43"/>
  <c r="AB738" i="43"/>
  <c r="AB737" i="43"/>
  <c r="AB736" i="43"/>
  <c r="AB735" i="43"/>
  <c r="AB734" i="43"/>
  <c r="AB733" i="43"/>
  <c r="AB732" i="43"/>
  <c r="AB731" i="43"/>
  <c r="AB730" i="43"/>
  <c r="AB729" i="43"/>
  <c r="AB728" i="43"/>
  <c r="AB727" i="43"/>
  <c r="AB726" i="43"/>
  <c r="AB725" i="43"/>
  <c r="AB724" i="43"/>
  <c r="AB723" i="43"/>
  <c r="AB722" i="43"/>
  <c r="AB721" i="43"/>
  <c r="AB720" i="43"/>
  <c r="AB719" i="43"/>
  <c r="AB718" i="43"/>
  <c r="AB717" i="43"/>
  <c r="AB716" i="43"/>
  <c r="AB715" i="43"/>
  <c r="AB714" i="43"/>
  <c r="AB713" i="43"/>
  <c r="AB712" i="43"/>
  <c r="AB711" i="43"/>
  <c r="AB710" i="43"/>
  <c r="AB709" i="43"/>
  <c r="AB708" i="43"/>
  <c r="AB707" i="43"/>
  <c r="AB706" i="43"/>
  <c r="AB705" i="43"/>
  <c r="AB704" i="43"/>
  <c r="AB703" i="43"/>
  <c r="AB702" i="43"/>
  <c r="AB701" i="43"/>
  <c r="AB700" i="43"/>
  <c r="AB699" i="43"/>
  <c r="AB698" i="43"/>
  <c r="AB697" i="43"/>
  <c r="AB696" i="43"/>
  <c r="AB695" i="43"/>
  <c r="AB694" i="43"/>
  <c r="AB693" i="43"/>
  <c r="AB692" i="43"/>
  <c r="AB691" i="43"/>
  <c r="AB690" i="43"/>
  <c r="AB689" i="43"/>
  <c r="AB688" i="43"/>
  <c r="AB687" i="43"/>
  <c r="AB686" i="43"/>
  <c r="AB685" i="43"/>
  <c r="AB684" i="43"/>
  <c r="AB683" i="43"/>
  <c r="AB682" i="43"/>
  <c r="AB681" i="43"/>
  <c r="AB680" i="43"/>
  <c r="AB679" i="43"/>
  <c r="AB678" i="43"/>
  <c r="AB677" i="43"/>
  <c r="AB676" i="43"/>
  <c r="AB675" i="43"/>
  <c r="AB674" i="43"/>
  <c r="AB673" i="43"/>
  <c r="AB672" i="43"/>
  <c r="AB671" i="43"/>
  <c r="AB670" i="43"/>
  <c r="AB669" i="43"/>
  <c r="AB668" i="43"/>
  <c r="AB667" i="43"/>
  <c r="AB666" i="43"/>
  <c r="AB665" i="43"/>
  <c r="AB664" i="43"/>
  <c r="AB663" i="43"/>
  <c r="AB662" i="43"/>
  <c r="AB661" i="43"/>
  <c r="AB660" i="43"/>
  <c r="AB659" i="43"/>
  <c r="AB658" i="43"/>
  <c r="AB657" i="43"/>
  <c r="AB656" i="43"/>
  <c r="AB655" i="43"/>
  <c r="AB654" i="43"/>
  <c r="AB653" i="43"/>
  <c r="AB652" i="43"/>
  <c r="AB651" i="43"/>
  <c r="AB650" i="43"/>
  <c r="AB649" i="43"/>
  <c r="AB648" i="43"/>
  <c r="AB647" i="43"/>
  <c r="AB646" i="43"/>
  <c r="AB645" i="43"/>
  <c r="AB644" i="43"/>
  <c r="AB643" i="43"/>
  <c r="AB642" i="43"/>
  <c r="AB641" i="43"/>
  <c r="AB640" i="43"/>
  <c r="AB639" i="43"/>
  <c r="AB638" i="43"/>
  <c r="AB637" i="43"/>
  <c r="AB636" i="43"/>
  <c r="AB635" i="43"/>
  <c r="AB634" i="43"/>
  <c r="AB633" i="43"/>
  <c r="AB632" i="43"/>
  <c r="AB631" i="43"/>
  <c r="AB630" i="43"/>
  <c r="AB629" i="43"/>
  <c r="AB628" i="43"/>
  <c r="AB627" i="43"/>
  <c r="AB626" i="43"/>
  <c r="AB625" i="43"/>
  <c r="AB624" i="43"/>
  <c r="AB623" i="43"/>
  <c r="AB622" i="43"/>
  <c r="AB621" i="43"/>
  <c r="AB620" i="43"/>
  <c r="AB619" i="43"/>
  <c r="AB618" i="43"/>
  <c r="AB617" i="43"/>
  <c r="AB616" i="43"/>
  <c r="AB615" i="43"/>
  <c r="AB614" i="43"/>
  <c r="AB613" i="43"/>
  <c r="AB612" i="43"/>
  <c r="AB611" i="43"/>
  <c r="AB610" i="43"/>
  <c r="AB609" i="43"/>
  <c r="AB608" i="43"/>
  <c r="AB607" i="43"/>
  <c r="AB606" i="43"/>
  <c r="AB605" i="43"/>
  <c r="AB604" i="43"/>
  <c r="AB603" i="43"/>
  <c r="AB602" i="43"/>
  <c r="AB601" i="43"/>
  <c r="AB600" i="43"/>
  <c r="AB599" i="43"/>
  <c r="AB598" i="43"/>
  <c r="AB597" i="43"/>
  <c r="AB596" i="43"/>
  <c r="AB595" i="43"/>
  <c r="AB594" i="43"/>
  <c r="AB593" i="43"/>
  <c r="AB592" i="43"/>
  <c r="AB591" i="43"/>
  <c r="AB590" i="43"/>
  <c r="AB589" i="43"/>
  <c r="AB588" i="43"/>
  <c r="AB587" i="43"/>
  <c r="AB586" i="43"/>
  <c r="AB585" i="43"/>
  <c r="AB584" i="43"/>
  <c r="AB583" i="43"/>
  <c r="AB582" i="43"/>
  <c r="AB581" i="43"/>
  <c r="AB580" i="43"/>
  <c r="AB579" i="43"/>
  <c r="AB578" i="43"/>
  <c r="AB577" i="43"/>
  <c r="AB576" i="43"/>
  <c r="AB575" i="43"/>
  <c r="AB574" i="43"/>
  <c r="AB573" i="43"/>
  <c r="AB572" i="43"/>
  <c r="AB571" i="43"/>
  <c r="AB570" i="43"/>
  <c r="AB569" i="43"/>
  <c r="AB568" i="43"/>
  <c r="AB567" i="43"/>
  <c r="AB566" i="43"/>
  <c r="AB565" i="43"/>
  <c r="AB564" i="43"/>
  <c r="AB563" i="43"/>
  <c r="AB562" i="43"/>
  <c r="AB561" i="43"/>
  <c r="AB560" i="43"/>
  <c r="AB559" i="43"/>
  <c r="AB558" i="43"/>
  <c r="AB557" i="43"/>
  <c r="AB556" i="43"/>
  <c r="AB555" i="43"/>
  <c r="AB554" i="43"/>
  <c r="AB553" i="43"/>
  <c r="AB552" i="43"/>
  <c r="AB551" i="43"/>
  <c r="AB550" i="43"/>
  <c r="AB549" i="43"/>
  <c r="AB548" i="43"/>
  <c r="AB547" i="43"/>
  <c r="AB546" i="43"/>
  <c r="AB545" i="43"/>
  <c r="AB544" i="43"/>
  <c r="AB543" i="43"/>
  <c r="AB542" i="43"/>
  <c r="AB541" i="43"/>
  <c r="AB540" i="43"/>
  <c r="AB539" i="43"/>
  <c r="AB538" i="43"/>
  <c r="AB537" i="43"/>
  <c r="AB536" i="43"/>
  <c r="AB535" i="43"/>
  <c r="AB534" i="43"/>
  <c r="AB533" i="43"/>
  <c r="AB532" i="43"/>
  <c r="AB531" i="43"/>
  <c r="AB530" i="43"/>
  <c r="AB529" i="43"/>
  <c r="AB528" i="43"/>
  <c r="AB527" i="43"/>
  <c r="AB526" i="43"/>
  <c r="AB525" i="43"/>
  <c r="AB524" i="43"/>
  <c r="AB523" i="43"/>
  <c r="AB522" i="43"/>
  <c r="AB521" i="43"/>
  <c r="AB520" i="43"/>
  <c r="AB519" i="43"/>
  <c r="AB518" i="43"/>
  <c r="AB517" i="43"/>
  <c r="AB516" i="43"/>
  <c r="AB515" i="43"/>
  <c r="AB514" i="43"/>
  <c r="AB513" i="43"/>
  <c r="AB512" i="43"/>
  <c r="AB511" i="43"/>
  <c r="AB510" i="43"/>
  <c r="AB509" i="43"/>
  <c r="AB508" i="43"/>
  <c r="AB507" i="43"/>
  <c r="AB506" i="43"/>
  <c r="AB505" i="43"/>
  <c r="AB504" i="43"/>
  <c r="AB503" i="43"/>
  <c r="AB502" i="43"/>
  <c r="AB501" i="43"/>
  <c r="AB500" i="43"/>
  <c r="AB499" i="43"/>
  <c r="AB498" i="43"/>
  <c r="AB497" i="43"/>
  <c r="AB496" i="43"/>
  <c r="AB495" i="43"/>
  <c r="AB494" i="43"/>
  <c r="AB493" i="43"/>
  <c r="AB492" i="43"/>
  <c r="AB491" i="43"/>
  <c r="AB490" i="43"/>
  <c r="AB489" i="43"/>
  <c r="AB488" i="43"/>
  <c r="AB487" i="43"/>
  <c r="AB486" i="43"/>
  <c r="AB485" i="43"/>
  <c r="AB484" i="43"/>
  <c r="AB483" i="43"/>
  <c r="AB482" i="43"/>
  <c r="AB481" i="43"/>
  <c r="AB480" i="43"/>
  <c r="AB479" i="43"/>
  <c r="AB478" i="43"/>
  <c r="AB477" i="43"/>
  <c r="AB476" i="43"/>
  <c r="AB475" i="43"/>
  <c r="AB474" i="43"/>
  <c r="AB473" i="43"/>
  <c r="AB472" i="43"/>
  <c r="AB471" i="43"/>
  <c r="AB470" i="43"/>
  <c r="AB469" i="43"/>
  <c r="AB468" i="43"/>
  <c r="AB467" i="43"/>
  <c r="AB466" i="43"/>
  <c r="AB465" i="43"/>
  <c r="AB464" i="43"/>
  <c r="AB463" i="43"/>
  <c r="AB462" i="43"/>
  <c r="AB461" i="43"/>
  <c r="AB460" i="43"/>
  <c r="AB459" i="43"/>
  <c r="AB458" i="43"/>
  <c r="AB457" i="43"/>
  <c r="AB456" i="43"/>
  <c r="AB455" i="43"/>
  <c r="AB454" i="43"/>
  <c r="AB453" i="43"/>
  <c r="AB452" i="43"/>
  <c r="AB451" i="43"/>
  <c r="AB450" i="43"/>
  <c r="AB449" i="43"/>
  <c r="AB448" i="43"/>
  <c r="AB447" i="43"/>
  <c r="AB446" i="43"/>
  <c r="AB445" i="43"/>
  <c r="AB444" i="43"/>
  <c r="AB443" i="43"/>
  <c r="AB442" i="43"/>
  <c r="AB441" i="43"/>
  <c r="AB440" i="43"/>
  <c r="AB439" i="43"/>
  <c r="AB438" i="43"/>
  <c r="AB437" i="43"/>
  <c r="AB436" i="43"/>
  <c r="AB435" i="43"/>
  <c r="AB434" i="43"/>
  <c r="AB433" i="43"/>
  <c r="AB432" i="43"/>
  <c r="AB431" i="43"/>
  <c r="AB430" i="43"/>
  <c r="AB429" i="43"/>
  <c r="AB428" i="43"/>
  <c r="AB427" i="43"/>
  <c r="AB426" i="43"/>
  <c r="AB425" i="43"/>
  <c r="AB424" i="43"/>
  <c r="AB423" i="43"/>
  <c r="AB422" i="43"/>
  <c r="AB421" i="43"/>
  <c r="AB420" i="43"/>
  <c r="AB419" i="43"/>
  <c r="AB418" i="43"/>
  <c r="AB417" i="43"/>
  <c r="AB416" i="43"/>
  <c r="AB415" i="43"/>
  <c r="AB414" i="43"/>
  <c r="AB413" i="43"/>
  <c r="AB412" i="43"/>
  <c r="AB411" i="43"/>
  <c r="AB410" i="43"/>
  <c r="AB409" i="43"/>
  <c r="AB408" i="43"/>
  <c r="AB407" i="43"/>
  <c r="AB406" i="43"/>
  <c r="AB405" i="43"/>
  <c r="AB404" i="43"/>
  <c r="AB403" i="43"/>
  <c r="AB402" i="43"/>
  <c r="AB401" i="43"/>
  <c r="AB400" i="43"/>
  <c r="AB399" i="43"/>
  <c r="AB398" i="43"/>
  <c r="AB397" i="43"/>
  <c r="AB396" i="43"/>
  <c r="AB395" i="43"/>
  <c r="AB394" i="43"/>
  <c r="AB393" i="43"/>
  <c r="AB392" i="43"/>
  <c r="AB391" i="43"/>
  <c r="AB390" i="43"/>
  <c r="AB389" i="43"/>
  <c r="AB388" i="43"/>
  <c r="AB387" i="43"/>
  <c r="AB386" i="43"/>
  <c r="AB385" i="43"/>
  <c r="AB384" i="43"/>
  <c r="AB383" i="43"/>
  <c r="AB382" i="43"/>
  <c r="AB381" i="43"/>
  <c r="AB380" i="43"/>
  <c r="AB379" i="43"/>
  <c r="AB378" i="43"/>
  <c r="AB377" i="43"/>
  <c r="AB376" i="43"/>
  <c r="AB375" i="43"/>
  <c r="AB374" i="43"/>
  <c r="AB373" i="43"/>
  <c r="AB372" i="43"/>
  <c r="AB371" i="43"/>
  <c r="AB370" i="43"/>
  <c r="AB369" i="43"/>
  <c r="AB368" i="43"/>
  <c r="AB367" i="43"/>
  <c r="AB366" i="43"/>
  <c r="AB365" i="43"/>
  <c r="AB364" i="43"/>
  <c r="AB363" i="43"/>
  <c r="AB362" i="43"/>
  <c r="AB361" i="43"/>
  <c r="AB360" i="43"/>
  <c r="AB359" i="43"/>
  <c r="AB358" i="43"/>
  <c r="AB357" i="43"/>
  <c r="AB356" i="43"/>
  <c r="AB355" i="43"/>
  <c r="AB354" i="43"/>
  <c r="AB353" i="43"/>
  <c r="AB352" i="43"/>
  <c r="AB351" i="43"/>
  <c r="AB350" i="43"/>
  <c r="AB349" i="43"/>
  <c r="AB348" i="43"/>
  <c r="AB347" i="43"/>
  <c r="AB346" i="43"/>
  <c r="AB345" i="43"/>
  <c r="AB344" i="43"/>
  <c r="AB343" i="43"/>
  <c r="AB342" i="43"/>
  <c r="AB341" i="43"/>
  <c r="AB340" i="43"/>
  <c r="AB339" i="43"/>
  <c r="AB338" i="43"/>
  <c r="AB337" i="43"/>
  <c r="AB336" i="43"/>
  <c r="AB335" i="43"/>
  <c r="AB334" i="43"/>
  <c r="AB333" i="43"/>
  <c r="AB332" i="43"/>
  <c r="AB331" i="43"/>
  <c r="AB330" i="43"/>
  <c r="AB329" i="43"/>
  <c r="AB328" i="43"/>
  <c r="AB327" i="43"/>
  <c r="AB326" i="43"/>
  <c r="AB325" i="43"/>
  <c r="AB324" i="43"/>
  <c r="AB323" i="43"/>
  <c r="AB322" i="43"/>
  <c r="AB321" i="43"/>
  <c r="AB320" i="43"/>
  <c r="AB319" i="43"/>
  <c r="AB318" i="43"/>
  <c r="AB317" i="43"/>
  <c r="AB316" i="43"/>
  <c r="AB315" i="43"/>
  <c r="AB314" i="43"/>
  <c r="AB313" i="43"/>
  <c r="AB312" i="43"/>
  <c r="AB311" i="43"/>
  <c r="AB310" i="43"/>
  <c r="AB309" i="43"/>
  <c r="AB308" i="43"/>
  <c r="AB307" i="43"/>
  <c r="AB306" i="43"/>
  <c r="AB305" i="43"/>
  <c r="AB304" i="43"/>
  <c r="AB303" i="43"/>
  <c r="AB302" i="43"/>
  <c r="AB301" i="43"/>
  <c r="AB300" i="43"/>
  <c r="AB299" i="43"/>
  <c r="AB298" i="43"/>
  <c r="AB297" i="43"/>
  <c r="AB296" i="43"/>
  <c r="AB295" i="43"/>
  <c r="AB294" i="43"/>
  <c r="AB293" i="43"/>
  <c r="AB292" i="43"/>
  <c r="AB291" i="43"/>
  <c r="AB290" i="43"/>
  <c r="AB289" i="43"/>
  <c r="AB288" i="43"/>
  <c r="AB287" i="43"/>
  <c r="AB286" i="43"/>
  <c r="AB285" i="43"/>
  <c r="AB284" i="43"/>
  <c r="AB283" i="43"/>
  <c r="AB282" i="43"/>
  <c r="AB281" i="43"/>
  <c r="AB280" i="43"/>
  <c r="AB279" i="43"/>
  <c r="AB278" i="43"/>
  <c r="AB277" i="43"/>
  <c r="AB276" i="43"/>
  <c r="AB275" i="43"/>
  <c r="AB274" i="43"/>
  <c r="AB273" i="43"/>
  <c r="AB272" i="43"/>
  <c r="AB271" i="43"/>
  <c r="AB270" i="43"/>
  <c r="AB269" i="43"/>
  <c r="AB268" i="43"/>
  <c r="AB267" i="43"/>
  <c r="AB266" i="43"/>
  <c r="AB265" i="43"/>
  <c r="AB264" i="43"/>
  <c r="AB263" i="43"/>
  <c r="AB262" i="43"/>
  <c r="AB261" i="43"/>
  <c r="AB260" i="43"/>
  <c r="AB259" i="43"/>
  <c r="AB258" i="43"/>
  <c r="AB257" i="43"/>
  <c r="AB256" i="43"/>
  <c r="AB255" i="43"/>
  <c r="AB254" i="43"/>
  <c r="AB253" i="43"/>
  <c r="AB252" i="43"/>
  <c r="AB251" i="43"/>
  <c r="AB250" i="43"/>
  <c r="AB249" i="43"/>
  <c r="AB248" i="43"/>
  <c r="AB247" i="43"/>
  <c r="AB246" i="43"/>
  <c r="AB245" i="43"/>
  <c r="AB244" i="43"/>
  <c r="AB243" i="43"/>
  <c r="AB242" i="43"/>
  <c r="AB241" i="43"/>
  <c r="AB240" i="43"/>
  <c r="AB239" i="43"/>
  <c r="AB238" i="43"/>
  <c r="AB237" i="43"/>
  <c r="AB236" i="43"/>
  <c r="AB235" i="43"/>
  <c r="AB234" i="43"/>
  <c r="AB233" i="43"/>
  <c r="AB232" i="43"/>
  <c r="AB231" i="43"/>
  <c r="AB230" i="43"/>
  <c r="AB229" i="43"/>
  <c r="AB228" i="43"/>
  <c r="AB227" i="43"/>
  <c r="AB226" i="43"/>
  <c r="AB225" i="43"/>
  <c r="AB224" i="43"/>
  <c r="AB223" i="43"/>
  <c r="AB222" i="43"/>
  <c r="AB221" i="43"/>
  <c r="AB220" i="43"/>
  <c r="AB219" i="43"/>
  <c r="AB218" i="43"/>
  <c r="AB217" i="43"/>
  <c r="AB216" i="43"/>
  <c r="AB215" i="43"/>
  <c r="AB214" i="43"/>
  <c r="AB213" i="43"/>
  <c r="AB212" i="43"/>
  <c r="AB211" i="43"/>
  <c r="AB210" i="43"/>
  <c r="AB209" i="43"/>
  <c r="AB208" i="43"/>
  <c r="AB207" i="43"/>
  <c r="AB206" i="43"/>
  <c r="AB205" i="43"/>
  <c r="AB204" i="43"/>
  <c r="AB203" i="43"/>
  <c r="AB202" i="43"/>
  <c r="AB201" i="43"/>
  <c r="AB200" i="43"/>
  <c r="AB199" i="43"/>
  <c r="AB198" i="43"/>
  <c r="AB197" i="43"/>
  <c r="AB196" i="43"/>
  <c r="AB195" i="43"/>
  <c r="AB194" i="43"/>
  <c r="AB193" i="43"/>
  <c r="AB192" i="43"/>
  <c r="AB191" i="43"/>
  <c r="AB190" i="43"/>
  <c r="AB189" i="43"/>
  <c r="AB188" i="43"/>
  <c r="AB187" i="43"/>
  <c r="AB186" i="43"/>
  <c r="AB185" i="43"/>
  <c r="AB184" i="43"/>
  <c r="AB183" i="43"/>
  <c r="AB182" i="43"/>
  <c r="AB181" i="43"/>
  <c r="AB180" i="43"/>
  <c r="AB179" i="43"/>
  <c r="AB178" i="43"/>
  <c r="AB177" i="43"/>
  <c r="AB176" i="43"/>
  <c r="AB175" i="43"/>
  <c r="AB174" i="43"/>
  <c r="AB173" i="43"/>
  <c r="AB172" i="43"/>
  <c r="AB171" i="43"/>
  <c r="AB170" i="43"/>
  <c r="AB169" i="43"/>
  <c r="AB168" i="43"/>
  <c r="AB167" i="43"/>
  <c r="AB166" i="43"/>
  <c r="AB165" i="43"/>
  <c r="AB164" i="43"/>
  <c r="AB163" i="43"/>
  <c r="AB162" i="43"/>
  <c r="AB161" i="43"/>
  <c r="AB160" i="43"/>
  <c r="AB159" i="43"/>
  <c r="AB158" i="43"/>
  <c r="AB157" i="43"/>
  <c r="AB156" i="43"/>
  <c r="AB155" i="43"/>
  <c r="AB154" i="43"/>
  <c r="AB153" i="43"/>
  <c r="AB152" i="43"/>
  <c r="AB151" i="43"/>
  <c r="AB150" i="43"/>
  <c r="AB149" i="43"/>
  <c r="AB148" i="43"/>
  <c r="AB147" i="43"/>
  <c r="AB146" i="43"/>
  <c r="AB145" i="43"/>
  <c r="AB144" i="43"/>
  <c r="AB143" i="43"/>
  <c r="AB142" i="43"/>
  <c r="AB141" i="43"/>
  <c r="AB140" i="43"/>
  <c r="AB139" i="43"/>
  <c r="AB138" i="43"/>
  <c r="AB137" i="43"/>
  <c r="AB136" i="43"/>
  <c r="AB135" i="43"/>
  <c r="AB134" i="43"/>
  <c r="AB133" i="43"/>
  <c r="AB132" i="43"/>
  <c r="AB131" i="43"/>
  <c r="AB130" i="43"/>
  <c r="AB129" i="43"/>
  <c r="AB128" i="43"/>
  <c r="AB127" i="43"/>
  <c r="AB126" i="43"/>
  <c r="AB125" i="43"/>
  <c r="AB124" i="43"/>
  <c r="AB123" i="43"/>
  <c r="AB122" i="43"/>
  <c r="AB121" i="43"/>
  <c r="AB120" i="43"/>
  <c r="AB119" i="43"/>
  <c r="AB118" i="43"/>
  <c r="AB117" i="43"/>
  <c r="AB116" i="43"/>
  <c r="AB115" i="43"/>
  <c r="AB114" i="43"/>
  <c r="AB113" i="43"/>
  <c r="AB112" i="43"/>
  <c r="AB111" i="43"/>
  <c r="AB110" i="43"/>
  <c r="AB109" i="43"/>
  <c r="AB108" i="43"/>
  <c r="AB107" i="43"/>
  <c r="AB106" i="43"/>
  <c r="AB105" i="43"/>
  <c r="AB104" i="43"/>
  <c r="AB103" i="43"/>
  <c r="AB102" i="43"/>
  <c r="AB101" i="43"/>
  <c r="AB100" i="43"/>
  <c r="AB99" i="43"/>
  <c r="AB98" i="43"/>
  <c r="AB97" i="43"/>
  <c r="AB96" i="43"/>
  <c r="AB95" i="43"/>
  <c r="AB94" i="43"/>
  <c r="AB93" i="43"/>
  <c r="AB92" i="43"/>
  <c r="AB91" i="43"/>
  <c r="AB90" i="43"/>
  <c r="AB89" i="43"/>
  <c r="AB88" i="43"/>
  <c r="AB87" i="43"/>
  <c r="AB86" i="43"/>
  <c r="AB85" i="43"/>
  <c r="AB84" i="43"/>
  <c r="AB83" i="43"/>
  <c r="AB82" i="43"/>
  <c r="AB81" i="43"/>
  <c r="AB80" i="43"/>
  <c r="AB79" i="43"/>
  <c r="AB78" i="43"/>
  <c r="AB77" i="43"/>
  <c r="AB76" i="43"/>
  <c r="AB75" i="43"/>
  <c r="AB74" i="43"/>
  <c r="AB73" i="43"/>
  <c r="AB72" i="43"/>
  <c r="AB71" i="43"/>
  <c r="AB70" i="43"/>
  <c r="AB69" i="43"/>
  <c r="AB68" i="43"/>
  <c r="AB67" i="43"/>
  <c r="AB66" i="43"/>
  <c r="AB65" i="43"/>
  <c r="AB64" i="43"/>
  <c r="AB63" i="43"/>
  <c r="AB62" i="43"/>
  <c r="AB61" i="43"/>
  <c r="AB60" i="43"/>
  <c r="AB59" i="43"/>
  <c r="AB58" i="43"/>
  <c r="AB57" i="43"/>
  <c r="AB56" i="43"/>
  <c r="AB55" i="43"/>
  <c r="AB54" i="43"/>
  <c r="AB53" i="43"/>
  <c r="AB52" i="43"/>
  <c r="AB51" i="43"/>
  <c r="AB50" i="43"/>
  <c r="AB49" i="43"/>
  <c r="AB48" i="43"/>
  <c r="AB47" i="43"/>
  <c r="AB46" i="43"/>
  <c r="AB45" i="43"/>
  <c r="AB44" i="43"/>
  <c r="AB43" i="43"/>
  <c r="AB42" i="43"/>
  <c r="AB41" i="43"/>
  <c r="AB40" i="43"/>
  <c r="AB39" i="43"/>
  <c r="AB38" i="43"/>
  <c r="AB37" i="43"/>
  <c r="AB36" i="43"/>
  <c r="AB35" i="43"/>
  <c r="AB34" i="43"/>
  <c r="AB33" i="43"/>
  <c r="AB32" i="43"/>
  <c r="AB31" i="43"/>
  <c r="AB30" i="43"/>
  <c r="AB29" i="43"/>
  <c r="AB28" i="43"/>
  <c r="AB27" i="43"/>
  <c r="AB26" i="43"/>
  <c r="AB25" i="43"/>
  <c r="AB24" i="43"/>
  <c r="AB23" i="43"/>
  <c r="AB22" i="43"/>
  <c r="AB21" i="43"/>
  <c r="AB20" i="43"/>
  <c r="AB19" i="43"/>
  <c r="AB18" i="43"/>
  <c r="AB17" i="43"/>
  <c r="AB16" i="43"/>
  <c r="AB1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6" i="43"/>
  <c r="Z275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O744" i="43"/>
  <c r="O743" i="43"/>
  <c r="O742" i="43"/>
  <c r="O741" i="43"/>
  <c r="O740" i="43"/>
  <c r="O739" i="43"/>
  <c r="O738" i="43"/>
  <c r="O737" i="43"/>
  <c r="O736" i="43"/>
  <c r="O735" i="43"/>
  <c r="O734" i="43"/>
  <c r="O733" i="43"/>
  <c r="O732" i="43"/>
  <c r="O731" i="43"/>
  <c r="O730" i="43"/>
  <c r="O729" i="43"/>
  <c r="O728" i="43"/>
  <c r="O727" i="43"/>
  <c r="O726" i="43"/>
  <c r="O725" i="43"/>
  <c r="O724" i="43"/>
  <c r="O723" i="43"/>
  <c r="O722" i="43"/>
  <c r="O721" i="43"/>
  <c r="O720" i="43"/>
  <c r="O719" i="43"/>
  <c r="O718" i="43"/>
  <c r="O717" i="43"/>
  <c r="O716" i="43"/>
  <c r="O715" i="43"/>
  <c r="O714" i="43"/>
  <c r="O713" i="43"/>
  <c r="O712" i="43"/>
  <c r="O711" i="43"/>
  <c r="O710" i="43"/>
  <c r="O709" i="43"/>
  <c r="O708" i="43"/>
  <c r="O707" i="43"/>
  <c r="O706" i="43"/>
  <c r="O705" i="43"/>
  <c r="O704" i="43"/>
  <c r="O703" i="43"/>
  <c r="O702" i="43"/>
  <c r="O701" i="43"/>
  <c r="O700" i="43"/>
  <c r="O699" i="43"/>
  <c r="O698" i="43"/>
  <c r="O697" i="43"/>
  <c r="O696" i="43"/>
  <c r="O695" i="43"/>
  <c r="O694" i="43"/>
  <c r="O693" i="43"/>
  <c r="O692" i="43"/>
  <c r="O691" i="43"/>
  <c r="O690" i="43"/>
  <c r="O689" i="43"/>
  <c r="O688" i="43"/>
  <c r="O687" i="43"/>
  <c r="O686" i="43"/>
  <c r="O685" i="43"/>
  <c r="O684" i="43"/>
  <c r="O683" i="43"/>
  <c r="O682" i="43"/>
  <c r="O681" i="43"/>
  <c r="O680" i="43"/>
  <c r="O679" i="43"/>
  <c r="O678" i="43"/>
  <c r="O677" i="43"/>
  <c r="O676" i="43"/>
  <c r="O675" i="43"/>
  <c r="O674" i="43"/>
  <c r="O673" i="43"/>
  <c r="O672" i="43"/>
  <c r="O671" i="43"/>
  <c r="O670" i="43"/>
  <c r="O669" i="43"/>
  <c r="O668" i="43"/>
  <c r="O667" i="43"/>
  <c r="O666" i="43"/>
  <c r="O665" i="43"/>
  <c r="O664" i="43"/>
  <c r="O663" i="43"/>
  <c r="O662" i="43"/>
  <c r="O661" i="43"/>
  <c r="O660" i="43"/>
  <c r="O659" i="43"/>
  <c r="O658" i="43"/>
  <c r="O657" i="43"/>
  <c r="O656" i="43"/>
  <c r="O655" i="43"/>
  <c r="O654" i="43"/>
  <c r="O653" i="43"/>
  <c r="O652" i="43"/>
  <c r="O651" i="43"/>
  <c r="O650" i="43"/>
  <c r="O649" i="43"/>
  <c r="O648" i="43"/>
  <c r="O647" i="43"/>
  <c r="O646" i="43"/>
  <c r="O645" i="43"/>
  <c r="O644" i="43"/>
  <c r="O643" i="43"/>
  <c r="O642" i="43"/>
  <c r="O641" i="43"/>
  <c r="O640" i="43"/>
  <c r="O639" i="43"/>
  <c r="O638" i="43"/>
  <c r="O637" i="43"/>
  <c r="O636" i="43"/>
  <c r="O635" i="43"/>
  <c r="O634" i="43"/>
  <c r="O633" i="43"/>
  <c r="O632" i="43"/>
  <c r="O631" i="43"/>
  <c r="O630" i="43"/>
  <c r="O629" i="43"/>
  <c r="O628" i="43"/>
  <c r="O627" i="43"/>
  <c r="O626" i="43"/>
  <c r="O625" i="43"/>
  <c r="O624" i="43"/>
  <c r="O623" i="43"/>
  <c r="O622" i="43"/>
  <c r="O621" i="43"/>
  <c r="O620" i="43"/>
  <c r="O619" i="43"/>
  <c r="O618" i="43"/>
  <c r="O617" i="43"/>
  <c r="O616" i="43"/>
  <c r="O615" i="43"/>
  <c r="O614" i="43"/>
  <c r="O613" i="43"/>
  <c r="O612" i="43"/>
  <c r="O611" i="43"/>
  <c r="O610" i="43"/>
  <c r="O609" i="43"/>
  <c r="O608" i="43"/>
  <c r="O607" i="43"/>
  <c r="O606" i="43"/>
  <c r="O605" i="43"/>
  <c r="O604" i="43"/>
  <c r="O603" i="43"/>
  <c r="O602" i="43"/>
  <c r="O601" i="43"/>
  <c r="O600" i="43"/>
  <c r="O599" i="43"/>
  <c r="O598" i="43"/>
  <c r="O597" i="43"/>
  <c r="O596" i="43"/>
  <c r="O595" i="43"/>
  <c r="O594" i="43"/>
  <c r="O593" i="43"/>
  <c r="O592" i="43"/>
  <c r="O591" i="43"/>
  <c r="O590" i="43"/>
  <c r="O589" i="43"/>
  <c r="O588" i="43"/>
  <c r="O587" i="43"/>
  <c r="O586" i="43"/>
  <c r="O585" i="43"/>
  <c r="O584" i="43"/>
  <c r="O583" i="43"/>
  <c r="O582" i="43"/>
  <c r="O581" i="43"/>
  <c r="O580" i="43"/>
  <c r="O579" i="43"/>
  <c r="O578" i="43"/>
  <c r="O577" i="43"/>
  <c r="O576" i="43"/>
  <c r="O575" i="43"/>
  <c r="O574" i="43"/>
  <c r="O573" i="43"/>
  <c r="O572" i="43"/>
  <c r="O571" i="43"/>
  <c r="O570" i="43"/>
  <c r="O569" i="43"/>
  <c r="O568" i="43"/>
  <c r="O567" i="43"/>
  <c r="O566" i="43"/>
  <c r="O565" i="43"/>
  <c r="O564" i="43"/>
  <c r="O563" i="43"/>
  <c r="O562" i="43"/>
  <c r="O561" i="43"/>
  <c r="O560" i="43"/>
  <c r="O559" i="43"/>
  <c r="O558" i="43"/>
  <c r="O557" i="43"/>
  <c r="O556" i="43"/>
  <c r="O555" i="43"/>
  <c r="O554" i="43"/>
  <c r="O553" i="43"/>
  <c r="O552" i="43"/>
  <c r="O551" i="43"/>
  <c r="O550" i="43"/>
  <c r="O549" i="43"/>
  <c r="O548" i="43"/>
  <c r="O547" i="43"/>
  <c r="O546" i="43"/>
  <c r="O545" i="43"/>
  <c r="O544" i="43"/>
  <c r="O543" i="43"/>
  <c r="O542" i="43"/>
  <c r="O541" i="43"/>
  <c r="O540" i="43"/>
  <c r="O539" i="43"/>
  <c r="O538" i="43"/>
  <c r="O537" i="43"/>
  <c r="O536" i="43"/>
  <c r="O535" i="43"/>
  <c r="O534" i="43"/>
  <c r="O533" i="43"/>
  <c r="O532" i="43"/>
  <c r="O531" i="43"/>
  <c r="O530" i="43"/>
  <c r="O529" i="43"/>
  <c r="O528" i="43"/>
  <c r="O527" i="43"/>
  <c r="O526" i="43"/>
  <c r="O525" i="43"/>
  <c r="O524" i="43"/>
  <c r="O523" i="43"/>
  <c r="O522" i="43"/>
  <c r="O521" i="43"/>
  <c r="O520" i="43"/>
  <c r="O519" i="43"/>
  <c r="O518" i="43"/>
  <c r="O517" i="43"/>
  <c r="O516" i="43"/>
  <c r="O515" i="43"/>
  <c r="O514" i="43"/>
  <c r="O513" i="43"/>
  <c r="O512" i="43"/>
  <c r="O511" i="43"/>
  <c r="O510" i="43"/>
  <c r="O509" i="43"/>
  <c r="O508" i="43"/>
  <c r="O507" i="43"/>
  <c r="O506" i="43"/>
  <c r="O505" i="43"/>
  <c r="O504" i="43"/>
  <c r="O503" i="43"/>
  <c r="O502" i="43"/>
  <c r="O501" i="43"/>
  <c r="O500" i="43"/>
  <c r="O499" i="43"/>
  <c r="O498" i="43"/>
  <c r="O497" i="43"/>
  <c r="O496" i="43"/>
  <c r="O495" i="43"/>
  <c r="O494" i="43"/>
  <c r="O493" i="43"/>
  <c r="O492" i="43"/>
  <c r="O491" i="43"/>
  <c r="O490" i="43"/>
  <c r="O489" i="43"/>
  <c r="O488" i="43"/>
  <c r="O487" i="43"/>
  <c r="O486" i="43"/>
  <c r="O485" i="43"/>
  <c r="O484" i="43"/>
  <c r="O483" i="43"/>
  <c r="O482" i="43"/>
  <c r="O481" i="43"/>
  <c r="O480" i="43"/>
  <c r="O479" i="43"/>
  <c r="O478" i="43"/>
  <c r="O477" i="43"/>
  <c r="O476" i="43"/>
  <c r="O475" i="43"/>
  <c r="O474" i="43"/>
  <c r="O473" i="43"/>
  <c r="O472" i="43"/>
  <c r="O471" i="43"/>
  <c r="O470" i="43"/>
  <c r="O469" i="43"/>
  <c r="O468" i="43"/>
  <c r="O467" i="43"/>
  <c r="O466" i="43"/>
  <c r="O465" i="43"/>
  <c r="O464" i="43"/>
  <c r="O463" i="43"/>
  <c r="O462" i="43"/>
  <c r="O461" i="43"/>
  <c r="O460" i="43"/>
  <c r="O459" i="43"/>
  <c r="O458" i="43"/>
  <c r="O457" i="43"/>
  <c r="O456" i="43"/>
  <c r="O455" i="43"/>
  <c r="O454" i="43"/>
  <c r="O453" i="43"/>
  <c r="O452" i="43"/>
  <c r="O451" i="43"/>
  <c r="O450" i="43"/>
  <c r="O449" i="43"/>
  <c r="O448" i="43"/>
  <c r="O447" i="43"/>
  <c r="O446" i="43"/>
  <c r="O445" i="43"/>
  <c r="O444" i="43"/>
  <c r="O443" i="43"/>
  <c r="O442" i="43"/>
  <c r="O441" i="43"/>
  <c r="O440" i="43"/>
  <c r="O439" i="43"/>
  <c r="O438" i="43"/>
  <c r="O437" i="43"/>
  <c r="O436" i="43"/>
  <c r="O435" i="43"/>
  <c r="O434" i="43"/>
  <c r="O433" i="43"/>
  <c r="O432" i="43"/>
  <c r="O431" i="43"/>
  <c r="O430" i="43"/>
  <c r="O429" i="43"/>
  <c r="O428" i="43"/>
  <c r="O427" i="43"/>
  <c r="O426" i="43"/>
  <c r="O425" i="43"/>
  <c r="O424" i="43"/>
  <c r="O423" i="43"/>
  <c r="O422" i="43"/>
  <c r="O421" i="43"/>
  <c r="O420" i="43"/>
  <c r="O419" i="43"/>
  <c r="O418" i="43"/>
  <c r="O417" i="43"/>
  <c r="O416" i="43"/>
  <c r="O415" i="43"/>
  <c r="O414" i="43"/>
  <c r="O413" i="43"/>
  <c r="O412" i="43"/>
  <c r="O411" i="43"/>
  <c r="O410" i="43"/>
  <c r="O409" i="43"/>
  <c r="O408" i="43"/>
  <c r="O407" i="43"/>
  <c r="O406" i="43"/>
  <c r="O405" i="43"/>
  <c r="O404" i="43"/>
  <c r="O403" i="43"/>
  <c r="O402" i="43"/>
  <c r="O401" i="43"/>
  <c r="O400" i="43"/>
  <c r="O399" i="43"/>
  <c r="O398" i="43"/>
  <c r="O397" i="43"/>
  <c r="O396" i="43"/>
  <c r="O395" i="43"/>
  <c r="O394" i="43"/>
  <c r="O393" i="43"/>
  <c r="O392" i="43"/>
  <c r="O391" i="43"/>
  <c r="O390" i="43"/>
  <c r="O389" i="43"/>
  <c r="O388" i="43"/>
  <c r="O387" i="43"/>
  <c r="O386" i="43"/>
  <c r="O385" i="43"/>
  <c r="O384" i="43"/>
  <c r="O383" i="43"/>
  <c r="O382" i="43"/>
  <c r="O381" i="43"/>
  <c r="O380" i="43"/>
  <c r="O379" i="43"/>
  <c r="O378" i="43"/>
  <c r="O377" i="43"/>
  <c r="O376" i="43"/>
  <c r="O375" i="43"/>
  <c r="O374" i="43"/>
  <c r="O373" i="43"/>
  <c r="O372" i="43"/>
  <c r="O371" i="43"/>
  <c r="O370" i="43"/>
  <c r="O369" i="43"/>
  <c r="O368" i="43"/>
  <c r="O367" i="43"/>
  <c r="O366" i="43"/>
  <c r="O365" i="43"/>
  <c r="O364" i="43"/>
  <c r="O363" i="43"/>
  <c r="O362" i="43"/>
  <c r="O361" i="43"/>
  <c r="O360" i="43"/>
  <c r="O359" i="43"/>
  <c r="O358" i="43"/>
  <c r="O357" i="43"/>
  <c r="O356" i="43"/>
  <c r="O355" i="43"/>
  <c r="O354" i="43"/>
  <c r="O353" i="43"/>
  <c r="O352" i="43"/>
  <c r="O351" i="43"/>
  <c r="O350" i="43"/>
  <c r="O349" i="43"/>
  <c r="O348" i="43"/>
  <c r="O347" i="43"/>
  <c r="O346" i="43"/>
  <c r="O345" i="43"/>
  <c r="O344" i="43"/>
  <c r="O343" i="43"/>
  <c r="O342" i="43"/>
  <c r="O341" i="43"/>
  <c r="O340" i="43"/>
  <c r="O339" i="43"/>
  <c r="O338" i="43"/>
  <c r="O337" i="43"/>
  <c r="O336" i="43"/>
  <c r="O335" i="43"/>
  <c r="O334" i="43"/>
  <c r="O333" i="43"/>
  <c r="O332" i="43"/>
  <c r="O331" i="43"/>
  <c r="O330" i="43"/>
  <c r="O329" i="43"/>
  <c r="O328" i="43"/>
  <c r="O327" i="43"/>
  <c r="O326" i="43"/>
  <c r="O325" i="43"/>
  <c r="O324" i="43"/>
  <c r="O323" i="43"/>
  <c r="O322" i="43"/>
  <c r="O321" i="43"/>
  <c r="O320" i="43"/>
  <c r="O319" i="43"/>
  <c r="O318" i="43"/>
  <c r="O317" i="43"/>
  <c r="O316" i="43"/>
  <c r="O315" i="43"/>
  <c r="O314" i="43"/>
  <c r="O313" i="43"/>
  <c r="O312" i="43"/>
  <c r="O311" i="43"/>
  <c r="O310" i="43"/>
  <c r="O309" i="43"/>
  <c r="O308" i="43"/>
  <c r="O307" i="43"/>
  <c r="O306" i="43"/>
  <c r="O305" i="43"/>
  <c r="O304" i="43"/>
  <c r="O303" i="43"/>
  <c r="O302" i="43"/>
  <c r="O301" i="43"/>
  <c r="O300" i="43"/>
  <c r="O299" i="43"/>
  <c r="O298" i="43"/>
  <c r="O297" i="43"/>
  <c r="O296" i="43"/>
  <c r="O295" i="43"/>
  <c r="O294" i="43"/>
  <c r="O293" i="43"/>
  <c r="O292" i="43"/>
  <c r="O291" i="43"/>
  <c r="O290" i="43"/>
  <c r="O289" i="43"/>
  <c r="O288" i="43"/>
  <c r="O287" i="43"/>
  <c r="O286" i="43"/>
  <c r="O285" i="43"/>
  <c r="O284" i="43"/>
  <c r="O283" i="43"/>
  <c r="O282" i="43"/>
  <c r="O281" i="43"/>
  <c r="O280" i="43"/>
  <c r="O279" i="43"/>
  <c r="O278" i="43"/>
  <c r="O277" i="43"/>
  <c r="O276" i="43"/>
  <c r="O275" i="43"/>
  <c r="O274" i="43"/>
  <c r="O273" i="43"/>
  <c r="O272" i="43"/>
  <c r="O271" i="43"/>
  <c r="O270" i="43"/>
  <c r="O269" i="43"/>
  <c r="O268" i="43"/>
  <c r="O267" i="43"/>
  <c r="O266" i="43"/>
  <c r="O265" i="43"/>
  <c r="O264" i="43"/>
  <c r="O263" i="43"/>
  <c r="O262" i="43"/>
  <c r="O261" i="43"/>
  <c r="O260" i="43"/>
  <c r="O259" i="43"/>
  <c r="O258" i="43"/>
  <c r="O257" i="43"/>
  <c r="O256" i="43"/>
  <c r="O255" i="43"/>
  <c r="O254" i="43"/>
  <c r="O253" i="43"/>
  <c r="O252" i="43"/>
  <c r="O251" i="43"/>
  <c r="O250" i="43"/>
  <c r="O249" i="43"/>
  <c r="O248" i="43"/>
  <c r="O247" i="43"/>
  <c r="O246" i="43"/>
  <c r="O245" i="43"/>
  <c r="O244" i="43"/>
  <c r="O243" i="43"/>
  <c r="O242" i="43"/>
  <c r="O241" i="43"/>
  <c r="O240" i="43"/>
  <c r="O239" i="43"/>
  <c r="O238" i="43"/>
  <c r="O237" i="43"/>
  <c r="O236" i="43"/>
  <c r="O235" i="43"/>
  <c r="O234" i="43"/>
  <c r="O233" i="43"/>
  <c r="O232" i="43"/>
  <c r="O231" i="43"/>
  <c r="O230" i="43"/>
  <c r="O229" i="43"/>
  <c r="O228" i="43"/>
  <c r="O227" i="43"/>
  <c r="O226" i="43"/>
  <c r="O225" i="43"/>
  <c r="O224" i="43"/>
  <c r="O223" i="43"/>
  <c r="O222" i="43"/>
  <c r="O221" i="43"/>
  <c r="O220" i="43"/>
  <c r="O219" i="43"/>
  <c r="O218" i="43"/>
  <c r="O217" i="43"/>
  <c r="O216" i="43"/>
  <c r="O215" i="43"/>
  <c r="O214" i="43"/>
  <c r="O213" i="43"/>
  <c r="O212" i="43"/>
  <c r="O211" i="43"/>
  <c r="O210" i="43"/>
  <c r="O209" i="43"/>
  <c r="O208" i="43"/>
  <c r="O207" i="43"/>
  <c r="O206" i="43"/>
  <c r="O205" i="43"/>
  <c r="O204" i="43"/>
  <c r="O203" i="43"/>
  <c r="O202" i="43"/>
  <c r="O201" i="43"/>
  <c r="O200" i="43"/>
  <c r="O199" i="43"/>
  <c r="O198" i="43"/>
  <c r="O197" i="43"/>
  <c r="O196" i="43"/>
  <c r="O195" i="43"/>
  <c r="O194" i="43"/>
  <c r="O193" i="43"/>
  <c r="O192" i="43"/>
  <c r="O191" i="43"/>
  <c r="O190" i="43"/>
  <c r="O189" i="43"/>
  <c r="O188" i="43"/>
  <c r="O187" i="43"/>
  <c r="O186" i="43"/>
  <c r="O185" i="43"/>
  <c r="O184" i="43"/>
  <c r="O183" i="43"/>
  <c r="O182" i="43"/>
  <c r="O181" i="43"/>
  <c r="O180" i="43"/>
  <c r="O179" i="43"/>
  <c r="O178" i="43"/>
  <c r="O177" i="43"/>
  <c r="O176" i="43"/>
  <c r="O175" i="43"/>
  <c r="O174" i="43"/>
  <c r="O173" i="43"/>
  <c r="O172" i="43"/>
  <c r="O171" i="43"/>
  <c r="O170" i="43"/>
  <c r="O169" i="43"/>
  <c r="O168" i="43"/>
  <c r="O167" i="43"/>
  <c r="O166" i="43"/>
  <c r="O165" i="43"/>
  <c r="O164" i="43"/>
  <c r="O163" i="43"/>
  <c r="O162" i="43"/>
  <c r="O161" i="43"/>
  <c r="O160" i="43"/>
  <c r="O159" i="43"/>
  <c r="O158" i="43"/>
  <c r="O157" i="43"/>
  <c r="O156" i="43"/>
  <c r="O155" i="43"/>
  <c r="O154" i="43"/>
  <c r="O153" i="43"/>
  <c r="O152" i="43"/>
  <c r="O151" i="43"/>
  <c r="O150" i="43"/>
  <c r="O149" i="43"/>
  <c r="O148" i="43"/>
  <c r="O147" i="43"/>
  <c r="O146" i="43"/>
  <c r="O145" i="43"/>
  <c r="O144" i="43"/>
  <c r="O143" i="43"/>
  <c r="O142" i="43"/>
  <c r="O141" i="43"/>
  <c r="O140" i="43"/>
  <c r="O139" i="43"/>
  <c r="O138" i="43"/>
  <c r="O137" i="43"/>
  <c r="O136" i="43"/>
  <c r="O135" i="43"/>
  <c r="O134" i="43"/>
  <c r="O133" i="43"/>
  <c r="O132" i="43"/>
  <c r="O131" i="43"/>
  <c r="O130" i="43"/>
  <c r="O129" i="43"/>
  <c r="O128" i="43"/>
  <c r="O127" i="43"/>
  <c r="O126" i="43"/>
  <c r="O125" i="43"/>
  <c r="O124" i="43"/>
  <c r="O123" i="43"/>
  <c r="O122" i="43"/>
  <c r="O121" i="43"/>
  <c r="O120" i="43"/>
  <c r="O119" i="43"/>
  <c r="O118" i="43"/>
  <c r="O117" i="43"/>
  <c r="O116" i="43"/>
  <c r="O115" i="43"/>
  <c r="O114" i="43"/>
  <c r="O113" i="43"/>
  <c r="O112" i="43"/>
  <c r="O111" i="43"/>
  <c r="O110" i="43"/>
  <c r="O109" i="43"/>
  <c r="O108" i="43"/>
  <c r="O107" i="43"/>
  <c r="O106" i="43"/>
  <c r="O105" i="43"/>
  <c r="O104" i="43"/>
  <c r="O103" i="43"/>
  <c r="O102" i="43"/>
  <c r="O101" i="43"/>
  <c r="O100" i="43"/>
  <c r="O99" i="43"/>
  <c r="O98" i="43"/>
  <c r="O97" i="43"/>
  <c r="O96" i="43"/>
  <c r="O95" i="43"/>
  <c r="O94" i="43"/>
  <c r="O93" i="43"/>
  <c r="O92" i="43"/>
  <c r="O91" i="43"/>
  <c r="O90" i="43"/>
  <c r="O89" i="43"/>
  <c r="O88" i="43"/>
  <c r="O87" i="43"/>
  <c r="O86" i="43"/>
  <c r="O85" i="43"/>
  <c r="O84" i="43"/>
  <c r="O83" i="43"/>
  <c r="O82" i="43"/>
  <c r="O81" i="43"/>
  <c r="O80" i="43"/>
  <c r="O79" i="43"/>
  <c r="O78" i="43"/>
  <c r="O77" i="43"/>
  <c r="O76" i="43"/>
  <c r="O75" i="43"/>
  <c r="O74" i="43"/>
  <c r="O73" i="43"/>
  <c r="O72" i="43"/>
  <c r="O71" i="43"/>
  <c r="O70" i="43"/>
  <c r="O69" i="43"/>
  <c r="O68" i="43"/>
  <c r="O67" i="43"/>
  <c r="O66" i="43"/>
  <c r="O65" i="43"/>
  <c r="O64" i="43"/>
  <c r="O63" i="43"/>
  <c r="O62" i="43"/>
  <c r="O61" i="43"/>
  <c r="O60" i="43"/>
  <c r="O59" i="43"/>
  <c r="O58" i="43"/>
  <c r="O57" i="43"/>
  <c r="O56" i="43"/>
  <c r="O55" i="43"/>
  <c r="O54" i="43"/>
  <c r="O53" i="43"/>
  <c r="O52" i="43"/>
  <c r="O51" i="43"/>
  <c r="O50" i="43"/>
  <c r="O49" i="43"/>
  <c r="O48" i="43"/>
  <c r="O47" i="43"/>
  <c r="O46" i="43"/>
  <c r="O45" i="43"/>
  <c r="O44" i="43"/>
  <c r="O43" i="43"/>
  <c r="O42" i="43"/>
  <c r="O41" i="43"/>
  <c r="O40" i="43"/>
  <c r="O39" i="43"/>
  <c r="O38" i="43"/>
  <c r="O37" i="43"/>
  <c r="O36" i="43"/>
  <c r="O35" i="43"/>
  <c r="O34" i="43"/>
  <c r="O33" i="43"/>
  <c r="O32" i="43"/>
  <c r="O31" i="43"/>
  <c r="O30" i="43"/>
  <c r="O29" i="43"/>
  <c r="O28" i="43"/>
  <c r="O27" i="43"/>
  <c r="O26" i="43"/>
  <c r="O25" i="43"/>
  <c r="O24" i="43"/>
  <c r="O23" i="43"/>
  <c r="O22" i="43"/>
  <c r="O21" i="43"/>
  <c r="O20" i="43"/>
  <c r="O19" i="43"/>
  <c r="O18" i="43"/>
  <c r="O17" i="43"/>
  <c r="O16" i="43"/>
  <c r="O15" i="43"/>
  <c r="O744" i="75"/>
  <c r="O743" i="75"/>
  <c r="O742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0" i="75"/>
  <c r="O719" i="75"/>
  <c r="O718" i="75"/>
  <c r="O717" i="75"/>
  <c r="O716" i="75"/>
  <c r="O715" i="75"/>
  <c r="O714" i="75"/>
  <c r="O713" i="75"/>
  <c r="O712" i="75"/>
  <c r="O710" i="75"/>
  <c r="O709" i="75"/>
  <c r="O708" i="75"/>
  <c r="O707" i="75"/>
  <c r="O706" i="75"/>
  <c r="O705" i="75"/>
  <c r="O704" i="75"/>
  <c r="O703" i="75"/>
  <c r="O702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N5" i="43"/>
  <c r="N25" i="43"/>
  <c r="N744" i="43"/>
  <c r="N743" i="43"/>
  <c r="N742" i="43"/>
  <c r="N741" i="43"/>
  <c r="N740" i="43"/>
  <c r="N739" i="43"/>
  <c r="N738" i="43"/>
  <c r="N737" i="43"/>
  <c r="N736" i="43"/>
  <c r="N735" i="43"/>
  <c r="N734" i="43"/>
  <c r="N733" i="43"/>
  <c r="N732" i="43"/>
  <c r="N731" i="43"/>
  <c r="N730" i="43"/>
  <c r="N729" i="43"/>
  <c r="N728" i="43"/>
  <c r="N727" i="43"/>
  <c r="N726" i="43"/>
  <c r="N725" i="43"/>
  <c r="N724" i="43"/>
  <c r="N723" i="43"/>
  <c r="N722" i="43"/>
  <c r="N721" i="43"/>
  <c r="N720" i="43"/>
  <c r="N719" i="43"/>
  <c r="N718" i="43"/>
  <c r="N717" i="43"/>
  <c r="N716" i="43"/>
  <c r="N715" i="43"/>
  <c r="N714" i="43"/>
  <c r="N713" i="43"/>
  <c r="N712" i="43"/>
  <c r="N711" i="43"/>
  <c r="N710" i="43"/>
  <c r="N709" i="43"/>
  <c r="N708" i="43"/>
  <c r="N707" i="43"/>
  <c r="N706" i="43"/>
  <c r="N705" i="43"/>
  <c r="N704" i="43"/>
  <c r="N703" i="43"/>
  <c r="N702" i="43"/>
  <c r="N701" i="43"/>
  <c r="N700" i="43"/>
  <c r="N699" i="43"/>
  <c r="N698" i="43"/>
  <c r="N697" i="43"/>
  <c r="N696" i="43"/>
  <c r="N695" i="43"/>
  <c r="N694" i="43"/>
  <c r="N693" i="43"/>
  <c r="N692" i="43"/>
  <c r="N691" i="43"/>
  <c r="N690" i="43"/>
  <c r="N689" i="43"/>
  <c r="N688" i="43"/>
  <c r="N687" i="43"/>
  <c r="N686" i="43"/>
  <c r="N685" i="43"/>
  <c r="N684" i="43"/>
  <c r="N683" i="43"/>
  <c r="N682" i="43"/>
  <c r="N681" i="43"/>
  <c r="N680" i="43"/>
  <c r="N679" i="43"/>
  <c r="N678" i="43"/>
  <c r="N677" i="43"/>
  <c r="N676" i="43"/>
  <c r="N675" i="43"/>
  <c r="N674" i="43"/>
  <c r="N673" i="43"/>
  <c r="N672" i="43"/>
  <c r="N671" i="43"/>
  <c r="N670" i="43"/>
  <c r="N669" i="43"/>
  <c r="N668" i="43"/>
  <c r="N667" i="43"/>
  <c r="N666" i="43"/>
  <c r="N665" i="43"/>
  <c r="N664" i="43"/>
  <c r="N663" i="43"/>
  <c r="N662" i="43"/>
  <c r="N661" i="43"/>
  <c r="N660" i="43"/>
  <c r="N659" i="43"/>
  <c r="N658" i="43"/>
  <c r="N657" i="43"/>
  <c r="N656" i="43"/>
  <c r="N655" i="43"/>
  <c r="N654" i="43"/>
  <c r="N653" i="43"/>
  <c r="N652" i="43"/>
  <c r="N651" i="43"/>
  <c r="N650" i="43"/>
  <c r="N649" i="43"/>
  <c r="N648" i="43"/>
  <c r="N647" i="43"/>
  <c r="N646" i="43"/>
  <c r="N645" i="43"/>
  <c r="N644" i="43"/>
  <c r="N643" i="43"/>
  <c r="N642" i="43"/>
  <c r="N641" i="43"/>
  <c r="N640" i="43"/>
  <c r="N639" i="43"/>
  <c r="N638" i="43"/>
  <c r="N637" i="43"/>
  <c r="N636" i="43"/>
  <c r="N635" i="43"/>
  <c r="N634" i="43"/>
  <c r="N633" i="43"/>
  <c r="N632" i="43"/>
  <c r="N631" i="43"/>
  <c r="N630" i="43"/>
  <c r="N629" i="43"/>
  <c r="N628" i="43"/>
  <c r="N627" i="43"/>
  <c r="N626" i="43"/>
  <c r="N625" i="43"/>
  <c r="N624" i="43"/>
  <c r="N623" i="43"/>
  <c r="N622" i="43"/>
  <c r="N621" i="43"/>
  <c r="N620" i="43"/>
  <c r="N619" i="43"/>
  <c r="N618" i="43"/>
  <c r="N617" i="43"/>
  <c r="N616" i="43"/>
  <c r="N615" i="43"/>
  <c r="N614" i="43"/>
  <c r="N613" i="43"/>
  <c r="N612" i="43"/>
  <c r="N611" i="43"/>
  <c r="N610" i="43"/>
  <c r="N609" i="43"/>
  <c r="N608" i="43"/>
  <c r="N607" i="43"/>
  <c r="N606" i="43"/>
  <c r="N605" i="43"/>
  <c r="N604" i="43"/>
  <c r="N603" i="43"/>
  <c r="N602" i="43"/>
  <c r="N601" i="43"/>
  <c r="N600" i="43"/>
  <c r="N599" i="43"/>
  <c r="N598" i="43"/>
  <c r="N597" i="43"/>
  <c r="N596" i="43"/>
  <c r="N595" i="43"/>
  <c r="N594" i="43"/>
  <c r="N593" i="43"/>
  <c r="N592" i="43"/>
  <c r="N591" i="43"/>
  <c r="N590" i="43"/>
  <c r="N589" i="43"/>
  <c r="N588" i="43"/>
  <c r="N587" i="43"/>
  <c r="N586" i="43"/>
  <c r="N585" i="43"/>
  <c r="N584" i="43"/>
  <c r="N583" i="43"/>
  <c r="N582" i="43"/>
  <c r="N581" i="43"/>
  <c r="N580" i="43"/>
  <c r="N579" i="43"/>
  <c r="N578" i="43"/>
  <c r="N577" i="43"/>
  <c r="N576" i="43"/>
  <c r="N575" i="43"/>
  <c r="N574" i="43"/>
  <c r="N573" i="43"/>
  <c r="N572" i="43"/>
  <c r="N571" i="43"/>
  <c r="N570" i="43"/>
  <c r="N569" i="43"/>
  <c r="N568" i="43"/>
  <c r="N567" i="43"/>
  <c r="N566" i="43"/>
  <c r="N565" i="43"/>
  <c r="N564" i="43"/>
  <c r="N563" i="43"/>
  <c r="N562" i="43"/>
  <c r="N561" i="43"/>
  <c r="N560" i="43"/>
  <c r="N559" i="43"/>
  <c r="N558" i="43"/>
  <c r="N557" i="43"/>
  <c r="N556" i="43"/>
  <c r="N555" i="43"/>
  <c r="N554" i="43"/>
  <c r="N553" i="43"/>
  <c r="N552" i="43"/>
  <c r="N551" i="43"/>
  <c r="N550" i="43"/>
  <c r="N549" i="43"/>
  <c r="N548" i="43"/>
  <c r="N547" i="43"/>
  <c r="N546" i="43"/>
  <c r="N545" i="43"/>
  <c r="N544" i="43"/>
  <c r="N543" i="43"/>
  <c r="N542" i="43"/>
  <c r="N541" i="43"/>
  <c r="N540" i="43"/>
  <c r="N539" i="43"/>
  <c r="N538" i="43"/>
  <c r="N537" i="43"/>
  <c r="N536" i="43"/>
  <c r="N535" i="43"/>
  <c r="N534" i="43"/>
  <c r="N533" i="43"/>
  <c r="N532" i="43"/>
  <c r="N531" i="43"/>
  <c r="N530" i="43"/>
  <c r="N529" i="43"/>
  <c r="N528" i="43"/>
  <c r="N527" i="43"/>
  <c r="N526" i="43"/>
  <c r="N525" i="43"/>
  <c r="N524" i="43"/>
  <c r="N523" i="43"/>
  <c r="N522" i="43"/>
  <c r="N521" i="43"/>
  <c r="N520" i="43"/>
  <c r="N519" i="43"/>
  <c r="N518" i="43"/>
  <c r="N517" i="43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4" i="43"/>
  <c r="N23" i="43"/>
  <c r="N22" i="43"/>
  <c r="N21" i="43"/>
  <c r="N20" i="43"/>
  <c r="N19" i="43"/>
  <c r="N18" i="43"/>
  <c r="N17" i="43"/>
  <c r="N16" i="43"/>
  <c r="N15" i="43"/>
  <c r="N14" i="43"/>
  <c r="N13" i="43"/>
  <c r="N12" i="43"/>
  <c r="N11" i="43"/>
  <c r="N10" i="43"/>
  <c r="N9" i="43"/>
  <c r="N8" i="43"/>
  <c r="N7" i="43"/>
  <c r="N6" i="43"/>
  <c r="L25" i="43"/>
  <c r="L15" i="43"/>
  <c r="O6" i="43"/>
  <c r="O7" i="43"/>
  <c r="O8" i="43"/>
  <c r="O9" i="43"/>
  <c r="O10" i="43"/>
  <c r="O11" i="43"/>
  <c r="O12" i="43"/>
  <c r="O13" i="43"/>
  <c r="O14" i="43"/>
  <c r="O6" i="74"/>
  <c r="O7" i="74"/>
  <c r="O8" i="74"/>
  <c r="O9" i="74"/>
  <c r="O10" i="74"/>
  <c r="O11" i="74"/>
  <c r="O12" i="74"/>
  <c r="O13" i="74"/>
  <c r="O14" i="74"/>
  <c r="L16" i="43"/>
  <c r="L17" i="43"/>
  <c r="L18" i="43"/>
  <c r="L19" i="43"/>
  <c r="L20" i="43"/>
  <c r="L21" i="43"/>
  <c r="L22" i="43"/>
  <c r="L23" i="43"/>
  <c r="L24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V744" i="43"/>
  <c r="V743" i="43"/>
  <c r="V742" i="43"/>
  <c r="V741" i="43"/>
  <c r="V740" i="43"/>
  <c r="V739" i="43"/>
  <c r="V738" i="43"/>
  <c r="V737" i="43"/>
  <c r="V736" i="43"/>
  <c r="V735" i="43"/>
  <c r="V734" i="43"/>
  <c r="V733" i="43"/>
  <c r="V732" i="43"/>
  <c r="V731" i="43"/>
  <c r="V730" i="43"/>
  <c r="V729" i="43"/>
  <c r="V728" i="43"/>
  <c r="V727" i="43"/>
  <c r="V726" i="43"/>
  <c r="V725" i="43"/>
  <c r="V724" i="43"/>
  <c r="V723" i="43"/>
  <c r="V722" i="43"/>
  <c r="V721" i="43"/>
  <c r="V720" i="43"/>
  <c r="V719" i="43"/>
  <c r="V718" i="43"/>
  <c r="V717" i="43"/>
  <c r="V716" i="43"/>
  <c r="V715" i="43"/>
  <c r="V714" i="43"/>
  <c r="V713" i="43"/>
  <c r="V712" i="43"/>
  <c r="V711" i="43"/>
  <c r="V710" i="43"/>
  <c r="V709" i="43"/>
  <c r="V708" i="43"/>
  <c r="V707" i="43"/>
  <c r="V706" i="43"/>
  <c r="V705" i="43"/>
  <c r="V704" i="43"/>
  <c r="V703" i="43"/>
  <c r="V702" i="43"/>
  <c r="V701" i="43"/>
  <c r="V700" i="43"/>
  <c r="V699" i="43"/>
  <c r="V698" i="43"/>
  <c r="V697" i="43"/>
  <c r="V696" i="43"/>
  <c r="V695" i="43"/>
  <c r="V694" i="43"/>
  <c r="V693" i="43"/>
  <c r="V692" i="43"/>
  <c r="V691" i="43"/>
  <c r="V690" i="43"/>
  <c r="V689" i="43"/>
  <c r="V688" i="43"/>
  <c r="V687" i="43"/>
  <c r="V686" i="43"/>
  <c r="V685" i="43"/>
  <c r="V684" i="43"/>
  <c r="V683" i="43"/>
  <c r="V682" i="43"/>
  <c r="V681" i="43"/>
  <c r="V680" i="43"/>
  <c r="V679" i="43"/>
  <c r="V678" i="43"/>
  <c r="V677" i="43"/>
  <c r="V676" i="43"/>
  <c r="V675" i="43"/>
  <c r="V674" i="43"/>
  <c r="V673" i="43"/>
  <c r="V672" i="43"/>
  <c r="V671" i="43"/>
  <c r="V670" i="43"/>
  <c r="V669" i="43"/>
  <c r="V668" i="43"/>
  <c r="V667" i="43"/>
  <c r="V666" i="43"/>
  <c r="V665" i="43"/>
  <c r="V664" i="43"/>
  <c r="V663" i="43"/>
  <c r="V662" i="43"/>
  <c r="V661" i="43"/>
  <c r="V660" i="43"/>
  <c r="V659" i="43"/>
  <c r="V658" i="43"/>
  <c r="V657" i="43"/>
  <c r="V656" i="43"/>
  <c r="V655" i="43"/>
  <c r="V654" i="43"/>
  <c r="V653" i="43"/>
  <c r="V652" i="43"/>
  <c r="V651" i="43"/>
  <c r="V650" i="43"/>
  <c r="V649" i="43"/>
  <c r="V648" i="43"/>
  <c r="V647" i="43"/>
  <c r="V646" i="43"/>
  <c r="V645" i="43"/>
  <c r="V644" i="43"/>
  <c r="V643" i="43"/>
  <c r="V642" i="43"/>
  <c r="V641" i="43"/>
  <c r="V640" i="43"/>
  <c r="V639" i="43"/>
  <c r="V638" i="43"/>
  <c r="V637" i="43"/>
  <c r="V636" i="43"/>
  <c r="V635" i="43"/>
  <c r="V634" i="43"/>
  <c r="V633" i="43"/>
  <c r="V632" i="43"/>
  <c r="V631" i="43"/>
  <c r="V630" i="43"/>
  <c r="V629" i="43"/>
  <c r="V628" i="43"/>
  <c r="V627" i="43"/>
  <c r="V626" i="43"/>
  <c r="V625" i="43"/>
  <c r="V624" i="43"/>
  <c r="V623" i="43"/>
  <c r="V622" i="43"/>
  <c r="V621" i="43"/>
  <c r="V620" i="43"/>
  <c r="V619" i="43"/>
  <c r="V618" i="43"/>
  <c r="V617" i="43"/>
  <c r="V616" i="43"/>
  <c r="V615" i="43"/>
  <c r="V614" i="43"/>
  <c r="V613" i="43"/>
  <c r="V612" i="43"/>
  <c r="V611" i="43"/>
  <c r="V610" i="43"/>
  <c r="V609" i="43"/>
  <c r="V608" i="43"/>
  <c r="V607" i="43"/>
  <c r="V606" i="43"/>
  <c r="V605" i="43"/>
  <c r="V604" i="43"/>
  <c r="V603" i="43"/>
  <c r="V602" i="43"/>
  <c r="V601" i="43"/>
  <c r="V600" i="43"/>
  <c r="V599" i="43"/>
  <c r="V598" i="43"/>
  <c r="V597" i="43"/>
  <c r="V596" i="43"/>
  <c r="V595" i="43"/>
  <c r="V594" i="43"/>
  <c r="V593" i="43"/>
  <c r="V592" i="43"/>
  <c r="V591" i="43"/>
  <c r="V590" i="43"/>
  <c r="V589" i="43"/>
  <c r="V588" i="43"/>
  <c r="V587" i="43"/>
  <c r="V586" i="43"/>
  <c r="V585" i="43"/>
  <c r="V584" i="43"/>
  <c r="V583" i="43"/>
  <c r="V582" i="43"/>
  <c r="V581" i="43"/>
  <c r="V580" i="43"/>
  <c r="V579" i="43"/>
  <c r="V578" i="43"/>
  <c r="V577" i="43"/>
  <c r="V576" i="43"/>
  <c r="V575" i="43"/>
  <c r="V574" i="43"/>
  <c r="V573" i="43"/>
  <c r="V572" i="43"/>
  <c r="V571" i="43"/>
  <c r="V570" i="43"/>
  <c r="V569" i="43"/>
  <c r="V568" i="43"/>
  <c r="V567" i="43"/>
  <c r="V566" i="43"/>
  <c r="V565" i="43"/>
  <c r="V564" i="43"/>
  <c r="V563" i="43"/>
  <c r="V562" i="43"/>
  <c r="V561" i="43"/>
  <c r="V560" i="43"/>
  <c r="V559" i="43"/>
  <c r="V558" i="43"/>
  <c r="V557" i="43"/>
  <c r="V556" i="43"/>
  <c r="V555" i="43"/>
  <c r="V554" i="43"/>
  <c r="V553" i="43"/>
  <c r="V552" i="43"/>
  <c r="V551" i="43"/>
  <c r="V550" i="43"/>
  <c r="V549" i="43"/>
  <c r="V548" i="43"/>
  <c r="V547" i="43"/>
  <c r="V546" i="43"/>
  <c r="V545" i="43"/>
  <c r="V544" i="43"/>
  <c r="V543" i="43"/>
  <c r="V542" i="43"/>
  <c r="V541" i="43"/>
  <c r="V540" i="43"/>
  <c r="V539" i="43"/>
  <c r="V538" i="43"/>
  <c r="V537" i="43"/>
  <c r="V536" i="43"/>
  <c r="V535" i="43"/>
  <c r="V534" i="43"/>
  <c r="V533" i="43"/>
  <c r="V532" i="43"/>
  <c r="V531" i="43"/>
  <c r="V530" i="43"/>
  <c r="V529" i="43"/>
  <c r="V528" i="43"/>
  <c r="V527" i="43"/>
  <c r="V526" i="43"/>
  <c r="V525" i="43"/>
  <c r="V524" i="43"/>
  <c r="V523" i="43"/>
  <c r="V522" i="43"/>
  <c r="V521" i="43"/>
  <c r="V520" i="43"/>
  <c r="V519" i="43"/>
  <c r="V518" i="43"/>
  <c r="V517" i="43"/>
  <c r="V516" i="43"/>
  <c r="V515" i="43"/>
  <c r="V514" i="43"/>
  <c r="V513" i="43"/>
  <c r="V512" i="43"/>
  <c r="V511" i="43"/>
  <c r="V510" i="43"/>
  <c r="V509" i="43"/>
  <c r="V508" i="43"/>
  <c r="V507" i="43"/>
  <c r="V506" i="43"/>
  <c r="V505" i="43"/>
  <c r="V504" i="43"/>
  <c r="V503" i="43"/>
  <c r="V502" i="43"/>
  <c r="V501" i="43"/>
  <c r="V500" i="43"/>
  <c r="V499" i="43"/>
  <c r="V498" i="43"/>
  <c r="V497" i="43"/>
  <c r="V496" i="43"/>
  <c r="V495" i="43"/>
  <c r="V494" i="43"/>
  <c r="V493" i="43"/>
  <c r="V492" i="43"/>
  <c r="V491" i="43"/>
  <c r="V490" i="43"/>
  <c r="V489" i="43"/>
  <c r="V488" i="43"/>
  <c r="V487" i="43"/>
  <c r="V486" i="43"/>
  <c r="V485" i="43"/>
  <c r="V484" i="43"/>
  <c r="V483" i="43"/>
  <c r="V482" i="43"/>
  <c r="V481" i="43"/>
  <c r="V480" i="43"/>
  <c r="V479" i="43"/>
  <c r="V478" i="43"/>
  <c r="V477" i="43"/>
  <c r="V476" i="43"/>
  <c r="V475" i="43"/>
  <c r="V474" i="43"/>
  <c r="V473" i="43"/>
  <c r="V472" i="43"/>
  <c r="V471" i="43"/>
  <c r="V470" i="43"/>
  <c r="V469" i="43"/>
  <c r="V468" i="43"/>
  <c r="V467" i="43"/>
  <c r="V466" i="43"/>
  <c r="V465" i="43"/>
  <c r="V464" i="43"/>
  <c r="V463" i="43"/>
  <c r="V462" i="43"/>
  <c r="V461" i="43"/>
  <c r="V460" i="43"/>
  <c r="V459" i="43"/>
  <c r="V458" i="43"/>
  <c r="V457" i="43"/>
  <c r="V456" i="43"/>
  <c r="V455" i="43"/>
  <c r="V454" i="43"/>
  <c r="V453" i="43"/>
  <c r="V452" i="43"/>
  <c r="V451" i="43"/>
  <c r="V450" i="43"/>
  <c r="V449" i="43"/>
  <c r="V448" i="43"/>
  <c r="V447" i="43"/>
  <c r="V446" i="43"/>
  <c r="V445" i="43"/>
  <c r="V444" i="43"/>
  <c r="V443" i="43"/>
  <c r="V442" i="43"/>
  <c r="V441" i="43"/>
  <c r="V440" i="43"/>
  <c r="V439" i="43"/>
  <c r="V438" i="43"/>
  <c r="V437" i="43"/>
  <c r="V436" i="43"/>
  <c r="V435" i="43"/>
  <c r="V434" i="43"/>
  <c r="V433" i="43"/>
  <c r="V432" i="43"/>
  <c r="V431" i="43"/>
  <c r="V430" i="43"/>
  <c r="V429" i="43"/>
  <c r="V428" i="43"/>
  <c r="V427" i="43"/>
  <c r="V426" i="43"/>
  <c r="V425" i="43"/>
  <c r="V424" i="43"/>
  <c r="V423" i="43"/>
  <c r="V422" i="43"/>
  <c r="V421" i="43"/>
  <c r="V420" i="43"/>
  <c r="V419" i="43"/>
  <c r="V418" i="43"/>
  <c r="V417" i="43"/>
  <c r="V416" i="43"/>
  <c r="V415" i="43"/>
  <c r="V414" i="43"/>
  <c r="V413" i="43"/>
  <c r="V412" i="43"/>
  <c r="V411" i="43"/>
  <c r="V410" i="43"/>
  <c r="V409" i="43"/>
  <c r="V408" i="43"/>
  <c r="V407" i="43"/>
  <c r="V406" i="43"/>
  <c r="V405" i="43"/>
  <c r="V404" i="43"/>
  <c r="V403" i="43"/>
  <c r="V402" i="43"/>
  <c r="V401" i="43"/>
  <c r="V400" i="43"/>
  <c r="V399" i="43"/>
  <c r="V398" i="43"/>
  <c r="V397" i="43"/>
  <c r="V396" i="43"/>
  <c r="V395" i="43"/>
  <c r="V394" i="43"/>
  <c r="V393" i="43"/>
  <c r="V392" i="43"/>
  <c r="V391" i="43"/>
  <c r="V390" i="43"/>
  <c r="V389" i="43"/>
  <c r="V388" i="43"/>
  <c r="V387" i="43"/>
  <c r="V386" i="43"/>
  <c r="V385" i="43"/>
  <c r="V384" i="43"/>
  <c r="V383" i="43"/>
  <c r="V382" i="43"/>
  <c r="V381" i="43"/>
  <c r="V380" i="43"/>
  <c r="V379" i="43"/>
  <c r="V378" i="43"/>
  <c r="V377" i="43"/>
  <c r="V376" i="43"/>
  <c r="V375" i="43"/>
  <c r="V374" i="43"/>
  <c r="V373" i="43"/>
  <c r="V372" i="43"/>
  <c r="V371" i="43"/>
  <c r="V370" i="43"/>
  <c r="V369" i="43"/>
  <c r="V368" i="43"/>
  <c r="V367" i="43"/>
  <c r="V366" i="43"/>
  <c r="V365" i="43"/>
  <c r="V364" i="43"/>
  <c r="V363" i="43"/>
  <c r="V362" i="43"/>
  <c r="V361" i="43"/>
  <c r="V360" i="43"/>
  <c r="V359" i="43"/>
  <c r="V358" i="43"/>
  <c r="V357" i="43"/>
  <c r="V356" i="43"/>
  <c r="V355" i="43"/>
  <c r="V354" i="43"/>
  <c r="V353" i="43"/>
  <c r="V352" i="43"/>
  <c r="V351" i="43"/>
  <c r="V350" i="43"/>
  <c r="V349" i="43"/>
  <c r="V348" i="43"/>
  <c r="V347" i="43"/>
  <c r="V346" i="43"/>
  <c r="V345" i="43"/>
  <c r="V344" i="43"/>
  <c r="V343" i="43"/>
  <c r="V342" i="43"/>
  <c r="V341" i="43"/>
  <c r="V340" i="43"/>
  <c r="V339" i="43"/>
  <c r="V338" i="43"/>
  <c r="V337" i="43"/>
  <c r="V336" i="43"/>
  <c r="V335" i="43"/>
  <c r="V334" i="43"/>
  <c r="V333" i="43"/>
  <c r="V332" i="43"/>
  <c r="V331" i="43"/>
  <c r="V330" i="43"/>
  <c r="V329" i="43"/>
  <c r="V328" i="43"/>
  <c r="V327" i="43"/>
  <c r="V326" i="43"/>
  <c r="V325" i="43"/>
  <c r="V324" i="43"/>
  <c r="V323" i="43"/>
  <c r="V322" i="43"/>
  <c r="V321" i="43"/>
  <c r="V320" i="43"/>
  <c r="V319" i="43"/>
  <c r="V318" i="43"/>
  <c r="V317" i="43"/>
  <c r="V316" i="43"/>
  <c r="V315" i="43"/>
  <c r="V314" i="43"/>
  <c r="V313" i="43"/>
  <c r="V312" i="43"/>
  <c r="V311" i="43"/>
  <c r="V310" i="43"/>
  <c r="V309" i="43"/>
  <c r="V308" i="43"/>
  <c r="V307" i="43"/>
  <c r="V306" i="43"/>
  <c r="V305" i="43"/>
  <c r="V304" i="43"/>
  <c r="V303" i="43"/>
  <c r="V302" i="43"/>
  <c r="V301" i="43"/>
  <c r="V300" i="43"/>
  <c r="V299" i="43"/>
  <c r="V298" i="43"/>
  <c r="V297" i="43"/>
  <c r="V296" i="43"/>
  <c r="V295" i="43"/>
  <c r="V294" i="43"/>
  <c r="V293" i="43"/>
  <c r="V292" i="43"/>
  <c r="V291" i="43"/>
  <c r="V290" i="43"/>
  <c r="V289" i="43"/>
  <c r="V288" i="43"/>
  <c r="V287" i="43"/>
  <c r="V286" i="43"/>
  <c r="V285" i="43"/>
  <c r="V284" i="43"/>
  <c r="V283" i="43"/>
  <c r="V282" i="43"/>
  <c r="V281" i="43"/>
  <c r="V280" i="43"/>
  <c r="V279" i="43"/>
  <c r="V278" i="43"/>
  <c r="V277" i="43"/>
  <c r="V276" i="43"/>
  <c r="V275" i="43"/>
  <c r="V274" i="43"/>
  <c r="V273" i="43"/>
  <c r="V272" i="43"/>
  <c r="V271" i="43"/>
  <c r="V270" i="43"/>
  <c r="V269" i="43"/>
  <c r="V268" i="43"/>
  <c r="V267" i="43"/>
  <c r="V266" i="43"/>
  <c r="V265" i="43"/>
  <c r="V264" i="43"/>
  <c r="V263" i="43"/>
  <c r="V262" i="43"/>
  <c r="V261" i="43"/>
  <c r="V260" i="43"/>
  <c r="V259" i="43"/>
  <c r="V258" i="43"/>
  <c r="V257" i="43"/>
  <c r="V256" i="43"/>
  <c r="V255" i="43"/>
  <c r="V254" i="43"/>
  <c r="V253" i="43"/>
  <c r="V252" i="43"/>
  <c r="V251" i="43"/>
  <c r="V250" i="43"/>
  <c r="V249" i="43"/>
  <c r="V248" i="43"/>
  <c r="V247" i="43"/>
  <c r="V246" i="43"/>
  <c r="V245" i="43"/>
  <c r="V244" i="43"/>
  <c r="V243" i="43"/>
  <c r="V242" i="43"/>
  <c r="V241" i="43"/>
  <c r="V240" i="43"/>
  <c r="V239" i="43"/>
  <c r="V238" i="43"/>
  <c r="V237" i="43"/>
  <c r="V236" i="43"/>
  <c r="V235" i="43"/>
  <c r="V234" i="43"/>
  <c r="V233" i="43"/>
  <c r="V232" i="43"/>
  <c r="V231" i="43"/>
  <c r="V230" i="43"/>
  <c r="V229" i="43"/>
  <c r="V228" i="43"/>
  <c r="V227" i="43"/>
  <c r="V226" i="43"/>
  <c r="V225" i="43"/>
  <c r="V224" i="43"/>
  <c r="V223" i="43"/>
  <c r="V222" i="43"/>
  <c r="V221" i="43"/>
  <c r="V220" i="43"/>
  <c r="V219" i="43"/>
  <c r="V218" i="43"/>
  <c r="V217" i="43"/>
  <c r="V216" i="43"/>
  <c r="V215" i="43"/>
  <c r="V214" i="43"/>
  <c r="V213" i="43"/>
  <c r="V212" i="43"/>
  <c r="V211" i="43"/>
  <c r="V210" i="43"/>
  <c r="V209" i="43"/>
  <c r="V208" i="43"/>
  <c r="V207" i="43"/>
  <c r="V206" i="43"/>
  <c r="V205" i="43"/>
  <c r="V204" i="43"/>
  <c r="V203" i="43"/>
  <c r="V202" i="43"/>
  <c r="V201" i="43"/>
  <c r="V200" i="43"/>
  <c r="V199" i="43"/>
  <c r="V198" i="43"/>
  <c r="V197" i="43"/>
  <c r="V196" i="43"/>
  <c r="V195" i="43"/>
  <c r="V194" i="43"/>
  <c r="V193" i="43"/>
  <c r="V192" i="43"/>
  <c r="V191" i="43"/>
  <c r="V190" i="43"/>
  <c r="V189" i="43"/>
  <c r="V188" i="43"/>
  <c r="V187" i="43"/>
  <c r="V186" i="43"/>
  <c r="V185" i="43"/>
  <c r="V184" i="43"/>
  <c r="V183" i="43"/>
  <c r="V182" i="43"/>
  <c r="V181" i="43"/>
  <c r="V180" i="43"/>
  <c r="V179" i="43"/>
  <c r="V178" i="43"/>
  <c r="V177" i="43"/>
  <c r="V176" i="43"/>
  <c r="V175" i="43"/>
  <c r="V174" i="43"/>
  <c r="V173" i="43"/>
  <c r="V172" i="43"/>
  <c r="V171" i="43"/>
  <c r="V170" i="43"/>
  <c r="V169" i="43"/>
  <c r="V168" i="43"/>
  <c r="V167" i="43"/>
  <c r="V166" i="43"/>
  <c r="V165" i="43"/>
  <c r="V164" i="43"/>
  <c r="V163" i="43"/>
  <c r="V162" i="43"/>
  <c r="V161" i="43"/>
  <c r="V160" i="43"/>
  <c r="V159" i="43"/>
  <c r="V158" i="43"/>
  <c r="V157" i="43"/>
  <c r="V156" i="43"/>
  <c r="V155" i="43"/>
  <c r="V154" i="43"/>
  <c r="V153" i="43"/>
  <c r="V152" i="43"/>
  <c r="V151" i="43"/>
  <c r="V150" i="43"/>
  <c r="V149" i="43"/>
  <c r="V148" i="43"/>
  <c r="V147" i="43"/>
  <c r="V146" i="43"/>
  <c r="V145" i="43"/>
  <c r="V144" i="43"/>
  <c r="V143" i="43"/>
  <c r="V142" i="43"/>
  <c r="V141" i="43"/>
  <c r="V140" i="43"/>
  <c r="V139" i="43"/>
  <c r="V138" i="43"/>
  <c r="V137" i="43"/>
  <c r="V136" i="43"/>
  <c r="V135" i="43"/>
  <c r="V134" i="43"/>
  <c r="V133" i="43"/>
  <c r="V132" i="43"/>
  <c r="V131" i="43"/>
  <c r="V130" i="43"/>
  <c r="V129" i="43"/>
  <c r="V128" i="43"/>
  <c r="V127" i="43"/>
  <c r="V126" i="43"/>
  <c r="V125" i="43"/>
  <c r="V124" i="43"/>
  <c r="V123" i="43"/>
  <c r="V122" i="43"/>
  <c r="V121" i="43"/>
  <c r="V120" i="43"/>
  <c r="V119" i="43"/>
  <c r="V118" i="43"/>
  <c r="V117" i="43"/>
  <c r="V116" i="43"/>
  <c r="V115" i="43"/>
  <c r="V114" i="43"/>
  <c r="V113" i="43"/>
  <c r="V112" i="43"/>
  <c r="V111" i="43"/>
  <c r="V110" i="43"/>
  <c r="V109" i="43"/>
  <c r="V108" i="43"/>
  <c r="V107" i="43"/>
  <c r="V106" i="43"/>
  <c r="V105" i="43"/>
  <c r="V104" i="43"/>
  <c r="V103" i="43"/>
  <c r="V102" i="43"/>
  <c r="V101" i="43"/>
  <c r="V100" i="43"/>
  <c r="V99" i="43"/>
  <c r="V98" i="43"/>
  <c r="V97" i="43"/>
  <c r="V96" i="43"/>
  <c r="V95" i="43"/>
  <c r="V94" i="43"/>
  <c r="V93" i="43"/>
  <c r="V92" i="43"/>
  <c r="V91" i="43"/>
  <c r="V90" i="43"/>
  <c r="V89" i="43"/>
  <c r="V88" i="43"/>
  <c r="V87" i="43"/>
  <c r="V86" i="43"/>
  <c r="V85" i="43"/>
  <c r="V84" i="43"/>
  <c r="V83" i="43"/>
  <c r="V82" i="43"/>
  <c r="V81" i="43"/>
  <c r="V80" i="43"/>
  <c r="V79" i="43"/>
  <c r="V78" i="43"/>
  <c r="V77" i="43"/>
  <c r="V76" i="43"/>
  <c r="V75" i="43"/>
  <c r="V74" i="43"/>
  <c r="V73" i="43"/>
  <c r="V72" i="43"/>
  <c r="V71" i="43"/>
  <c r="V70" i="43"/>
  <c r="V69" i="43"/>
  <c r="V68" i="43"/>
  <c r="V67" i="43"/>
  <c r="V66" i="43"/>
  <c r="V65" i="43"/>
  <c r="V64" i="43"/>
  <c r="V63" i="43"/>
  <c r="V62" i="43"/>
  <c r="V61" i="43"/>
  <c r="V60" i="43"/>
  <c r="V59" i="43"/>
  <c r="V58" i="43"/>
  <c r="V57" i="43"/>
  <c r="V56" i="43"/>
  <c r="V55" i="43"/>
  <c r="V54" i="43"/>
  <c r="V53" i="43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39" i="43"/>
  <c r="V38" i="43"/>
  <c r="V37" i="43"/>
  <c r="V36" i="43"/>
  <c r="V35" i="43"/>
  <c r="V34" i="43"/>
  <c r="V33" i="43"/>
  <c r="V32" i="43"/>
  <c r="V31" i="43"/>
  <c r="V30" i="43"/>
  <c r="V29" i="43"/>
  <c r="V28" i="43"/>
  <c r="V27" i="43"/>
  <c r="V26" i="43"/>
  <c r="V25" i="43"/>
  <c r="V24" i="43"/>
  <c r="V23" i="43"/>
  <c r="V22" i="43"/>
  <c r="V21" i="43"/>
  <c r="V20" i="43"/>
  <c r="V19" i="43"/>
  <c r="V18" i="43"/>
  <c r="V17" i="43"/>
  <c r="V16" i="43"/>
  <c r="V1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744" i="75"/>
  <c r="V743" i="75"/>
  <c r="V742" i="75"/>
  <c r="V739" i="75"/>
  <c r="V738" i="75"/>
  <c r="V737" i="75"/>
  <c r="V736" i="75"/>
  <c r="V735" i="75"/>
  <c r="V734" i="75"/>
  <c r="V733" i="75"/>
  <c r="V732" i="75"/>
  <c r="V730" i="75"/>
  <c r="V729" i="75"/>
  <c r="V728" i="75"/>
  <c r="V727" i="75"/>
  <c r="V726" i="75"/>
  <c r="V725" i="75"/>
  <c r="V724" i="75"/>
  <c r="V723" i="75"/>
  <c r="V722" i="75"/>
  <c r="V720" i="75"/>
  <c r="V719" i="75"/>
  <c r="V718" i="75"/>
  <c r="V717" i="75"/>
  <c r="V716" i="75"/>
  <c r="V715" i="75"/>
  <c r="V714" i="75"/>
  <c r="V713" i="75"/>
  <c r="V712" i="75"/>
  <c r="V710" i="75"/>
  <c r="V709" i="75"/>
  <c r="V708" i="75"/>
  <c r="V707" i="75"/>
  <c r="V706" i="75"/>
  <c r="V705" i="75"/>
  <c r="V704" i="75"/>
  <c r="V703" i="75"/>
  <c r="V702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0" i="75"/>
  <c r="V639" i="75"/>
  <c r="V638" i="75"/>
  <c r="V637" i="75"/>
  <c r="V636" i="75"/>
  <c r="V635" i="75"/>
  <c r="V634" i="75"/>
  <c r="V633" i="75"/>
  <c r="V632" i="75"/>
  <c r="V630" i="75"/>
  <c r="V629" i="75"/>
  <c r="V628" i="75"/>
  <c r="V627" i="75"/>
  <c r="V626" i="75"/>
  <c r="V625" i="75"/>
  <c r="V624" i="75"/>
  <c r="V623" i="75"/>
  <c r="V622" i="75"/>
  <c r="V620" i="75"/>
  <c r="V619" i="75"/>
  <c r="V618" i="75"/>
  <c r="V617" i="75"/>
  <c r="V616" i="75"/>
  <c r="V615" i="75"/>
  <c r="V614" i="75"/>
  <c r="V613" i="75"/>
  <c r="V612" i="75"/>
  <c r="V610" i="75"/>
  <c r="V609" i="75"/>
  <c r="V608" i="75"/>
  <c r="V607" i="75"/>
  <c r="V606" i="75"/>
  <c r="V605" i="75"/>
  <c r="V604" i="75"/>
  <c r="V603" i="75"/>
  <c r="V602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0" i="75"/>
  <c r="V559" i="75"/>
  <c r="V558" i="75"/>
  <c r="V557" i="75"/>
  <c r="V556" i="75"/>
  <c r="V555" i="75"/>
  <c r="V554" i="75"/>
  <c r="V553" i="75"/>
  <c r="V552" i="75"/>
  <c r="V550" i="75"/>
  <c r="V549" i="75"/>
  <c r="V548" i="75"/>
  <c r="V547" i="75"/>
  <c r="V546" i="75"/>
  <c r="V545" i="75"/>
  <c r="V544" i="75"/>
  <c r="V543" i="75"/>
  <c r="V542" i="75"/>
  <c r="V540" i="75"/>
  <c r="V539" i="75"/>
  <c r="V538" i="75"/>
  <c r="V537" i="75"/>
  <c r="V536" i="75"/>
  <c r="V535" i="75"/>
  <c r="V534" i="75"/>
  <c r="V533" i="75"/>
  <c r="V532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0" i="75"/>
  <c r="V359" i="75"/>
  <c r="V358" i="75"/>
  <c r="V357" i="75"/>
  <c r="V356" i="75"/>
  <c r="V355" i="75"/>
  <c r="V354" i="75"/>
  <c r="V353" i="75"/>
  <c r="V352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0" i="75"/>
  <c r="V219" i="75"/>
  <c r="V218" i="75"/>
  <c r="V217" i="75"/>
  <c r="V216" i="75"/>
  <c r="V215" i="75"/>
  <c r="V214" i="75"/>
  <c r="V213" i="75"/>
  <c r="V212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0" i="75"/>
  <c r="V179" i="75"/>
  <c r="V178" i="75"/>
  <c r="V177" i="75"/>
  <c r="V176" i="75"/>
  <c r="V175" i="75"/>
  <c r="V174" i="75"/>
  <c r="V173" i="75"/>
  <c r="V172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0" i="75"/>
  <c r="V129" i="75"/>
  <c r="V128" i="75"/>
  <c r="V127" i="75"/>
  <c r="V126" i="75"/>
  <c r="V125" i="75"/>
  <c r="V124" i="75"/>
  <c r="V123" i="75"/>
  <c r="V122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0" i="75"/>
  <c r="V99" i="75"/>
  <c r="V98" i="75"/>
  <c r="V97" i="75"/>
  <c r="V96" i="75"/>
  <c r="V95" i="75"/>
  <c r="V94" i="75"/>
  <c r="V93" i="75"/>
  <c r="V92" i="75"/>
  <c r="V89" i="75"/>
  <c r="V88" i="75"/>
  <c r="V87" i="75"/>
  <c r="V86" i="75"/>
  <c r="V85" i="75"/>
  <c r="V84" i="75"/>
  <c r="V83" i="75"/>
  <c r="V82" i="75"/>
  <c r="V80" i="75"/>
  <c r="V79" i="75"/>
  <c r="V78" i="75"/>
  <c r="V77" i="75"/>
  <c r="V76" i="75"/>
  <c r="V75" i="75"/>
  <c r="V74" i="75"/>
  <c r="V73" i="75"/>
  <c r="V72" i="75"/>
  <c r="V70" i="75"/>
  <c r="V69" i="75"/>
  <c r="V68" i="75"/>
  <c r="V67" i="75"/>
  <c r="V66" i="75"/>
  <c r="V65" i="75"/>
  <c r="V64" i="75"/>
  <c r="V63" i="75"/>
  <c r="V62" i="75"/>
  <c r="V60" i="75"/>
  <c r="V59" i="75"/>
  <c r="V58" i="75"/>
  <c r="V57" i="75"/>
  <c r="V56" i="75"/>
  <c r="V55" i="75"/>
  <c r="V54" i="75"/>
  <c r="V53" i="75"/>
  <c r="V52" i="75"/>
  <c r="V50" i="75"/>
  <c r="V49" i="75"/>
  <c r="V48" i="75"/>
  <c r="V47" i="75"/>
  <c r="V46" i="75"/>
  <c r="V45" i="75"/>
  <c r="V44" i="75"/>
  <c r="V43" i="75"/>
  <c r="V42" i="75"/>
  <c r="V40" i="75"/>
  <c r="V39" i="75"/>
  <c r="V38" i="75"/>
  <c r="V37" i="75"/>
  <c r="V36" i="75"/>
  <c r="V35" i="75"/>
  <c r="V34" i="75"/>
  <c r="V33" i="75"/>
  <c r="V32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2" i="43"/>
  <c r="V12" i="74"/>
  <c r="V11" i="43"/>
  <c r="V11" i="74"/>
  <c r="V10" i="43"/>
  <c r="V10" i="74"/>
  <c r="V9" i="43"/>
  <c r="V9" i="74"/>
  <c r="V8" i="43"/>
  <c r="V8" i="74"/>
  <c r="V7" i="43"/>
  <c r="V7" i="74"/>
  <c r="V6" i="43"/>
  <c r="V6" i="74"/>
  <c r="V5" i="43"/>
  <c r="V5" i="74"/>
  <c r="V13" i="43"/>
  <c r="V14" i="43"/>
  <c r="V13" i="74"/>
  <c r="V14" i="74"/>
  <c r="U744" i="43"/>
  <c r="U743" i="43"/>
  <c r="U742" i="43"/>
  <c r="U741" i="43"/>
  <c r="U740" i="43"/>
  <c r="U739" i="43"/>
  <c r="U738" i="43"/>
  <c r="U737" i="43"/>
  <c r="U736" i="43"/>
  <c r="U735" i="43"/>
  <c r="U734" i="43"/>
  <c r="U733" i="43"/>
  <c r="U732" i="43"/>
  <c r="U731" i="43"/>
  <c r="U730" i="43"/>
  <c r="U729" i="43"/>
  <c r="U728" i="43"/>
  <c r="U727" i="43"/>
  <c r="U726" i="43"/>
  <c r="U725" i="43"/>
  <c r="U724" i="43"/>
  <c r="U723" i="43"/>
  <c r="U722" i="43"/>
  <c r="U721" i="43"/>
  <c r="U720" i="43"/>
  <c r="U719" i="43"/>
  <c r="U718" i="43"/>
  <c r="U717" i="43"/>
  <c r="U716" i="43"/>
  <c r="U715" i="43"/>
  <c r="U714" i="43"/>
  <c r="U713" i="43"/>
  <c r="U712" i="43"/>
  <c r="U711" i="43"/>
  <c r="U710" i="43"/>
  <c r="U709" i="43"/>
  <c r="U708" i="43"/>
  <c r="U707" i="43"/>
  <c r="U706" i="43"/>
  <c r="U705" i="43"/>
  <c r="U704" i="43"/>
  <c r="U703" i="43"/>
  <c r="U702" i="43"/>
  <c r="U701" i="43"/>
  <c r="U700" i="43"/>
  <c r="U699" i="43"/>
  <c r="U698" i="43"/>
  <c r="U697" i="43"/>
  <c r="U696" i="43"/>
  <c r="U695" i="43"/>
  <c r="U694" i="43"/>
  <c r="U693" i="43"/>
  <c r="U692" i="43"/>
  <c r="U691" i="43"/>
  <c r="U690" i="43"/>
  <c r="U689" i="43"/>
  <c r="U688" i="43"/>
  <c r="U687" i="43"/>
  <c r="U686" i="43"/>
  <c r="U685" i="43"/>
  <c r="U684" i="43"/>
  <c r="U683" i="43"/>
  <c r="U682" i="43"/>
  <c r="U681" i="43"/>
  <c r="U680" i="43"/>
  <c r="U679" i="43"/>
  <c r="U678" i="43"/>
  <c r="U677" i="43"/>
  <c r="U676" i="43"/>
  <c r="U675" i="43"/>
  <c r="U674" i="43"/>
  <c r="U673" i="43"/>
  <c r="U672" i="43"/>
  <c r="U671" i="43"/>
  <c r="U670" i="43"/>
  <c r="U669" i="43"/>
  <c r="U668" i="43"/>
  <c r="U667" i="43"/>
  <c r="U666" i="43"/>
  <c r="U665" i="43"/>
  <c r="U664" i="43"/>
  <c r="U663" i="43"/>
  <c r="U662" i="43"/>
  <c r="U661" i="43"/>
  <c r="U660" i="43"/>
  <c r="U659" i="43"/>
  <c r="U658" i="43"/>
  <c r="U657" i="43"/>
  <c r="U656" i="43"/>
  <c r="U655" i="43"/>
  <c r="U654" i="43"/>
  <c r="U653" i="43"/>
  <c r="U652" i="43"/>
  <c r="U651" i="43"/>
  <c r="U650" i="43"/>
  <c r="U649" i="43"/>
  <c r="U648" i="43"/>
  <c r="U647" i="43"/>
  <c r="U646" i="43"/>
  <c r="U645" i="43"/>
  <c r="U644" i="43"/>
  <c r="U643" i="43"/>
  <c r="U642" i="43"/>
  <c r="U641" i="43"/>
  <c r="U640" i="43"/>
  <c r="U639" i="43"/>
  <c r="U638" i="43"/>
  <c r="U637" i="43"/>
  <c r="U636" i="43"/>
  <c r="U635" i="43"/>
  <c r="U634" i="43"/>
  <c r="U633" i="43"/>
  <c r="U632" i="43"/>
  <c r="U631" i="43"/>
  <c r="U630" i="43"/>
  <c r="U629" i="43"/>
  <c r="U628" i="43"/>
  <c r="U627" i="43"/>
  <c r="U626" i="43"/>
  <c r="U625" i="43"/>
  <c r="U624" i="43"/>
  <c r="U623" i="43"/>
  <c r="U622" i="43"/>
  <c r="U621" i="43"/>
  <c r="U620" i="43"/>
  <c r="U619" i="43"/>
  <c r="U618" i="43"/>
  <c r="U617" i="43"/>
  <c r="U616" i="43"/>
  <c r="U615" i="43"/>
  <c r="U614" i="43"/>
  <c r="U613" i="43"/>
  <c r="U612" i="43"/>
  <c r="U611" i="43"/>
  <c r="U610" i="43"/>
  <c r="U609" i="43"/>
  <c r="U608" i="43"/>
  <c r="U607" i="43"/>
  <c r="U606" i="43"/>
  <c r="U605" i="43"/>
  <c r="U604" i="43"/>
  <c r="U603" i="43"/>
  <c r="U602" i="43"/>
  <c r="U601" i="43"/>
  <c r="U600" i="43"/>
  <c r="U599" i="43"/>
  <c r="U598" i="43"/>
  <c r="U597" i="43"/>
  <c r="U596" i="43"/>
  <c r="U595" i="43"/>
  <c r="U594" i="43"/>
  <c r="U593" i="43"/>
  <c r="U592" i="43"/>
  <c r="U591" i="43"/>
  <c r="U590" i="43"/>
  <c r="U589" i="43"/>
  <c r="U588" i="43"/>
  <c r="U587" i="43"/>
  <c r="U586" i="43"/>
  <c r="U585" i="43"/>
  <c r="U584" i="43"/>
  <c r="U583" i="43"/>
  <c r="U582" i="43"/>
  <c r="U581" i="43"/>
  <c r="U580" i="43"/>
  <c r="U579" i="43"/>
  <c r="U578" i="43"/>
  <c r="U577" i="43"/>
  <c r="U576" i="43"/>
  <c r="U575" i="43"/>
  <c r="U574" i="43"/>
  <c r="U573" i="43"/>
  <c r="U572" i="43"/>
  <c r="U571" i="43"/>
  <c r="U570" i="43"/>
  <c r="U569" i="43"/>
  <c r="U568" i="43"/>
  <c r="U567" i="43"/>
  <c r="U566" i="43"/>
  <c r="U565" i="43"/>
  <c r="U564" i="43"/>
  <c r="U563" i="43"/>
  <c r="U562" i="43"/>
  <c r="U561" i="43"/>
  <c r="U560" i="43"/>
  <c r="U559" i="43"/>
  <c r="U558" i="43"/>
  <c r="U557" i="43"/>
  <c r="U556" i="43"/>
  <c r="U555" i="43"/>
  <c r="U554" i="43"/>
  <c r="U553" i="43"/>
  <c r="U552" i="43"/>
  <c r="U551" i="43"/>
  <c r="U550" i="43"/>
  <c r="U549" i="43"/>
  <c r="U548" i="43"/>
  <c r="U547" i="43"/>
  <c r="U546" i="43"/>
  <c r="U545" i="43"/>
  <c r="U544" i="43"/>
  <c r="U543" i="43"/>
  <c r="U542" i="43"/>
  <c r="U541" i="43"/>
  <c r="U540" i="43"/>
  <c r="U539" i="43"/>
  <c r="U538" i="43"/>
  <c r="U537" i="43"/>
  <c r="U536" i="43"/>
  <c r="U535" i="43"/>
  <c r="U534" i="43"/>
  <c r="U533" i="43"/>
  <c r="U532" i="43"/>
  <c r="U531" i="43"/>
  <c r="U530" i="43"/>
  <c r="U529" i="43"/>
  <c r="U528" i="43"/>
  <c r="U527" i="43"/>
  <c r="U526" i="43"/>
  <c r="U525" i="43"/>
  <c r="U524" i="43"/>
  <c r="U523" i="43"/>
  <c r="U522" i="43"/>
  <c r="U521" i="43"/>
  <c r="U520" i="43"/>
  <c r="U519" i="43"/>
  <c r="U518" i="43"/>
  <c r="U517" i="43"/>
  <c r="U516" i="43"/>
  <c r="U515" i="43"/>
  <c r="U514" i="43"/>
  <c r="U513" i="43"/>
  <c r="U512" i="43"/>
  <c r="U511" i="43"/>
  <c r="U510" i="43"/>
  <c r="U509" i="43"/>
  <c r="U508" i="43"/>
  <c r="U507" i="43"/>
  <c r="U506" i="43"/>
  <c r="U505" i="43"/>
  <c r="U504" i="43"/>
  <c r="U503" i="43"/>
  <c r="U502" i="43"/>
  <c r="U501" i="43"/>
  <c r="U500" i="43"/>
  <c r="U499" i="43"/>
  <c r="U498" i="43"/>
  <c r="U497" i="43"/>
  <c r="U496" i="43"/>
  <c r="U495" i="43"/>
  <c r="U494" i="43"/>
  <c r="U493" i="43"/>
  <c r="U492" i="43"/>
  <c r="U491" i="43"/>
  <c r="U490" i="43"/>
  <c r="U489" i="43"/>
  <c r="U488" i="43"/>
  <c r="U487" i="43"/>
  <c r="U486" i="43"/>
  <c r="U485" i="43"/>
  <c r="U484" i="43"/>
  <c r="U483" i="43"/>
  <c r="U482" i="43"/>
  <c r="U481" i="43"/>
  <c r="U480" i="43"/>
  <c r="U479" i="43"/>
  <c r="U478" i="43"/>
  <c r="U477" i="43"/>
  <c r="U476" i="43"/>
  <c r="U475" i="43"/>
  <c r="U474" i="43"/>
  <c r="U473" i="43"/>
  <c r="U472" i="43"/>
  <c r="U471" i="43"/>
  <c r="U470" i="43"/>
  <c r="U469" i="43"/>
  <c r="U468" i="43"/>
  <c r="U467" i="43"/>
  <c r="U466" i="43"/>
  <c r="U465" i="43"/>
  <c r="U464" i="43"/>
  <c r="U463" i="43"/>
  <c r="U462" i="43"/>
  <c r="U461" i="43"/>
  <c r="U460" i="43"/>
  <c r="U459" i="43"/>
  <c r="U458" i="43"/>
  <c r="U457" i="43"/>
  <c r="U456" i="43"/>
  <c r="U455" i="43"/>
  <c r="U454" i="43"/>
  <c r="U453" i="43"/>
  <c r="U452" i="43"/>
  <c r="U451" i="43"/>
  <c r="U450" i="43"/>
  <c r="U449" i="43"/>
  <c r="U448" i="43"/>
  <c r="U447" i="43"/>
  <c r="U446" i="43"/>
  <c r="U445" i="43"/>
  <c r="U444" i="43"/>
  <c r="U443" i="43"/>
  <c r="U442" i="43"/>
  <c r="U441" i="43"/>
  <c r="U440" i="43"/>
  <c r="U439" i="43"/>
  <c r="U438" i="43"/>
  <c r="U437" i="43"/>
  <c r="U436" i="43"/>
  <c r="U435" i="43"/>
  <c r="U434" i="43"/>
  <c r="U433" i="43"/>
  <c r="U432" i="43"/>
  <c r="U431" i="43"/>
  <c r="U430" i="43"/>
  <c r="U429" i="43"/>
  <c r="U428" i="43"/>
  <c r="U427" i="43"/>
  <c r="U426" i="43"/>
  <c r="U425" i="43"/>
  <c r="U424" i="43"/>
  <c r="U423" i="43"/>
  <c r="U422" i="43"/>
  <c r="U421" i="43"/>
  <c r="U420" i="43"/>
  <c r="U419" i="43"/>
  <c r="U418" i="43"/>
  <c r="U417" i="43"/>
  <c r="U416" i="43"/>
  <c r="U415" i="43"/>
  <c r="U414" i="43"/>
  <c r="U413" i="43"/>
  <c r="U412" i="43"/>
  <c r="U411" i="43"/>
  <c r="U410" i="43"/>
  <c r="U409" i="43"/>
  <c r="U408" i="43"/>
  <c r="U407" i="43"/>
  <c r="U406" i="43"/>
  <c r="U405" i="43"/>
  <c r="U404" i="43"/>
  <c r="U403" i="43"/>
  <c r="U402" i="43"/>
  <c r="U401" i="43"/>
  <c r="U400" i="43"/>
  <c r="U399" i="43"/>
  <c r="U398" i="43"/>
  <c r="U397" i="43"/>
  <c r="U396" i="43"/>
  <c r="U395" i="43"/>
  <c r="U394" i="43"/>
  <c r="U393" i="43"/>
  <c r="U392" i="43"/>
  <c r="U391" i="43"/>
  <c r="U390" i="43"/>
  <c r="U389" i="43"/>
  <c r="U388" i="43"/>
  <c r="U387" i="43"/>
  <c r="U386" i="43"/>
  <c r="U385" i="43"/>
  <c r="U384" i="43"/>
  <c r="U383" i="43"/>
  <c r="U382" i="43"/>
  <c r="U381" i="43"/>
  <c r="U380" i="43"/>
  <c r="U379" i="43"/>
  <c r="U378" i="43"/>
  <c r="U377" i="43"/>
  <c r="U376" i="43"/>
  <c r="U375" i="43"/>
  <c r="U374" i="43"/>
  <c r="U373" i="43"/>
  <c r="U372" i="43"/>
  <c r="U371" i="43"/>
  <c r="U370" i="43"/>
  <c r="U369" i="43"/>
  <c r="U368" i="43"/>
  <c r="U367" i="43"/>
  <c r="U366" i="43"/>
  <c r="U365" i="43"/>
  <c r="U364" i="43"/>
  <c r="U363" i="43"/>
  <c r="U362" i="43"/>
  <c r="U361" i="43"/>
  <c r="U360" i="43"/>
  <c r="U359" i="43"/>
  <c r="U358" i="43"/>
  <c r="U357" i="43"/>
  <c r="U356" i="43"/>
  <c r="U355" i="43"/>
  <c r="U354" i="43"/>
  <c r="U353" i="43"/>
  <c r="U352" i="43"/>
  <c r="U351" i="43"/>
  <c r="U350" i="43"/>
  <c r="U349" i="43"/>
  <c r="U348" i="43"/>
  <c r="U347" i="43"/>
  <c r="U346" i="43"/>
  <c r="U345" i="43"/>
  <c r="U344" i="43"/>
  <c r="U343" i="43"/>
  <c r="U342" i="43"/>
  <c r="U341" i="43"/>
  <c r="U340" i="43"/>
  <c r="U339" i="43"/>
  <c r="U338" i="43"/>
  <c r="U337" i="43"/>
  <c r="U336" i="43"/>
  <c r="U335" i="43"/>
  <c r="U334" i="43"/>
  <c r="U333" i="43"/>
  <c r="U332" i="43"/>
  <c r="U331" i="43"/>
  <c r="U330" i="43"/>
  <c r="U329" i="43"/>
  <c r="U328" i="43"/>
  <c r="U327" i="43"/>
  <c r="U326" i="43"/>
  <c r="U325" i="43"/>
  <c r="U324" i="43"/>
  <c r="U323" i="43"/>
  <c r="U322" i="43"/>
  <c r="U321" i="43"/>
  <c r="U320" i="43"/>
  <c r="U319" i="43"/>
  <c r="U318" i="43"/>
  <c r="U317" i="43"/>
  <c r="U316" i="43"/>
  <c r="U315" i="43"/>
  <c r="U314" i="43"/>
  <c r="U313" i="43"/>
  <c r="U312" i="43"/>
  <c r="U311" i="43"/>
  <c r="U310" i="43"/>
  <c r="U309" i="43"/>
  <c r="U308" i="43"/>
  <c r="U307" i="43"/>
  <c r="U306" i="43"/>
  <c r="U305" i="43"/>
  <c r="U304" i="43"/>
  <c r="U303" i="43"/>
  <c r="U302" i="43"/>
  <c r="U301" i="43"/>
  <c r="U300" i="43"/>
  <c r="U299" i="43"/>
  <c r="U298" i="43"/>
  <c r="U297" i="43"/>
  <c r="U296" i="43"/>
  <c r="U295" i="43"/>
  <c r="U294" i="43"/>
  <c r="U293" i="43"/>
  <c r="U292" i="43"/>
  <c r="U291" i="43"/>
  <c r="U290" i="43"/>
  <c r="U289" i="43"/>
  <c r="U288" i="43"/>
  <c r="U287" i="43"/>
  <c r="U286" i="43"/>
  <c r="U285" i="43"/>
  <c r="U284" i="43"/>
  <c r="U283" i="43"/>
  <c r="U282" i="43"/>
  <c r="U281" i="43"/>
  <c r="U280" i="43"/>
  <c r="U279" i="43"/>
  <c r="U278" i="43"/>
  <c r="U277" i="43"/>
  <c r="U276" i="43"/>
  <c r="U275" i="43"/>
  <c r="U274" i="43"/>
  <c r="U273" i="43"/>
  <c r="U272" i="43"/>
  <c r="U271" i="43"/>
  <c r="U270" i="43"/>
  <c r="U269" i="43"/>
  <c r="U268" i="43"/>
  <c r="U267" i="43"/>
  <c r="U266" i="43"/>
  <c r="U265" i="43"/>
  <c r="U264" i="43"/>
  <c r="U263" i="43"/>
  <c r="U262" i="43"/>
  <c r="U261" i="43"/>
  <c r="U260" i="43"/>
  <c r="U259" i="43"/>
  <c r="U258" i="43"/>
  <c r="U257" i="43"/>
  <c r="U256" i="43"/>
  <c r="U255" i="43"/>
  <c r="U254" i="43"/>
  <c r="U253" i="43"/>
  <c r="U252" i="43"/>
  <c r="U251" i="43"/>
  <c r="U250" i="43"/>
  <c r="U249" i="43"/>
  <c r="U248" i="43"/>
  <c r="U247" i="43"/>
  <c r="U246" i="43"/>
  <c r="U245" i="43"/>
  <c r="U244" i="43"/>
  <c r="U243" i="43"/>
  <c r="U242" i="43"/>
  <c r="U241" i="43"/>
  <c r="U240" i="43"/>
  <c r="U239" i="43"/>
  <c r="U238" i="43"/>
  <c r="U237" i="43"/>
  <c r="U236" i="43"/>
  <c r="U235" i="43"/>
  <c r="U234" i="43"/>
  <c r="U233" i="43"/>
  <c r="U232" i="43"/>
  <c r="U231" i="43"/>
  <c r="U230" i="43"/>
  <c r="U229" i="43"/>
  <c r="U228" i="43"/>
  <c r="U227" i="43"/>
  <c r="U226" i="43"/>
  <c r="U225" i="43"/>
  <c r="U224" i="43"/>
  <c r="U223" i="43"/>
  <c r="U222" i="43"/>
  <c r="U221" i="43"/>
  <c r="U220" i="43"/>
  <c r="U219" i="43"/>
  <c r="U218" i="43"/>
  <c r="U217" i="43"/>
  <c r="U216" i="43"/>
  <c r="U215" i="43"/>
  <c r="U214" i="43"/>
  <c r="U213" i="43"/>
  <c r="U212" i="43"/>
  <c r="U211" i="43"/>
  <c r="U210" i="43"/>
  <c r="U209" i="43"/>
  <c r="U208" i="43"/>
  <c r="U207" i="43"/>
  <c r="U206" i="43"/>
  <c r="U205" i="43"/>
  <c r="U204" i="43"/>
  <c r="U203" i="43"/>
  <c r="U202" i="43"/>
  <c r="U201" i="43"/>
  <c r="U200" i="43"/>
  <c r="U199" i="43"/>
  <c r="U198" i="43"/>
  <c r="U197" i="43"/>
  <c r="U196" i="43"/>
  <c r="U195" i="43"/>
  <c r="U194" i="43"/>
  <c r="U193" i="43"/>
  <c r="U192" i="43"/>
  <c r="U191" i="43"/>
  <c r="U190" i="43"/>
  <c r="U189" i="43"/>
  <c r="U188" i="43"/>
  <c r="U187" i="43"/>
  <c r="U186" i="43"/>
  <c r="U185" i="43"/>
  <c r="U184" i="43"/>
  <c r="U183" i="43"/>
  <c r="U182" i="43"/>
  <c r="U181" i="43"/>
  <c r="U180" i="43"/>
  <c r="U179" i="43"/>
  <c r="U178" i="43"/>
  <c r="U177" i="43"/>
  <c r="U176" i="43"/>
  <c r="U175" i="43"/>
  <c r="U174" i="43"/>
  <c r="U173" i="43"/>
  <c r="U172" i="43"/>
  <c r="U171" i="43"/>
  <c r="U170" i="43"/>
  <c r="U169" i="43"/>
  <c r="U168" i="43"/>
  <c r="U167" i="43"/>
  <c r="U166" i="43"/>
  <c r="U165" i="43"/>
  <c r="U164" i="43"/>
  <c r="U163" i="43"/>
  <c r="U162" i="43"/>
  <c r="U161" i="43"/>
  <c r="U160" i="43"/>
  <c r="U159" i="43"/>
  <c r="U158" i="43"/>
  <c r="U157" i="43"/>
  <c r="U156" i="43"/>
  <c r="U155" i="43"/>
  <c r="U154" i="43"/>
  <c r="U153" i="43"/>
  <c r="U152" i="43"/>
  <c r="U151" i="43"/>
  <c r="U150" i="43"/>
  <c r="U149" i="43"/>
  <c r="U148" i="43"/>
  <c r="U147" i="43"/>
  <c r="U146" i="43"/>
  <c r="U145" i="43"/>
  <c r="U144" i="43"/>
  <c r="U143" i="43"/>
  <c r="U142" i="43"/>
  <c r="U141" i="43"/>
  <c r="U140" i="43"/>
  <c r="U139" i="43"/>
  <c r="U138" i="43"/>
  <c r="U137" i="43"/>
  <c r="U136" i="43"/>
  <c r="U135" i="43"/>
  <c r="U134" i="43"/>
  <c r="U133" i="43"/>
  <c r="U132" i="43"/>
  <c r="U131" i="43"/>
  <c r="U130" i="43"/>
  <c r="U129" i="43"/>
  <c r="U128" i="43"/>
  <c r="U127" i="43"/>
  <c r="U126" i="43"/>
  <c r="U125" i="43"/>
  <c r="U124" i="43"/>
  <c r="U123" i="43"/>
  <c r="U122" i="43"/>
  <c r="U121" i="43"/>
  <c r="U120" i="43"/>
  <c r="U119" i="43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U106" i="43"/>
  <c r="U105" i="43"/>
  <c r="U104" i="43"/>
  <c r="U103" i="43"/>
  <c r="U102" i="43"/>
  <c r="U101" i="43"/>
  <c r="U100" i="43"/>
  <c r="U99" i="43"/>
  <c r="U98" i="43"/>
  <c r="U97" i="43"/>
  <c r="U96" i="43"/>
  <c r="U95" i="43"/>
  <c r="U94" i="43"/>
  <c r="U93" i="43"/>
  <c r="U92" i="43"/>
  <c r="U91" i="43"/>
  <c r="U90" i="43"/>
  <c r="U89" i="43"/>
  <c r="U88" i="43"/>
  <c r="U87" i="43"/>
  <c r="U86" i="43"/>
  <c r="U85" i="43"/>
  <c r="U84" i="43"/>
  <c r="U83" i="43"/>
  <c r="U82" i="43"/>
  <c r="U81" i="43"/>
  <c r="U80" i="43"/>
  <c r="U79" i="43"/>
  <c r="U78" i="43"/>
  <c r="U77" i="43"/>
  <c r="U76" i="43"/>
  <c r="U75" i="43"/>
  <c r="U74" i="43"/>
  <c r="U73" i="43"/>
  <c r="U72" i="43"/>
  <c r="U71" i="43"/>
  <c r="U70" i="43"/>
  <c r="U69" i="43"/>
  <c r="U68" i="43"/>
  <c r="U67" i="43"/>
  <c r="U66" i="43"/>
  <c r="U65" i="43"/>
  <c r="U64" i="43"/>
  <c r="U63" i="43"/>
  <c r="U62" i="43"/>
  <c r="U61" i="43"/>
  <c r="U60" i="43"/>
  <c r="U59" i="43"/>
  <c r="U58" i="43"/>
  <c r="U57" i="43"/>
  <c r="U56" i="43"/>
  <c r="U55" i="43"/>
  <c r="U54" i="43"/>
  <c r="U53" i="43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39" i="43"/>
  <c r="U38" i="43"/>
  <c r="U37" i="43"/>
  <c r="U36" i="43"/>
  <c r="U35" i="43"/>
  <c r="U34" i="43"/>
  <c r="U33" i="43"/>
  <c r="U32" i="43"/>
  <c r="U31" i="43"/>
  <c r="U30" i="43"/>
  <c r="U29" i="43"/>
  <c r="U28" i="43"/>
  <c r="U27" i="43"/>
  <c r="U26" i="43"/>
  <c r="U25" i="43"/>
  <c r="U24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9" i="43"/>
  <c r="U8" i="43"/>
  <c r="U7" i="43"/>
  <c r="U6" i="43"/>
  <c r="U5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27" i="43"/>
  <c r="S28" i="43"/>
  <c r="S29" i="43"/>
  <c r="S30" i="43"/>
  <c r="S31" i="43"/>
  <c r="S32" i="43"/>
  <c r="S33" i="43"/>
  <c r="S34" i="43"/>
  <c r="S35" i="43"/>
  <c r="S36" i="43"/>
  <c r="S37" i="43"/>
  <c r="S38" i="43"/>
  <c r="S39" i="43"/>
  <c r="S40" i="43"/>
  <c r="S41" i="43"/>
  <c r="S42" i="43"/>
  <c r="S43" i="43"/>
  <c r="S44" i="43"/>
  <c r="S45" i="43"/>
  <c r="S46" i="43"/>
  <c r="S47" i="43"/>
  <c r="S48" i="43"/>
  <c r="S49" i="43"/>
  <c r="S50" i="43"/>
  <c r="S51" i="43"/>
  <c r="S52" i="43"/>
  <c r="S53" i="43"/>
  <c r="S54" i="43"/>
  <c r="S55" i="43"/>
  <c r="S56" i="43"/>
  <c r="S57" i="43"/>
  <c r="S58" i="43"/>
  <c r="S59" i="43"/>
  <c r="S60" i="43"/>
  <c r="S61" i="43"/>
  <c r="S62" i="43"/>
  <c r="S63" i="43"/>
  <c r="S64" i="43"/>
  <c r="S65" i="43"/>
  <c r="S66" i="43"/>
  <c r="S67" i="43"/>
  <c r="S68" i="43"/>
  <c r="S69" i="43"/>
  <c r="S70" i="43"/>
  <c r="S71" i="43"/>
  <c r="S72" i="43"/>
  <c r="S73" i="43"/>
  <c r="S74" i="43"/>
  <c r="S75" i="43"/>
  <c r="S76" i="43"/>
  <c r="S77" i="43"/>
  <c r="S78" i="43"/>
  <c r="S79" i="43"/>
  <c r="S80" i="43"/>
  <c r="S81" i="43"/>
  <c r="S82" i="43"/>
  <c r="S83" i="43"/>
  <c r="S84" i="43"/>
  <c r="S85" i="43"/>
  <c r="S86" i="43"/>
  <c r="S87" i="43"/>
  <c r="S88" i="43"/>
  <c r="S89" i="43"/>
  <c r="S90" i="43"/>
  <c r="S91" i="43"/>
  <c r="S92" i="43"/>
  <c r="S93" i="43"/>
  <c r="S94" i="43"/>
  <c r="S95" i="43"/>
  <c r="S96" i="43"/>
  <c r="S97" i="43"/>
  <c r="S98" i="43"/>
  <c r="S99" i="43"/>
  <c r="S100" i="43"/>
  <c r="S101" i="43"/>
  <c r="S102" i="43"/>
  <c r="S103" i="43"/>
  <c r="S104" i="43"/>
  <c r="S105" i="43"/>
  <c r="S106" i="43"/>
  <c r="S107" i="43"/>
  <c r="S108" i="43"/>
  <c r="S109" i="43"/>
  <c r="S110" i="43"/>
  <c r="S111" i="43"/>
  <c r="S112" i="43"/>
  <c r="S113" i="43"/>
  <c r="S114" i="43"/>
  <c r="S115" i="43"/>
  <c r="S116" i="43"/>
  <c r="S117" i="43"/>
  <c r="S118" i="43"/>
  <c r="S119" i="43"/>
  <c r="S120" i="43"/>
  <c r="S121" i="43"/>
  <c r="S122" i="43"/>
  <c r="S123" i="43"/>
  <c r="S124" i="43"/>
  <c r="S125" i="43"/>
  <c r="S126" i="43"/>
  <c r="S127" i="43"/>
  <c r="S128" i="43"/>
  <c r="S129" i="43"/>
  <c r="S130" i="43"/>
  <c r="S131" i="43"/>
  <c r="S132" i="43"/>
  <c r="S133" i="43"/>
  <c r="S134" i="43"/>
  <c r="S135" i="43"/>
  <c r="S136" i="43"/>
  <c r="S137" i="43"/>
  <c r="S138" i="43"/>
  <c r="S139" i="43"/>
  <c r="S140" i="43"/>
  <c r="S141" i="43"/>
  <c r="S142" i="43"/>
  <c r="S143" i="43"/>
  <c r="S144" i="43"/>
  <c r="S145" i="43"/>
  <c r="S146" i="43"/>
  <c r="S147" i="43"/>
  <c r="S148" i="43"/>
  <c r="S149" i="43"/>
  <c r="S150" i="43"/>
  <c r="S151" i="43"/>
  <c r="S152" i="43"/>
  <c r="S153" i="43"/>
  <c r="S154" i="43"/>
  <c r="S155" i="43"/>
  <c r="S156" i="43"/>
  <c r="S157" i="43"/>
  <c r="S158" i="43"/>
  <c r="S159" i="43"/>
  <c r="S160" i="43"/>
  <c r="S161" i="43"/>
  <c r="S162" i="43"/>
  <c r="S163" i="43"/>
  <c r="S164" i="43"/>
  <c r="S165" i="43"/>
  <c r="S166" i="43"/>
  <c r="S167" i="43"/>
  <c r="S168" i="43"/>
  <c r="S169" i="43"/>
  <c r="S170" i="43"/>
  <c r="S171" i="43"/>
  <c r="S172" i="43"/>
  <c r="S173" i="43"/>
  <c r="S174" i="43"/>
  <c r="S175" i="43"/>
  <c r="S176" i="43"/>
  <c r="S177" i="43"/>
  <c r="S178" i="43"/>
  <c r="S179" i="43"/>
  <c r="S180" i="43"/>
  <c r="S181" i="43"/>
  <c r="S182" i="43"/>
  <c r="S183" i="43"/>
  <c r="S184" i="43"/>
  <c r="S185" i="43"/>
  <c r="S186" i="43"/>
  <c r="S187" i="43"/>
  <c r="S188" i="43"/>
  <c r="S189" i="43"/>
  <c r="S190" i="43"/>
  <c r="S191" i="43"/>
  <c r="S192" i="43"/>
  <c r="S193" i="43"/>
  <c r="S194" i="43"/>
  <c r="S195" i="43"/>
  <c r="S196" i="43"/>
  <c r="S197" i="43"/>
  <c r="S198" i="43"/>
  <c r="S199" i="43"/>
  <c r="S200" i="43"/>
  <c r="S201" i="43"/>
  <c r="S202" i="43"/>
  <c r="S203" i="43"/>
  <c r="S204" i="43"/>
  <c r="S205" i="43"/>
  <c r="S206" i="43"/>
  <c r="S207" i="43"/>
  <c r="S208" i="43"/>
  <c r="S209" i="43"/>
  <c r="S210" i="43"/>
  <c r="S211" i="43"/>
  <c r="S212" i="43"/>
  <c r="S213" i="43"/>
  <c r="S214" i="43"/>
  <c r="S215" i="43"/>
  <c r="S216" i="43"/>
  <c r="S217" i="43"/>
  <c r="S218" i="43"/>
  <c r="S219" i="43"/>
  <c r="S220" i="43"/>
  <c r="S221" i="43"/>
  <c r="S222" i="43"/>
  <c r="S223" i="43"/>
  <c r="S224" i="43"/>
  <c r="S225" i="43"/>
  <c r="S226" i="43"/>
  <c r="S227" i="43"/>
  <c r="S228" i="43"/>
  <c r="S229" i="43"/>
  <c r="S230" i="43"/>
  <c r="S231" i="43"/>
  <c r="S232" i="43"/>
  <c r="S233" i="43"/>
  <c r="S234" i="43"/>
  <c r="S235" i="43"/>
  <c r="S236" i="43"/>
  <c r="S237" i="43"/>
  <c r="S238" i="43"/>
  <c r="S239" i="43"/>
  <c r="S240" i="43"/>
  <c r="S241" i="43"/>
  <c r="S242" i="43"/>
  <c r="S243" i="43"/>
  <c r="S244" i="43"/>
  <c r="S245" i="43"/>
  <c r="S246" i="43"/>
  <c r="S247" i="43"/>
  <c r="S248" i="43"/>
  <c r="S249" i="43"/>
  <c r="S250" i="43"/>
  <c r="S251" i="43"/>
  <c r="S252" i="43"/>
  <c r="S253" i="43"/>
  <c r="S254" i="43"/>
  <c r="S255" i="43"/>
  <c r="S256" i="43"/>
  <c r="S257" i="43"/>
  <c r="S258" i="43"/>
  <c r="S259" i="43"/>
  <c r="S260" i="43"/>
  <c r="S261" i="43"/>
  <c r="S262" i="43"/>
  <c r="S263" i="43"/>
  <c r="S264" i="43"/>
  <c r="S265" i="43"/>
  <c r="S266" i="43"/>
  <c r="S267" i="43"/>
  <c r="S268" i="43"/>
  <c r="S269" i="43"/>
  <c r="S270" i="43"/>
  <c r="S271" i="43"/>
  <c r="S272" i="43"/>
  <c r="S273" i="43"/>
  <c r="S274" i="43"/>
  <c r="S275" i="43"/>
  <c r="S276" i="43"/>
  <c r="S277" i="43"/>
  <c r="S278" i="43"/>
  <c r="S279" i="43"/>
  <c r="S280" i="43"/>
  <c r="S281" i="43"/>
  <c r="S282" i="43"/>
  <c r="S283" i="43"/>
  <c r="S284" i="43"/>
  <c r="S285" i="43"/>
  <c r="S286" i="43"/>
  <c r="S287" i="43"/>
  <c r="S288" i="43"/>
  <c r="S289" i="43"/>
  <c r="S290" i="43"/>
  <c r="S291" i="43"/>
  <c r="S292" i="43"/>
  <c r="S293" i="43"/>
  <c r="S294" i="43"/>
  <c r="S295" i="43"/>
  <c r="S296" i="43"/>
  <c r="S297" i="43"/>
  <c r="S298" i="43"/>
  <c r="S299" i="43"/>
  <c r="S300" i="43"/>
  <c r="S301" i="43"/>
  <c r="S302" i="43"/>
  <c r="S303" i="43"/>
  <c r="S304" i="43"/>
  <c r="S305" i="43"/>
  <c r="S306" i="43"/>
  <c r="S307" i="43"/>
  <c r="S308" i="43"/>
  <c r="S309" i="43"/>
  <c r="S310" i="43"/>
  <c r="S311" i="43"/>
  <c r="S312" i="43"/>
  <c r="S313" i="43"/>
  <c r="S314" i="43"/>
  <c r="S315" i="43"/>
  <c r="S316" i="43"/>
  <c r="S317" i="43"/>
  <c r="S318" i="43"/>
  <c r="S319" i="43"/>
  <c r="S320" i="43"/>
  <c r="S321" i="43"/>
  <c r="S322" i="43"/>
  <c r="S323" i="43"/>
  <c r="S324" i="43"/>
  <c r="S325" i="43"/>
  <c r="S326" i="43"/>
  <c r="S327" i="43"/>
  <c r="S328" i="43"/>
  <c r="S329" i="43"/>
  <c r="S330" i="43"/>
  <c r="S331" i="43"/>
  <c r="S332" i="43"/>
  <c r="S333" i="43"/>
  <c r="S334" i="43"/>
  <c r="S335" i="43"/>
  <c r="S336" i="43"/>
  <c r="S337" i="43"/>
  <c r="S338" i="43"/>
  <c r="S339" i="43"/>
  <c r="S340" i="43"/>
  <c r="S341" i="43"/>
  <c r="S342" i="43"/>
  <c r="S343" i="43"/>
  <c r="S344" i="43"/>
  <c r="S345" i="43"/>
  <c r="S346" i="43"/>
  <c r="S347" i="43"/>
  <c r="S348" i="43"/>
  <c r="S349" i="43"/>
  <c r="S350" i="43"/>
  <c r="S351" i="43"/>
  <c r="S352" i="43"/>
  <c r="S353" i="43"/>
  <c r="S354" i="43"/>
  <c r="S355" i="43"/>
  <c r="S356" i="43"/>
  <c r="S357" i="43"/>
  <c r="S358" i="43"/>
  <c r="S359" i="43"/>
  <c r="S360" i="43"/>
  <c r="S361" i="43"/>
  <c r="S362" i="43"/>
  <c r="S363" i="43"/>
  <c r="S364" i="43"/>
  <c r="S365" i="43"/>
  <c r="S366" i="43"/>
  <c r="S367" i="43"/>
  <c r="S368" i="43"/>
  <c r="S369" i="43"/>
  <c r="S370" i="43"/>
  <c r="S371" i="43"/>
  <c r="S372" i="43"/>
  <c r="S373" i="43"/>
  <c r="S374" i="43"/>
  <c r="S375" i="43"/>
  <c r="S376" i="43"/>
  <c r="S377" i="43"/>
  <c r="S378" i="43"/>
  <c r="S379" i="43"/>
  <c r="S380" i="43"/>
  <c r="S381" i="43"/>
  <c r="S382" i="43"/>
  <c r="S383" i="43"/>
  <c r="S384" i="43"/>
  <c r="S385" i="43"/>
  <c r="S386" i="43"/>
  <c r="S387" i="43"/>
  <c r="S388" i="43"/>
  <c r="S389" i="43"/>
  <c r="S390" i="43"/>
  <c r="S391" i="43"/>
  <c r="S392" i="43"/>
  <c r="S393" i="43"/>
  <c r="S394" i="43"/>
  <c r="S395" i="43"/>
  <c r="S396" i="43"/>
  <c r="S397" i="43"/>
  <c r="S398" i="43"/>
  <c r="S399" i="43"/>
  <c r="S400" i="43"/>
  <c r="S401" i="43"/>
  <c r="S402" i="43"/>
  <c r="S403" i="43"/>
  <c r="S404" i="43"/>
  <c r="S405" i="43"/>
  <c r="S406" i="43"/>
  <c r="S407" i="43"/>
  <c r="S408" i="43"/>
  <c r="S409" i="43"/>
  <c r="S410" i="43"/>
  <c r="S411" i="43"/>
  <c r="S412" i="43"/>
  <c r="S413" i="43"/>
  <c r="S414" i="43"/>
  <c r="S415" i="43"/>
  <c r="S416" i="43"/>
  <c r="S417" i="43"/>
  <c r="S418" i="43"/>
  <c r="S419" i="43"/>
  <c r="S420" i="43"/>
  <c r="S421" i="43"/>
  <c r="S422" i="43"/>
  <c r="S423" i="43"/>
  <c r="S424" i="43"/>
  <c r="S425" i="43"/>
  <c r="S426" i="43"/>
  <c r="S427" i="43"/>
  <c r="S428" i="43"/>
  <c r="S429" i="43"/>
  <c r="S430" i="43"/>
  <c r="S431" i="43"/>
  <c r="S432" i="43"/>
  <c r="S433" i="43"/>
  <c r="S434" i="43"/>
  <c r="S435" i="43"/>
  <c r="S436" i="43"/>
  <c r="S437" i="43"/>
  <c r="S438" i="43"/>
  <c r="S439" i="43"/>
  <c r="S440" i="43"/>
  <c r="S441" i="43"/>
  <c r="S442" i="43"/>
  <c r="S443" i="43"/>
  <c r="S444" i="43"/>
  <c r="S445" i="43"/>
  <c r="S446" i="43"/>
  <c r="S447" i="43"/>
  <c r="S448" i="43"/>
  <c r="S449" i="43"/>
  <c r="S450" i="43"/>
  <c r="S451" i="43"/>
  <c r="S452" i="43"/>
  <c r="S453" i="43"/>
  <c r="S454" i="43"/>
  <c r="S455" i="43"/>
  <c r="S456" i="43"/>
  <c r="S457" i="43"/>
  <c r="S458" i="43"/>
  <c r="S459" i="43"/>
  <c r="S460" i="43"/>
  <c r="S461" i="43"/>
  <c r="S462" i="43"/>
  <c r="S463" i="43"/>
  <c r="S464" i="43"/>
  <c r="S465" i="43"/>
  <c r="S466" i="43"/>
  <c r="S467" i="43"/>
  <c r="S468" i="43"/>
  <c r="S469" i="43"/>
  <c r="S470" i="43"/>
  <c r="S471" i="43"/>
  <c r="S472" i="43"/>
  <c r="S473" i="43"/>
  <c r="S474" i="43"/>
  <c r="S475" i="43"/>
  <c r="S476" i="43"/>
  <c r="S477" i="43"/>
  <c r="S478" i="43"/>
  <c r="S479" i="43"/>
  <c r="S480" i="43"/>
  <c r="S481" i="43"/>
  <c r="S482" i="43"/>
  <c r="S483" i="43"/>
  <c r="S484" i="43"/>
  <c r="S485" i="43"/>
  <c r="S486" i="43"/>
  <c r="S487" i="43"/>
  <c r="S488" i="43"/>
  <c r="S489" i="43"/>
  <c r="S490" i="43"/>
  <c r="S491" i="43"/>
  <c r="S492" i="43"/>
  <c r="S493" i="43"/>
  <c r="S494" i="43"/>
  <c r="S495" i="43"/>
  <c r="S496" i="43"/>
  <c r="S497" i="43"/>
  <c r="S498" i="43"/>
  <c r="S499" i="43"/>
  <c r="S500" i="43"/>
  <c r="S501" i="43"/>
  <c r="S502" i="43"/>
  <c r="S503" i="43"/>
  <c r="S504" i="43"/>
  <c r="S505" i="43"/>
  <c r="S506" i="43"/>
  <c r="S507" i="43"/>
  <c r="S508" i="43"/>
  <c r="S509" i="43"/>
  <c r="S510" i="43"/>
  <c r="S511" i="43"/>
  <c r="S512" i="43"/>
  <c r="S513" i="43"/>
  <c r="S514" i="43"/>
  <c r="S515" i="43"/>
  <c r="S516" i="43"/>
  <c r="S517" i="43"/>
  <c r="S518" i="43"/>
  <c r="S519" i="43"/>
  <c r="S520" i="43"/>
  <c r="S521" i="43"/>
  <c r="S522" i="43"/>
  <c r="S523" i="43"/>
  <c r="S524" i="43"/>
  <c r="S525" i="43"/>
  <c r="S526" i="43"/>
  <c r="S527" i="43"/>
  <c r="S528" i="43"/>
  <c r="S529" i="43"/>
  <c r="S530" i="43"/>
  <c r="S531" i="43"/>
  <c r="S532" i="43"/>
  <c r="S533" i="43"/>
  <c r="S534" i="43"/>
  <c r="S535" i="43"/>
  <c r="S536" i="43"/>
  <c r="S537" i="43"/>
  <c r="S538" i="43"/>
  <c r="S539" i="43"/>
  <c r="S540" i="43"/>
  <c r="S541" i="43"/>
  <c r="S542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S631" i="43"/>
  <c r="S632" i="43"/>
  <c r="S633" i="43"/>
  <c r="S634" i="43"/>
  <c r="S635" i="43"/>
  <c r="S636" i="43"/>
  <c r="S637" i="43"/>
  <c r="S638" i="43"/>
  <c r="S639" i="43"/>
  <c r="S640" i="43"/>
  <c r="S641" i="43"/>
  <c r="S642" i="43"/>
  <c r="S643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704" i="43"/>
  <c r="S705" i="43"/>
  <c r="S706" i="43"/>
  <c r="S707" i="43"/>
  <c r="S708" i="43"/>
  <c r="S709" i="43"/>
  <c r="S710" i="43"/>
  <c r="S711" i="43"/>
  <c r="S712" i="43"/>
  <c r="S713" i="43"/>
  <c r="S714" i="43"/>
  <c r="S715" i="43"/>
  <c r="S716" i="43"/>
  <c r="S717" i="43"/>
  <c r="S718" i="43"/>
  <c r="S719" i="43"/>
  <c r="S720" i="43"/>
  <c r="S721" i="43"/>
  <c r="S722" i="43"/>
  <c r="S723" i="43"/>
  <c r="S724" i="43"/>
  <c r="S725" i="43"/>
  <c r="S726" i="43"/>
  <c r="S727" i="43"/>
  <c r="S728" i="43"/>
  <c r="S729" i="43"/>
  <c r="S730" i="43"/>
  <c r="S731" i="43"/>
  <c r="S732" i="43"/>
  <c r="S733" i="43"/>
  <c r="S734" i="43"/>
  <c r="S735" i="43"/>
  <c r="S736" i="43"/>
  <c r="S737" i="43"/>
  <c r="S738" i="43"/>
  <c r="S739" i="43"/>
  <c r="S740" i="43"/>
  <c r="S741" i="43"/>
  <c r="S742" i="43"/>
  <c r="S743" i="43"/>
  <c r="S744" i="43"/>
  <c r="AB14" i="43"/>
  <c r="AB13" i="43"/>
  <c r="AB12" i="43"/>
  <c r="AB11" i="43"/>
  <c r="AB10" i="43"/>
  <c r="AB9" i="43"/>
  <c r="AB8" i="43"/>
  <c r="AB7" i="43"/>
  <c r="AB6" i="43"/>
  <c r="Z13" i="43"/>
  <c r="Z12" i="43"/>
  <c r="Z11" i="43"/>
  <c r="Z10" i="43"/>
  <c r="Z9" i="43"/>
  <c r="Z8" i="43"/>
  <c r="Z7" i="43"/>
  <c r="Z6" i="43"/>
  <c r="Z5" i="43"/>
  <c r="S14" i="43"/>
  <c r="S13" i="43"/>
  <c r="S12" i="43"/>
  <c r="S11" i="43"/>
  <c r="S10" i="43"/>
  <c r="S9" i="43"/>
  <c r="S8" i="43"/>
  <c r="S7" i="43"/>
  <c r="S6" i="43"/>
  <c r="S5" i="43"/>
  <c r="AC754" i="74"/>
  <c r="AC753" i="74"/>
  <c r="AC751" i="74"/>
  <c r="AC750" i="74"/>
  <c r="AC749" i="74"/>
  <c r="AC746" i="74"/>
  <c r="AC745" i="74"/>
  <c r="AB94" i="71"/>
  <c r="AB93" i="71"/>
  <c r="AB92" i="71"/>
  <c r="AB91" i="71"/>
  <c r="AB90" i="71"/>
  <c r="AB89" i="71"/>
  <c r="AB88" i="71"/>
  <c r="AB87" i="71"/>
  <c r="AB86" i="71"/>
  <c r="AB85" i="71"/>
  <c r="AC754" i="75"/>
  <c r="AC749" i="75"/>
  <c r="AC747" i="75"/>
  <c r="AC746" i="75"/>
  <c r="AC745" i="75"/>
  <c r="Z94" i="71"/>
  <c r="Z93" i="71"/>
  <c r="Z92" i="71"/>
  <c r="Z91" i="71"/>
  <c r="Z90" i="71"/>
  <c r="Z89" i="71"/>
  <c r="Z88" i="71"/>
  <c r="Z87" i="71"/>
  <c r="Z86" i="71"/>
  <c r="Z85" i="71"/>
  <c r="AB5" i="71"/>
  <c r="Z5" i="71"/>
  <c r="V94" i="73"/>
  <c r="V93" i="73"/>
  <c r="V753" i="75" s="1"/>
  <c r="V92" i="73"/>
  <c r="V752" i="75" s="1"/>
  <c r="V91" i="73"/>
  <c r="V751" i="75" s="1"/>
  <c r="V90" i="73"/>
  <c r="V89" i="73"/>
  <c r="V749" i="75" s="1"/>
  <c r="V88" i="73"/>
  <c r="V748" i="75" s="1"/>
  <c r="V87" i="73"/>
  <c r="V86" i="73"/>
  <c r="V746" i="75" s="1"/>
  <c r="V85" i="73"/>
  <c r="V745" i="75" s="1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94" i="71"/>
  <c r="U94" i="71"/>
  <c r="V93" i="71"/>
  <c r="U93" i="71"/>
  <c r="V92" i="71"/>
  <c r="U92" i="71"/>
  <c r="V91" i="71"/>
  <c r="U91" i="71"/>
  <c r="V90" i="71"/>
  <c r="U90" i="71"/>
  <c r="V89" i="71"/>
  <c r="U89" i="71"/>
  <c r="V88" i="71"/>
  <c r="U88" i="71"/>
  <c r="V87" i="71"/>
  <c r="U87" i="71"/>
  <c r="V86" i="71"/>
  <c r="U86" i="71"/>
  <c r="V85" i="71"/>
  <c r="U85" i="71"/>
  <c r="V94" i="72"/>
  <c r="V93" i="72"/>
  <c r="V753" i="74" s="1"/>
  <c r="V92" i="72"/>
  <c r="V752" i="74" s="1"/>
  <c r="V91" i="72"/>
  <c r="V751" i="74" s="1"/>
  <c r="V90" i="72"/>
  <c r="V89" i="72"/>
  <c r="V749" i="74" s="1"/>
  <c r="V88" i="72"/>
  <c r="V748" i="74" s="1"/>
  <c r="V87" i="72"/>
  <c r="V747" i="74" s="1"/>
  <c r="V86" i="72"/>
  <c r="V85" i="72"/>
  <c r="V745" i="74" s="1"/>
  <c r="V84" i="72"/>
  <c r="V83" i="72"/>
  <c r="V82" i="72"/>
  <c r="V81" i="72"/>
  <c r="V80" i="72"/>
  <c r="V79" i="72"/>
  <c r="V78" i="72"/>
  <c r="V77" i="72"/>
  <c r="V76" i="72"/>
  <c r="V75" i="72"/>
  <c r="V74" i="72"/>
  <c r="V73" i="72"/>
  <c r="V72" i="72"/>
  <c r="V71" i="72"/>
  <c r="V70" i="72"/>
  <c r="V69" i="72"/>
  <c r="V68" i="72"/>
  <c r="V67" i="72"/>
  <c r="V66" i="72"/>
  <c r="V65" i="72"/>
  <c r="V64" i="72"/>
  <c r="V63" i="72"/>
  <c r="V62" i="72"/>
  <c r="V61" i="72"/>
  <c r="V60" i="72"/>
  <c r="V59" i="72"/>
  <c r="V58" i="72"/>
  <c r="V57" i="72"/>
  <c r="V56" i="72"/>
  <c r="V55" i="72"/>
  <c r="V54" i="72"/>
  <c r="V53" i="72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39" i="72"/>
  <c r="V38" i="72"/>
  <c r="V37" i="72"/>
  <c r="V36" i="72"/>
  <c r="V35" i="72"/>
  <c r="V34" i="72"/>
  <c r="V33" i="72"/>
  <c r="V32" i="72"/>
  <c r="V31" i="72"/>
  <c r="V30" i="72"/>
  <c r="V29" i="72"/>
  <c r="V28" i="72"/>
  <c r="V27" i="72"/>
  <c r="V26" i="72"/>
  <c r="V25" i="72"/>
  <c r="V24" i="72"/>
  <c r="V23" i="72"/>
  <c r="V22" i="72"/>
  <c r="V21" i="72"/>
  <c r="V20" i="72"/>
  <c r="V19" i="72"/>
  <c r="V18" i="72"/>
  <c r="V17" i="72"/>
  <c r="V16" i="72"/>
  <c r="V15" i="72"/>
  <c r="S94" i="71"/>
  <c r="S93" i="71"/>
  <c r="S92" i="71"/>
  <c r="S91" i="71"/>
  <c r="S90" i="71"/>
  <c r="S89" i="71"/>
  <c r="S88" i="71"/>
  <c r="S87" i="71"/>
  <c r="S86" i="71"/>
  <c r="S85" i="71"/>
  <c r="U5" i="71"/>
  <c r="S5" i="71"/>
  <c r="V14" i="72"/>
  <c r="V14" i="73"/>
  <c r="V13" i="72"/>
  <c r="V13" i="73"/>
  <c r="V12" i="72"/>
  <c r="V12" i="73"/>
  <c r="V11" i="72"/>
  <c r="V11" i="73"/>
  <c r="V10" i="72"/>
  <c r="V10" i="73"/>
  <c r="V9" i="72"/>
  <c r="V9" i="73"/>
  <c r="V8" i="72"/>
  <c r="V8" i="73"/>
  <c r="V7" i="72"/>
  <c r="V7" i="73"/>
  <c r="V6" i="72"/>
  <c r="V6" i="73"/>
  <c r="V5" i="72"/>
  <c r="V5" i="73"/>
  <c r="V5" i="71"/>
  <c r="O94" i="72"/>
  <c r="O754" i="74" s="1"/>
  <c r="O93" i="72"/>
  <c r="O753" i="74" s="1"/>
  <c r="O92" i="72"/>
  <c r="O91" i="72"/>
  <c r="O751" i="74" s="1"/>
  <c r="O90" i="72"/>
  <c r="O750" i="74" s="1"/>
  <c r="O89" i="72"/>
  <c r="O749" i="74" s="1"/>
  <c r="O88" i="72"/>
  <c r="O748" i="74" s="1"/>
  <c r="O87" i="72"/>
  <c r="O86" i="72"/>
  <c r="O746" i="74" s="1"/>
  <c r="O85" i="72"/>
  <c r="O745" i="74" s="1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94" i="73"/>
  <c r="O754" i="75" s="1"/>
  <c r="O93" i="73"/>
  <c r="O753" i="75" s="1"/>
  <c r="O92" i="73"/>
  <c r="O91" i="73"/>
  <c r="O90" i="73"/>
  <c r="O750" i="75" s="1"/>
  <c r="O89" i="73"/>
  <c r="O749" i="75" s="1"/>
  <c r="O88" i="73"/>
  <c r="O748" i="75" s="1"/>
  <c r="O87" i="73"/>
  <c r="O747" i="75" s="1"/>
  <c r="O86" i="73"/>
  <c r="O746" i="75" s="1"/>
  <c r="O85" i="73"/>
  <c r="O745" i="75" s="1"/>
  <c r="O84" i="73"/>
  <c r="O83" i="73"/>
  <c r="O82" i="73"/>
  <c r="O81" i="73"/>
  <c r="O80" i="73"/>
  <c r="O79" i="73"/>
  <c r="O78" i="73"/>
  <c r="O77" i="73"/>
  <c r="O76" i="73"/>
  <c r="O75" i="73"/>
  <c r="O74" i="73"/>
  <c r="O73" i="73"/>
  <c r="O72" i="73"/>
  <c r="O71" i="73"/>
  <c r="O70" i="73"/>
  <c r="O69" i="73"/>
  <c r="O68" i="73"/>
  <c r="O67" i="73"/>
  <c r="O66" i="73"/>
  <c r="O65" i="73"/>
  <c r="O64" i="73"/>
  <c r="O63" i="73"/>
  <c r="O62" i="73"/>
  <c r="O61" i="73"/>
  <c r="O60" i="73"/>
  <c r="O59" i="73"/>
  <c r="O58" i="73"/>
  <c r="O57" i="73"/>
  <c r="O56" i="73"/>
  <c r="O55" i="73"/>
  <c r="O54" i="73"/>
  <c r="O53" i="73"/>
  <c r="O52" i="73"/>
  <c r="O51" i="73"/>
  <c r="O50" i="73"/>
  <c r="O49" i="73"/>
  <c r="O48" i="73"/>
  <c r="O47" i="73"/>
  <c r="O46" i="73"/>
  <c r="O45" i="73"/>
  <c r="O44" i="73"/>
  <c r="O43" i="73"/>
  <c r="O42" i="73"/>
  <c r="O41" i="73"/>
  <c r="O40" i="73"/>
  <c r="O39" i="73"/>
  <c r="O38" i="73"/>
  <c r="O37" i="73"/>
  <c r="O36" i="73"/>
  <c r="O35" i="73"/>
  <c r="O34" i="73"/>
  <c r="O33" i="73"/>
  <c r="O32" i="73"/>
  <c r="O31" i="73"/>
  <c r="O30" i="73"/>
  <c r="O29" i="73"/>
  <c r="O28" i="73"/>
  <c r="O27" i="73"/>
  <c r="O26" i="73"/>
  <c r="O25" i="73"/>
  <c r="O24" i="73"/>
  <c r="O23" i="73"/>
  <c r="O22" i="73"/>
  <c r="O21" i="73"/>
  <c r="O20" i="73"/>
  <c r="O19" i="73"/>
  <c r="O18" i="73"/>
  <c r="O17" i="73"/>
  <c r="O16" i="73"/>
  <c r="O15" i="73"/>
  <c r="O94" i="71"/>
  <c r="N94" i="71"/>
  <c r="O93" i="71"/>
  <c r="N93" i="71"/>
  <c r="O92" i="71"/>
  <c r="N92" i="71"/>
  <c r="O91" i="71"/>
  <c r="N91" i="71"/>
  <c r="O90" i="71"/>
  <c r="N90" i="71"/>
  <c r="O89" i="71"/>
  <c r="N89" i="71"/>
  <c r="O88" i="71"/>
  <c r="N88" i="71"/>
  <c r="O87" i="71"/>
  <c r="N87" i="71"/>
  <c r="O86" i="71"/>
  <c r="N86" i="71"/>
  <c r="O85" i="71"/>
  <c r="N85" i="71"/>
  <c r="N5" i="71"/>
  <c r="L94" i="71"/>
  <c r="L93" i="71"/>
  <c r="L92" i="71"/>
  <c r="L91" i="71"/>
  <c r="L90" i="71"/>
  <c r="L89" i="71"/>
  <c r="L88" i="71"/>
  <c r="L87" i="71"/>
  <c r="L86" i="71"/>
  <c r="L85" i="71"/>
  <c r="L14" i="43"/>
  <c r="L13" i="43"/>
  <c r="L12" i="43"/>
  <c r="L11" i="43"/>
  <c r="L10" i="43"/>
  <c r="L9" i="43"/>
  <c r="L8" i="43"/>
  <c r="L7" i="43"/>
  <c r="L6" i="43"/>
  <c r="L5" i="43"/>
  <c r="L5" i="71"/>
  <c r="O6" i="72"/>
  <c r="O7" i="72"/>
  <c r="O8" i="72"/>
  <c r="O9" i="72"/>
  <c r="O10" i="72"/>
  <c r="O11" i="72"/>
  <c r="O12" i="72"/>
  <c r="O13" i="72"/>
  <c r="O14" i="72"/>
  <c r="O6" i="73"/>
  <c r="O7" i="73"/>
  <c r="O8" i="73"/>
  <c r="O9" i="73"/>
  <c r="O10" i="73"/>
  <c r="O11" i="73"/>
  <c r="O12" i="73"/>
  <c r="O13" i="73"/>
  <c r="O14" i="73"/>
  <c r="O5" i="43"/>
  <c r="O5" i="72"/>
  <c r="O5" i="74"/>
  <c r="O5" i="73"/>
  <c r="O5" i="71"/>
  <c r="I745" i="75"/>
  <c r="J745" i="75"/>
  <c r="K745" i="75"/>
  <c r="M745" i="75"/>
  <c r="P745" i="75" s="1"/>
  <c r="Q745" i="75"/>
  <c r="R745" i="75"/>
  <c r="T745" i="75"/>
  <c r="W745" i="75" s="1"/>
  <c r="X745" i="75"/>
  <c r="Y745" i="75"/>
  <c r="AA745" i="75"/>
  <c r="AD745" i="75" s="1"/>
  <c r="I746" i="75"/>
  <c r="J746" i="75"/>
  <c r="K746" i="75"/>
  <c r="M746" i="75"/>
  <c r="P746" i="75" s="1"/>
  <c r="Q746" i="75"/>
  <c r="R746" i="75"/>
  <c r="T746" i="75"/>
  <c r="W746" i="75" s="1"/>
  <c r="X746" i="75"/>
  <c r="Y746" i="75"/>
  <c r="AA746" i="75"/>
  <c r="AD746" i="75" s="1"/>
  <c r="I747" i="75"/>
  <c r="J747" i="75"/>
  <c r="K747" i="75"/>
  <c r="M747" i="75"/>
  <c r="P747" i="75" s="1"/>
  <c r="Q747" i="75"/>
  <c r="R747" i="75"/>
  <c r="T747" i="75"/>
  <c r="W747" i="75" s="1"/>
  <c r="V747" i="75"/>
  <c r="X747" i="75"/>
  <c r="Y747" i="75"/>
  <c r="AA747" i="75"/>
  <c r="AD747" i="75" s="1"/>
  <c r="I748" i="75"/>
  <c r="J748" i="75"/>
  <c r="K748" i="75"/>
  <c r="M748" i="75"/>
  <c r="P748" i="75" s="1"/>
  <c r="Q748" i="75"/>
  <c r="R748" i="75"/>
  <c r="T748" i="75"/>
  <c r="W748" i="75" s="1"/>
  <c r="X748" i="75"/>
  <c r="Y748" i="75"/>
  <c r="AA748" i="75"/>
  <c r="AD748" i="75" s="1"/>
  <c r="AC748" i="75"/>
  <c r="I749" i="75"/>
  <c r="J749" i="75"/>
  <c r="K749" i="75"/>
  <c r="M749" i="75"/>
  <c r="P749" i="75" s="1"/>
  <c r="Q749" i="75"/>
  <c r="R749" i="75"/>
  <c r="T749" i="75"/>
  <c r="W749" i="75" s="1"/>
  <c r="X749" i="75"/>
  <c r="Y749" i="75"/>
  <c r="AA749" i="75"/>
  <c r="AD749" i="75" s="1"/>
  <c r="I750" i="75"/>
  <c r="J750" i="75"/>
  <c r="K750" i="75"/>
  <c r="M750" i="75"/>
  <c r="P750" i="75" s="1"/>
  <c r="Q750" i="75"/>
  <c r="R750" i="75"/>
  <c r="T750" i="75"/>
  <c r="W750" i="75" s="1"/>
  <c r="V750" i="75"/>
  <c r="X750" i="75"/>
  <c r="Y750" i="75"/>
  <c r="AA750" i="75"/>
  <c r="AD750" i="75" s="1"/>
  <c r="AC750" i="75"/>
  <c r="I751" i="75"/>
  <c r="J751" i="75"/>
  <c r="K751" i="75"/>
  <c r="M751" i="75"/>
  <c r="P751" i="75" s="1"/>
  <c r="O751" i="75"/>
  <c r="Q751" i="75"/>
  <c r="R751" i="75"/>
  <c r="T751" i="75"/>
  <c r="W751" i="75" s="1"/>
  <c r="X751" i="75"/>
  <c r="Y751" i="75"/>
  <c r="AA751" i="75"/>
  <c r="AD751" i="75" s="1"/>
  <c r="AC751" i="75"/>
  <c r="I752" i="75"/>
  <c r="J752" i="75"/>
  <c r="K752" i="75"/>
  <c r="M752" i="75"/>
  <c r="P752" i="75" s="1"/>
  <c r="O752" i="75"/>
  <c r="Q752" i="75"/>
  <c r="R752" i="75"/>
  <c r="T752" i="75"/>
  <c r="W752" i="75" s="1"/>
  <c r="X752" i="75"/>
  <c r="Y752" i="75"/>
  <c r="AA752" i="75"/>
  <c r="AD752" i="75" s="1"/>
  <c r="AC752" i="75"/>
  <c r="I753" i="75"/>
  <c r="J753" i="75"/>
  <c r="K753" i="75"/>
  <c r="M753" i="75"/>
  <c r="P753" i="75" s="1"/>
  <c r="Q753" i="75"/>
  <c r="R753" i="75"/>
  <c r="T753" i="75"/>
  <c r="W753" i="75" s="1"/>
  <c r="X753" i="75"/>
  <c r="Y753" i="75"/>
  <c r="AA753" i="75"/>
  <c r="AD753" i="75" s="1"/>
  <c r="AC753" i="75"/>
  <c r="I754" i="75"/>
  <c r="J754" i="75"/>
  <c r="K754" i="75"/>
  <c r="M754" i="75"/>
  <c r="P754" i="75" s="1"/>
  <c r="Q754" i="75"/>
  <c r="R754" i="75"/>
  <c r="T754" i="75"/>
  <c r="W754" i="75" s="1"/>
  <c r="V754" i="75"/>
  <c r="X754" i="75"/>
  <c r="Y754" i="75"/>
  <c r="AA754" i="75"/>
  <c r="AD754" i="75" s="1"/>
  <c r="H746" i="75"/>
  <c r="H747" i="75"/>
  <c r="H748" i="75"/>
  <c r="H749" i="75"/>
  <c r="H750" i="75"/>
  <c r="H751" i="75"/>
  <c r="H752" i="75"/>
  <c r="H753" i="75"/>
  <c r="H754" i="75"/>
  <c r="H745" i="75"/>
  <c r="I745" i="74"/>
  <c r="J745" i="74"/>
  <c r="K745" i="74"/>
  <c r="M745" i="74"/>
  <c r="P745" i="74" s="1"/>
  <c r="Q745" i="74"/>
  <c r="R745" i="74"/>
  <c r="T745" i="74"/>
  <c r="W745" i="74" s="1"/>
  <c r="X745" i="74"/>
  <c r="Y745" i="74"/>
  <c r="AA745" i="74"/>
  <c r="AD745" i="74" s="1"/>
  <c r="I746" i="74"/>
  <c r="J746" i="74"/>
  <c r="K746" i="74"/>
  <c r="M746" i="74"/>
  <c r="P746" i="74" s="1"/>
  <c r="Q746" i="74"/>
  <c r="R746" i="74"/>
  <c r="T746" i="74"/>
  <c r="W746" i="74" s="1"/>
  <c r="V746" i="74"/>
  <c r="X746" i="74"/>
  <c r="Y746" i="74"/>
  <c r="AA746" i="74"/>
  <c r="AD746" i="74" s="1"/>
  <c r="I747" i="74"/>
  <c r="J747" i="74"/>
  <c r="K747" i="74"/>
  <c r="M747" i="74"/>
  <c r="P747" i="74" s="1"/>
  <c r="O747" i="74"/>
  <c r="Q747" i="74"/>
  <c r="R747" i="74"/>
  <c r="T747" i="74"/>
  <c r="W747" i="74" s="1"/>
  <c r="X747" i="74"/>
  <c r="Y747" i="74"/>
  <c r="AA747" i="74"/>
  <c r="AD747" i="74" s="1"/>
  <c r="AC747" i="74"/>
  <c r="I748" i="74"/>
  <c r="J748" i="74"/>
  <c r="K748" i="74"/>
  <c r="M748" i="74"/>
  <c r="P748" i="74" s="1"/>
  <c r="Q748" i="74"/>
  <c r="R748" i="74"/>
  <c r="T748" i="74"/>
  <c r="W748" i="74" s="1"/>
  <c r="X748" i="74"/>
  <c r="Y748" i="74"/>
  <c r="AA748" i="74"/>
  <c r="AD748" i="74" s="1"/>
  <c r="AC748" i="74"/>
  <c r="I749" i="74"/>
  <c r="J749" i="74"/>
  <c r="K749" i="74"/>
  <c r="M749" i="74"/>
  <c r="P749" i="74" s="1"/>
  <c r="Q749" i="74"/>
  <c r="R749" i="74"/>
  <c r="T749" i="74"/>
  <c r="W749" i="74" s="1"/>
  <c r="X749" i="74"/>
  <c r="Y749" i="74"/>
  <c r="AA749" i="74"/>
  <c r="AD749" i="74" s="1"/>
  <c r="I750" i="74"/>
  <c r="J750" i="74"/>
  <c r="K750" i="74"/>
  <c r="M750" i="74"/>
  <c r="P750" i="74" s="1"/>
  <c r="Q750" i="74"/>
  <c r="R750" i="74"/>
  <c r="T750" i="74"/>
  <c r="W750" i="74" s="1"/>
  <c r="V750" i="74"/>
  <c r="X750" i="74"/>
  <c r="Y750" i="74"/>
  <c r="AA750" i="74"/>
  <c r="AD750" i="74" s="1"/>
  <c r="I751" i="74"/>
  <c r="J751" i="74"/>
  <c r="K751" i="74"/>
  <c r="M751" i="74"/>
  <c r="P751" i="74" s="1"/>
  <c r="Q751" i="74"/>
  <c r="R751" i="74"/>
  <c r="T751" i="74"/>
  <c r="W751" i="74" s="1"/>
  <c r="X751" i="74"/>
  <c r="Y751" i="74"/>
  <c r="AA751" i="74"/>
  <c r="AD751" i="74" s="1"/>
  <c r="I752" i="74"/>
  <c r="J752" i="74"/>
  <c r="K752" i="74"/>
  <c r="M752" i="74"/>
  <c r="P752" i="74" s="1"/>
  <c r="O752" i="74"/>
  <c r="Q752" i="74"/>
  <c r="R752" i="74"/>
  <c r="T752" i="74"/>
  <c r="W752" i="74" s="1"/>
  <c r="X752" i="74"/>
  <c r="Y752" i="74"/>
  <c r="AA752" i="74"/>
  <c r="AD752" i="74" s="1"/>
  <c r="AC752" i="74"/>
  <c r="I753" i="74"/>
  <c r="J753" i="74"/>
  <c r="K753" i="74"/>
  <c r="M753" i="74"/>
  <c r="P753" i="74" s="1"/>
  <c r="Q753" i="74"/>
  <c r="R753" i="74"/>
  <c r="T753" i="74"/>
  <c r="W753" i="74" s="1"/>
  <c r="X753" i="74"/>
  <c r="Y753" i="74"/>
  <c r="AA753" i="74"/>
  <c r="AD753" i="74" s="1"/>
  <c r="I754" i="74"/>
  <c r="J754" i="74"/>
  <c r="K754" i="74"/>
  <c r="M754" i="74"/>
  <c r="P754" i="74" s="1"/>
  <c r="Q754" i="74"/>
  <c r="R754" i="74"/>
  <c r="T754" i="74"/>
  <c r="W754" i="74" s="1"/>
  <c r="V754" i="74"/>
  <c r="X754" i="74"/>
  <c r="Y754" i="74"/>
  <c r="AA754" i="74"/>
  <c r="AD754" i="74" s="1"/>
  <c r="H746" i="74"/>
  <c r="H747" i="74"/>
  <c r="H748" i="74"/>
  <c r="H749" i="74"/>
  <c r="H750" i="74"/>
  <c r="H751" i="74"/>
  <c r="H752" i="74"/>
  <c r="H753" i="74"/>
  <c r="H754" i="74"/>
  <c r="H745" i="74"/>
  <c r="Q4" i="68"/>
  <c r="P4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Q33" i="68"/>
  <c r="Q34" i="68"/>
  <c r="Q35" i="68"/>
  <c r="Q36" i="68"/>
  <c r="Q37" i="68"/>
  <c r="Q38" i="68"/>
  <c r="Q39" i="68"/>
  <c r="Q40" i="68"/>
  <c r="Q41" i="68"/>
  <c r="Q42" i="68"/>
  <c r="Q43" i="68"/>
  <c r="Q44" i="68"/>
  <c r="Q45" i="68"/>
  <c r="Q46" i="68"/>
  <c r="Q47" i="68"/>
  <c r="Q48" i="68"/>
  <c r="Q49" i="68"/>
  <c r="Q50" i="68"/>
  <c r="Q51" i="68"/>
  <c r="Q52" i="68"/>
  <c r="Q53" i="68"/>
  <c r="Q54" i="68"/>
  <c r="Q55" i="68"/>
  <c r="Q56" i="68"/>
  <c r="Q57" i="68"/>
  <c r="Q58" i="68"/>
  <c r="Q59" i="68"/>
  <c r="Q60" i="68"/>
  <c r="Q61" i="68"/>
  <c r="Q62" i="68"/>
  <c r="Q63" i="68"/>
  <c r="Q64" i="68"/>
  <c r="Q65" i="68"/>
  <c r="Q66" i="68"/>
  <c r="Q67" i="68"/>
  <c r="Q68" i="68"/>
  <c r="Q69" i="68"/>
  <c r="Q70" i="68"/>
  <c r="Q71" i="68"/>
  <c r="Q72" i="68"/>
  <c r="Q73" i="68"/>
  <c r="Q74" i="68"/>
  <c r="Q75" i="68"/>
  <c r="Q76" i="68"/>
  <c r="Q77" i="68"/>
  <c r="P14" i="68"/>
  <c r="P15" i="68"/>
  <c r="P16" i="68"/>
  <c r="P17" i="68"/>
  <c r="P18" i="68"/>
  <c r="P19" i="68"/>
  <c r="P20" i="68"/>
  <c r="P21" i="68"/>
  <c r="P22" i="68"/>
  <c r="P23" i="68"/>
  <c r="P24" i="68"/>
  <c r="P25" i="68"/>
  <c r="P26" i="68"/>
  <c r="P27" i="68"/>
  <c r="P28" i="68"/>
  <c r="P29" i="68"/>
  <c r="P30" i="68"/>
  <c r="P31" i="68"/>
  <c r="P32" i="68"/>
  <c r="P33" i="68"/>
  <c r="P34" i="68"/>
  <c r="P35" i="68"/>
  <c r="P36" i="68"/>
  <c r="P37" i="68"/>
  <c r="P38" i="68"/>
  <c r="P39" i="68"/>
  <c r="P40" i="68"/>
  <c r="P41" i="68"/>
  <c r="P42" i="68"/>
  <c r="P43" i="68"/>
  <c r="P44" i="68"/>
  <c r="P45" i="68"/>
  <c r="P46" i="68"/>
  <c r="P47" i="68"/>
  <c r="P48" i="68"/>
  <c r="P49" i="68"/>
  <c r="P50" i="68"/>
  <c r="P51" i="68"/>
  <c r="P52" i="68"/>
  <c r="P53" i="68"/>
  <c r="P54" i="68"/>
  <c r="P55" i="68"/>
  <c r="P56" i="68"/>
  <c r="P57" i="68"/>
  <c r="P58" i="68"/>
  <c r="P59" i="68"/>
  <c r="P60" i="68"/>
  <c r="P61" i="68"/>
  <c r="P62" i="68"/>
  <c r="P63" i="68"/>
  <c r="P64" i="68"/>
  <c r="P65" i="68"/>
  <c r="P66" i="68"/>
  <c r="P67" i="68"/>
  <c r="P68" i="68"/>
  <c r="P69" i="68"/>
  <c r="P70" i="68"/>
  <c r="P71" i="68"/>
  <c r="P72" i="68"/>
  <c r="P73" i="68"/>
  <c r="P74" i="68"/>
  <c r="P75" i="68"/>
  <c r="P76" i="68"/>
  <c r="P77" i="68"/>
  <c r="P6" i="68"/>
  <c r="P7" i="68"/>
  <c r="P8" i="68"/>
  <c r="P9" i="68"/>
  <c r="P10" i="68"/>
  <c r="P11" i="68"/>
  <c r="P12" i="68"/>
  <c r="P13" i="68"/>
  <c r="P5" i="68"/>
  <c r="Q13" i="68" l="1"/>
  <c r="Q12" i="68"/>
  <c r="Q11" i="68"/>
  <c r="Q10" i="68"/>
  <c r="Q9" i="68"/>
  <c r="Q8" i="68"/>
  <c r="Q7" i="68"/>
  <c r="Q6" i="68"/>
  <c r="Q5" i="68"/>
  <c r="I745" i="43"/>
  <c r="J745" i="43"/>
  <c r="K745" i="43"/>
  <c r="M745" i="43"/>
  <c r="P745" i="43" s="1"/>
  <c r="Q745" i="43"/>
  <c r="R745" i="43"/>
  <c r="T745" i="43"/>
  <c r="W745" i="43" s="1"/>
  <c r="X745" i="43"/>
  <c r="Y745" i="43"/>
  <c r="AA745" i="43"/>
  <c r="AD745" i="43" s="1"/>
  <c r="I746" i="43"/>
  <c r="J746" i="43"/>
  <c r="K746" i="43"/>
  <c r="M746" i="43"/>
  <c r="P746" i="43" s="1"/>
  <c r="Q746" i="43"/>
  <c r="R746" i="43"/>
  <c r="T746" i="43"/>
  <c r="W746" i="43" s="1"/>
  <c r="X746" i="43"/>
  <c r="Y746" i="43"/>
  <c r="AA746" i="43"/>
  <c r="AD746" i="43" s="1"/>
  <c r="I747" i="43"/>
  <c r="J747" i="43"/>
  <c r="K747" i="43"/>
  <c r="M747" i="43"/>
  <c r="P747" i="43" s="1"/>
  <c r="Q747" i="43"/>
  <c r="R747" i="43"/>
  <c r="T747" i="43"/>
  <c r="W747" i="43" s="1"/>
  <c r="X747" i="43"/>
  <c r="Y747" i="43"/>
  <c r="AA747" i="43"/>
  <c r="AD747" i="43" s="1"/>
  <c r="I748" i="43"/>
  <c r="J748" i="43"/>
  <c r="K748" i="43"/>
  <c r="M748" i="43"/>
  <c r="P748" i="43" s="1"/>
  <c r="Q748" i="43"/>
  <c r="R748" i="43"/>
  <c r="T748" i="43"/>
  <c r="W748" i="43" s="1"/>
  <c r="X748" i="43"/>
  <c r="Y748" i="43"/>
  <c r="AA748" i="43"/>
  <c r="AD748" i="43" s="1"/>
  <c r="AB748" i="43"/>
  <c r="I749" i="43"/>
  <c r="J749" i="43"/>
  <c r="K749" i="43"/>
  <c r="M749" i="43"/>
  <c r="P749" i="43" s="1"/>
  <c r="Q749" i="43"/>
  <c r="R749" i="43"/>
  <c r="T749" i="43"/>
  <c r="W749" i="43" s="1"/>
  <c r="X749" i="43"/>
  <c r="Y749" i="43"/>
  <c r="AA749" i="43"/>
  <c r="AD749" i="43" s="1"/>
  <c r="I750" i="43"/>
  <c r="J750" i="43"/>
  <c r="K750" i="43"/>
  <c r="M750" i="43"/>
  <c r="P750" i="43" s="1"/>
  <c r="N750" i="43"/>
  <c r="Q750" i="43"/>
  <c r="R750" i="43"/>
  <c r="T750" i="43"/>
  <c r="W750" i="43" s="1"/>
  <c r="X750" i="43"/>
  <c r="Y750" i="43"/>
  <c r="AA750" i="43"/>
  <c r="AD750" i="43" s="1"/>
  <c r="AB750" i="43"/>
  <c r="I751" i="43"/>
  <c r="J751" i="43"/>
  <c r="K751" i="43"/>
  <c r="M751" i="43"/>
  <c r="P751" i="43" s="1"/>
  <c r="Q751" i="43"/>
  <c r="R751" i="43"/>
  <c r="T751" i="43"/>
  <c r="W751" i="43" s="1"/>
  <c r="U751" i="43"/>
  <c r="X751" i="43"/>
  <c r="Y751" i="43"/>
  <c r="AA751" i="43"/>
  <c r="AD751" i="43" s="1"/>
  <c r="I752" i="43"/>
  <c r="J752" i="43"/>
  <c r="K752" i="43"/>
  <c r="M752" i="43"/>
  <c r="P752" i="43" s="1"/>
  <c r="N752" i="43"/>
  <c r="Q752" i="43"/>
  <c r="R752" i="43"/>
  <c r="T752" i="43"/>
  <c r="W752" i="43" s="1"/>
  <c r="X752" i="43"/>
  <c r="Y752" i="43"/>
  <c r="AA752" i="43"/>
  <c r="AD752" i="43" s="1"/>
  <c r="AB752" i="43"/>
  <c r="I753" i="43"/>
  <c r="J753" i="43"/>
  <c r="K753" i="43"/>
  <c r="M753" i="43"/>
  <c r="P753" i="43" s="1"/>
  <c r="Q753" i="43"/>
  <c r="R753" i="43"/>
  <c r="T753" i="43"/>
  <c r="W753" i="43" s="1"/>
  <c r="X753" i="43"/>
  <c r="Y753" i="43"/>
  <c r="AA753" i="43"/>
  <c r="AD753" i="43" s="1"/>
  <c r="I754" i="43"/>
  <c r="J754" i="43"/>
  <c r="K754" i="43"/>
  <c r="M754" i="43"/>
  <c r="P754" i="43" s="1"/>
  <c r="N754" i="43"/>
  <c r="Q754" i="43"/>
  <c r="R754" i="43"/>
  <c r="T754" i="43"/>
  <c r="W754" i="43" s="1"/>
  <c r="X754" i="43"/>
  <c r="Y754" i="43"/>
  <c r="AA754" i="43"/>
  <c r="AD754" i="43" s="1"/>
  <c r="AB754" i="43"/>
  <c r="H746" i="43"/>
  <c r="H747" i="43"/>
  <c r="H748" i="43"/>
  <c r="H749" i="43"/>
  <c r="H750" i="43"/>
  <c r="H751" i="43"/>
  <c r="H752" i="43"/>
  <c r="H753" i="43"/>
  <c r="H754" i="43"/>
  <c r="H745" i="43"/>
  <c r="H5" i="43" s="1"/>
  <c r="AC754" i="43"/>
  <c r="AC753" i="43"/>
  <c r="AB753" i="43"/>
  <c r="AC752" i="43"/>
  <c r="AC751" i="43"/>
  <c r="AB751" i="43"/>
  <c r="AC750" i="43"/>
  <c r="AC749" i="43"/>
  <c r="AB749" i="43"/>
  <c r="AC748" i="43"/>
  <c r="AC747" i="43"/>
  <c r="AB747" i="43"/>
  <c r="AC746" i="43"/>
  <c r="AB746" i="43"/>
  <c r="AC745" i="43"/>
  <c r="AB745" i="43"/>
  <c r="Z754" i="43"/>
  <c r="Z753" i="43"/>
  <c r="Z752" i="43"/>
  <c r="Z751" i="43"/>
  <c r="Z750" i="43"/>
  <c r="Z749" i="43"/>
  <c r="Z748" i="43"/>
  <c r="Z747" i="43"/>
  <c r="Z746" i="43"/>
  <c r="Z745" i="43"/>
  <c r="V754" i="43"/>
  <c r="U754" i="43"/>
  <c r="V753" i="43"/>
  <c r="U753" i="43"/>
  <c r="V752" i="43"/>
  <c r="U752" i="43"/>
  <c r="V751" i="43"/>
  <c r="V750" i="43"/>
  <c r="U750" i="43"/>
  <c r="V749" i="43"/>
  <c r="U749" i="43"/>
  <c r="V748" i="43"/>
  <c r="U748" i="43"/>
  <c r="V747" i="43"/>
  <c r="U747" i="43"/>
  <c r="V746" i="43"/>
  <c r="U746" i="43"/>
  <c r="V745" i="43"/>
  <c r="U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N753" i="43"/>
  <c r="O752" i="43"/>
  <c r="O751" i="43"/>
  <c r="N751" i="43"/>
  <c r="O750" i="43"/>
  <c r="O749" i="43"/>
  <c r="N749" i="43"/>
  <c r="O748" i="43"/>
  <c r="N748" i="43"/>
  <c r="O747" i="43"/>
  <c r="N747" i="43"/>
  <c r="O746" i="43"/>
  <c r="N746" i="43"/>
  <c r="O745" i="43"/>
  <c r="N745" i="43"/>
  <c r="L754" i="43"/>
  <c r="L753" i="43"/>
  <c r="L752" i="43"/>
  <c r="L751" i="43"/>
  <c r="L750" i="43"/>
  <c r="L749" i="43"/>
  <c r="L748" i="43"/>
  <c r="L747" i="43"/>
  <c r="L746" i="43"/>
  <c r="L745" i="43"/>
  <c r="Z89" i="72" l="1"/>
  <c r="Z749" i="74" s="1"/>
  <c r="S89" i="72"/>
  <c r="S749" i="74" s="1"/>
  <c r="Z88" i="72"/>
  <c r="Z748" i="74" s="1"/>
  <c r="S88" i="72"/>
  <c r="S748" i="74" s="1"/>
  <c r="Z87" i="72"/>
  <c r="Z747" i="74" s="1"/>
  <c r="S87" i="72"/>
  <c r="S747" i="74" s="1"/>
  <c r="Z94" i="72"/>
  <c r="Z754" i="74" s="1"/>
  <c r="Z86" i="72"/>
  <c r="Z746" i="74" s="1"/>
  <c r="S94" i="72"/>
  <c r="S754" i="74" s="1"/>
  <c r="S86" i="72"/>
  <c r="S746" i="74" s="1"/>
  <c r="Z93" i="72"/>
  <c r="Z753" i="74" s="1"/>
  <c r="Z85" i="72"/>
  <c r="Z745" i="74" s="1"/>
  <c r="S93" i="72"/>
  <c r="S753" i="74" s="1"/>
  <c r="S85" i="72"/>
  <c r="S745" i="74" s="1"/>
  <c r="Z92" i="72"/>
  <c r="Z752" i="74" s="1"/>
  <c r="S92" i="72"/>
  <c r="S752" i="74" s="1"/>
  <c r="Z91" i="72"/>
  <c r="Z751" i="74" s="1"/>
  <c r="S91" i="72"/>
  <c r="S751" i="74" s="1"/>
  <c r="Z90" i="72"/>
  <c r="Z750" i="74" s="1"/>
  <c r="S90" i="72"/>
  <c r="S750" i="74" s="1"/>
  <c r="L89" i="72"/>
  <c r="L749" i="74" s="1"/>
  <c r="L90" i="72"/>
  <c r="L750" i="74" s="1"/>
  <c r="L88" i="72"/>
  <c r="L748" i="74" s="1"/>
  <c r="L87" i="72"/>
  <c r="L747" i="74" s="1"/>
  <c r="L94" i="72"/>
  <c r="L754" i="74" s="1"/>
  <c r="L86" i="72"/>
  <c r="L746" i="74" s="1"/>
  <c r="L93" i="72"/>
  <c r="L753" i="74" s="1"/>
  <c r="L85" i="72"/>
  <c r="L745" i="74" s="1"/>
  <c r="L92" i="72"/>
  <c r="L752" i="74" s="1"/>
  <c r="L91" i="72"/>
  <c r="L751" i="74" s="1"/>
  <c r="Z89" i="73"/>
  <c r="Z749" i="75" s="1"/>
  <c r="S89" i="73"/>
  <c r="S749" i="75" s="1"/>
  <c r="Z88" i="73"/>
  <c r="Z748" i="75" s="1"/>
  <c r="S88" i="73"/>
  <c r="S748" i="75" s="1"/>
  <c r="Z87" i="73"/>
  <c r="Z747" i="75" s="1"/>
  <c r="S87" i="73"/>
  <c r="S747" i="75" s="1"/>
  <c r="Z94" i="73"/>
  <c r="Z754" i="75" s="1"/>
  <c r="Z86" i="73"/>
  <c r="Z746" i="75" s="1"/>
  <c r="S94" i="73"/>
  <c r="S754" i="75" s="1"/>
  <c r="S86" i="73"/>
  <c r="S746" i="75" s="1"/>
  <c r="Z93" i="73"/>
  <c r="Z753" i="75" s="1"/>
  <c r="Z85" i="73"/>
  <c r="Z745" i="75" s="1"/>
  <c r="S93" i="73"/>
  <c r="S753" i="75" s="1"/>
  <c r="S85" i="73"/>
  <c r="S745" i="75" s="1"/>
  <c r="Z92" i="73"/>
  <c r="Z752" i="75" s="1"/>
  <c r="S92" i="73"/>
  <c r="S752" i="75" s="1"/>
  <c r="Z91" i="73"/>
  <c r="Z751" i="75" s="1"/>
  <c r="S91" i="73"/>
  <c r="S751" i="75" s="1"/>
  <c r="Z90" i="73"/>
  <c r="Z750" i="75" s="1"/>
  <c r="S90" i="73"/>
  <c r="S750" i="75" s="1"/>
  <c r="L91" i="73"/>
  <c r="L751" i="75" s="1"/>
  <c r="L90" i="73"/>
  <c r="L750" i="75" s="1"/>
  <c r="L89" i="73"/>
  <c r="L749" i="75" s="1"/>
  <c r="L88" i="73"/>
  <c r="L748" i="75" s="1"/>
  <c r="L87" i="73"/>
  <c r="L747" i="75" s="1"/>
  <c r="L94" i="73"/>
  <c r="L754" i="75" s="1"/>
  <c r="L86" i="73"/>
  <c r="L746" i="75" s="1"/>
  <c r="L93" i="73"/>
  <c r="L753" i="75" s="1"/>
  <c r="L85" i="73"/>
  <c r="L745" i="75" s="1"/>
  <c r="L92" i="73"/>
  <c r="L752" i="75" s="1"/>
  <c r="AB94" i="73"/>
  <c r="AB754" i="75" s="1"/>
  <c r="AB92" i="73"/>
  <c r="AB752" i="75" s="1"/>
  <c r="AB90" i="73"/>
  <c r="AB750" i="75" s="1"/>
  <c r="AB88" i="73"/>
  <c r="AB748" i="75" s="1"/>
  <c r="AB86" i="73"/>
  <c r="AB746" i="75" s="1"/>
  <c r="AB93" i="73"/>
  <c r="AB753" i="75" s="1"/>
  <c r="AB91" i="73"/>
  <c r="AB751" i="75" s="1"/>
  <c r="AB89" i="73"/>
  <c r="AB749" i="75" s="1"/>
  <c r="AB87" i="73"/>
  <c r="AB747" i="75" s="1"/>
  <c r="AB85" i="73"/>
  <c r="AB745" i="75" s="1"/>
  <c r="U93" i="73"/>
  <c r="U753" i="75" s="1"/>
  <c r="U91" i="73"/>
  <c r="U751" i="75" s="1"/>
  <c r="U89" i="73"/>
  <c r="U749" i="75" s="1"/>
  <c r="U87" i="73"/>
  <c r="U747" i="75" s="1"/>
  <c r="U85" i="73"/>
  <c r="U745" i="75" s="1"/>
  <c r="N91" i="73"/>
  <c r="N751" i="75" s="1"/>
  <c r="N87" i="73"/>
  <c r="N747" i="75" s="1"/>
  <c r="N94" i="73"/>
  <c r="N754" i="75" s="1"/>
  <c r="N92" i="73"/>
  <c r="N752" i="75" s="1"/>
  <c r="N88" i="73"/>
  <c r="N748" i="75" s="1"/>
  <c r="N86" i="73"/>
  <c r="N746" i="75" s="1"/>
  <c r="U94" i="73"/>
  <c r="U754" i="75" s="1"/>
  <c r="U92" i="73"/>
  <c r="U752" i="75" s="1"/>
  <c r="U90" i="73"/>
  <c r="U750" i="75" s="1"/>
  <c r="U88" i="73"/>
  <c r="U748" i="75" s="1"/>
  <c r="U86" i="73"/>
  <c r="U746" i="75" s="1"/>
  <c r="N90" i="73"/>
  <c r="N750" i="75" s="1"/>
  <c r="N93" i="73"/>
  <c r="N753" i="75" s="1"/>
  <c r="N89" i="73"/>
  <c r="N749" i="75" s="1"/>
  <c r="N85" i="73"/>
  <c r="N745" i="75" s="1"/>
  <c r="AB94" i="72"/>
  <c r="AB754" i="74" s="1"/>
  <c r="AB92" i="72"/>
  <c r="AB752" i="74" s="1"/>
  <c r="AB90" i="72"/>
  <c r="AB750" i="74" s="1"/>
  <c r="AB88" i="72"/>
  <c r="AB748" i="74" s="1"/>
  <c r="AB86" i="72"/>
  <c r="AB746" i="74" s="1"/>
  <c r="AB93" i="72"/>
  <c r="AB753" i="74" s="1"/>
  <c r="AB91" i="72"/>
  <c r="AB751" i="74" s="1"/>
  <c r="AB89" i="72"/>
  <c r="AB749" i="74" s="1"/>
  <c r="AB87" i="72"/>
  <c r="AB747" i="74" s="1"/>
  <c r="AB85" i="72"/>
  <c r="AB745" i="74" s="1"/>
  <c r="U94" i="72"/>
  <c r="U754" i="74" s="1"/>
  <c r="U92" i="72"/>
  <c r="U752" i="74" s="1"/>
  <c r="U90" i="72"/>
  <c r="U750" i="74" s="1"/>
  <c r="U88" i="72"/>
  <c r="U748" i="74" s="1"/>
  <c r="U86" i="72"/>
  <c r="U746" i="74" s="1"/>
  <c r="N93" i="72"/>
  <c r="N753" i="74" s="1"/>
  <c r="N87" i="72"/>
  <c r="N747" i="74" s="1"/>
  <c r="N92" i="72"/>
  <c r="N752" i="74" s="1"/>
  <c r="N88" i="72"/>
  <c r="N748" i="74" s="1"/>
  <c r="U93" i="72"/>
  <c r="U753" i="74" s="1"/>
  <c r="U91" i="72"/>
  <c r="U751" i="74" s="1"/>
  <c r="U89" i="72"/>
  <c r="U749" i="74" s="1"/>
  <c r="U87" i="72"/>
  <c r="U747" i="74" s="1"/>
  <c r="U85" i="72"/>
  <c r="U745" i="74" s="1"/>
  <c r="N94" i="72"/>
  <c r="N754" i="74" s="1"/>
  <c r="N90" i="72"/>
  <c r="N750" i="74" s="1"/>
  <c r="N86" i="72"/>
  <c r="N746" i="74" s="1"/>
  <c r="N91" i="72"/>
  <c r="N751" i="74" s="1"/>
  <c r="N89" i="72"/>
  <c r="N749" i="74" s="1"/>
  <c r="N85" i="72"/>
  <c r="N745" i="74" s="1"/>
  <c r="Q5" i="64"/>
  <c r="Q6" i="64"/>
  <c r="Q7" i="64"/>
  <c r="Q8" i="64"/>
  <c r="Q9" i="64"/>
  <c r="Q10" i="64"/>
  <c r="Q11" i="64"/>
  <c r="Q12" i="64"/>
  <c r="P5" i="64"/>
  <c r="P6" i="64"/>
  <c r="P7" i="64"/>
  <c r="P8" i="64"/>
  <c r="P9" i="64"/>
  <c r="P10" i="64"/>
  <c r="P11" i="64"/>
  <c r="P12" i="64"/>
  <c r="J15" i="70" l="1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203" i="70"/>
  <c r="J204" i="70"/>
  <c r="J205" i="70"/>
  <c r="J206" i="70"/>
  <c r="J207" i="70"/>
  <c r="J208" i="70"/>
  <c r="J209" i="70"/>
  <c r="J210" i="70"/>
  <c r="J211" i="70"/>
  <c r="J212" i="70"/>
  <c r="J213" i="70"/>
  <c r="J214" i="70"/>
  <c r="J215" i="70"/>
  <c r="J216" i="70"/>
  <c r="J217" i="70"/>
  <c r="J218" i="70"/>
  <c r="J219" i="70"/>
  <c r="J220" i="70"/>
  <c r="J221" i="70"/>
  <c r="J222" i="70"/>
  <c r="J223" i="70"/>
  <c r="J224" i="70"/>
  <c r="J225" i="70"/>
  <c r="J226" i="70"/>
  <c r="J227" i="70"/>
  <c r="J228" i="70"/>
  <c r="J229" i="70"/>
  <c r="J230" i="70"/>
  <c r="J231" i="70"/>
  <c r="J232" i="70"/>
  <c r="J233" i="70"/>
  <c r="J234" i="70"/>
  <c r="J235" i="70"/>
  <c r="J236" i="70"/>
  <c r="J237" i="70"/>
  <c r="J238" i="70"/>
  <c r="J239" i="70"/>
  <c r="J240" i="70"/>
  <c r="J241" i="70"/>
  <c r="J242" i="70"/>
  <c r="J243" i="70"/>
  <c r="J244" i="70"/>
  <c r="J245" i="70"/>
  <c r="J246" i="70"/>
  <c r="J247" i="70"/>
  <c r="J248" i="70"/>
  <c r="J249" i="70"/>
  <c r="J250" i="70"/>
  <c r="J251" i="70"/>
  <c r="J252" i="70"/>
  <c r="J253" i="70"/>
  <c r="J254" i="70"/>
  <c r="J255" i="70"/>
  <c r="J256" i="70"/>
  <c r="J257" i="70"/>
  <c r="J258" i="70"/>
  <c r="J259" i="70"/>
  <c r="J260" i="70"/>
  <c r="J261" i="70"/>
  <c r="J262" i="70"/>
  <c r="J263" i="70"/>
  <c r="J264" i="70"/>
  <c r="J265" i="70"/>
  <c r="J266" i="70"/>
  <c r="J267" i="70"/>
  <c r="J268" i="70"/>
  <c r="J269" i="70"/>
  <c r="J270" i="70"/>
  <c r="J271" i="70"/>
  <c r="J272" i="70"/>
  <c r="J273" i="70"/>
  <c r="J274" i="70"/>
  <c r="J275" i="70"/>
  <c r="J276" i="70"/>
  <c r="J277" i="70"/>
  <c r="J278" i="70"/>
  <c r="J279" i="70"/>
  <c r="J280" i="70"/>
  <c r="J281" i="70"/>
  <c r="J282" i="70"/>
  <c r="J283" i="70"/>
  <c r="J284" i="70"/>
  <c r="J285" i="70"/>
  <c r="J286" i="70"/>
  <c r="J287" i="70"/>
  <c r="J288" i="70"/>
  <c r="J289" i="70"/>
  <c r="J290" i="70"/>
  <c r="J291" i="70"/>
  <c r="J292" i="70"/>
  <c r="J293" i="70"/>
  <c r="J294" i="70"/>
  <c r="J295" i="70"/>
  <c r="J296" i="70"/>
  <c r="J297" i="70"/>
  <c r="J298" i="70"/>
  <c r="J299" i="70"/>
  <c r="J300" i="70"/>
  <c r="J301" i="70"/>
  <c r="J302" i="70"/>
  <c r="J303" i="70"/>
  <c r="J304" i="70"/>
  <c r="J305" i="70"/>
  <c r="J306" i="70"/>
  <c r="J307" i="70"/>
  <c r="J308" i="70"/>
  <c r="J309" i="70"/>
  <c r="J310" i="70"/>
  <c r="J311" i="70"/>
  <c r="J312" i="70"/>
  <c r="J313" i="70"/>
  <c r="J314" i="70"/>
  <c r="J315" i="70"/>
  <c r="J316" i="70"/>
  <c r="J317" i="70"/>
  <c r="J318" i="70"/>
  <c r="J319" i="70"/>
  <c r="J320" i="70"/>
  <c r="J321" i="70"/>
  <c r="J322" i="70"/>
  <c r="J323" i="70"/>
  <c r="J324" i="70"/>
  <c r="J325" i="70"/>
  <c r="J326" i="70"/>
  <c r="J327" i="70"/>
  <c r="J328" i="70"/>
  <c r="J329" i="70"/>
  <c r="J330" i="70"/>
  <c r="J331" i="70"/>
  <c r="J332" i="70"/>
  <c r="J333" i="70"/>
  <c r="J334" i="70"/>
  <c r="J335" i="70"/>
  <c r="J336" i="70"/>
  <c r="J337" i="70"/>
  <c r="J338" i="70"/>
  <c r="J339" i="70"/>
  <c r="J340" i="70"/>
  <c r="J341" i="70"/>
  <c r="J342" i="70"/>
  <c r="J343" i="70"/>
  <c r="J344" i="70"/>
  <c r="J345" i="70"/>
  <c r="J346" i="70"/>
  <c r="J347" i="70"/>
  <c r="J348" i="70"/>
  <c r="J349" i="70"/>
  <c r="J350" i="70"/>
  <c r="J351" i="70"/>
  <c r="J352" i="70"/>
  <c r="J353" i="70"/>
  <c r="J354" i="70"/>
  <c r="J355" i="70"/>
  <c r="J356" i="70"/>
  <c r="J357" i="70"/>
  <c r="J358" i="70"/>
  <c r="J359" i="70"/>
  <c r="J360" i="70"/>
  <c r="J361" i="70"/>
  <c r="J362" i="70"/>
  <c r="J363" i="70"/>
  <c r="J364" i="70"/>
  <c r="J365" i="70"/>
  <c r="J366" i="70"/>
  <c r="J367" i="70"/>
  <c r="J368" i="70"/>
  <c r="J369" i="70"/>
  <c r="J370" i="70"/>
  <c r="J371" i="70"/>
  <c r="J372" i="70"/>
  <c r="J373" i="70"/>
  <c r="J374" i="70"/>
  <c r="J375" i="70"/>
  <c r="J376" i="70"/>
  <c r="J377" i="70"/>
  <c r="J378" i="70"/>
  <c r="J379" i="70"/>
  <c r="J380" i="70"/>
  <c r="J381" i="70"/>
  <c r="J382" i="70"/>
  <c r="J383" i="70"/>
  <c r="J384" i="70"/>
  <c r="J385" i="70"/>
  <c r="J386" i="70"/>
  <c r="J387" i="70"/>
  <c r="J388" i="70"/>
  <c r="J389" i="70"/>
  <c r="J390" i="70"/>
  <c r="J391" i="70"/>
  <c r="J392" i="70"/>
  <c r="J393" i="70"/>
  <c r="J394" i="70"/>
  <c r="J395" i="70"/>
  <c r="J396" i="70"/>
  <c r="J397" i="70"/>
  <c r="J398" i="70"/>
  <c r="J399" i="70"/>
  <c r="J400" i="70"/>
  <c r="J401" i="70"/>
  <c r="J402" i="70"/>
  <c r="J403" i="70"/>
  <c r="J404" i="70"/>
  <c r="J405" i="70"/>
  <c r="J406" i="70"/>
  <c r="J407" i="70"/>
  <c r="J408" i="70"/>
  <c r="J409" i="70"/>
  <c r="J410" i="70"/>
  <c r="J411" i="70"/>
  <c r="J412" i="70"/>
  <c r="J413" i="70"/>
  <c r="J414" i="70"/>
  <c r="J415" i="70"/>
  <c r="J416" i="70"/>
  <c r="J417" i="70"/>
  <c r="J418" i="70"/>
  <c r="J419" i="70"/>
  <c r="J420" i="70"/>
  <c r="J421" i="70"/>
  <c r="J422" i="70"/>
  <c r="J423" i="70"/>
  <c r="J424" i="70"/>
  <c r="J425" i="70"/>
  <c r="J426" i="70"/>
  <c r="J427" i="70"/>
  <c r="J428" i="70"/>
  <c r="J429" i="70"/>
  <c r="J430" i="70"/>
  <c r="J431" i="70"/>
  <c r="J432" i="70"/>
  <c r="J433" i="70"/>
  <c r="J434" i="70"/>
  <c r="J435" i="70"/>
  <c r="J436" i="70"/>
  <c r="J437" i="70"/>
  <c r="J438" i="70"/>
  <c r="J439" i="70"/>
  <c r="J440" i="70"/>
  <c r="J441" i="70"/>
  <c r="J442" i="70"/>
  <c r="J443" i="70"/>
  <c r="J444" i="70"/>
  <c r="J445" i="70"/>
  <c r="J446" i="70"/>
  <c r="J447" i="70"/>
  <c r="J448" i="70"/>
  <c r="J449" i="70"/>
  <c r="J450" i="70"/>
  <c r="J451" i="70"/>
  <c r="J452" i="70"/>
  <c r="J453" i="70"/>
  <c r="J454" i="70"/>
  <c r="J455" i="70"/>
  <c r="J456" i="70"/>
  <c r="J457" i="70"/>
  <c r="J458" i="70"/>
  <c r="J459" i="70"/>
  <c r="J460" i="70"/>
  <c r="J461" i="70"/>
  <c r="J462" i="70"/>
  <c r="J463" i="70"/>
  <c r="J464" i="70"/>
  <c r="J465" i="70"/>
  <c r="J466" i="70"/>
  <c r="J467" i="70"/>
  <c r="J468" i="70"/>
  <c r="J469" i="70"/>
  <c r="J470" i="70"/>
  <c r="J471" i="70"/>
  <c r="J472" i="70"/>
  <c r="J473" i="70"/>
  <c r="J474" i="70"/>
  <c r="J475" i="70"/>
  <c r="J476" i="70"/>
  <c r="J477" i="70"/>
  <c r="J478" i="70"/>
  <c r="J479" i="70"/>
  <c r="J480" i="70"/>
  <c r="J481" i="70"/>
  <c r="J482" i="70"/>
  <c r="J483" i="70"/>
  <c r="J484" i="70"/>
  <c r="J485" i="70"/>
  <c r="J486" i="70"/>
  <c r="J487" i="70"/>
  <c r="J488" i="70"/>
  <c r="J489" i="70"/>
  <c r="J490" i="70"/>
  <c r="J491" i="70"/>
  <c r="J492" i="70"/>
  <c r="J493" i="70"/>
  <c r="J494" i="70"/>
  <c r="J495" i="70"/>
  <c r="J496" i="70"/>
  <c r="J497" i="70"/>
  <c r="J498" i="70"/>
  <c r="J499" i="70"/>
  <c r="J500" i="70"/>
  <c r="J501" i="70"/>
  <c r="J502" i="70"/>
  <c r="J503" i="70"/>
  <c r="J504" i="70"/>
  <c r="J505" i="70"/>
  <c r="J506" i="70"/>
  <c r="J507" i="70"/>
  <c r="J508" i="70"/>
  <c r="J509" i="70"/>
  <c r="J510" i="70"/>
  <c r="J511" i="70"/>
  <c r="J512" i="70"/>
  <c r="J513" i="70"/>
  <c r="J514" i="70"/>
  <c r="J515" i="70"/>
  <c r="J516" i="70"/>
  <c r="J517" i="70"/>
  <c r="J518" i="70"/>
  <c r="J519" i="70"/>
  <c r="J520" i="70"/>
  <c r="J521" i="70"/>
  <c r="J522" i="70"/>
  <c r="J523" i="70"/>
  <c r="J524" i="70"/>
  <c r="J525" i="70"/>
  <c r="J526" i="70"/>
  <c r="J527" i="70"/>
  <c r="J528" i="70"/>
  <c r="J529" i="70"/>
  <c r="J530" i="70"/>
  <c r="J531" i="70"/>
  <c r="J532" i="70"/>
  <c r="J533" i="70"/>
  <c r="J534" i="70"/>
  <c r="J535" i="70"/>
  <c r="J536" i="70"/>
  <c r="J537" i="70"/>
  <c r="J538" i="70"/>
  <c r="J539" i="70"/>
  <c r="J540" i="70"/>
  <c r="J541" i="70"/>
  <c r="J542" i="70"/>
  <c r="J543" i="70"/>
  <c r="J544" i="70"/>
  <c r="J545" i="70"/>
  <c r="J546" i="70"/>
  <c r="J547" i="70"/>
  <c r="J548" i="70"/>
  <c r="J549" i="70"/>
  <c r="J550" i="70"/>
  <c r="J551" i="70"/>
  <c r="J552" i="70"/>
  <c r="J553" i="70"/>
  <c r="J554" i="70"/>
  <c r="J555" i="70"/>
  <c r="J556" i="70"/>
  <c r="J557" i="70"/>
  <c r="J558" i="70"/>
  <c r="J559" i="70"/>
  <c r="J560" i="70"/>
  <c r="J561" i="70"/>
  <c r="J562" i="70"/>
  <c r="J563" i="70"/>
  <c r="J564" i="70"/>
  <c r="J565" i="70"/>
  <c r="J566" i="70"/>
  <c r="J567" i="70"/>
  <c r="J568" i="70"/>
  <c r="J569" i="70"/>
  <c r="J570" i="70"/>
  <c r="J571" i="70"/>
  <c r="J572" i="70"/>
  <c r="J573" i="70"/>
  <c r="J574" i="70"/>
  <c r="J575" i="70"/>
  <c r="J576" i="70"/>
  <c r="J577" i="70"/>
  <c r="J578" i="70"/>
  <c r="J579" i="70"/>
  <c r="J580" i="70"/>
  <c r="J581" i="70"/>
  <c r="J582" i="70"/>
  <c r="J583" i="70"/>
  <c r="J584" i="70"/>
  <c r="J585" i="70"/>
  <c r="J586" i="70"/>
  <c r="J587" i="70"/>
  <c r="J588" i="70"/>
  <c r="J589" i="70"/>
  <c r="J590" i="70"/>
  <c r="J591" i="70"/>
  <c r="J592" i="70"/>
  <c r="J593" i="70"/>
  <c r="J594" i="70"/>
  <c r="J595" i="70"/>
  <c r="J596" i="70"/>
  <c r="J597" i="70"/>
  <c r="J598" i="70"/>
  <c r="J599" i="70"/>
  <c r="J600" i="70"/>
  <c r="J601" i="70"/>
  <c r="J602" i="70"/>
  <c r="J603" i="70"/>
  <c r="J604" i="70"/>
  <c r="J605" i="70"/>
  <c r="J606" i="70"/>
  <c r="J607" i="70"/>
  <c r="J608" i="70"/>
  <c r="J609" i="70"/>
  <c r="J610" i="70"/>
  <c r="J611" i="70"/>
  <c r="J612" i="70"/>
  <c r="J613" i="70"/>
  <c r="J614" i="70"/>
  <c r="J615" i="70"/>
  <c r="J616" i="70"/>
  <c r="J617" i="70"/>
  <c r="J618" i="70"/>
  <c r="J619" i="70"/>
  <c r="J620" i="70"/>
  <c r="J621" i="70"/>
  <c r="J622" i="70"/>
  <c r="J623" i="70"/>
  <c r="J624" i="70"/>
  <c r="J625" i="70"/>
  <c r="J626" i="70"/>
  <c r="J627" i="70"/>
  <c r="J628" i="70"/>
  <c r="J629" i="70"/>
  <c r="J630" i="70"/>
  <c r="J631" i="70"/>
  <c r="J632" i="70"/>
  <c r="J633" i="70"/>
  <c r="J634" i="70"/>
  <c r="J635" i="70"/>
  <c r="J636" i="70"/>
  <c r="J637" i="70"/>
  <c r="J638" i="70"/>
  <c r="J639" i="70"/>
  <c r="J640" i="70"/>
  <c r="J641" i="70"/>
  <c r="J642" i="70"/>
  <c r="J643" i="70"/>
  <c r="J644" i="70"/>
  <c r="J645" i="70"/>
  <c r="J646" i="70"/>
  <c r="J647" i="70"/>
  <c r="J648" i="70"/>
  <c r="J649" i="70"/>
  <c r="J650" i="70"/>
  <c r="J651" i="70"/>
  <c r="J652" i="70"/>
  <c r="J653" i="70"/>
  <c r="J654" i="70"/>
  <c r="J655" i="70"/>
  <c r="J656" i="70"/>
  <c r="J657" i="70"/>
  <c r="J658" i="70"/>
  <c r="J659" i="70"/>
  <c r="J660" i="70"/>
  <c r="J661" i="70"/>
  <c r="J662" i="70"/>
  <c r="J663" i="70"/>
  <c r="J664" i="70"/>
  <c r="J665" i="70"/>
  <c r="J666" i="70"/>
  <c r="J667" i="70"/>
  <c r="J668" i="70"/>
  <c r="J669" i="70"/>
  <c r="J670" i="70"/>
  <c r="J671" i="70"/>
  <c r="J672" i="70"/>
  <c r="J673" i="70"/>
  <c r="J674" i="70"/>
  <c r="J675" i="70"/>
  <c r="J676" i="70"/>
  <c r="J677" i="70"/>
  <c r="J678" i="70"/>
  <c r="J679" i="70"/>
  <c r="J680" i="70"/>
  <c r="J681" i="70"/>
  <c r="J682" i="70"/>
  <c r="J683" i="70"/>
  <c r="J684" i="70"/>
  <c r="J685" i="70"/>
  <c r="J686" i="70"/>
  <c r="J687" i="70"/>
  <c r="J688" i="70"/>
  <c r="J689" i="70"/>
  <c r="J690" i="70"/>
  <c r="J691" i="70"/>
  <c r="J692" i="70"/>
  <c r="J693" i="70"/>
  <c r="J694" i="70"/>
  <c r="J695" i="70"/>
  <c r="J696" i="70"/>
  <c r="J697" i="70"/>
  <c r="J698" i="70"/>
  <c r="J699" i="70"/>
  <c r="J700" i="70"/>
  <c r="J701" i="70"/>
  <c r="J702" i="70"/>
  <c r="J703" i="70"/>
  <c r="J704" i="70"/>
  <c r="J705" i="70"/>
  <c r="J706" i="70"/>
  <c r="J707" i="70"/>
  <c r="J708" i="70"/>
  <c r="J709" i="70"/>
  <c r="J710" i="70"/>
  <c r="J711" i="70"/>
  <c r="J712" i="70"/>
  <c r="J713" i="70"/>
  <c r="J714" i="70"/>
  <c r="J715" i="70"/>
  <c r="J716" i="70"/>
  <c r="J717" i="70"/>
  <c r="J718" i="70"/>
  <c r="J719" i="70"/>
  <c r="J720" i="70"/>
  <c r="J721" i="70"/>
  <c r="J722" i="70"/>
  <c r="J723" i="70"/>
  <c r="J724" i="70"/>
  <c r="J725" i="70"/>
  <c r="J726" i="70"/>
  <c r="J727" i="70"/>
  <c r="J728" i="70"/>
  <c r="J729" i="70"/>
  <c r="J730" i="70"/>
  <c r="J731" i="70"/>
  <c r="J732" i="70"/>
  <c r="J733" i="70"/>
  <c r="J734" i="70"/>
  <c r="J735" i="70"/>
  <c r="J736" i="70"/>
  <c r="J737" i="70"/>
  <c r="J738" i="70"/>
  <c r="J739" i="70"/>
  <c r="J740" i="70"/>
  <c r="J741" i="70"/>
  <c r="J742" i="70"/>
  <c r="J743" i="70"/>
  <c r="J744" i="70"/>
  <c r="J745" i="70"/>
  <c r="J746" i="70"/>
  <c r="J747" i="70"/>
  <c r="J748" i="70"/>
  <c r="J749" i="70"/>
  <c r="J750" i="70"/>
  <c r="J751" i="70"/>
  <c r="J752" i="70"/>
  <c r="J753" i="70"/>
  <c r="J754" i="70"/>
  <c r="J755" i="70"/>
  <c r="J756" i="70"/>
  <c r="J757" i="70"/>
  <c r="J758" i="70"/>
  <c r="J759" i="70"/>
  <c r="J760" i="70"/>
  <c r="J761" i="70"/>
  <c r="J762" i="70"/>
  <c r="J763" i="70"/>
  <c r="J764" i="70"/>
  <c r="J765" i="70"/>
  <c r="J766" i="70"/>
  <c r="J767" i="70"/>
  <c r="J768" i="70"/>
  <c r="J769" i="70"/>
  <c r="J770" i="70"/>
  <c r="J771" i="70"/>
  <c r="J772" i="70"/>
  <c r="J773" i="70"/>
  <c r="J774" i="70"/>
  <c r="J775" i="70"/>
  <c r="J776" i="70"/>
  <c r="J777" i="70"/>
  <c r="J778" i="70"/>
  <c r="J779" i="70"/>
  <c r="J780" i="70"/>
  <c r="J781" i="70"/>
  <c r="J782" i="70"/>
  <c r="J783" i="70"/>
  <c r="J784" i="70"/>
  <c r="J785" i="70"/>
  <c r="J786" i="70"/>
  <c r="J787" i="70"/>
  <c r="J788" i="70"/>
  <c r="J789" i="70"/>
  <c r="J790" i="70"/>
  <c r="J791" i="70"/>
  <c r="J792" i="70"/>
  <c r="J793" i="70"/>
  <c r="J794" i="70"/>
  <c r="J795" i="70"/>
  <c r="J796" i="70"/>
  <c r="J797" i="70"/>
  <c r="J798" i="70"/>
  <c r="J799" i="70"/>
  <c r="J800" i="70"/>
  <c r="J801" i="70"/>
  <c r="J802" i="70"/>
  <c r="J803" i="70"/>
  <c r="J804" i="70"/>
  <c r="J805" i="70"/>
  <c r="J806" i="70"/>
  <c r="J807" i="70"/>
  <c r="J808" i="70"/>
  <c r="J809" i="70"/>
  <c r="J810" i="70"/>
  <c r="J811" i="70"/>
  <c r="J812" i="70"/>
  <c r="J813" i="70"/>
  <c r="J814" i="70"/>
  <c r="J815" i="70"/>
  <c r="J816" i="70"/>
  <c r="J817" i="70"/>
  <c r="J14" i="70"/>
  <c r="J13" i="70"/>
  <c r="J12" i="70"/>
  <c r="J11" i="70"/>
  <c r="J10" i="70"/>
  <c r="J9" i="70"/>
  <c r="J8" i="70"/>
  <c r="J7" i="70"/>
  <c r="J6" i="70"/>
  <c r="J5" i="70"/>
  <c r="J4" i="70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0" i="66"/>
  <c r="J91" i="66"/>
  <c r="J4" i="66"/>
  <c r="J15" i="69"/>
  <c r="K15" i="69"/>
  <c r="J16" i="69"/>
  <c r="K16" i="69"/>
  <c r="J17" i="69"/>
  <c r="K17" i="69"/>
  <c r="J18" i="69"/>
  <c r="K18" i="69"/>
  <c r="J19" i="69"/>
  <c r="K19" i="69"/>
  <c r="J20" i="69"/>
  <c r="K20" i="69"/>
  <c r="J21" i="69"/>
  <c r="K21" i="69"/>
  <c r="J22" i="69"/>
  <c r="K22" i="69"/>
  <c r="J23" i="69"/>
  <c r="K23" i="69"/>
  <c r="J24" i="69"/>
  <c r="K24" i="69"/>
  <c r="K25" i="69"/>
  <c r="J26" i="69"/>
  <c r="K26" i="69"/>
  <c r="J27" i="69"/>
  <c r="K27" i="69"/>
  <c r="J28" i="69"/>
  <c r="K28" i="69"/>
  <c r="J29" i="69"/>
  <c r="K29" i="69"/>
  <c r="J30" i="69"/>
  <c r="K30" i="69"/>
  <c r="J31" i="69"/>
  <c r="K31" i="69"/>
  <c r="J32" i="69"/>
  <c r="K32" i="69"/>
  <c r="J33" i="69"/>
  <c r="K33" i="69"/>
  <c r="J34" i="69"/>
  <c r="K34" i="69"/>
  <c r="J35" i="69"/>
  <c r="K35" i="69"/>
  <c r="K36" i="69"/>
  <c r="J37" i="69"/>
  <c r="K37" i="69"/>
  <c r="J38" i="69"/>
  <c r="K38" i="69"/>
  <c r="J39" i="69"/>
  <c r="K39" i="69"/>
  <c r="J40" i="69"/>
  <c r="K40" i="69"/>
  <c r="J41" i="69"/>
  <c r="K41" i="69"/>
  <c r="J42" i="69"/>
  <c r="K42" i="69"/>
  <c r="J43" i="69"/>
  <c r="K43" i="69"/>
  <c r="J44" i="69"/>
  <c r="K44" i="69"/>
  <c r="J45" i="69"/>
  <c r="K45" i="69"/>
  <c r="J46" i="69"/>
  <c r="K46" i="69"/>
  <c r="K47" i="69"/>
  <c r="J48" i="69"/>
  <c r="K48" i="69"/>
  <c r="J49" i="69"/>
  <c r="K49" i="69"/>
  <c r="J50" i="69"/>
  <c r="K50" i="69"/>
  <c r="J51" i="69"/>
  <c r="K51" i="69"/>
  <c r="J52" i="69"/>
  <c r="K52" i="69"/>
  <c r="J53" i="69"/>
  <c r="K53" i="69"/>
  <c r="J54" i="69"/>
  <c r="K54" i="69"/>
  <c r="J55" i="69"/>
  <c r="K55" i="69"/>
  <c r="J56" i="69"/>
  <c r="K56" i="69"/>
  <c r="J57" i="69"/>
  <c r="K57" i="69"/>
  <c r="K58" i="69"/>
  <c r="J59" i="69"/>
  <c r="K59" i="69"/>
  <c r="J60" i="69"/>
  <c r="K60" i="69"/>
  <c r="J61" i="69"/>
  <c r="K61" i="69"/>
  <c r="J62" i="69"/>
  <c r="K62" i="69"/>
  <c r="J63" i="69"/>
  <c r="K63" i="69"/>
  <c r="J64" i="69"/>
  <c r="K64" i="69"/>
  <c r="J65" i="69"/>
  <c r="K65" i="69"/>
  <c r="J66" i="69"/>
  <c r="K66" i="69"/>
  <c r="J67" i="69"/>
  <c r="K67" i="69"/>
  <c r="J68" i="69"/>
  <c r="K68" i="69"/>
  <c r="K69" i="69"/>
  <c r="J70" i="69"/>
  <c r="K70" i="69"/>
  <c r="J71" i="69"/>
  <c r="K71" i="69"/>
  <c r="J72" i="69"/>
  <c r="K72" i="69"/>
  <c r="J73" i="69"/>
  <c r="K73" i="69"/>
  <c r="J74" i="69"/>
  <c r="K74" i="69"/>
  <c r="J75" i="69"/>
  <c r="K75" i="69"/>
  <c r="J76" i="69"/>
  <c r="K76" i="69"/>
  <c r="J77" i="69"/>
  <c r="K77" i="69"/>
  <c r="J78" i="69"/>
  <c r="K78" i="69"/>
  <c r="J79" i="69"/>
  <c r="K79" i="69"/>
  <c r="K80" i="69"/>
  <c r="J81" i="69"/>
  <c r="K81" i="69"/>
  <c r="J82" i="69"/>
  <c r="K82" i="69"/>
  <c r="J83" i="69"/>
  <c r="K83" i="69"/>
  <c r="J84" i="69"/>
  <c r="K84" i="69"/>
  <c r="J85" i="69"/>
  <c r="K85" i="69"/>
  <c r="J86" i="69"/>
  <c r="K86" i="69"/>
  <c r="J87" i="69"/>
  <c r="K87" i="69"/>
  <c r="J88" i="69"/>
  <c r="K88" i="69"/>
  <c r="J89" i="69"/>
  <c r="K89" i="69"/>
  <c r="J90" i="69"/>
  <c r="K90" i="69"/>
  <c r="K91" i="69"/>
  <c r="J92" i="69"/>
  <c r="K92" i="69"/>
  <c r="J93" i="69"/>
  <c r="K93" i="69"/>
  <c r="J94" i="69"/>
  <c r="K94" i="69"/>
  <c r="J95" i="69"/>
  <c r="K95" i="69"/>
  <c r="J96" i="69"/>
  <c r="K96" i="69"/>
  <c r="J97" i="69"/>
  <c r="K97" i="69"/>
  <c r="J98" i="69"/>
  <c r="K98" i="69"/>
  <c r="J99" i="69"/>
  <c r="K99" i="69"/>
  <c r="J100" i="69"/>
  <c r="K100" i="69"/>
  <c r="J101" i="69"/>
  <c r="K101" i="69"/>
  <c r="K102" i="69"/>
  <c r="J103" i="69"/>
  <c r="K103" i="69"/>
  <c r="J104" i="69"/>
  <c r="K104" i="69"/>
  <c r="J105" i="69"/>
  <c r="K105" i="69"/>
  <c r="J106" i="69"/>
  <c r="K106" i="69"/>
  <c r="J107" i="69"/>
  <c r="K107" i="69"/>
  <c r="J108" i="69"/>
  <c r="K108" i="69"/>
  <c r="J109" i="69"/>
  <c r="K109" i="69"/>
  <c r="J110" i="69"/>
  <c r="K110" i="69"/>
  <c r="J111" i="69"/>
  <c r="K111" i="69"/>
  <c r="J112" i="69"/>
  <c r="K112" i="69"/>
  <c r="K113" i="69"/>
  <c r="J114" i="69"/>
  <c r="K114" i="69"/>
  <c r="J115" i="69"/>
  <c r="K115" i="69"/>
  <c r="J116" i="69"/>
  <c r="K116" i="69"/>
  <c r="J117" i="69"/>
  <c r="K117" i="69"/>
  <c r="J118" i="69"/>
  <c r="K118" i="69"/>
  <c r="J119" i="69"/>
  <c r="K119" i="69"/>
  <c r="J120" i="69"/>
  <c r="K120" i="69"/>
  <c r="J121" i="69"/>
  <c r="K121" i="69"/>
  <c r="J122" i="69"/>
  <c r="K122" i="69"/>
  <c r="J123" i="69"/>
  <c r="K123" i="69"/>
  <c r="K124" i="69"/>
  <c r="J125" i="69"/>
  <c r="K125" i="69"/>
  <c r="J126" i="69"/>
  <c r="K126" i="69"/>
  <c r="J127" i="69"/>
  <c r="K127" i="69"/>
  <c r="J128" i="69"/>
  <c r="K128" i="69"/>
  <c r="J129" i="69"/>
  <c r="K129" i="69"/>
  <c r="J130" i="69"/>
  <c r="K130" i="69"/>
  <c r="J131" i="69"/>
  <c r="K131" i="69"/>
  <c r="J132" i="69"/>
  <c r="K132" i="69"/>
  <c r="J133" i="69"/>
  <c r="K133" i="69"/>
  <c r="J134" i="69"/>
  <c r="K134" i="69"/>
  <c r="K135" i="69"/>
  <c r="J136" i="69"/>
  <c r="K136" i="69"/>
  <c r="J137" i="69"/>
  <c r="K137" i="69"/>
  <c r="J138" i="69"/>
  <c r="K138" i="69"/>
  <c r="J139" i="69"/>
  <c r="K139" i="69"/>
  <c r="J140" i="69"/>
  <c r="K140" i="69"/>
  <c r="J141" i="69"/>
  <c r="K141" i="69"/>
  <c r="J142" i="69"/>
  <c r="K142" i="69"/>
  <c r="J143" i="69"/>
  <c r="K143" i="69"/>
  <c r="J144" i="69"/>
  <c r="K144" i="69"/>
  <c r="J145" i="69"/>
  <c r="K145" i="69"/>
  <c r="K146" i="69"/>
  <c r="J147" i="69"/>
  <c r="K147" i="69"/>
  <c r="J148" i="69"/>
  <c r="K148" i="69"/>
  <c r="J149" i="69"/>
  <c r="K149" i="69"/>
  <c r="J150" i="69"/>
  <c r="K150" i="69"/>
  <c r="J151" i="69"/>
  <c r="K151" i="69"/>
  <c r="J152" i="69"/>
  <c r="K152" i="69"/>
  <c r="J153" i="69"/>
  <c r="K153" i="69"/>
  <c r="J154" i="69"/>
  <c r="K154" i="69"/>
  <c r="J155" i="69"/>
  <c r="K155" i="69"/>
  <c r="J156" i="69"/>
  <c r="K156" i="69"/>
  <c r="K157" i="69"/>
  <c r="J158" i="69"/>
  <c r="K158" i="69"/>
  <c r="J159" i="69"/>
  <c r="K159" i="69"/>
  <c r="J160" i="69"/>
  <c r="K160" i="69"/>
  <c r="J161" i="69"/>
  <c r="K161" i="69"/>
  <c r="J162" i="69"/>
  <c r="K162" i="69"/>
  <c r="J163" i="69"/>
  <c r="K163" i="69"/>
  <c r="J164" i="69"/>
  <c r="K164" i="69"/>
  <c r="J165" i="69"/>
  <c r="K165" i="69"/>
  <c r="J166" i="69"/>
  <c r="K166" i="69"/>
  <c r="J167" i="69"/>
  <c r="K167" i="69"/>
  <c r="K168" i="69"/>
  <c r="J169" i="69"/>
  <c r="K169" i="69"/>
  <c r="J170" i="69"/>
  <c r="K170" i="69"/>
  <c r="J171" i="69"/>
  <c r="K171" i="69"/>
  <c r="J172" i="69"/>
  <c r="K172" i="69"/>
  <c r="J173" i="69"/>
  <c r="K173" i="69"/>
  <c r="J174" i="69"/>
  <c r="K174" i="69"/>
  <c r="J175" i="69"/>
  <c r="K175" i="69"/>
  <c r="J176" i="69"/>
  <c r="K176" i="69"/>
  <c r="J177" i="69"/>
  <c r="K177" i="69"/>
  <c r="J178" i="69"/>
  <c r="K178" i="69"/>
  <c r="K179" i="69"/>
  <c r="J180" i="69"/>
  <c r="K180" i="69"/>
  <c r="J181" i="69"/>
  <c r="K181" i="69"/>
  <c r="J182" i="69"/>
  <c r="K182" i="69"/>
  <c r="J183" i="69"/>
  <c r="K183" i="69"/>
  <c r="J184" i="69"/>
  <c r="K184" i="69"/>
  <c r="J185" i="69"/>
  <c r="K185" i="69"/>
  <c r="J186" i="69"/>
  <c r="K186" i="69"/>
  <c r="J187" i="69"/>
  <c r="K187" i="69"/>
  <c r="J188" i="69"/>
  <c r="K188" i="69"/>
  <c r="J189" i="69"/>
  <c r="K189" i="69"/>
  <c r="K190" i="69"/>
  <c r="J191" i="69"/>
  <c r="K191" i="69"/>
  <c r="J192" i="69"/>
  <c r="K192" i="69"/>
  <c r="J193" i="69"/>
  <c r="K193" i="69"/>
  <c r="J194" i="69"/>
  <c r="K194" i="69"/>
  <c r="J195" i="69"/>
  <c r="K195" i="69"/>
  <c r="J196" i="69"/>
  <c r="K196" i="69"/>
  <c r="J197" i="69"/>
  <c r="K197" i="69"/>
  <c r="J198" i="69"/>
  <c r="K198" i="69"/>
  <c r="J199" i="69"/>
  <c r="K199" i="69"/>
  <c r="J200" i="69"/>
  <c r="K200" i="69"/>
  <c r="K201" i="69"/>
  <c r="J202" i="69"/>
  <c r="K202" i="69"/>
  <c r="J203" i="69"/>
  <c r="K203" i="69"/>
  <c r="J204" i="69"/>
  <c r="K204" i="69"/>
  <c r="J205" i="69"/>
  <c r="K205" i="69"/>
  <c r="J206" i="69"/>
  <c r="K206" i="69"/>
  <c r="J207" i="69"/>
  <c r="K207" i="69"/>
  <c r="J208" i="69"/>
  <c r="K208" i="69"/>
  <c r="J209" i="69"/>
  <c r="K209" i="69"/>
  <c r="J210" i="69"/>
  <c r="K210" i="69"/>
  <c r="J211" i="69"/>
  <c r="K211" i="69"/>
  <c r="K212" i="69"/>
  <c r="J213" i="69"/>
  <c r="K213" i="69"/>
  <c r="J214" i="69"/>
  <c r="K214" i="69"/>
  <c r="J215" i="69"/>
  <c r="K215" i="69"/>
  <c r="J216" i="69"/>
  <c r="K216" i="69"/>
  <c r="J217" i="69"/>
  <c r="K217" i="69"/>
  <c r="J218" i="69"/>
  <c r="K218" i="69"/>
  <c r="J219" i="69"/>
  <c r="K219" i="69"/>
  <c r="J220" i="69"/>
  <c r="K220" i="69"/>
  <c r="J221" i="69"/>
  <c r="K221" i="69"/>
  <c r="J222" i="69"/>
  <c r="K222" i="69"/>
  <c r="K223" i="69"/>
  <c r="J224" i="69"/>
  <c r="K224" i="69"/>
  <c r="J225" i="69"/>
  <c r="K225" i="69"/>
  <c r="J226" i="69"/>
  <c r="K226" i="69"/>
  <c r="J227" i="69"/>
  <c r="K227" i="69"/>
  <c r="J228" i="69"/>
  <c r="K228" i="69"/>
  <c r="J229" i="69"/>
  <c r="K229" i="69"/>
  <c r="J230" i="69"/>
  <c r="K230" i="69"/>
  <c r="J231" i="69"/>
  <c r="K231" i="69"/>
  <c r="J232" i="69"/>
  <c r="K232" i="69"/>
  <c r="J233" i="69"/>
  <c r="K233" i="69"/>
  <c r="K234" i="69"/>
  <c r="J235" i="69"/>
  <c r="K235" i="69"/>
  <c r="J236" i="69"/>
  <c r="K236" i="69"/>
  <c r="J237" i="69"/>
  <c r="K237" i="69"/>
  <c r="J238" i="69"/>
  <c r="K238" i="69"/>
  <c r="J239" i="69"/>
  <c r="K239" i="69"/>
  <c r="J240" i="69"/>
  <c r="K240" i="69"/>
  <c r="J241" i="69"/>
  <c r="K241" i="69"/>
  <c r="J242" i="69"/>
  <c r="K242" i="69"/>
  <c r="J243" i="69"/>
  <c r="K243" i="69"/>
  <c r="J244" i="69"/>
  <c r="K244" i="69"/>
  <c r="K245" i="69"/>
  <c r="J246" i="69"/>
  <c r="K246" i="69"/>
  <c r="J247" i="69"/>
  <c r="K247" i="69"/>
  <c r="J248" i="69"/>
  <c r="K248" i="69"/>
  <c r="J249" i="69"/>
  <c r="K249" i="69"/>
  <c r="J250" i="69"/>
  <c r="K250" i="69"/>
  <c r="J251" i="69"/>
  <c r="K251" i="69"/>
  <c r="J252" i="69"/>
  <c r="K252" i="69"/>
  <c r="J253" i="69"/>
  <c r="K253" i="69"/>
  <c r="J254" i="69"/>
  <c r="K254" i="69"/>
  <c r="J255" i="69"/>
  <c r="K255" i="69"/>
  <c r="K256" i="69"/>
  <c r="J257" i="69"/>
  <c r="K257" i="69"/>
  <c r="J258" i="69"/>
  <c r="K258" i="69"/>
  <c r="J259" i="69"/>
  <c r="K259" i="69"/>
  <c r="J260" i="69"/>
  <c r="K260" i="69"/>
  <c r="J261" i="69"/>
  <c r="K261" i="69"/>
  <c r="J262" i="69"/>
  <c r="K262" i="69"/>
  <c r="J263" i="69"/>
  <c r="K263" i="69"/>
  <c r="J264" i="69"/>
  <c r="K264" i="69"/>
  <c r="J265" i="69"/>
  <c r="K265" i="69"/>
  <c r="J266" i="69"/>
  <c r="K266" i="69"/>
  <c r="K267" i="69"/>
  <c r="J268" i="69"/>
  <c r="K268" i="69"/>
  <c r="J269" i="69"/>
  <c r="K269" i="69"/>
  <c r="J270" i="69"/>
  <c r="K270" i="69"/>
  <c r="J271" i="69"/>
  <c r="K271" i="69"/>
  <c r="J272" i="69"/>
  <c r="K272" i="69"/>
  <c r="J273" i="69"/>
  <c r="K273" i="69"/>
  <c r="J274" i="69"/>
  <c r="K274" i="69"/>
  <c r="J275" i="69"/>
  <c r="K275" i="69"/>
  <c r="J276" i="69"/>
  <c r="K276" i="69"/>
  <c r="J277" i="69"/>
  <c r="K277" i="69"/>
  <c r="K278" i="69"/>
  <c r="J279" i="69"/>
  <c r="K279" i="69"/>
  <c r="J280" i="69"/>
  <c r="K280" i="69"/>
  <c r="J281" i="69"/>
  <c r="K281" i="69"/>
  <c r="J282" i="69"/>
  <c r="K282" i="69"/>
  <c r="J283" i="69"/>
  <c r="K283" i="69"/>
  <c r="J284" i="69"/>
  <c r="K284" i="69"/>
  <c r="J285" i="69"/>
  <c r="K285" i="69"/>
  <c r="J286" i="69"/>
  <c r="K286" i="69"/>
  <c r="J287" i="69"/>
  <c r="K287" i="69"/>
  <c r="J288" i="69"/>
  <c r="K288" i="69"/>
  <c r="K289" i="69"/>
  <c r="J290" i="69"/>
  <c r="K290" i="69"/>
  <c r="J291" i="69"/>
  <c r="K291" i="69"/>
  <c r="J292" i="69"/>
  <c r="K292" i="69"/>
  <c r="J293" i="69"/>
  <c r="K293" i="69"/>
  <c r="J294" i="69"/>
  <c r="K294" i="69"/>
  <c r="J295" i="69"/>
  <c r="K295" i="69"/>
  <c r="J296" i="69"/>
  <c r="K296" i="69"/>
  <c r="J297" i="69"/>
  <c r="K297" i="69"/>
  <c r="J298" i="69"/>
  <c r="K298" i="69"/>
  <c r="J299" i="69"/>
  <c r="K299" i="69"/>
  <c r="K300" i="69"/>
  <c r="J301" i="69"/>
  <c r="K301" i="69"/>
  <c r="J302" i="69"/>
  <c r="K302" i="69"/>
  <c r="J303" i="69"/>
  <c r="K303" i="69"/>
  <c r="J304" i="69"/>
  <c r="K304" i="69"/>
  <c r="J305" i="69"/>
  <c r="K305" i="69"/>
  <c r="J306" i="69"/>
  <c r="K306" i="69"/>
  <c r="J307" i="69"/>
  <c r="K307" i="69"/>
  <c r="J308" i="69"/>
  <c r="K308" i="69"/>
  <c r="J309" i="69"/>
  <c r="K309" i="69"/>
  <c r="J310" i="69"/>
  <c r="K310" i="69"/>
  <c r="K311" i="69"/>
  <c r="J312" i="69"/>
  <c r="K312" i="69"/>
  <c r="J313" i="69"/>
  <c r="K313" i="69"/>
  <c r="J314" i="69"/>
  <c r="K314" i="69"/>
  <c r="J315" i="69"/>
  <c r="K315" i="69"/>
  <c r="J316" i="69"/>
  <c r="K316" i="69"/>
  <c r="J317" i="69"/>
  <c r="K317" i="69"/>
  <c r="J318" i="69"/>
  <c r="K318" i="69"/>
  <c r="J319" i="69"/>
  <c r="K319" i="69"/>
  <c r="J320" i="69"/>
  <c r="K320" i="69"/>
  <c r="J321" i="69"/>
  <c r="K321" i="69"/>
  <c r="K322" i="69"/>
  <c r="J323" i="69"/>
  <c r="K323" i="69"/>
  <c r="J324" i="69"/>
  <c r="K324" i="69"/>
  <c r="J325" i="69"/>
  <c r="K325" i="69"/>
  <c r="J326" i="69"/>
  <c r="K326" i="69"/>
  <c r="J327" i="69"/>
  <c r="K327" i="69"/>
  <c r="J328" i="69"/>
  <c r="K328" i="69"/>
  <c r="J329" i="69"/>
  <c r="K329" i="69"/>
  <c r="J330" i="69"/>
  <c r="K330" i="69"/>
  <c r="J331" i="69"/>
  <c r="K331" i="69"/>
  <c r="J332" i="69"/>
  <c r="K332" i="69"/>
  <c r="K333" i="69"/>
  <c r="J334" i="69"/>
  <c r="K334" i="69"/>
  <c r="J335" i="69"/>
  <c r="K335" i="69"/>
  <c r="J336" i="69"/>
  <c r="K336" i="69"/>
  <c r="J337" i="69"/>
  <c r="K337" i="69"/>
  <c r="J338" i="69"/>
  <c r="K338" i="69"/>
  <c r="J339" i="69"/>
  <c r="K339" i="69"/>
  <c r="J340" i="69"/>
  <c r="K340" i="69"/>
  <c r="J341" i="69"/>
  <c r="K341" i="69"/>
  <c r="J342" i="69"/>
  <c r="K342" i="69"/>
  <c r="J343" i="69"/>
  <c r="K343" i="69"/>
  <c r="K344" i="69"/>
  <c r="J345" i="69"/>
  <c r="K345" i="69"/>
  <c r="J346" i="69"/>
  <c r="K346" i="69"/>
  <c r="J347" i="69"/>
  <c r="K347" i="69"/>
  <c r="J348" i="69"/>
  <c r="K348" i="69"/>
  <c r="J349" i="69"/>
  <c r="K349" i="69"/>
  <c r="J350" i="69"/>
  <c r="K350" i="69"/>
  <c r="J351" i="69"/>
  <c r="K351" i="69"/>
  <c r="J352" i="69"/>
  <c r="K352" i="69"/>
  <c r="J353" i="69"/>
  <c r="K353" i="69"/>
  <c r="J354" i="69"/>
  <c r="K354" i="69"/>
  <c r="K355" i="69"/>
  <c r="J356" i="69"/>
  <c r="K356" i="69"/>
  <c r="J357" i="69"/>
  <c r="K357" i="69"/>
  <c r="J358" i="69"/>
  <c r="K358" i="69"/>
  <c r="J359" i="69"/>
  <c r="K359" i="69"/>
  <c r="J360" i="69"/>
  <c r="K360" i="69"/>
  <c r="J361" i="69"/>
  <c r="K361" i="69"/>
  <c r="J362" i="69"/>
  <c r="K362" i="69"/>
  <c r="J363" i="69"/>
  <c r="K363" i="69"/>
  <c r="J364" i="69"/>
  <c r="K364" i="69"/>
  <c r="J365" i="69"/>
  <c r="K365" i="69"/>
  <c r="K366" i="69"/>
  <c r="J367" i="69"/>
  <c r="K367" i="69"/>
  <c r="J368" i="69"/>
  <c r="K368" i="69"/>
  <c r="J369" i="69"/>
  <c r="K369" i="69"/>
  <c r="J370" i="69"/>
  <c r="K370" i="69"/>
  <c r="J371" i="69"/>
  <c r="K371" i="69"/>
  <c r="J372" i="69"/>
  <c r="K372" i="69"/>
  <c r="J373" i="69"/>
  <c r="K373" i="69"/>
  <c r="J374" i="69"/>
  <c r="K374" i="69"/>
  <c r="J375" i="69"/>
  <c r="K375" i="69"/>
  <c r="J376" i="69"/>
  <c r="K376" i="69"/>
  <c r="K377" i="69"/>
  <c r="J378" i="69"/>
  <c r="K378" i="69"/>
  <c r="J379" i="69"/>
  <c r="K379" i="69"/>
  <c r="J380" i="69"/>
  <c r="K380" i="69"/>
  <c r="J381" i="69"/>
  <c r="K381" i="69"/>
  <c r="J382" i="69"/>
  <c r="K382" i="69"/>
  <c r="J383" i="69"/>
  <c r="K383" i="69"/>
  <c r="J384" i="69"/>
  <c r="K384" i="69"/>
  <c r="J385" i="69"/>
  <c r="K385" i="69"/>
  <c r="J386" i="69"/>
  <c r="K386" i="69"/>
  <c r="J387" i="69"/>
  <c r="K387" i="69"/>
  <c r="K388" i="69"/>
  <c r="J389" i="69"/>
  <c r="K389" i="69"/>
  <c r="J390" i="69"/>
  <c r="K390" i="69"/>
  <c r="J391" i="69"/>
  <c r="K391" i="69"/>
  <c r="J392" i="69"/>
  <c r="K392" i="69"/>
  <c r="J393" i="69"/>
  <c r="K393" i="69"/>
  <c r="J394" i="69"/>
  <c r="K394" i="69"/>
  <c r="J395" i="69"/>
  <c r="K395" i="69"/>
  <c r="J396" i="69"/>
  <c r="K396" i="69"/>
  <c r="J397" i="69"/>
  <c r="K397" i="69"/>
  <c r="J398" i="69"/>
  <c r="K398" i="69"/>
  <c r="K399" i="69"/>
  <c r="J400" i="69"/>
  <c r="K400" i="69"/>
  <c r="J401" i="69"/>
  <c r="K401" i="69"/>
  <c r="J402" i="69"/>
  <c r="K402" i="69"/>
  <c r="J403" i="69"/>
  <c r="K403" i="69"/>
  <c r="J404" i="69"/>
  <c r="K404" i="69"/>
  <c r="J405" i="69"/>
  <c r="K405" i="69"/>
  <c r="J406" i="69"/>
  <c r="K406" i="69"/>
  <c r="J407" i="69"/>
  <c r="K407" i="69"/>
  <c r="J408" i="69"/>
  <c r="K408" i="69"/>
  <c r="J409" i="69"/>
  <c r="K409" i="69"/>
  <c r="K410" i="69"/>
  <c r="J411" i="69"/>
  <c r="K411" i="69"/>
  <c r="J412" i="69"/>
  <c r="K412" i="69"/>
  <c r="J413" i="69"/>
  <c r="K413" i="69"/>
  <c r="J414" i="69"/>
  <c r="K414" i="69"/>
  <c r="J415" i="69"/>
  <c r="K415" i="69"/>
  <c r="J416" i="69"/>
  <c r="K416" i="69"/>
  <c r="J417" i="69"/>
  <c r="K417" i="69"/>
  <c r="J418" i="69"/>
  <c r="K418" i="69"/>
  <c r="J419" i="69"/>
  <c r="K419" i="69"/>
  <c r="J420" i="69"/>
  <c r="K420" i="69"/>
  <c r="K421" i="69"/>
  <c r="J422" i="69"/>
  <c r="K422" i="69"/>
  <c r="J423" i="69"/>
  <c r="K423" i="69"/>
  <c r="J424" i="69"/>
  <c r="K424" i="69"/>
  <c r="J425" i="69"/>
  <c r="K425" i="69"/>
  <c r="J426" i="69"/>
  <c r="K426" i="69"/>
  <c r="J427" i="69"/>
  <c r="K427" i="69"/>
  <c r="J428" i="69"/>
  <c r="K428" i="69"/>
  <c r="J429" i="69"/>
  <c r="K429" i="69"/>
  <c r="J430" i="69"/>
  <c r="K430" i="69"/>
  <c r="J431" i="69"/>
  <c r="K431" i="69"/>
  <c r="K432" i="69"/>
  <c r="J433" i="69"/>
  <c r="K433" i="69"/>
  <c r="J434" i="69"/>
  <c r="K434" i="69"/>
  <c r="J435" i="69"/>
  <c r="K435" i="69"/>
  <c r="J436" i="69"/>
  <c r="K436" i="69"/>
  <c r="J437" i="69"/>
  <c r="K437" i="69"/>
  <c r="J438" i="69"/>
  <c r="K438" i="69"/>
  <c r="J439" i="69"/>
  <c r="K439" i="69"/>
  <c r="J440" i="69"/>
  <c r="K440" i="69"/>
  <c r="J441" i="69"/>
  <c r="K441" i="69"/>
  <c r="J442" i="69"/>
  <c r="K442" i="69"/>
  <c r="K443" i="69"/>
  <c r="J444" i="69"/>
  <c r="K444" i="69"/>
  <c r="J445" i="69"/>
  <c r="K445" i="69"/>
  <c r="J446" i="69"/>
  <c r="K446" i="69"/>
  <c r="J447" i="69"/>
  <c r="K447" i="69"/>
  <c r="J448" i="69"/>
  <c r="K448" i="69"/>
  <c r="J449" i="69"/>
  <c r="K449" i="69"/>
  <c r="J450" i="69"/>
  <c r="K450" i="69"/>
  <c r="J451" i="69"/>
  <c r="K451" i="69"/>
  <c r="J452" i="69"/>
  <c r="K452" i="69"/>
  <c r="J453" i="69"/>
  <c r="K453" i="69"/>
  <c r="K454" i="69"/>
  <c r="J455" i="69"/>
  <c r="K455" i="69"/>
  <c r="J456" i="69"/>
  <c r="K456" i="69"/>
  <c r="J457" i="69"/>
  <c r="K457" i="69"/>
  <c r="J458" i="69"/>
  <c r="K458" i="69"/>
  <c r="J459" i="69"/>
  <c r="K459" i="69"/>
  <c r="J460" i="69"/>
  <c r="K460" i="69"/>
  <c r="J461" i="69"/>
  <c r="K461" i="69"/>
  <c r="J462" i="69"/>
  <c r="K462" i="69"/>
  <c r="J463" i="69"/>
  <c r="K463" i="69"/>
  <c r="J464" i="69"/>
  <c r="K464" i="69"/>
  <c r="K465" i="69"/>
  <c r="J466" i="69"/>
  <c r="K466" i="69"/>
  <c r="J467" i="69"/>
  <c r="K467" i="69"/>
  <c r="J468" i="69"/>
  <c r="K468" i="69"/>
  <c r="J469" i="69"/>
  <c r="K469" i="69"/>
  <c r="J470" i="69"/>
  <c r="K470" i="69"/>
  <c r="J471" i="69"/>
  <c r="K471" i="69"/>
  <c r="J472" i="69"/>
  <c r="K472" i="69"/>
  <c r="J473" i="69"/>
  <c r="K473" i="69"/>
  <c r="J474" i="69"/>
  <c r="K474" i="69"/>
  <c r="J475" i="69"/>
  <c r="K475" i="69"/>
  <c r="K476" i="69"/>
  <c r="J477" i="69"/>
  <c r="K477" i="69"/>
  <c r="J478" i="69"/>
  <c r="K478" i="69"/>
  <c r="J479" i="69"/>
  <c r="K479" i="69"/>
  <c r="J480" i="69"/>
  <c r="K480" i="69"/>
  <c r="J481" i="69"/>
  <c r="K481" i="69"/>
  <c r="J482" i="69"/>
  <c r="K482" i="69"/>
  <c r="J483" i="69"/>
  <c r="K483" i="69"/>
  <c r="J484" i="69"/>
  <c r="K484" i="69"/>
  <c r="J485" i="69"/>
  <c r="K485" i="69"/>
  <c r="J486" i="69"/>
  <c r="K486" i="69"/>
  <c r="K487" i="69"/>
  <c r="J488" i="69"/>
  <c r="K488" i="69"/>
  <c r="J489" i="69"/>
  <c r="K489" i="69"/>
  <c r="J490" i="69"/>
  <c r="K490" i="69"/>
  <c r="J491" i="69"/>
  <c r="K491" i="69"/>
  <c r="J492" i="69"/>
  <c r="K492" i="69"/>
  <c r="J493" i="69"/>
  <c r="K493" i="69"/>
  <c r="J494" i="69"/>
  <c r="K494" i="69"/>
  <c r="J495" i="69"/>
  <c r="K495" i="69"/>
  <c r="J496" i="69"/>
  <c r="K496" i="69"/>
  <c r="J497" i="69"/>
  <c r="K497" i="69"/>
  <c r="K498" i="69"/>
  <c r="J499" i="69"/>
  <c r="K499" i="69"/>
  <c r="J500" i="69"/>
  <c r="K500" i="69"/>
  <c r="J501" i="69"/>
  <c r="K501" i="69"/>
  <c r="J502" i="69"/>
  <c r="K502" i="69"/>
  <c r="J503" i="69"/>
  <c r="K503" i="69"/>
  <c r="J504" i="69"/>
  <c r="K504" i="69"/>
  <c r="J505" i="69"/>
  <c r="K505" i="69"/>
  <c r="J506" i="69"/>
  <c r="K506" i="69"/>
  <c r="J507" i="69"/>
  <c r="K507" i="69"/>
  <c r="J508" i="69"/>
  <c r="K508" i="69"/>
  <c r="K509" i="69"/>
  <c r="J510" i="69"/>
  <c r="K510" i="69"/>
  <c r="J511" i="69"/>
  <c r="K511" i="69"/>
  <c r="J512" i="69"/>
  <c r="K512" i="69"/>
  <c r="J513" i="69"/>
  <c r="K513" i="69"/>
  <c r="J514" i="69"/>
  <c r="K514" i="69"/>
  <c r="J515" i="69"/>
  <c r="K515" i="69"/>
  <c r="J516" i="69"/>
  <c r="K516" i="69"/>
  <c r="J517" i="69"/>
  <c r="K517" i="69"/>
  <c r="J518" i="69"/>
  <c r="K518" i="69"/>
  <c r="J519" i="69"/>
  <c r="K519" i="69"/>
  <c r="K520" i="69"/>
  <c r="J521" i="69"/>
  <c r="K521" i="69"/>
  <c r="J522" i="69"/>
  <c r="K522" i="69"/>
  <c r="J523" i="69"/>
  <c r="K523" i="69"/>
  <c r="J524" i="69"/>
  <c r="K524" i="69"/>
  <c r="J525" i="69"/>
  <c r="K525" i="69"/>
  <c r="J526" i="69"/>
  <c r="K526" i="69"/>
  <c r="J527" i="69"/>
  <c r="K527" i="69"/>
  <c r="J528" i="69"/>
  <c r="K528" i="69"/>
  <c r="J529" i="69"/>
  <c r="K529" i="69"/>
  <c r="J530" i="69"/>
  <c r="K530" i="69"/>
  <c r="K531" i="69"/>
  <c r="J532" i="69"/>
  <c r="K532" i="69"/>
  <c r="J533" i="69"/>
  <c r="K533" i="69"/>
  <c r="J534" i="69"/>
  <c r="K534" i="69"/>
  <c r="J535" i="69"/>
  <c r="K535" i="69"/>
  <c r="J536" i="69"/>
  <c r="K536" i="69"/>
  <c r="J537" i="69"/>
  <c r="K537" i="69"/>
  <c r="J538" i="69"/>
  <c r="K538" i="69"/>
  <c r="J539" i="69"/>
  <c r="K539" i="69"/>
  <c r="J540" i="69"/>
  <c r="K540" i="69"/>
  <c r="J541" i="69"/>
  <c r="K541" i="69"/>
  <c r="K542" i="69"/>
  <c r="J543" i="69"/>
  <c r="K543" i="69"/>
  <c r="J544" i="69"/>
  <c r="K544" i="69"/>
  <c r="J545" i="69"/>
  <c r="K545" i="69"/>
  <c r="J546" i="69"/>
  <c r="K546" i="69"/>
  <c r="J547" i="69"/>
  <c r="K547" i="69"/>
  <c r="J548" i="69"/>
  <c r="K548" i="69"/>
  <c r="J549" i="69"/>
  <c r="K549" i="69"/>
  <c r="J550" i="69"/>
  <c r="K550" i="69"/>
  <c r="J551" i="69"/>
  <c r="K551" i="69"/>
  <c r="J552" i="69"/>
  <c r="K552" i="69"/>
  <c r="K553" i="69"/>
  <c r="J554" i="69"/>
  <c r="K554" i="69"/>
  <c r="J555" i="69"/>
  <c r="K555" i="69"/>
  <c r="J556" i="69"/>
  <c r="K556" i="69"/>
  <c r="J557" i="69"/>
  <c r="K557" i="69"/>
  <c r="J558" i="69"/>
  <c r="K558" i="69"/>
  <c r="J559" i="69"/>
  <c r="K559" i="69"/>
  <c r="J560" i="69"/>
  <c r="K560" i="69"/>
  <c r="J561" i="69"/>
  <c r="K561" i="69"/>
  <c r="J562" i="69"/>
  <c r="K562" i="69"/>
  <c r="J563" i="69"/>
  <c r="K563" i="69"/>
  <c r="K564" i="69"/>
  <c r="J565" i="69"/>
  <c r="K565" i="69"/>
  <c r="J566" i="69"/>
  <c r="K566" i="69"/>
  <c r="J567" i="69"/>
  <c r="K567" i="69"/>
  <c r="J568" i="69"/>
  <c r="K568" i="69"/>
  <c r="J569" i="69"/>
  <c r="K569" i="69"/>
  <c r="J570" i="69"/>
  <c r="K570" i="69"/>
  <c r="J571" i="69"/>
  <c r="K571" i="69"/>
  <c r="J572" i="69"/>
  <c r="K572" i="69"/>
  <c r="J573" i="69"/>
  <c r="K573" i="69"/>
  <c r="J574" i="69"/>
  <c r="K574" i="69"/>
  <c r="K575" i="69"/>
  <c r="J576" i="69"/>
  <c r="K576" i="69"/>
  <c r="J577" i="69"/>
  <c r="K577" i="69"/>
  <c r="J578" i="69"/>
  <c r="K578" i="69"/>
  <c r="J579" i="69"/>
  <c r="K579" i="69"/>
  <c r="J580" i="69"/>
  <c r="K580" i="69"/>
  <c r="J581" i="69"/>
  <c r="K581" i="69"/>
  <c r="J582" i="69"/>
  <c r="K582" i="69"/>
  <c r="J583" i="69"/>
  <c r="K583" i="69"/>
  <c r="J584" i="69"/>
  <c r="K584" i="69"/>
  <c r="J585" i="69"/>
  <c r="K585" i="69"/>
  <c r="K586" i="69"/>
  <c r="J587" i="69"/>
  <c r="K587" i="69"/>
  <c r="J588" i="69"/>
  <c r="K588" i="69"/>
  <c r="J589" i="69"/>
  <c r="K589" i="69"/>
  <c r="J590" i="69"/>
  <c r="K590" i="69"/>
  <c r="J591" i="69"/>
  <c r="K591" i="69"/>
  <c r="J592" i="69"/>
  <c r="K592" i="69"/>
  <c r="J593" i="69"/>
  <c r="K593" i="69"/>
  <c r="J594" i="69"/>
  <c r="K594" i="69"/>
  <c r="J595" i="69"/>
  <c r="K595" i="69"/>
  <c r="J596" i="69"/>
  <c r="K596" i="69"/>
  <c r="K597" i="69"/>
  <c r="J598" i="69"/>
  <c r="K598" i="69"/>
  <c r="J599" i="69"/>
  <c r="K599" i="69"/>
  <c r="J600" i="69"/>
  <c r="K600" i="69"/>
  <c r="J601" i="69"/>
  <c r="K601" i="69"/>
  <c r="J602" i="69"/>
  <c r="K602" i="69"/>
  <c r="J603" i="69"/>
  <c r="K603" i="69"/>
  <c r="J604" i="69"/>
  <c r="K604" i="69"/>
  <c r="J605" i="69"/>
  <c r="K605" i="69"/>
  <c r="J606" i="69"/>
  <c r="K606" i="69"/>
  <c r="J607" i="69"/>
  <c r="K607" i="69"/>
  <c r="K608" i="69"/>
  <c r="J609" i="69"/>
  <c r="K609" i="69"/>
  <c r="J610" i="69"/>
  <c r="K610" i="69"/>
  <c r="J611" i="69"/>
  <c r="K611" i="69"/>
  <c r="J612" i="69"/>
  <c r="K612" i="69"/>
  <c r="J613" i="69"/>
  <c r="K613" i="69"/>
  <c r="J614" i="69"/>
  <c r="K614" i="69"/>
  <c r="J615" i="69"/>
  <c r="K615" i="69"/>
  <c r="J616" i="69"/>
  <c r="K616" i="69"/>
  <c r="J617" i="69"/>
  <c r="K617" i="69"/>
  <c r="J618" i="69"/>
  <c r="K618" i="69"/>
  <c r="K619" i="69"/>
  <c r="J620" i="69"/>
  <c r="K620" i="69"/>
  <c r="J621" i="69"/>
  <c r="K621" i="69"/>
  <c r="J622" i="69"/>
  <c r="K622" i="69"/>
  <c r="J623" i="69"/>
  <c r="K623" i="69"/>
  <c r="J624" i="69"/>
  <c r="K624" i="69"/>
  <c r="J625" i="69"/>
  <c r="K625" i="69"/>
  <c r="J626" i="69"/>
  <c r="K626" i="69"/>
  <c r="J627" i="69"/>
  <c r="K627" i="69"/>
  <c r="J628" i="69"/>
  <c r="K628" i="69"/>
  <c r="J629" i="69"/>
  <c r="K629" i="69"/>
  <c r="K630" i="69"/>
  <c r="J631" i="69"/>
  <c r="K631" i="69"/>
  <c r="J632" i="69"/>
  <c r="K632" i="69"/>
  <c r="J633" i="69"/>
  <c r="K633" i="69"/>
  <c r="J634" i="69"/>
  <c r="K634" i="69"/>
  <c r="J635" i="69"/>
  <c r="K635" i="69"/>
  <c r="J636" i="69"/>
  <c r="K636" i="69"/>
  <c r="J637" i="69"/>
  <c r="K637" i="69"/>
  <c r="J638" i="69"/>
  <c r="K638" i="69"/>
  <c r="J639" i="69"/>
  <c r="K639" i="69"/>
  <c r="J640" i="69"/>
  <c r="K640" i="69"/>
  <c r="K641" i="69"/>
  <c r="J642" i="69"/>
  <c r="K642" i="69"/>
  <c r="J643" i="69"/>
  <c r="K643" i="69"/>
  <c r="J644" i="69"/>
  <c r="K644" i="69"/>
  <c r="J645" i="69"/>
  <c r="K645" i="69"/>
  <c r="J646" i="69"/>
  <c r="K646" i="69"/>
  <c r="J647" i="69"/>
  <c r="K647" i="69"/>
  <c r="J648" i="69"/>
  <c r="K648" i="69"/>
  <c r="J649" i="69"/>
  <c r="K649" i="69"/>
  <c r="J650" i="69"/>
  <c r="K650" i="69"/>
  <c r="J651" i="69"/>
  <c r="K651" i="69"/>
  <c r="K652" i="69"/>
  <c r="J653" i="69"/>
  <c r="K653" i="69"/>
  <c r="J654" i="69"/>
  <c r="K654" i="69"/>
  <c r="J655" i="69"/>
  <c r="K655" i="69"/>
  <c r="J656" i="69"/>
  <c r="K656" i="69"/>
  <c r="J657" i="69"/>
  <c r="K657" i="69"/>
  <c r="J658" i="69"/>
  <c r="K658" i="69"/>
  <c r="J659" i="69"/>
  <c r="K659" i="69"/>
  <c r="J660" i="69"/>
  <c r="K660" i="69"/>
  <c r="J661" i="69"/>
  <c r="K661" i="69"/>
  <c r="J662" i="69"/>
  <c r="K662" i="69"/>
  <c r="K663" i="69"/>
  <c r="J664" i="69"/>
  <c r="K664" i="69"/>
  <c r="J665" i="69"/>
  <c r="K665" i="69"/>
  <c r="J666" i="69"/>
  <c r="K666" i="69"/>
  <c r="J667" i="69"/>
  <c r="K667" i="69"/>
  <c r="J668" i="69"/>
  <c r="K668" i="69"/>
  <c r="J669" i="69"/>
  <c r="K669" i="69"/>
  <c r="J670" i="69"/>
  <c r="K670" i="69"/>
  <c r="J671" i="69"/>
  <c r="K671" i="69"/>
  <c r="J672" i="69"/>
  <c r="K672" i="69"/>
  <c r="J673" i="69"/>
  <c r="K673" i="69"/>
  <c r="K674" i="69"/>
  <c r="J675" i="69"/>
  <c r="K675" i="69"/>
  <c r="J676" i="69"/>
  <c r="K676" i="69"/>
  <c r="J677" i="69"/>
  <c r="K677" i="69"/>
  <c r="J678" i="69"/>
  <c r="K678" i="69"/>
  <c r="J679" i="69"/>
  <c r="K679" i="69"/>
  <c r="J680" i="69"/>
  <c r="K680" i="69"/>
  <c r="J681" i="69"/>
  <c r="K681" i="69"/>
  <c r="J682" i="69"/>
  <c r="K682" i="69"/>
  <c r="J683" i="69"/>
  <c r="K683" i="69"/>
  <c r="J684" i="69"/>
  <c r="K684" i="69"/>
  <c r="K685" i="69"/>
  <c r="J686" i="69"/>
  <c r="K686" i="69"/>
  <c r="J687" i="69"/>
  <c r="K687" i="69"/>
  <c r="J688" i="69"/>
  <c r="K688" i="69"/>
  <c r="J689" i="69"/>
  <c r="K689" i="69"/>
  <c r="J690" i="69"/>
  <c r="K690" i="69"/>
  <c r="J691" i="69"/>
  <c r="K691" i="69"/>
  <c r="J692" i="69"/>
  <c r="K692" i="69"/>
  <c r="J693" i="69"/>
  <c r="K693" i="69"/>
  <c r="J694" i="69"/>
  <c r="K694" i="69"/>
  <c r="J695" i="69"/>
  <c r="K695" i="69"/>
  <c r="K696" i="69"/>
  <c r="J697" i="69"/>
  <c r="K697" i="69"/>
  <c r="J698" i="69"/>
  <c r="K698" i="69"/>
  <c r="J699" i="69"/>
  <c r="K699" i="69"/>
  <c r="J700" i="69"/>
  <c r="K700" i="69"/>
  <c r="J701" i="69"/>
  <c r="K701" i="69"/>
  <c r="J702" i="69"/>
  <c r="K702" i="69"/>
  <c r="J703" i="69"/>
  <c r="K703" i="69"/>
  <c r="J704" i="69"/>
  <c r="K704" i="69"/>
  <c r="J705" i="69"/>
  <c r="K705" i="69"/>
  <c r="J706" i="69"/>
  <c r="K706" i="69"/>
  <c r="K707" i="69"/>
  <c r="J708" i="69"/>
  <c r="K708" i="69"/>
  <c r="J709" i="69"/>
  <c r="K709" i="69"/>
  <c r="J710" i="69"/>
  <c r="K710" i="69"/>
  <c r="J711" i="69"/>
  <c r="K711" i="69"/>
  <c r="J712" i="69"/>
  <c r="K712" i="69"/>
  <c r="J713" i="69"/>
  <c r="K713" i="69"/>
  <c r="J714" i="69"/>
  <c r="K714" i="69"/>
  <c r="J715" i="69"/>
  <c r="K715" i="69"/>
  <c r="J716" i="69"/>
  <c r="K716" i="69"/>
  <c r="J717" i="69"/>
  <c r="K717" i="69"/>
  <c r="K718" i="69"/>
  <c r="J719" i="69"/>
  <c r="K719" i="69"/>
  <c r="J720" i="69"/>
  <c r="K720" i="69"/>
  <c r="J721" i="69"/>
  <c r="K721" i="69"/>
  <c r="J722" i="69"/>
  <c r="K722" i="69"/>
  <c r="J723" i="69"/>
  <c r="K723" i="69"/>
  <c r="J724" i="69"/>
  <c r="K724" i="69"/>
  <c r="J725" i="69"/>
  <c r="K725" i="69"/>
  <c r="J726" i="69"/>
  <c r="K726" i="69"/>
  <c r="J727" i="69"/>
  <c r="K727" i="69"/>
  <c r="J728" i="69"/>
  <c r="K728" i="69"/>
  <c r="K729" i="69"/>
  <c r="J730" i="69"/>
  <c r="K730" i="69"/>
  <c r="J731" i="69"/>
  <c r="K731" i="69"/>
  <c r="J732" i="69"/>
  <c r="K732" i="69"/>
  <c r="J733" i="69"/>
  <c r="K733" i="69"/>
  <c r="J734" i="69"/>
  <c r="K734" i="69"/>
  <c r="J735" i="69"/>
  <c r="K735" i="69"/>
  <c r="J736" i="69"/>
  <c r="K736" i="69"/>
  <c r="J737" i="69"/>
  <c r="K737" i="69"/>
  <c r="J738" i="69"/>
  <c r="K738" i="69"/>
  <c r="J739" i="69"/>
  <c r="K739" i="69"/>
  <c r="K740" i="69"/>
  <c r="J741" i="69"/>
  <c r="K741" i="69"/>
  <c r="J742" i="69"/>
  <c r="K742" i="69"/>
  <c r="J743" i="69"/>
  <c r="K743" i="69"/>
  <c r="J744" i="69"/>
  <c r="K744" i="69"/>
  <c r="J745" i="69"/>
  <c r="K745" i="69"/>
  <c r="J746" i="69"/>
  <c r="K746" i="69"/>
  <c r="J747" i="69"/>
  <c r="K747" i="69"/>
  <c r="J748" i="69"/>
  <c r="K748" i="69"/>
  <c r="J749" i="69"/>
  <c r="K749" i="69"/>
  <c r="J750" i="69"/>
  <c r="K750" i="69"/>
  <c r="K751" i="69"/>
  <c r="J752" i="69"/>
  <c r="K752" i="69"/>
  <c r="J753" i="69"/>
  <c r="K753" i="69"/>
  <c r="J754" i="69"/>
  <c r="K754" i="69"/>
  <c r="J755" i="69"/>
  <c r="K755" i="69"/>
  <c r="J756" i="69"/>
  <c r="K756" i="69"/>
  <c r="J757" i="69"/>
  <c r="K757" i="69"/>
  <c r="J758" i="69"/>
  <c r="K758" i="69"/>
  <c r="J759" i="69"/>
  <c r="K759" i="69"/>
  <c r="J760" i="69"/>
  <c r="K760" i="69"/>
  <c r="J761" i="69"/>
  <c r="K761" i="69"/>
  <c r="K762" i="69"/>
  <c r="J763" i="69"/>
  <c r="K763" i="69"/>
  <c r="J764" i="69"/>
  <c r="K764" i="69"/>
  <c r="J765" i="69"/>
  <c r="K765" i="69"/>
  <c r="J766" i="69"/>
  <c r="K766" i="69"/>
  <c r="J767" i="69"/>
  <c r="K767" i="69"/>
  <c r="J768" i="69"/>
  <c r="K768" i="69"/>
  <c r="J769" i="69"/>
  <c r="K769" i="69"/>
  <c r="J770" i="69"/>
  <c r="K770" i="69"/>
  <c r="J771" i="69"/>
  <c r="K771" i="69"/>
  <c r="J772" i="69"/>
  <c r="K772" i="69"/>
  <c r="K773" i="69"/>
  <c r="J774" i="69"/>
  <c r="K774" i="69"/>
  <c r="J775" i="69"/>
  <c r="K775" i="69"/>
  <c r="J776" i="69"/>
  <c r="K776" i="69"/>
  <c r="J777" i="69"/>
  <c r="K777" i="69"/>
  <c r="J778" i="69"/>
  <c r="K778" i="69"/>
  <c r="J779" i="69"/>
  <c r="K779" i="69"/>
  <c r="J780" i="69"/>
  <c r="K780" i="69"/>
  <c r="J781" i="69"/>
  <c r="K781" i="69"/>
  <c r="J782" i="69"/>
  <c r="K782" i="69"/>
  <c r="J783" i="69"/>
  <c r="K783" i="69"/>
  <c r="K784" i="69"/>
  <c r="J785" i="69"/>
  <c r="K785" i="69"/>
  <c r="J786" i="69"/>
  <c r="K786" i="69"/>
  <c r="J787" i="69"/>
  <c r="K787" i="69"/>
  <c r="J788" i="69"/>
  <c r="K788" i="69"/>
  <c r="J789" i="69"/>
  <c r="K789" i="69"/>
  <c r="J790" i="69"/>
  <c r="K790" i="69"/>
  <c r="J791" i="69"/>
  <c r="K791" i="69"/>
  <c r="J792" i="69"/>
  <c r="K792" i="69"/>
  <c r="J793" i="69"/>
  <c r="K793" i="69"/>
  <c r="J794" i="69"/>
  <c r="K794" i="69"/>
  <c r="K795" i="69"/>
  <c r="J796" i="69"/>
  <c r="K796" i="69"/>
  <c r="J797" i="69"/>
  <c r="K797" i="69"/>
  <c r="J798" i="69"/>
  <c r="K798" i="69"/>
  <c r="J799" i="69"/>
  <c r="K799" i="69"/>
  <c r="J800" i="69"/>
  <c r="K800" i="69"/>
  <c r="J801" i="69"/>
  <c r="K801" i="69"/>
  <c r="J802" i="69"/>
  <c r="K802" i="69"/>
  <c r="J803" i="69"/>
  <c r="K803" i="69"/>
  <c r="J804" i="69"/>
  <c r="K804" i="69"/>
  <c r="J805" i="69"/>
  <c r="K805" i="69"/>
  <c r="K806" i="69"/>
  <c r="J807" i="69"/>
  <c r="K807" i="69"/>
  <c r="J808" i="69"/>
  <c r="K808" i="69"/>
  <c r="J809" i="69"/>
  <c r="K809" i="69"/>
  <c r="J810" i="69"/>
  <c r="K810" i="69"/>
  <c r="J811" i="69"/>
  <c r="K811" i="69"/>
  <c r="J812" i="69"/>
  <c r="K812" i="69"/>
  <c r="J813" i="69"/>
  <c r="K813" i="69"/>
  <c r="J814" i="69"/>
  <c r="K814" i="69"/>
  <c r="J815" i="69"/>
  <c r="K815" i="69"/>
  <c r="J816" i="69"/>
  <c r="K816" i="69"/>
  <c r="K817" i="69"/>
  <c r="J15" i="65"/>
  <c r="K15" i="65"/>
  <c r="J16" i="65"/>
  <c r="K16" i="65"/>
  <c r="J17" i="65"/>
  <c r="K17" i="65"/>
  <c r="J18" i="65"/>
  <c r="K18" i="65"/>
  <c r="J19" i="65"/>
  <c r="K19" i="65"/>
  <c r="J20" i="65"/>
  <c r="K20" i="65"/>
  <c r="J21" i="65"/>
  <c r="K21" i="65"/>
  <c r="J22" i="65"/>
  <c r="K22" i="65"/>
  <c r="J23" i="65"/>
  <c r="K23" i="65"/>
  <c r="J24" i="65"/>
  <c r="K24" i="65"/>
  <c r="K25" i="65"/>
  <c r="J26" i="65"/>
  <c r="K26" i="65"/>
  <c r="J27" i="65"/>
  <c r="K27" i="65"/>
  <c r="J28" i="65"/>
  <c r="K28" i="65"/>
  <c r="J29" i="65"/>
  <c r="K29" i="65"/>
  <c r="J30" i="65"/>
  <c r="K30" i="65"/>
  <c r="J31" i="65"/>
  <c r="K31" i="65"/>
  <c r="J32" i="65"/>
  <c r="K32" i="65"/>
  <c r="J33" i="65"/>
  <c r="K33" i="65"/>
  <c r="J34" i="65"/>
  <c r="K34" i="65"/>
  <c r="J35" i="65"/>
  <c r="K35" i="65"/>
  <c r="K36" i="65"/>
  <c r="J37" i="65"/>
  <c r="K37" i="65"/>
  <c r="J38" i="65"/>
  <c r="K38" i="65"/>
  <c r="J39" i="65"/>
  <c r="K39" i="65"/>
  <c r="J40" i="65"/>
  <c r="K40" i="65"/>
  <c r="J41" i="65"/>
  <c r="K41" i="65"/>
  <c r="J42" i="65"/>
  <c r="K42" i="65"/>
  <c r="J43" i="65"/>
  <c r="K43" i="65"/>
  <c r="J44" i="65"/>
  <c r="K44" i="65"/>
  <c r="J45" i="65"/>
  <c r="K45" i="65"/>
  <c r="J46" i="65"/>
  <c r="K46" i="65"/>
  <c r="K47" i="65"/>
  <c r="J48" i="65"/>
  <c r="K48" i="65"/>
  <c r="J49" i="65"/>
  <c r="K49" i="65"/>
  <c r="J50" i="65"/>
  <c r="K50" i="65"/>
  <c r="J51" i="65"/>
  <c r="K51" i="65"/>
  <c r="J52" i="65"/>
  <c r="K52" i="65"/>
  <c r="J53" i="65"/>
  <c r="K53" i="65"/>
  <c r="J54" i="65"/>
  <c r="K54" i="65"/>
  <c r="J55" i="65"/>
  <c r="K55" i="65"/>
  <c r="J56" i="65"/>
  <c r="K56" i="65"/>
  <c r="J57" i="65"/>
  <c r="K57" i="65"/>
  <c r="K58" i="65"/>
  <c r="J59" i="65"/>
  <c r="K59" i="65"/>
  <c r="J60" i="65"/>
  <c r="K60" i="65"/>
  <c r="J61" i="65"/>
  <c r="K61" i="65"/>
  <c r="J62" i="65"/>
  <c r="K62" i="65"/>
  <c r="J63" i="65"/>
  <c r="K63" i="65"/>
  <c r="J64" i="65"/>
  <c r="K64" i="65"/>
  <c r="J65" i="65"/>
  <c r="K65" i="65"/>
  <c r="J66" i="65"/>
  <c r="K66" i="65"/>
  <c r="J67" i="65"/>
  <c r="K67" i="65"/>
  <c r="J68" i="65"/>
  <c r="K68" i="65"/>
  <c r="K69" i="65"/>
  <c r="J70" i="65"/>
  <c r="K70" i="65"/>
  <c r="J71" i="65"/>
  <c r="K71" i="65"/>
  <c r="J72" i="65"/>
  <c r="K72" i="65"/>
  <c r="J73" i="65"/>
  <c r="K73" i="65"/>
  <c r="J74" i="65"/>
  <c r="K74" i="65"/>
  <c r="J75" i="65"/>
  <c r="K75" i="65"/>
  <c r="J76" i="65"/>
  <c r="K76" i="65"/>
  <c r="J77" i="65"/>
  <c r="K77" i="65"/>
  <c r="J78" i="65"/>
  <c r="K78" i="65"/>
  <c r="J79" i="65"/>
  <c r="K79" i="65"/>
  <c r="K80" i="65"/>
  <c r="J81" i="65"/>
  <c r="K81" i="65"/>
  <c r="J82" i="65"/>
  <c r="K82" i="65"/>
  <c r="J83" i="65"/>
  <c r="K83" i="65"/>
  <c r="J84" i="65"/>
  <c r="K84" i="65"/>
  <c r="J85" i="65"/>
  <c r="K85" i="65"/>
  <c r="J86" i="65"/>
  <c r="K86" i="65"/>
  <c r="J87" i="65"/>
  <c r="K87" i="65"/>
  <c r="J88" i="65"/>
  <c r="K88" i="65"/>
  <c r="J89" i="65"/>
  <c r="K89" i="65"/>
  <c r="J90" i="65"/>
  <c r="K90" i="65"/>
  <c r="K91" i="65"/>
  <c r="K14" i="65"/>
  <c r="K13" i="65"/>
  <c r="J13" i="65"/>
  <c r="K12" i="65"/>
  <c r="J12" i="65"/>
  <c r="K11" i="65"/>
  <c r="J11" i="65"/>
  <c r="K10" i="65"/>
  <c r="J10" i="65"/>
  <c r="K9" i="65"/>
  <c r="J9" i="65"/>
  <c r="K8" i="65"/>
  <c r="J8" i="65"/>
  <c r="K7" i="65"/>
  <c r="J7" i="65"/>
  <c r="K6" i="65"/>
  <c r="J6" i="65"/>
  <c r="K5" i="65"/>
  <c r="J5" i="65"/>
  <c r="K4" i="65"/>
  <c r="J4" i="65"/>
  <c r="I20" i="68"/>
  <c r="I19" i="68"/>
  <c r="I18" i="68"/>
  <c r="J13" i="69"/>
  <c r="J12" i="69"/>
  <c r="J11" i="69"/>
  <c r="J10" i="69"/>
  <c r="J9" i="69"/>
  <c r="J8" i="69"/>
  <c r="J7" i="69"/>
  <c r="J6" i="69"/>
  <c r="J5" i="69"/>
  <c r="J4" i="69"/>
  <c r="K5" i="69"/>
  <c r="K6" i="69"/>
  <c r="K7" i="69"/>
  <c r="K8" i="69"/>
  <c r="K9" i="69"/>
  <c r="K10" i="69"/>
  <c r="K11" i="69"/>
  <c r="K12" i="69"/>
  <c r="K13" i="69"/>
  <c r="K14" i="69"/>
  <c r="K4" i="69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I816" i="68"/>
  <c r="I815" i="68"/>
  <c r="I814" i="68"/>
  <c r="I813" i="68"/>
  <c r="I812" i="68"/>
  <c r="I811" i="68"/>
  <c r="I810" i="68"/>
  <c r="I809" i="68"/>
  <c r="I808" i="68"/>
  <c r="I807" i="68"/>
  <c r="I805" i="68"/>
  <c r="I804" i="68"/>
  <c r="I803" i="68"/>
  <c r="I802" i="68"/>
  <c r="I801" i="68"/>
  <c r="I800" i="68"/>
  <c r="I799" i="68"/>
  <c r="I798" i="68"/>
  <c r="I797" i="68"/>
  <c r="I796" i="68"/>
  <c r="I794" i="68"/>
  <c r="I793" i="68"/>
  <c r="I792" i="68"/>
  <c r="I791" i="68"/>
  <c r="I790" i="68"/>
  <c r="I789" i="68"/>
  <c r="I788" i="68"/>
  <c r="I787" i="68"/>
  <c r="I786" i="68"/>
  <c r="I785" i="68"/>
  <c r="I783" i="68"/>
  <c r="I782" i="68"/>
  <c r="I781" i="68"/>
  <c r="I780" i="68"/>
  <c r="I779" i="68"/>
  <c r="I778" i="68"/>
  <c r="I777" i="68"/>
  <c r="I776" i="68"/>
  <c r="I775" i="68"/>
  <c r="I774" i="68"/>
  <c r="I772" i="68"/>
  <c r="I771" i="68"/>
  <c r="I770" i="68"/>
  <c r="I769" i="68"/>
  <c r="I768" i="68"/>
  <c r="I767" i="68"/>
  <c r="I766" i="68"/>
  <c r="I765" i="68"/>
  <c r="I764" i="68"/>
  <c r="I763" i="68"/>
  <c r="I761" i="68"/>
  <c r="I760" i="68"/>
  <c r="I759" i="68"/>
  <c r="I758" i="68"/>
  <c r="I757" i="68"/>
  <c r="I756" i="68"/>
  <c r="I755" i="68"/>
  <c r="I754" i="68"/>
  <c r="I753" i="68"/>
  <c r="I752" i="68"/>
  <c r="I750" i="68"/>
  <c r="I749" i="68"/>
  <c r="I748" i="68"/>
  <c r="I747" i="68"/>
  <c r="I746" i="68"/>
  <c r="I745" i="68"/>
  <c r="I744" i="68"/>
  <c r="I743" i="68"/>
  <c r="I742" i="68"/>
  <c r="I741" i="68"/>
  <c r="I739" i="68"/>
  <c r="I738" i="68"/>
  <c r="I737" i="68"/>
  <c r="I736" i="68"/>
  <c r="I735" i="68"/>
  <c r="I734" i="68"/>
  <c r="I733" i="68"/>
  <c r="I732" i="68"/>
  <c r="I731" i="68"/>
  <c r="I730" i="68"/>
  <c r="I728" i="68"/>
  <c r="I727" i="68"/>
  <c r="I726" i="68"/>
  <c r="I725" i="68"/>
  <c r="I724" i="68"/>
  <c r="I723" i="68"/>
  <c r="I722" i="68"/>
  <c r="I721" i="68"/>
  <c r="I720" i="68"/>
  <c r="I719" i="68"/>
  <c r="I717" i="68"/>
  <c r="I716" i="68"/>
  <c r="I715" i="68"/>
  <c r="I714" i="68"/>
  <c r="I713" i="68"/>
  <c r="I712" i="68"/>
  <c r="I711" i="68"/>
  <c r="I710" i="68"/>
  <c r="I709" i="68"/>
  <c r="I708" i="68"/>
  <c r="I706" i="68"/>
  <c r="I705" i="68"/>
  <c r="I704" i="68"/>
  <c r="I703" i="68"/>
  <c r="I702" i="68"/>
  <c r="I701" i="68"/>
  <c r="I700" i="68"/>
  <c r="I699" i="68"/>
  <c r="I698" i="68"/>
  <c r="I697" i="68"/>
  <c r="I695" i="68"/>
  <c r="I694" i="68"/>
  <c r="I693" i="68"/>
  <c r="I692" i="68"/>
  <c r="I691" i="68"/>
  <c r="I690" i="68"/>
  <c r="I689" i="68"/>
  <c r="I688" i="68"/>
  <c r="I687" i="68"/>
  <c r="I686" i="68"/>
  <c r="I684" i="68"/>
  <c r="I683" i="68"/>
  <c r="I682" i="68"/>
  <c r="I681" i="68"/>
  <c r="I680" i="68"/>
  <c r="I679" i="68"/>
  <c r="I678" i="68"/>
  <c r="I677" i="68"/>
  <c r="I676" i="68"/>
  <c r="I675" i="68"/>
  <c r="I673" i="68"/>
  <c r="I672" i="68"/>
  <c r="I671" i="68"/>
  <c r="I670" i="68"/>
  <c r="I669" i="68"/>
  <c r="I668" i="68"/>
  <c r="I667" i="68"/>
  <c r="I666" i="68"/>
  <c r="I665" i="68"/>
  <c r="I664" i="68"/>
  <c r="I662" i="68"/>
  <c r="I661" i="68"/>
  <c r="I660" i="68"/>
  <c r="I659" i="68"/>
  <c r="I658" i="68"/>
  <c r="I657" i="68"/>
  <c r="I656" i="68"/>
  <c r="I655" i="68"/>
  <c r="I654" i="68"/>
  <c r="I653" i="68"/>
  <c r="I651" i="68"/>
  <c r="I650" i="68"/>
  <c r="I649" i="68"/>
  <c r="I648" i="68"/>
  <c r="I647" i="68"/>
  <c r="I646" i="68"/>
  <c r="I645" i="68"/>
  <c r="I644" i="68"/>
  <c r="I643" i="68"/>
  <c r="I642" i="68"/>
  <c r="I640" i="68"/>
  <c r="I639" i="68"/>
  <c r="I638" i="68"/>
  <c r="I637" i="68"/>
  <c r="I636" i="68"/>
  <c r="I635" i="68"/>
  <c r="I634" i="68"/>
  <c r="I633" i="68"/>
  <c r="I632" i="68"/>
  <c r="I631" i="68"/>
  <c r="I629" i="68"/>
  <c r="I628" i="68"/>
  <c r="I627" i="68"/>
  <c r="I626" i="68"/>
  <c r="I625" i="68"/>
  <c r="I624" i="68"/>
  <c r="I623" i="68"/>
  <c r="I622" i="68"/>
  <c r="I621" i="68"/>
  <c r="I620" i="68"/>
  <c r="I618" i="68"/>
  <c r="I617" i="68"/>
  <c r="I616" i="68"/>
  <c r="I615" i="68"/>
  <c r="I614" i="68"/>
  <c r="I613" i="68"/>
  <c r="I612" i="68"/>
  <c r="I611" i="68"/>
  <c r="I610" i="68"/>
  <c r="I609" i="68"/>
  <c r="I607" i="68"/>
  <c r="I606" i="68"/>
  <c r="I605" i="68"/>
  <c r="I604" i="68"/>
  <c r="I603" i="68"/>
  <c r="I602" i="68"/>
  <c r="I601" i="68"/>
  <c r="I600" i="68"/>
  <c r="I599" i="68"/>
  <c r="I598" i="68"/>
  <c r="I596" i="68"/>
  <c r="I595" i="68"/>
  <c r="I594" i="68"/>
  <c r="I593" i="68"/>
  <c r="I592" i="68"/>
  <c r="I591" i="68"/>
  <c r="I590" i="68"/>
  <c r="I589" i="68"/>
  <c r="I588" i="68"/>
  <c r="I587" i="68"/>
  <c r="I585" i="68"/>
  <c r="I584" i="68"/>
  <c r="I583" i="68"/>
  <c r="I582" i="68"/>
  <c r="I581" i="68"/>
  <c r="I580" i="68"/>
  <c r="I579" i="68"/>
  <c r="I578" i="68"/>
  <c r="I577" i="68"/>
  <c r="I576" i="68"/>
  <c r="I574" i="68"/>
  <c r="I573" i="68"/>
  <c r="I572" i="68"/>
  <c r="I571" i="68"/>
  <c r="I570" i="68"/>
  <c r="I569" i="68"/>
  <c r="I568" i="68"/>
  <c r="I567" i="68"/>
  <c r="I566" i="68"/>
  <c r="I565" i="68"/>
  <c r="I563" i="68"/>
  <c r="I562" i="68"/>
  <c r="I561" i="68"/>
  <c r="I560" i="68"/>
  <c r="I559" i="68"/>
  <c r="I558" i="68"/>
  <c r="I557" i="68"/>
  <c r="I556" i="68"/>
  <c r="I555" i="68"/>
  <c r="I554" i="68"/>
  <c r="I552" i="68"/>
  <c r="I551" i="68"/>
  <c r="I550" i="68"/>
  <c r="I549" i="68"/>
  <c r="I548" i="68"/>
  <c r="I547" i="68"/>
  <c r="I546" i="68"/>
  <c r="I545" i="68"/>
  <c r="I544" i="68"/>
  <c r="I543" i="68"/>
  <c r="I541" i="68"/>
  <c r="I540" i="68"/>
  <c r="I539" i="68"/>
  <c r="I538" i="68"/>
  <c r="I537" i="68"/>
  <c r="I536" i="68"/>
  <c r="I535" i="68"/>
  <c r="I534" i="68"/>
  <c r="I533" i="68"/>
  <c r="I532" i="68"/>
  <c r="I530" i="68"/>
  <c r="I529" i="68"/>
  <c r="I528" i="68"/>
  <c r="I527" i="68"/>
  <c r="I526" i="68"/>
  <c r="I525" i="68"/>
  <c r="I524" i="68"/>
  <c r="I523" i="68"/>
  <c r="I522" i="68"/>
  <c r="I521" i="68"/>
  <c r="I519" i="68"/>
  <c r="I518" i="68"/>
  <c r="I517" i="68"/>
  <c r="I516" i="68"/>
  <c r="I515" i="68"/>
  <c r="I514" i="68"/>
  <c r="I513" i="68"/>
  <c r="I512" i="68"/>
  <c r="I511" i="68"/>
  <c r="I510" i="68"/>
  <c r="I508" i="68"/>
  <c r="I507" i="68"/>
  <c r="I506" i="68"/>
  <c r="I505" i="68"/>
  <c r="I504" i="68"/>
  <c r="I503" i="68"/>
  <c r="I502" i="68"/>
  <c r="I501" i="68"/>
  <c r="I500" i="68"/>
  <c r="I499" i="68"/>
  <c r="I497" i="68"/>
  <c r="I496" i="68"/>
  <c r="I495" i="68"/>
  <c r="I494" i="68"/>
  <c r="I493" i="68"/>
  <c r="I492" i="68"/>
  <c r="I491" i="68"/>
  <c r="I490" i="68"/>
  <c r="I489" i="68"/>
  <c r="I488" i="68"/>
  <c r="I486" i="68"/>
  <c r="I485" i="68"/>
  <c r="I484" i="68"/>
  <c r="I483" i="68"/>
  <c r="I482" i="68"/>
  <c r="I481" i="68"/>
  <c r="I480" i="68"/>
  <c r="I479" i="68"/>
  <c r="I478" i="68"/>
  <c r="I477" i="68"/>
  <c r="I475" i="68"/>
  <c r="I474" i="68"/>
  <c r="I473" i="68"/>
  <c r="I472" i="68"/>
  <c r="I471" i="68"/>
  <c r="I470" i="68"/>
  <c r="I469" i="68"/>
  <c r="I468" i="68"/>
  <c r="I467" i="68"/>
  <c r="I466" i="68"/>
  <c r="I464" i="68"/>
  <c r="I463" i="68"/>
  <c r="I462" i="68"/>
  <c r="I461" i="68"/>
  <c r="I460" i="68"/>
  <c r="I459" i="68"/>
  <c r="I458" i="68"/>
  <c r="I457" i="68"/>
  <c r="I456" i="68"/>
  <c r="I455" i="68"/>
  <c r="I453" i="68"/>
  <c r="I452" i="68"/>
  <c r="I451" i="68"/>
  <c r="I450" i="68"/>
  <c r="I449" i="68"/>
  <c r="I448" i="68"/>
  <c r="I447" i="68"/>
  <c r="I446" i="68"/>
  <c r="I445" i="68"/>
  <c r="I444" i="68"/>
  <c r="I442" i="68"/>
  <c r="I441" i="68"/>
  <c r="I440" i="68"/>
  <c r="I439" i="68"/>
  <c r="I438" i="68"/>
  <c r="I437" i="68"/>
  <c r="I436" i="68"/>
  <c r="I435" i="68"/>
  <c r="I434" i="68"/>
  <c r="I433" i="68"/>
  <c r="I431" i="68"/>
  <c r="I430" i="68"/>
  <c r="I429" i="68"/>
  <c r="I428" i="68"/>
  <c r="I427" i="68"/>
  <c r="I426" i="68"/>
  <c r="I425" i="68"/>
  <c r="I424" i="68"/>
  <c r="I423" i="68"/>
  <c r="I422" i="68"/>
  <c r="I420" i="68"/>
  <c r="I419" i="68"/>
  <c r="I418" i="68"/>
  <c r="I417" i="68"/>
  <c r="I416" i="68"/>
  <c r="I415" i="68"/>
  <c r="I414" i="68"/>
  <c r="I413" i="68"/>
  <c r="I412" i="68"/>
  <c r="I411" i="68"/>
  <c r="I409" i="68"/>
  <c r="I408" i="68"/>
  <c r="I407" i="68"/>
  <c r="I406" i="68"/>
  <c r="I405" i="68"/>
  <c r="I404" i="68"/>
  <c r="I403" i="68"/>
  <c r="I402" i="68"/>
  <c r="I401" i="68"/>
  <c r="I400" i="68"/>
  <c r="I398" i="68"/>
  <c r="I397" i="68"/>
  <c r="I396" i="68"/>
  <c r="I395" i="68"/>
  <c r="I394" i="68"/>
  <c r="I393" i="68"/>
  <c r="I392" i="68"/>
  <c r="I391" i="68"/>
  <c r="I390" i="68"/>
  <c r="I389" i="68"/>
  <c r="I387" i="68"/>
  <c r="I386" i="68"/>
  <c r="I385" i="68"/>
  <c r="I384" i="68"/>
  <c r="I383" i="68"/>
  <c r="I382" i="68"/>
  <c r="I381" i="68"/>
  <c r="I380" i="68"/>
  <c r="I379" i="68"/>
  <c r="I378" i="68"/>
  <c r="I376" i="68"/>
  <c r="I375" i="68"/>
  <c r="I374" i="68"/>
  <c r="I373" i="68"/>
  <c r="I372" i="68"/>
  <c r="I371" i="68"/>
  <c r="I370" i="68"/>
  <c r="I369" i="68"/>
  <c r="I368" i="68"/>
  <c r="I367" i="68"/>
  <c r="I365" i="68"/>
  <c r="I364" i="68"/>
  <c r="I363" i="68"/>
  <c r="I362" i="68"/>
  <c r="I361" i="68"/>
  <c r="I360" i="68"/>
  <c r="I359" i="68"/>
  <c r="I358" i="68"/>
  <c r="I357" i="68"/>
  <c r="I356" i="68"/>
  <c r="I354" i="68"/>
  <c r="I353" i="68"/>
  <c r="I352" i="68"/>
  <c r="I351" i="68"/>
  <c r="I350" i="68"/>
  <c r="I349" i="68"/>
  <c r="I348" i="68"/>
  <c r="I347" i="68"/>
  <c r="I346" i="68"/>
  <c r="I345" i="68"/>
  <c r="I343" i="68"/>
  <c r="I342" i="68"/>
  <c r="I341" i="68"/>
  <c r="I340" i="68"/>
  <c r="I339" i="68"/>
  <c r="I338" i="68"/>
  <c r="I337" i="68"/>
  <c r="I336" i="68"/>
  <c r="I335" i="68"/>
  <c r="I334" i="68"/>
  <c r="I332" i="68"/>
  <c r="I331" i="68"/>
  <c r="I330" i="68"/>
  <c r="I329" i="68"/>
  <c r="I328" i="68"/>
  <c r="I327" i="68"/>
  <c r="I326" i="68"/>
  <c r="I325" i="68"/>
  <c r="I324" i="68"/>
  <c r="I323" i="68"/>
  <c r="I321" i="68"/>
  <c r="I320" i="68"/>
  <c r="I319" i="68"/>
  <c r="I318" i="68"/>
  <c r="I317" i="68"/>
  <c r="I316" i="68"/>
  <c r="I315" i="68"/>
  <c r="I314" i="68"/>
  <c r="I313" i="68"/>
  <c r="I312" i="68"/>
  <c r="I310" i="68"/>
  <c r="I309" i="68"/>
  <c r="I308" i="68"/>
  <c r="I307" i="68"/>
  <c r="I306" i="68"/>
  <c r="I305" i="68"/>
  <c r="I304" i="68"/>
  <c r="I303" i="68"/>
  <c r="I302" i="68"/>
  <c r="I301" i="68"/>
  <c r="I299" i="68"/>
  <c r="I298" i="68"/>
  <c r="I297" i="68"/>
  <c r="I296" i="68"/>
  <c r="I295" i="68"/>
  <c r="I294" i="68"/>
  <c r="I293" i="68"/>
  <c r="I292" i="68"/>
  <c r="I291" i="68"/>
  <c r="I290" i="68"/>
  <c r="I288" i="68"/>
  <c r="I287" i="68"/>
  <c r="I286" i="68"/>
  <c r="I285" i="68"/>
  <c r="I284" i="68"/>
  <c r="I283" i="68"/>
  <c r="I282" i="68"/>
  <c r="I281" i="68"/>
  <c r="I280" i="68"/>
  <c r="I279" i="68"/>
  <c r="I277" i="68"/>
  <c r="I276" i="68"/>
  <c r="I275" i="68"/>
  <c r="I274" i="68"/>
  <c r="I273" i="68"/>
  <c r="I272" i="68"/>
  <c r="I271" i="68"/>
  <c r="I270" i="68"/>
  <c r="I269" i="68"/>
  <c r="I268" i="68"/>
  <c r="I266" i="68"/>
  <c r="I265" i="68"/>
  <c r="I264" i="68"/>
  <c r="I263" i="68"/>
  <c r="I262" i="68"/>
  <c r="I261" i="68"/>
  <c r="I260" i="68"/>
  <c r="I259" i="68"/>
  <c r="I258" i="68"/>
  <c r="I257" i="68"/>
  <c r="I255" i="68"/>
  <c r="I254" i="68"/>
  <c r="I253" i="68"/>
  <c r="I252" i="68"/>
  <c r="I251" i="68"/>
  <c r="I250" i="68"/>
  <c r="I249" i="68"/>
  <c r="I248" i="68"/>
  <c r="I247" i="68"/>
  <c r="I246" i="68"/>
  <c r="I244" i="68"/>
  <c r="I243" i="68"/>
  <c r="I242" i="68"/>
  <c r="I241" i="68"/>
  <c r="I240" i="68"/>
  <c r="I239" i="68"/>
  <c r="I238" i="68"/>
  <c r="I237" i="68"/>
  <c r="I236" i="68"/>
  <c r="I235" i="68"/>
  <c r="I233" i="68"/>
  <c r="I232" i="68"/>
  <c r="I231" i="68"/>
  <c r="I230" i="68"/>
  <c r="I229" i="68"/>
  <c r="I228" i="68"/>
  <c r="I227" i="68"/>
  <c r="I226" i="68"/>
  <c r="I225" i="68"/>
  <c r="I224" i="68"/>
  <c r="I222" i="68"/>
  <c r="I221" i="68"/>
  <c r="I220" i="68"/>
  <c r="I219" i="68"/>
  <c r="I218" i="68"/>
  <c r="I217" i="68"/>
  <c r="I216" i="68"/>
  <c r="I215" i="68"/>
  <c r="I214" i="68"/>
  <c r="I213" i="68"/>
  <c r="I211" i="68"/>
  <c r="I210" i="68"/>
  <c r="I209" i="68"/>
  <c r="I208" i="68"/>
  <c r="I207" i="68"/>
  <c r="I206" i="68"/>
  <c r="I205" i="68"/>
  <c r="I204" i="68"/>
  <c r="I203" i="68"/>
  <c r="I202" i="68"/>
  <c r="I200" i="68"/>
  <c r="I199" i="68"/>
  <c r="I198" i="68"/>
  <c r="I197" i="68"/>
  <c r="I196" i="68"/>
  <c r="I195" i="68"/>
  <c r="I194" i="68"/>
  <c r="I193" i="68"/>
  <c r="I192" i="68"/>
  <c r="I191" i="68"/>
  <c r="I189" i="68"/>
  <c r="I188" i="68"/>
  <c r="I187" i="68"/>
  <c r="I186" i="68"/>
  <c r="I185" i="68"/>
  <c r="I184" i="68"/>
  <c r="I183" i="68"/>
  <c r="I182" i="68"/>
  <c r="I181" i="68"/>
  <c r="I180" i="68"/>
  <c r="I178" i="68"/>
  <c r="I177" i="68"/>
  <c r="I176" i="68"/>
  <c r="I175" i="68"/>
  <c r="I174" i="68"/>
  <c r="I173" i="68"/>
  <c r="I172" i="68"/>
  <c r="I171" i="68"/>
  <c r="I170" i="68"/>
  <c r="I169" i="68"/>
  <c r="I167" i="68"/>
  <c r="I166" i="68"/>
  <c r="I165" i="68"/>
  <c r="I164" i="68"/>
  <c r="I163" i="68"/>
  <c r="I162" i="68"/>
  <c r="I161" i="68"/>
  <c r="I160" i="68"/>
  <c r="I159" i="68"/>
  <c r="I158" i="68"/>
  <c r="I156" i="68"/>
  <c r="I155" i="68"/>
  <c r="I154" i="68"/>
  <c r="I153" i="68"/>
  <c r="I152" i="68"/>
  <c r="I151" i="68"/>
  <c r="I150" i="68"/>
  <c r="I149" i="68"/>
  <c r="I148" i="68"/>
  <c r="I147" i="68"/>
  <c r="I145" i="68"/>
  <c r="I144" i="68"/>
  <c r="I143" i="68"/>
  <c r="I142" i="68"/>
  <c r="I141" i="68"/>
  <c r="I140" i="68"/>
  <c r="I139" i="68"/>
  <c r="I138" i="68"/>
  <c r="I137" i="68"/>
  <c r="I136" i="68"/>
  <c r="I134" i="68"/>
  <c r="I133" i="68"/>
  <c r="I132" i="68"/>
  <c r="I131" i="68"/>
  <c r="I130" i="68"/>
  <c r="I129" i="68"/>
  <c r="I128" i="68"/>
  <c r="I127" i="68"/>
  <c r="I126" i="68"/>
  <c r="I125" i="68"/>
  <c r="I123" i="68"/>
  <c r="I122" i="68"/>
  <c r="I121" i="68"/>
  <c r="I120" i="68"/>
  <c r="I119" i="68"/>
  <c r="I118" i="68"/>
  <c r="I117" i="68"/>
  <c r="I116" i="68"/>
  <c r="I115" i="68"/>
  <c r="I114" i="68"/>
  <c r="I112" i="68"/>
  <c r="I111" i="68"/>
  <c r="I110" i="68"/>
  <c r="I109" i="68"/>
  <c r="I108" i="68"/>
  <c r="I107" i="68"/>
  <c r="I106" i="68"/>
  <c r="I105" i="68"/>
  <c r="I104" i="68"/>
  <c r="I103" i="68"/>
  <c r="I101" i="68"/>
  <c r="I100" i="68"/>
  <c r="I99" i="68"/>
  <c r="I98" i="68"/>
  <c r="I97" i="68"/>
  <c r="I96" i="68"/>
  <c r="I95" i="68"/>
  <c r="I94" i="68"/>
  <c r="I93" i="68"/>
  <c r="I92" i="68"/>
  <c r="I90" i="68"/>
  <c r="I89" i="68"/>
  <c r="I88" i="68"/>
  <c r="I87" i="68"/>
  <c r="I86" i="68"/>
  <c r="I85" i="68"/>
  <c r="I84" i="68"/>
  <c r="I83" i="68"/>
  <c r="I82" i="68"/>
  <c r="I81" i="68"/>
  <c r="I79" i="68"/>
  <c r="I78" i="68"/>
  <c r="I77" i="68"/>
  <c r="I76" i="68"/>
  <c r="I75" i="68"/>
  <c r="I74" i="68"/>
  <c r="I73" i="68"/>
  <c r="I72" i="68"/>
  <c r="I71" i="68"/>
  <c r="I70" i="68"/>
  <c r="I68" i="68"/>
  <c r="I67" i="68"/>
  <c r="I66" i="68"/>
  <c r="I65" i="68"/>
  <c r="I64" i="68"/>
  <c r="I63" i="68"/>
  <c r="I62" i="68"/>
  <c r="I61" i="68"/>
  <c r="I60" i="68"/>
  <c r="I59" i="68"/>
  <c r="I57" i="68"/>
  <c r="I56" i="68"/>
  <c r="I55" i="68"/>
  <c r="I54" i="68"/>
  <c r="I53" i="68"/>
  <c r="I52" i="68"/>
  <c r="I51" i="68"/>
  <c r="I50" i="68"/>
  <c r="I49" i="68"/>
  <c r="I48" i="68"/>
  <c r="I46" i="68"/>
  <c r="I45" i="68"/>
  <c r="I44" i="68"/>
  <c r="I43" i="68"/>
  <c r="I42" i="68"/>
  <c r="I41" i="68"/>
  <c r="I40" i="68"/>
  <c r="I39" i="68"/>
  <c r="I38" i="68"/>
  <c r="I37" i="68"/>
  <c r="I35" i="68"/>
  <c r="I34" i="68"/>
  <c r="I33" i="68"/>
  <c r="I32" i="68"/>
  <c r="I31" i="68"/>
  <c r="I30" i="68"/>
  <c r="I29" i="68"/>
  <c r="I28" i="68"/>
  <c r="I27" i="68"/>
  <c r="I26" i="68"/>
  <c r="I24" i="68"/>
  <c r="I23" i="68"/>
  <c r="I22" i="68"/>
  <c r="I21" i="68"/>
  <c r="I17" i="68"/>
  <c r="I16" i="68"/>
  <c r="I15" i="68"/>
  <c r="K14" i="68"/>
  <c r="K13" i="68"/>
  <c r="K12" i="68"/>
  <c r="K11" i="68"/>
  <c r="K10" i="68"/>
  <c r="K9" i="68"/>
  <c r="K8" i="68"/>
  <c r="K7" i="68"/>
  <c r="K6" i="68"/>
  <c r="K5" i="68"/>
  <c r="K4" i="68"/>
  <c r="I13" i="68"/>
  <c r="I12" i="68"/>
  <c r="I11" i="68"/>
  <c r="I10" i="68"/>
  <c r="I9" i="68"/>
  <c r="I8" i="68"/>
  <c r="I7" i="68"/>
  <c r="I6" i="68"/>
  <c r="I5" i="68"/>
  <c r="I4" i="68"/>
  <c r="K91" i="64"/>
  <c r="K90" i="64"/>
  <c r="K89" i="64"/>
  <c r="K88" i="64"/>
  <c r="K87" i="64"/>
  <c r="K86" i="64"/>
  <c r="K85" i="64"/>
  <c r="K84" i="64"/>
  <c r="K83" i="64"/>
  <c r="K82" i="64"/>
  <c r="K81" i="64"/>
  <c r="K80" i="64"/>
  <c r="K79" i="64"/>
  <c r="K78" i="64"/>
  <c r="K77" i="64"/>
  <c r="K76" i="64"/>
  <c r="K75" i="64"/>
  <c r="K74" i="64"/>
  <c r="K73" i="64"/>
  <c r="K72" i="64"/>
  <c r="K71" i="64"/>
  <c r="K70" i="64"/>
  <c r="K69" i="64"/>
  <c r="K68" i="64"/>
  <c r="K67" i="64"/>
  <c r="K66" i="64"/>
  <c r="K65" i="64"/>
  <c r="K64" i="64"/>
  <c r="K63" i="64"/>
  <c r="K62" i="64"/>
  <c r="K61" i="64"/>
  <c r="K60" i="64"/>
  <c r="K59" i="64"/>
  <c r="K58" i="64"/>
  <c r="K57" i="64"/>
  <c r="K56" i="64"/>
  <c r="K55" i="64"/>
  <c r="K54" i="64"/>
  <c r="K53" i="64"/>
  <c r="K52" i="64"/>
  <c r="K51" i="64"/>
  <c r="K50" i="64"/>
  <c r="K49" i="64"/>
  <c r="K48" i="64"/>
  <c r="K47" i="64"/>
  <c r="K46" i="64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K11" i="64"/>
  <c r="K10" i="64"/>
  <c r="K9" i="64"/>
  <c r="K8" i="64"/>
  <c r="K7" i="64"/>
  <c r="K6" i="64"/>
  <c r="K5" i="64"/>
  <c r="K4" i="64"/>
  <c r="I90" i="64"/>
  <c r="I89" i="64"/>
  <c r="I88" i="64"/>
  <c r="I87" i="64"/>
  <c r="I86" i="64"/>
  <c r="I85" i="64"/>
  <c r="I84" i="64"/>
  <c r="I83" i="64"/>
  <c r="I82" i="64"/>
  <c r="I81" i="64"/>
  <c r="I79" i="64"/>
  <c r="I78" i="64"/>
  <c r="I77" i="64"/>
  <c r="I76" i="64"/>
  <c r="I75" i="64"/>
  <c r="I74" i="64"/>
  <c r="I73" i="64"/>
  <c r="I72" i="64"/>
  <c r="I71" i="64"/>
  <c r="I70" i="64"/>
  <c r="I68" i="64"/>
  <c r="I67" i="64"/>
  <c r="I66" i="64"/>
  <c r="I65" i="64"/>
  <c r="I64" i="64"/>
  <c r="I63" i="64"/>
  <c r="I62" i="64"/>
  <c r="I61" i="64"/>
  <c r="I60" i="64"/>
  <c r="I59" i="64"/>
  <c r="I57" i="64"/>
  <c r="I56" i="64"/>
  <c r="I55" i="64"/>
  <c r="I54" i="64"/>
  <c r="I53" i="64"/>
  <c r="I52" i="64"/>
  <c r="I51" i="64"/>
  <c r="I50" i="64"/>
  <c r="I49" i="64"/>
  <c r="I48" i="64"/>
  <c r="I46" i="64"/>
  <c r="I45" i="64"/>
  <c r="I44" i="64"/>
  <c r="I43" i="64"/>
  <c r="I42" i="64"/>
  <c r="I41" i="64"/>
  <c r="I40" i="64"/>
  <c r="I39" i="64"/>
  <c r="I38" i="64"/>
  <c r="I37" i="64"/>
  <c r="I35" i="64"/>
  <c r="I34" i="64"/>
  <c r="I33" i="64"/>
  <c r="I32" i="64"/>
  <c r="I31" i="64"/>
  <c r="I30" i="64"/>
  <c r="I29" i="64"/>
  <c r="I28" i="64"/>
  <c r="I27" i="64"/>
  <c r="I26" i="64"/>
  <c r="I24" i="64"/>
  <c r="I23" i="64"/>
  <c r="I22" i="64"/>
  <c r="I21" i="64"/>
  <c r="I20" i="64"/>
  <c r="I19" i="64"/>
  <c r="I18" i="64"/>
  <c r="I17" i="64"/>
  <c r="I16" i="64"/>
  <c r="I15" i="64"/>
  <c r="I13" i="64"/>
  <c r="I12" i="64"/>
  <c r="I11" i="64"/>
  <c r="I10" i="64"/>
  <c r="I9" i="64"/>
  <c r="I8" i="64"/>
  <c r="I7" i="64"/>
  <c r="I6" i="64"/>
  <c r="I5" i="64"/>
  <c r="I4" i="64"/>
  <c r="F819" i="70"/>
  <c r="F16" i="70" s="1"/>
  <c r="G819" i="70"/>
  <c r="H819" i="70"/>
  <c r="I819" i="70"/>
  <c r="K819" i="70" s="1"/>
  <c r="J819" i="70"/>
  <c r="F820" i="70"/>
  <c r="F17" i="70" s="1"/>
  <c r="G820" i="70"/>
  <c r="H820" i="70"/>
  <c r="I820" i="70"/>
  <c r="K820" i="70" s="1"/>
  <c r="J820" i="70"/>
  <c r="F821" i="70"/>
  <c r="F18" i="70" s="1"/>
  <c r="G821" i="70"/>
  <c r="H821" i="70"/>
  <c r="I821" i="70"/>
  <c r="K821" i="70" s="1"/>
  <c r="J821" i="70"/>
  <c r="F822" i="70"/>
  <c r="F19" i="70" s="1"/>
  <c r="G822" i="70"/>
  <c r="H822" i="70"/>
  <c r="I822" i="70"/>
  <c r="K822" i="70" s="1"/>
  <c r="J822" i="70"/>
  <c r="F823" i="70"/>
  <c r="F20" i="70" s="1"/>
  <c r="G823" i="70"/>
  <c r="H823" i="70"/>
  <c r="I823" i="70"/>
  <c r="K823" i="70" s="1"/>
  <c r="J823" i="70"/>
  <c r="F824" i="70"/>
  <c r="F21" i="70" s="1"/>
  <c r="G824" i="70"/>
  <c r="H824" i="70"/>
  <c r="I824" i="70"/>
  <c r="K824" i="70" s="1"/>
  <c r="J824" i="70"/>
  <c r="F825" i="70"/>
  <c r="F22" i="70" s="1"/>
  <c r="G825" i="70"/>
  <c r="H825" i="70"/>
  <c r="I825" i="70"/>
  <c r="K825" i="70" s="1"/>
  <c r="J825" i="70"/>
  <c r="F826" i="70"/>
  <c r="F23" i="70" s="1"/>
  <c r="G826" i="70"/>
  <c r="H826" i="70"/>
  <c r="I826" i="70"/>
  <c r="K826" i="70" s="1"/>
  <c r="J826" i="70"/>
  <c r="F827" i="70"/>
  <c r="F24" i="70" s="1"/>
  <c r="G827" i="70"/>
  <c r="H827" i="70"/>
  <c r="I827" i="70"/>
  <c r="K827" i="70" s="1"/>
  <c r="J827" i="70"/>
  <c r="H828" i="70"/>
  <c r="I828" i="70"/>
  <c r="K828" i="70" s="1"/>
  <c r="J828" i="70"/>
  <c r="G818" i="70"/>
  <c r="G15" i="70" s="1"/>
  <c r="H818" i="70"/>
  <c r="I818" i="70"/>
  <c r="K818" i="70" s="1"/>
  <c r="J818" i="70"/>
  <c r="F818" i="70"/>
  <c r="F15" i="70" s="1"/>
  <c r="F819" i="69"/>
  <c r="G819" i="69"/>
  <c r="H819" i="69"/>
  <c r="I819" i="69"/>
  <c r="L819" i="69" s="1"/>
  <c r="J819" i="69"/>
  <c r="K819" i="69"/>
  <c r="F820" i="69"/>
  <c r="G820" i="69"/>
  <c r="H820" i="69"/>
  <c r="I820" i="69"/>
  <c r="L820" i="69" s="1"/>
  <c r="J820" i="69"/>
  <c r="K820" i="69"/>
  <c r="F821" i="69"/>
  <c r="G821" i="69"/>
  <c r="H821" i="69"/>
  <c r="I821" i="69"/>
  <c r="L821" i="69" s="1"/>
  <c r="J821" i="69"/>
  <c r="K821" i="69"/>
  <c r="F822" i="69"/>
  <c r="G822" i="69"/>
  <c r="H822" i="69"/>
  <c r="I822" i="69"/>
  <c r="L822" i="69" s="1"/>
  <c r="J822" i="69"/>
  <c r="K822" i="69"/>
  <c r="F823" i="69"/>
  <c r="G823" i="69"/>
  <c r="H823" i="69"/>
  <c r="I823" i="69"/>
  <c r="L823" i="69" s="1"/>
  <c r="J823" i="69"/>
  <c r="K823" i="69"/>
  <c r="F824" i="69"/>
  <c r="G824" i="69"/>
  <c r="H824" i="69"/>
  <c r="I824" i="69"/>
  <c r="L824" i="69" s="1"/>
  <c r="J824" i="69"/>
  <c r="K824" i="69"/>
  <c r="F825" i="69"/>
  <c r="G825" i="69"/>
  <c r="H825" i="69"/>
  <c r="I825" i="69"/>
  <c r="L825" i="69" s="1"/>
  <c r="J825" i="69"/>
  <c r="K825" i="69"/>
  <c r="F826" i="69"/>
  <c r="G826" i="69"/>
  <c r="H826" i="69"/>
  <c r="I826" i="69"/>
  <c r="L826" i="69" s="1"/>
  <c r="J826" i="69"/>
  <c r="K826" i="69"/>
  <c r="F827" i="69"/>
  <c r="G827" i="69"/>
  <c r="H827" i="69"/>
  <c r="I827" i="69"/>
  <c r="L827" i="69" s="1"/>
  <c r="J827" i="69"/>
  <c r="K827" i="69"/>
  <c r="H828" i="69"/>
  <c r="I828" i="69"/>
  <c r="L828" i="69" s="1"/>
  <c r="J828" i="69"/>
  <c r="K828" i="69"/>
  <c r="G818" i="69"/>
  <c r="H818" i="69"/>
  <c r="I818" i="69"/>
  <c r="L818" i="69" s="1"/>
  <c r="J818" i="69"/>
  <c r="K818" i="69"/>
  <c r="F818" i="69"/>
  <c r="F827" i="68"/>
  <c r="G827" i="68"/>
  <c r="F819" i="68"/>
  <c r="G819" i="68"/>
  <c r="H819" i="68"/>
  <c r="I819" i="68"/>
  <c r="J819" i="68"/>
  <c r="L819" i="68" s="1"/>
  <c r="K819" i="68"/>
  <c r="F820" i="68"/>
  <c r="G820" i="68"/>
  <c r="H820" i="68"/>
  <c r="I820" i="68"/>
  <c r="J820" i="68"/>
  <c r="L820" i="68" s="1"/>
  <c r="K820" i="68"/>
  <c r="F821" i="68"/>
  <c r="G821" i="68"/>
  <c r="H821" i="68"/>
  <c r="I821" i="68"/>
  <c r="J821" i="68"/>
  <c r="L821" i="68" s="1"/>
  <c r="K821" i="68"/>
  <c r="F822" i="68"/>
  <c r="G822" i="68"/>
  <c r="H822" i="68"/>
  <c r="I822" i="68"/>
  <c r="J822" i="68"/>
  <c r="L822" i="68" s="1"/>
  <c r="K822" i="68"/>
  <c r="F823" i="68"/>
  <c r="G823" i="68"/>
  <c r="H823" i="68"/>
  <c r="I823" i="68"/>
  <c r="J823" i="68"/>
  <c r="L823" i="68" s="1"/>
  <c r="K823" i="68"/>
  <c r="F824" i="68"/>
  <c r="G824" i="68"/>
  <c r="H824" i="68"/>
  <c r="I824" i="68"/>
  <c r="J824" i="68"/>
  <c r="L824" i="68" s="1"/>
  <c r="K824" i="68"/>
  <c r="F825" i="68"/>
  <c r="G825" i="68"/>
  <c r="H825" i="68"/>
  <c r="I825" i="68"/>
  <c r="J825" i="68"/>
  <c r="L825" i="68" s="1"/>
  <c r="K825" i="68"/>
  <c r="F826" i="68"/>
  <c r="G826" i="68"/>
  <c r="H826" i="68"/>
  <c r="I826" i="68"/>
  <c r="J826" i="68"/>
  <c r="L826" i="68" s="1"/>
  <c r="K826" i="68"/>
  <c r="H827" i="68"/>
  <c r="I827" i="68"/>
  <c r="J827" i="68"/>
  <c r="L827" i="68" s="1"/>
  <c r="K827" i="68"/>
  <c r="H828" i="68"/>
  <c r="I828" i="68"/>
  <c r="J828" i="68"/>
  <c r="K828" i="68"/>
  <c r="G818" i="68"/>
  <c r="H818" i="68"/>
  <c r="I818" i="68"/>
  <c r="J818" i="68"/>
  <c r="L818" i="68" s="1"/>
  <c r="K818" i="68"/>
  <c r="F818" i="68"/>
  <c r="F745" i="75" l="1"/>
  <c r="F745" i="43"/>
  <c r="F745" i="74"/>
  <c r="P78" i="68"/>
  <c r="E745" i="75"/>
  <c r="E745" i="74"/>
  <c r="E745" i="43"/>
  <c r="Q78" i="68"/>
  <c r="L828" i="68"/>
  <c r="F816" i="69"/>
  <c r="F794" i="69"/>
  <c r="F772" i="69"/>
  <c r="F750" i="69"/>
  <c r="F728" i="69"/>
  <c r="F706" i="69"/>
  <c r="F684" i="69"/>
  <c r="F662" i="69"/>
  <c r="F640" i="69"/>
  <c r="F618" i="69"/>
  <c r="F596" i="69"/>
  <c r="F574" i="69"/>
  <c r="F552" i="69"/>
  <c r="F530" i="69"/>
  <c r="F508" i="69"/>
  <c r="F805" i="69"/>
  <c r="F783" i="69"/>
  <c r="F761" i="69"/>
  <c r="F739" i="69"/>
  <c r="F717" i="69"/>
  <c r="F695" i="69"/>
  <c r="F673" i="69"/>
  <c r="F651" i="69"/>
  <c r="F629" i="69"/>
  <c r="F607" i="69"/>
  <c r="F585" i="69"/>
  <c r="F563" i="69"/>
  <c r="F541" i="69"/>
  <c r="F519" i="69"/>
  <c r="F497" i="69"/>
  <c r="F475" i="69"/>
  <c r="F453" i="69"/>
  <c r="F431" i="69"/>
  <c r="F409" i="69"/>
  <c r="F387" i="69"/>
  <c r="F365" i="69"/>
  <c r="F343" i="69"/>
  <c r="F321" i="69"/>
  <c r="F299" i="69"/>
  <c r="F277" i="69"/>
  <c r="F255" i="69"/>
  <c r="F233" i="69"/>
  <c r="F211" i="69"/>
  <c r="F189" i="69"/>
  <c r="F167" i="69"/>
  <c r="F145" i="69"/>
  <c r="F123" i="69"/>
  <c r="F486" i="69"/>
  <c r="F464" i="69"/>
  <c r="F442" i="69"/>
  <c r="F420" i="69"/>
  <c r="F398" i="69"/>
  <c r="F376" i="69"/>
  <c r="F354" i="69"/>
  <c r="F332" i="69"/>
  <c r="F310" i="69"/>
  <c r="F288" i="69"/>
  <c r="F266" i="69"/>
  <c r="F244" i="69"/>
  <c r="F222" i="69"/>
  <c r="F200" i="69"/>
  <c r="F178" i="69"/>
  <c r="F156" i="69"/>
  <c r="F134" i="69"/>
  <c r="F101" i="69"/>
  <c r="F79" i="69"/>
  <c r="F57" i="69"/>
  <c r="F35" i="69"/>
  <c r="F112" i="69"/>
  <c r="F90" i="69"/>
  <c r="F68" i="69"/>
  <c r="F46" i="69"/>
  <c r="F24" i="69"/>
  <c r="F812" i="69"/>
  <c r="F790" i="69"/>
  <c r="F768" i="69"/>
  <c r="F746" i="69"/>
  <c r="F724" i="69"/>
  <c r="F702" i="69"/>
  <c r="F680" i="69"/>
  <c r="F658" i="69"/>
  <c r="F636" i="69"/>
  <c r="F614" i="69"/>
  <c r="F592" i="69"/>
  <c r="F570" i="69"/>
  <c r="F548" i="69"/>
  <c r="F526" i="69"/>
  <c r="F504" i="69"/>
  <c r="F801" i="69"/>
  <c r="F779" i="69"/>
  <c r="F757" i="69"/>
  <c r="F735" i="69"/>
  <c r="F713" i="69"/>
  <c r="F691" i="69"/>
  <c r="F669" i="69"/>
  <c r="F647" i="69"/>
  <c r="F625" i="69"/>
  <c r="F603" i="69"/>
  <c r="F581" i="69"/>
  <c r="F559" i="69"/>
  <c r="F537" i="69"/>
  <c r="F515" i="69"/>
  <c r="F493" i="69"/>
  <c r="F471" i="69"/>
  <c r="F449" i="69"/>
  <c r="F427" i="69"/>
  <c r="F405" i="69"/>
  <c r="F383" i="69"/>
  <c r="F361" i="69"/>
  <c r="F339" i="69"/>
  <c r="F317" i="69"/>
  <c r="F295" i="69"/>
  <c r="F273" i="69"/>
  <c r="F251" i="69"/>
  <c r="F229" i="69"/>
  <c r="F207" i="69"/>
  <c r="F185" i="69"/>
  <c r="F163" i="69"/>
  <c r="F141" i="69"/>
  <c r="F119" i="69"/>
  <c r="F482" i="69"/>
  <c r="F460" i="69"/>
  <c r="F438" i="69"/>
  <c r="F416" i="69"/>
  <c r="F394" i="69"/>
  <c r="F372" i="69"/>
  <c r="F350" i="69"/>
  <c r="F328" i="69"/>
  <c r="F306" i="69"/>
  <c r="F284" i="69"/>
  <c r="F262" i="69"/>
  <c r="F240" i="69"/>
  <c r="F218" i="69"/>
  <c r="F196" i="69"/>
  <c r="F174" i="69"/>
  <c r="F152" i="69"/>
  <c r="F130" i="69"/>
  <c r="F97" i="69"/>
  <c r="F75" i="69"/>
  <c r="F53" i="69"/>
  <c r="F31" i="69"/>
  <c r="F108" i="69"/>
  <c r="F86" i="69"/>
  <c r="F64" i="69"/>
  <c r="F42" i="69"/>
  <c r="F20" i="69"/>
  <c r="F808" i="69"/>
  <c r="F786" i="69"/>
  <c r="F764" i="69"/>
  <c r="F742" i="69"/>
  <c r="F720" i="69"/>
  <c r="F698" i="69"/>
  <c r="F676" i="69"/>
  <c r="F654" i="69"/>
  <c r="F632" i="69"/>
  <c r="F610" i="69"/>
  <c r="F588" i="69"/>
  <c r="F566" i="69"/>
  <c r="F544" i="69"/>
  <c r="F522" i="69"/>
  <c r="F500" i="69"/>
  <c r="F797" i="69"/>
  <c r="F775" i="69"/>
  <c r="F753" i="69"/>
  <c r="F731" i="69"/>
  <c r="F709" i="69"/>
  <c r="F687" i="69"/>
  <c r="F665" i="69"/>
  <c r="F643" i="69"/>
  <c r="F621" i="69"/>
  <c r="F599" i="69"/>
  <c r="F577" i="69"/>
  <c r="F555" i="69"/>
  <c r="F533" i="69"/>
  <c r="F511" i="69"/>
  <c r="F489" i="69"/>
  <c r="F467" i="69"/>
  <c r="F445" i="69"/>
  <c r="F423" i="69"/>
  <c r="F401" i="69"/>
  <c r="F379" i="69"/>
  <c r="F357" i="69"/>
  <c r="F335" i="69"/>
  <c r="F313" i="69"/>
  <c r="F291" i="69"/>
  <c r="F269" i="69"/>
  <c r="F247" i="69"/>
  <c r="F225" i="69"/>
  <c r="F203" i="69"/>
  <c r="F181" i="69"/>
  <c r="F159" i="69"/>
  <c r="F137" i="69"/>
  <c r="F478" i="69"/>
  <c r="F456" i="69"/>
  <c r="F434" i="69"/>
  <c r="F412" i="69"/>
  <c r="F390" i="69"/>
  <c r="F368" i="69"/>
  <c r="F346" i="69"/>
  <c r="F324" i="69"/>
  <c r="F302" i="69"/>
  <c r="F280" i="69"/>
  <c r="F258" i="69"/>
  <c r="F236" i="69"/>
  <c r="F214" i="69"/>
  <c r="F192" i="69"/>
  <c r="F170" i="69"/>
  <c r="F148" i="69"/>
  <c r="F126" i="69"/>
  <c r="F115" i="69"/>
  <c r="F93" i="69"/>
  <c r="F71" i="69"/>
  <c r="F49" i="69"/>
  <c r="F27" i="69"/>
  <c r="F104" i="69"/>
  <c r="F82" i="69"/>
  <c r="F60" i="69"/>
  <c r="F38" i="69"/>
  <c r="F16" i="69"/>
  <c r="G20" i="70"/>
  <c r="G9" i="70"/>
  <c r="F796" i="69"/>
  <c r="F774" i="69"/>
  <c r="F752" i="69"/>
  <c r="F730" i="69"/>
  <c r="F708" i="69"/>
  <c r="F686" i="69"/>
  <c r="F664" i="69"/>
  <c r="F642" i="69"/>
  <c r="F620" i="69"/>
  <c r="F598" i="69"/>
  <c r="F576" i="69"/>
  <c r="F554" i="69"/>
  <c r="F532" i="69"/>
  <c r="F510" i="69"/>
  <c r="F807" i="69"/>
  <c r="F785" i="69"/>
  <c r="F763" i="69"/>
  <c r="F741" i="69"/>
  <c r="F719" i="69"/>
  <c r="F697" i="69"/>
  <c r="F675" i="69"/>
  <c r="F653" i="69"/>
  <c r="F631" i="69"/>
  <c r="F609" i="69"/>
  <c r="F587" i="69"/>
  <c r="F565" i="69"/>
  <c r="F543" i="69"/>
  <c r="F521" i="69"/>
  <c r="F499" i="69"/>
  <c r="F477" i="69"/>
  <c r="F455" i="69"/>
  <c r="F433" i="69"/>
  <c r="F411" i="69"/>
  <c r="F389" i="69"/>
  <c r="F367" i="69"/>
  <c r="F345" i="69"/>
  <c r="F323" i="69"/>
  <c r="F301" i="69"/>
  <c r="F279" i="69"/>
  <c r="F257" i="69"/>
  <c r="F235" i="69"/>
  <c r="F213" i="69"/>
  <c r="F191" i="69"/>
  <c r="F169" i="69"/>
  <c r="F147" i="69"/>
  <c r="F125" i="69"/>
  <c r="F488" i="69"/>
  <c r="F466" i="69"/>
  <c r="F444" i="69"/>
  <c r="F422" i="69"/>
  <c r="F400" i="69"/>
  <c r="F378" i="69"/>
  <c r="F356" i="69"/>
  <c r="F334" i="69"/>
  <c r="F312" i="69"/>
  <c r="F290" i="69"/>
  <c r="F268" i="69"/>
  <c r="F246" i="69"/>
  <c r="F224" i="69"/>
  <c r="F202" i="69"/>
  <c r="F180" i="69"/>
  <c r="F158" i="69"/>
  <c r="F136" i="69"/>
  <c r="F103" i="69"/>
  <c r="F81" i="69"/>
  <c r="F59" i="69"/>
  <c r="F37" i="69"/>
  <c r="F15" i="69"/>
  <c r="F114" i="69"/>
  <c r="F92" i="69"/>
  <c r="F70" i="69"/>
  <c r="F48" i="69"/>
  <c r="F26" i="69"/>
  <c r="G802" i="69"/>
  <c r="G780" i="69"/>
  <c r="G758" i="69"/>
  <c r="G736" i="69"/>
  <c r="G714" i="69"/>
  <c r="G692" i="69"/>
  <c r="G670" i="69"/>
  <c r="G648" i="69"/>
  <c r="G626" i="69"/>
  <c r="G604" i="69"/>
  <c r="G582" i="69"/>
  <c r="G560" i="69"/>
  <c r="G538" i="69"/>
  <c r="G516" i="69"/>
  <c r="G494" i="69"/>
  <c r="G813" i="69"/>
  <c r="G791" i="69"/>
  <c r="G769" i="69"/>
  <c r="G747" i="69"/>
  <c r="G725" i="69"/>
  <c r="G703" i="69"/>
  <c r="G681" i="69"/>
  <c r="G659" i="69"/>
  <c r="G637" i="69"/>
  <c r="G615" i="69"/>
  <c r="G593" i="69"/>
  <c r="G571" i="69"/>
  <c r="G549" i="69"/>
  <c r="G527" i="69"/>
  <c r="G505" i="69"/>
  <c r="G483" i="69"/>
  <c r="G461" i="69"/>
  <c r="G439" i="69"/>
  <c r="G417" i="69"/>
  <c r="G395" i="69"/>
  <c r="G373" i="69"/>
  <c r="G351" i="69"/>
  <c r="G329" i="69"/>
  <c r="G307" i="69"/>
  <c r="G285" i="69"/>
  <c r="G263" i="69"/>
  <c r="G241" i="69"/>
  <c r="G219" i="69"/>
  <c r="G197" i="69"/>
  <c r="G175" i="69"/>
  <c r="G153" i="69"/>
  <c r="G131" i="69"/>
  <c r="G450" i="69"/>
  <c r="G384" i="69"/>
  <c r="G208" i="69"/>
  <c r="G428" i="69"/>
  <c r="G230" i="69"/>
  <c r="G252" i="69"/>
  <c r="G472" i="69"/>
  <c r="G406" i="69"/>
  <c r="G274" i="69"/>
  <c r="G109" i="69"/>
  <c r="G87" i="69"/>
  <c r="G65" i="69"/>
  <c r="G43" i="69"/>
  <c r="G21" i="69"/>
  <c r="G296" i="69"/>
  <c r="G120" i="69"/>
  <c r="G10" i="69"/>
  <c r="G318" i="69"/>
  <c r="G142" i="69"/>
  <c r="G340" i="69"/>
  <c r="G164" i="69"/>
  <c r="G362" i="69"/>
  <c r="G186" i="69"/>
  <c r="G98" i="69"/>
  <c r="G76" i="69"/>
  <c r="G54" i="69"/>
  <c r="G32" i="69"/>
  <c r="G798" i="69"/>
  <c r="G776" i="69"/>
  <c r="G754" i="69"/>
  <c r="G732" i="69"/>
  <c r="G710" i="69"/>
  <c r="G688" i="69"/>
  <c r="G666" i="69"/>
  <c r="G644" i="69"/>
  <c r="G622" i="69"/>
  <c r="G600" i="69"/>
  <c r="G578" i="69"/>
  <c r="G556" i="69"/>
  <c r="G534" i="69"/>
  <c r="G512" i="69"/>
  <c r="G490" i="69"/>
  <c r="G809" i="69"/>
  <c r="G787" i="69"/>
  <c r="G765" i="69"/>
  <c r="G743" i="69"/>
  <c r="G721" i="69"/>
  <c r="G699" i="69"/>
  <c r="G677" i="69"/>
  <c r="G655" i="69"/>
  <c r="G633" i="69"/>
  <c r="G611" i="69"/>
  <c r="G589" i="69"/>
  <c r="G567" i="69"/>
  <c r="G545" i="69"/>
  <c r="G523" i="69"/>
  <c r="G501" i="69"/>
  <c r="G479" i="69"/>
  <c r="G457" i="69"/>
  <c r="G435" i="69"/>
  <c r="G413" i="69"/>
  <c r="G391" i="69"/>
  <c r="G369" i="69"/>
  <c r="G347" i="69"/>
  <c r="G325" i="69"/>
  <c r="G303" i="69"/>
  <c r="G281" i="69"/>
  <c r="G259" i="69"/>
  <c r="G237" i="69"/>
  <c r="G215" i="69"/>
  <c r="G193" i="69"/>
  <c r="G171" i="69"/>
  <c r="G149" i="69"/>
  <c r="G127" i="69"/>
  <c r="G314" i="69"/>
  <c r="G138" i="69"/>
  <c r="G6" i="69"/>
  <c r="G446" i="69"/>
  <c r="G336" i="69"/>
  <c r="G160" i="69"/>
  <c r="G358" i="69"/>
  <c r="G182" i="69"/>
  <c r="G424" i="69"/>
  <c r="G380" i="69"/>
  <c r="G204" i="69"/>
  <c r="G105" i="69"/>
  <c r="G83" i="69"/>
  <c r="G61" i="69"/>
  <c r="G39" i="69"/>
  <c r="G17" i="69"/>
  <c r="G468" i="69"/>
  <c r="G226" i="69"/>
  <c r="G402" i="69"/>
  <c r="G248" i="69"/>
  <c r="G270" i="69"/>
  <c r="G292" i="69"/>
  <c r="G116" i="69"/>
  <c r="G94" i="69"/>
  <c r="G72" i="69"/>
  <c r="G50" i="69"/>
  <c r="G28" i="69"/>
  <c r="G12" i="70"/>
  <c r="G23" i="70"/>
  <c r="F813" i="69"/>
  <c r="F791" i="69"/>
  <c r="F769" i="69"/>
  <c r="F747" i="69"/>
  <c r="F725" i="69"/>
  <c r="F703" i="69"/>
  <c r="F681" i="69"/>
  <c r="F659" i="69"/>
  <c r="F637" i="69"/>
  <c r="F615" i="69"/>
  <c r="F593" i="69"/>
  <c r="F571" i="69"/>
  <c r="F549" i="69"/>
  <c r="F527" i="69"/>
  <c r="F505" i="69"/>
  <c r="F802" i="69"/>
  <c r="F780" i="69"/>
  <c r="F758" i="69"/>
  <c r="F736" i="69"/>
  <c r="F714" i="69"/>
  <c r="F692" i="69"/>
  <c r="F670" i="69"/>
  <c r="F648" i="69"/>
  <c r="F626" i="69"/>
  <c r="F604" i="69"/>
  <c r="F582" i="69"/>
  <c r="F560" i="69"/>
  <c r="F538" i="69"/>
  <c r="F516" i="69"/>
  <c r="F494" i="69"/>
  <c r="F472" i="69"/>
  <c r="F450" i="69"/>
  <c r="F428" i="69"/>
  <c r="F406" i="69"/>
  <c r="F384" i="69"/>
  <c r="F362" i="69"/>
  <c r="F340" i="69"/>
  <c r="F318" i="69"/>
  <c r="F296" i="69"/>
  <c r="F274" i="69"/>
  <c r="F252" i="69"/>
  <c r="F230" i="69"/>
  <c r="F208" i="69"/>
  <c r="F186" i="69"/>
  <c r="F164" i="69"/>
  <c r="F142" i="69"/>
  <c r="F120" i="69"/>
  <c r="F483" i="69"/>
  <c r="F461" i="69"/>
  <c r="F439" i="69"/>
  <c r="F417" i="69"/>
  <c r="F395" i="69"/>
  <c r="F373" i="69"/>
  <c r="F351" i="69"/>
  <c r="F329" i="69"/>
  <c r="F307" i="69"/>
  <c r="F285" i="69"/>
  <c r="F263" i="69"/>
  <c r="F241" i="69"/>
  <c r="F219" i="69"/>
  <c r="F197" i="69"/>
  <c r="F175" i="69"/>
  <c r="F153" i="69"/>
  <c r="F131" i="69"/>
  <c r="F98" i="69"/>
  <c r="F76" i="69"/>
  <c r="F54" i="69"/>
  <c r="F32" i="69"/>
  <c r="F109" i="69"/>
  <c r="F87" i="69"/>
  <c r="F65" i="69"/>
  <c r="F43" i="69"/>
  <c r="F21" i="69"/>
  <c r="F809" i="69"/>
  <c r="F787" i="69"/>
  <c r="F765" i="69"/>
  <c r="F743" i="69"/>
  <c r="F721" i="69"/>
  <c r="F699" i="69"/>
  <c r="F677" i="69"/>
  <c r="F655" i="69"/>
  <c r="F633" i="69"/>
  <c r="F611" i="69"/>
  <c r="F589" i="69"/>
  <c r="F567" i="69"/>
  <c r="F545" i="69"/>
  <c r="F523" i="69"/>
  <c r="F501" i="69"/>
  <c r="F798" i="69"/>
  <c r="F776" i="69"/>
  <c r="F754" i="69"/>
  <c r="F732" i="69"/>
  <c r="F710" i="69"/>
  <c r="F688" i="69"/>
  <c r="F666" i="69"/>
  <c r="F644" i="69"/>
  <c r="F622" i="69"/>
  <c r="F600" i="69"/>
  <c r="F578" i="69"/>
  <c r="F556" i="69"/>
  <c r="F534" i="69"/>
  <c r="F512" i="69"/>
  <c r="F490" i="69"/>
  <c r="F468" i="69"/>
  <c r="F446" i="69"/>
  <c r="F424" i="69"/>
  <c r="F402" i="69"/>
  <c r="F380" i="69"/>
  <c r="F358" i="69"/>
  <c r="F336" i="69"/>
  <c r="F314" i="69"/>
  <c r="F292" i="69"/>
  <c r="F270" i="69"/>
  <c r="F248" i="69"/>
  <c r="F226" i="69"/>
  <c r="F204" i="69"/>
  <c r="F182" i="69"/>
  <c r="F160" i="69"/>
  <c r="F138" i="69"/>
  <c r="F479" i="69"/>
  <c r="F457" i="69"/>
  <c r="F435" i="69"/>
  <c r="F413" i="69"/>
  <c r="F391" i="69"/>
  <c r="F369" i="69"/>
  <c r="F347" i="69"/>
  <c r="F325" i="69"/>
  <c r="F303" i="69"/>
  <c r="F281" i="69"/>
  <c r="F259" i="69"/>
  <c r="F237" i="69"/>
  <c r="F215" i="69"/>
  <c r="F193" i="69"/>
  <c r="F171" i="69"/>
  <c r="F149" i="69"/>
  <c r="F127" i="69"/>
  <c r="F116" i="69"/>
  <c r="F94" i="69"/>
  <c r="F72" i="69"/>
  <c r="F50" i="69"/>
  <c r="F28" i="69"/>
  <c r="F105" i="69"/>
  <c r="F83" i="69"/>
  <c r="F61" i="69"/>
  <c r="F39" i="69"/>
  <c r="F17" i="69"/>
  <c r="G7" i="70"/>
  <c r="G18" i="70"/>
  <c r="G803" i="69"/>
  <c r="G781" i="69"/>
  <c r="G759" i="69"/>
  <c r="G737" i="69"/>
  <c r="G715" i="69"/>
  <c r="G693" i="69"/>
  <c r="G671" i="69"/>
  <c r="G649" i="69"/>
  <c r="G627" i="69"/>
  <c r="G605" i="69"/>
  <c r="G583" i="69"/>
  <c r="G561" i="69"/>
  <c r="G539" i="69"/>
  <c r="G517" i="69"/>
  <c r="G495" i="69"/>
  <c r="G814" i="69"/>
  <c r="G792" i="69"/>
  <c r="G770" i="69"/>
  <c r="G748" i="69"/>
  <c r="G726" i="69"/>
  <c r="G704" i="69"/>
  <c r="G682" i="69"/>
  <c r="G660" i="69"/>
  <c r="G638" i="69"/>
  <c r="G616" i="69"/>
  <c r="G594" i="69"/>
  <c r="G572" i="69"/>
  <c r="G550" i="69"/>
  <c r="G528" i="69"/>
  <c r="G506" i="69"/>
  <c r="G484" i="69"/>
  <c r="G462" i="69"/>
  <c r="G473" i="69"/>
  <c r="G451" i="69"/>
  <c r="G429" i="69"/>
  <c r="G407" i="69"/>
  <c r="G396" i="69"/>
  <c r="G231" i="69"/>
  <c r="G220" i="69"/>
  <c r="G253" i="69"/>
  <c r="G242" i="69"/>
  <c r="G110" i="69"/>
  <c r="G88" i="69"/>
  <c r="G66" i="69"/>
  <c r="G44" i="69"/>
  <c r="G22" i="69"/>
  <c r="G275" i="69"/>
  <c r="G264" i="69"/>
  <c r="G297" i="69"/>
  <c r="G286" i="69"/>
  <c r="G121" i="69"/>
  <c r="G11" i="69"/>
  <c r="G440" i="69"/>
  <c r="G319" i="69"/>
  <c r="G308" i="69"/>
  <c r="G143" i="69"/>
  <c r="G132" i="69"/>
  <c r="G341" i="69"/>
  <c r="G330" i="69"/>
  <c r="G165" i="69"/>
  <c r="G154" i="69"/>
  <c r="G99" i="69"/>
  <c r="G77" i="69"/>
  <c r="G55" i="69"/>
  <c r="G33" i="69"/>
  <c r="G418" i="69"/>
  <c r="G363" i="69"/>
  <c r="G352" i="69"/>
  <c r="G187" i="69"/>
  <c r="G176" i="69"/>
  <c r="G385" i="69"/>
  <c r="G374" i="69"/>
  <c r="G209" i="69"/>
  <c r="G198" i="69"/>
  <c r="G799" i="69"/>
  <c r="G777" i="69"/>
  <c r="G755" i="69"/>
  <c r="G733" i="69"/>
  <c r="G711" i="69"/>
  <c r="G689" i="69"/>
  <c r="G667" i="69"/>
  <c r="G645" i="69"/>
  <c r="G623" i="69"/>
  <c r="G601" i="69"/>
  <c r="G579" i="69"/>
  <c r="G557" i="69"/>
  <c r="G535" i="69"/>
  <c r="G513" i="69"/>
  <c r="G810" i="69"/>
  <c r="G788" i="69"/>
  <c r="G766" i="69"/>
  <c r="G744" i="69"/>
  <c r="G722" i="69"/>
  <c r="G700" i="69"/>
  <c r="G678" i="69"/>
  <c r="G656" i="69"/>
  <c r="G634" i="69"/>
  <c r="G612" i="69"/>
  <c r="G590" i="69"/>
  <c r="G568" i="69"/>
  <c r="G546" i="69"/>
  <c r="G524" i="69"/>
  <c r="G502" i="69"/>
  <c r="G480" i="69"/>
  <c r="G458" i="69"/>
  <c r="G469" i="69"/>
  <c r="G447" i="69"/>
  <c r="G425" i="69"/>
  <c r="G403" i="69"/>
  <c r="G414" i="69"/>
  <c r="G337" i="69"/>
  <c r="G326" i="69"/>
  <c r="G161" i="69"/>
  <c r="G150" i="69"/>
  <c r="G359" i="69"/>
  <c r="G348" i="69"/>
  <c r="G183" i="69"/>
  <c r="G172" i="69"/>
  <c r="G106" i="69"/>
  <c r="G84" i="69"/>
  <c r="G62" i="69"/>
  <c r="G40" i="69"/>
  <c r="G18" i="69"/>
  <c r="G381" i="69"/>
  <c r="G370" i="69"/>
  <c r="G205" i="69"/>
  <c r="G194" i="69"/>
  <c r="G392" i="69"/>
  <c r="G227" i="69"/>
  <c r="G216" i="69"/>
  <c r="G249" i="69"/>
  <c r="G238" i="69"/>
  <c r="G271" i="69"/>
  <c r="G260" i="69"/>
  <c r="G95" i="69"/>
  <c r="G73" i="69"/>
  <c r="G51" i="69"/>
  <c r="G29" i="69"/>
  <c r="G436" i="69"/>
  <c r="G293" i="69"/>
  <c r="G282" i="69"/>
  <c r="G117" i="69"/>
  <c r="G491" i="69"/>
  <c r="G315" i="69"/>
  <c r="G304" i="69"/>
  <c r="G139" i="69"/>
  <c r="G128" i="69"/>
  <c r="G7" i="69"/>
  <c r="G21" i="70"/>
  <c r="G10" i="70"/>
  <c r="F803" i="69"/>
  <c r="F781" i="69"/>
  <c r="F759" i="69"/>
  <c r="F737" i="69"/>
  <c r="F715" i="69"/>
  <c r="F693" i="69"/>
  <c r="F671" i="69"/>
  <c r="F649" i="69"/>
  <c r="F627" i="69"/>
  <c r="F605" i="69"/>
  <c r="F583" i="69"/>
  <c r="F561" i="69"/>
  <c r="F539" i="69"/>
  <c r="F517" i="69"/>
  <c r="F495" i="69"/>
  <c r="F814" i="69"/>
  <c r="F792" i="69"/>
  <c r="F770" i="69"/>
  <c r="F748" i="69"/>
  <c r="F726" i="69"/>
  <c r="F704" i="69"/>
  <c r="F682" i="69"/>
  <c r="F660" i="69"/>
  <c r="F638" i="69"/>
  <c r="F616" i="69"/>
  <c r="F594" i="69"/>
  <c r="F572" i="69"/>
  <c r="F550" i="69"/>
  <c r="F528" i="69"/>
  <c r="F506" i="69"/>
  <c r="F484" i="69"/>
  <c r="F462" i="69"/>
  <c r="F440" i="69"/>
  <c r="F418" i="69"/>
  <c r="F396" i="69"/>
  <c r="F374" i="69"/>
  <c r="F352" i="69"/>
  <c r="F330" i="69"/>
  <c r="F308" i="69"/>
  <c r="F286" i="69"/>
  <c r="F264" i="69"/>
  <c r="F242" i="69"/>
  <c r="F220" i="69"/>
  <c r="F198" i="69"/>
  <c r="F176" i="69"/>
  <c r="F154" i="69"/>
  <c r="F132" i="69"/>
  <c r="F473" i="69"/>
  <c r="F451" i="69"/>
  <c r="F429" i="69"/>
  <c r="F407" i="69"/>
  <c r="F385" i="69"/>
  <c r="F363" i="69"/>
  <c r="F341" i="69"/>
  <c r="F319" i="69"/>
  <c r="F297" i="69"/>
  <c r="F275" i="69"/>
  <c r="F253" i="69"/>
  <c r="F231" i="69"/>
  <c r="F209" i="69"/>
  <c r="F187" i="69"/>
  <c r="F165" i="69"/>
  <c r="F143" i="69"/>
  <c r="F121" i="69"/>
  <c r="F110" i="69"/>
  <c r="F88" i="69"/>
  <c r="F66" i="69"/>
  <c r="F44" i="69"/>
  <c r="F22" i="69"/>
  <c r="F99" i="69"/>
  <c r="F77" i="69"/>
  <c r="F55" i="69"/>
  <c r="F33" i="69"/>
  <c r="F799" i="69"/>
  <c r="F777" i="69"/>
  <c r="F755" i="69"/>
  <c r="F733" i="69"/>
  <c r="F711" i="69"/>
  <c r="F689" i="69"/>
  <c r="F667" i="69"/>
  <c r="F645" i="69"/>
  <c r="F623" i="69"/>
  <c r="F601" i="69"/>
  <c r="F579" i="69"/>
  <c r="F557" i="69"/>
  <c r="F535" i="69"/>
  <c r="F513" i="69"/>
  <c r="F491" i="69"/>
  <c r="F810" i="69"/>
  <c r="F788" i="69"/>
  <c r="F766" i="69"/>
  <c r="F744" i="69"/>
  <c r="F722" i="69"/>
  <c r="F700" i="69"/>
  <c r="F678" i="69"/>
  <c r="F656" i="69"/>
  <c r="F634" i="69"/>
  <c r="F612" i="69"/>
  <c r="F590" i="69"/>
  <c r="F568" i="69"/>
  <c r="F546" i="69"/>
  <c r="F524" i="69"/>
  <c r="F502" i="69"/>
  <c r="F480" i="69"/>
  <c r="F458" i="69"/>
  <c r="F436" i="69"/>
  <c r="F414" i="69"/>
  <c r="F392" i="69"/>
  <c r="F370" i="69"/>
  <c r="F348" i="69"/>
  <c r="F326" i="69"/>
  <c r="F304" i="69"/>
  <c r="F282" i="69"/>
  <c r="F260" i="69"/>
  <c r="F238" i="69"/>
  <c r="F216" i="69"/>
  <c r="F194" i="69"/>
  <c r="F172" i="69"/>
  <c r="F150" i="69"/>
  <c r="F128" i="69"/>
  <c r="F469" i="69"/>
  <c r="F447" i="69"/>
  <c r="F425" i="69"/>
  <c r="F403" i="69"/>
  <c r="F381" i="69"/>
  <c r="F359" i="69"/>
  <c r="F337" i="69"/>
  <c r="F315" i="69"/>
  <c r="F293" i="69"/>
  <c r="F271" i="69"/>
  <c r="F249" i="69"/>
  <c r="F227" i="69"/>
  <c r="F205" i="69"/>
  <c r="F183" i="69"/>
  <c r="F161" i="69"/>
  <c r="F139" i="69"/>
  <c r="F117" i="69"/>
  <c r="F106" i="69"/>
  <c r="F84" i="69"/>
  <c r="F62" i="69"/>
  <c r="F40" i="69"/>
  <c r="F18" i="69"/>
  <c r="F95" i="69"/>
  <c r="F73" i="69"/>
  <c r="F51" i="69"/>
  <c r="F29" i="69"/>
  <c r="G24" i="70"/>
  <c r="G13" i="70"/>
  <c r="G16" i="70"/>
  <c r="G5" i="70"/>
  <c r="G815" i="69"/>
  <c r="G793" i="69"/>
  <c r="G771" i="69"/>
  <c r="G749" i="69"/>
  <c r="G727" i="69"/>
  <c r="G705" i="69"/>
  <c r="G683" i="69"/>
  <c r="G661" i="69"/>
  <c r="G639" i="69"/>
  <c r="G617" i="69"/>
  <c r="G595" i="69"/>
  <c r="G573" i="69"/>
  <c r="G551" i="69"/>
  <c r="G529" i="69"/>
  <c r="G507" i="69"/>
  <c r="G804" i="69"/>
  <c r="G782" i="69"/>
  <c r="G760" i="69"/>
  <c r="G738" i="69"/>
  <c r="G716" i="69"/>
  <c r="G694" i="69"/>
  <c r="G672" i="69"/>
  <c r="G650" i="69"/>
  <c r="G628" i="69"/>
  <c r="G606" i="69"/>
  <c r="G584" i="69"/>
  <c r="G562" i="69"/>
  <c r="G540" i="69"/>
  <c r="G518" i="69"/>
  <c r="G496" i="69"/>
  <c r="G474" i="69"/>
  <c r="G452" i="69"/>
  <c r="G430" i="69"/>
  <c r="G408" i="69"/>
  <c r="G386" i="69"/>
  <c r="G364" i="69"/>
  <c r="G342" i="69"/>
  <c r="G320" i="69"/>
  <c r="G298" i="69"/>
  <c r="G276" i="69"/>
  <c r="G254" i="69"/>
  <c r="G232" i="69"/>
  <c r="G210" i="69"/>
  <c r="G188" i="69"/>
  <c r="G166" i="69"/>
  <c r="G144" i="69"/>
  <c r="G122" i="69"/>
  <c r="G485" i="69"/>
  <c r="G243" i="69"/>
  <c r="G265" i="69"/>
  <c r="G287" i="69"/>
  <c r="G12" i="69"/>
  <c r="G441" i="69"/>
  <c r="G309" i="69"/>
  <c r="G133" i="69"/>
  <c r="G100" i="69"/>
  <c r="G78" i="69"/>
  <c r="G56" i="69"/>
  <c r="G34" i="69"/>
  <c r="G331" i="69"/>
  <c r="G155" i="69"/>
  <c r="G463" i="69"/>
  <c r="G419" i="69"/>
  <c r="G353" i="69"/>
  <c r="G177" i="69"/>
  <c r="G375" i="69"/>
  <c r="G199" i="69"/>
  <c r="G397" i="69"/>
  <c r="G221" i="69"/>
  <c r="G111" i="69"/>
  <c r="G89" i="69"/>
  <c r="G67" i="69"/>
  <c r="G45" i="69"/>
  <c r="G23" i="69"/>
  <c r="G811" i="69"/>
  <c r="G789" i="69"/>
  <c r="G767" i="69"/>
  <c r="G745" i="69"/>
  <c r="G723" i="69"/>
  <c r="G701" i="69"/>
  <c r="G679" i="69"/>
  <c r="G657" i="69"/>
  <c r="G635" i="69"/>
  <c r="G613" i="69"/>
  <c r="G591" i="69"/>
  <c r="G569" i="69"/>
  <c r="G547" i="69"/>
  <c r="G525" i="69"/>
  <c r="G503" i="69"/>
  <c r="G800" i="69"/>
  <c r="G778" i="69"/>
  <c r="G756" i="69"/>
  <c r="G734" i="69"/>
  <c r="G712" i="69"/>
  <c r="G690" i="69"/>
  <c r="G668" i="69"/>
  <c r="G646" i="69"/>
  <c r="G624" i="69"/>
  <c r="G602" i="69"/>
  <c r="G580" i="69"/>
  <c r="G558" i="69"/>
  <c r="G536" i="69"/>
  <c r="G514" i="69"/>
  <c r="G492" i="69"/>
  <c r="G470" i="69"/>
  <c r="G448" i="69"/>
  <c r="G426" i="69"/>
  <c r="G404" i="69"/>
  <c r="G382" i="69"/>
  <c r="G360" i="69"/>
  <c r="G338" i="69"/>
  <c r="G316" i="69"/>
  <c r="G294" i="69"/>
  <c r="G272" i="69"/>
  <c r="G250" i="69"/>
  <c r="G228" i="69"/>
  <c r="G206" i="69"/>
  <c r="G184" i="69"/>
  <c r="G162" i="69"/>
  <c r="G140" i="69"/>
  <c r="G118" i="69"/>
  <c r="G349" i="69"/>
  <c r="G173" i="69"/>
  <c r="G481" i="69"/>
  <c r="G371" i="69"/>
  <c r="G195" i="69"/>
  <c r="G393" i="69"/>
  <c r="G217" i="69"/>
  <c r="G239" i="69"/>
  <c r="G96" i="69"/>
  <c r="G74" i="69"/>
  <c r="G52" i="69"/>
  <c r="G30" i="69"/>
  <c r="G261" i="69"/>
  <c r="G437" i="69"/>
  <c r="G283" i="69"/>
  <c r="G459" i="69"/>
  <c r="G305" i="69"/>
  <c r="G129" i="69"/>
  <c r="G8" i="69"/>
  <c r="G415" i="69"/>
  <c r="G327" i="69"/>
  <c r="G151" i="69"/>
  <c r="G107" i="69"/>
  <c r="G85" i="69"/>
  <c r="G63" i="69"/>
  <c r="G41" i="69"/>
  <c r="G19" i="69"/>
  <c r="G8" i="70"/>
  <c r="G19" i="70"/>
  <c r="G807" i="69"/>
  <c r="G785" i="69"/>
  <c r="G763" i="69"/>
  <c r="G741" i="69"/>
  <c r="G719" i="69"/>
  <c r="G697" i="69"/>
  <c r="G675" i="69"/>
  <c r="G653" i="69"/>
  <c r="G631" i="69"/>
  <c r="G609" i="69"/>
  <c r="G587" i="69"/>
  <c r="G565" i="69"/>
  <c r="G543" i="69"/>
  <c r="G521" i="69"/>
  <c r="G499" i="69"/>
  <c r="G796" i="69"/>
  <c r="G774" i="69"/>
  <c r="G752" i="69"/>
  <c r="G730" i="69"/>
  <c r="G708" i="69"/>
  <c r="G686" i="69"/>
  <c r="G664" i="69"/>
  <c r="G642" i="69"/>
  <c r="G620" i="69"/>
  <c r="G598" i="69"/>
  <c r="G576" i="69"/>
  <c r="G554" i="69"/>
  <c r="G532" i="69"/>
  <c r="G510" i="69"/>
  <c r="G488" i="69"/>
  <c r="G466" i="69"/>
  <c r="G444" i="69"/>
  <c r="G422" i="69"/>
  <c r="G400" i="69"/>
  <c r="G378" i="69"/>
  <c r="G356" i="69"/>
  <c r="G334" i="69"/>
  <c r="G312" i="69"/>
  <c r="G290" i="69"/>
  <c r="G268" i="69"/>
  <c r="G246" i="69"/>
  <c r="G224" i="69"/>
  <c r="G202" i="69"/>
  <c r="G180" i="69"/>
  <c r="G158" i="69"/>
  <c r="G136" i="69"/>
  <c r="G279" i="69"/>
  <c r="G411" i="69"/>
  <c r="G301" i="69"/>
  <c r="G125" i="69"/>
  <c r="G477" i="69"/>
  <c r="G323" i="69"/>
  <c r="G147" i="69"/>
  <c r="G4" i="69"/>
  <c r="G345" i="69"/>
  <c r="G169" i="69"/>
  <c r="G114" i="69"/>
  <c r="G92" i="69"/>
  <c r="G70" i="69"/>
  <c r="G48" i="69"/>
  <c r="G26" i="69"/>
  <c r="G367" i="69"/>
  <c r="G191" i="69"/>
  <c r="G389" i="69"/>
  <c r="G213" i="69"/>
  <c r="G235" i="69"/>
  <c r="G455" i="69"/>
  <c r="G433" i="69"/>
  <c r="G257" i="69"/>
  <c r="G103" i="69"/>
  <c r="G81" i="69"/>
  <c r="G59" i="69"/>
  <c r="G37" i="69"/>
  <c r="G15" i="69"/>
  <c r="F804" i="69"/>
  <c r="F782" i="69"/>
  <c r="F760" i="69"/>
  <c r="F738" i="69"/>
  <c r="F716" i="69"/>
  <c r="F694" i="69"/>
  <c r="F672" i="69"/>
  <c r="F650" i="69"/>
  <c r="F628" i="69"/>
  <c r="F606" i="69"/>
  <c r="F584" i="69"/>
  <c r="F562" i="69"/>
  <c r="F540" i="69"/>
  <c r="F518" i="69"/>
  <c r="F496" i="69"/>
  <c r="F815" i="69"/>
  <c r="F793" i="69"/>
  <c r="F771" i="69"/>
  <c r="F749" i="69"/>
  <c r="F727" i="69"/>
  <c r="F705" i="69"/>
  <c r="F683" i="69"/>
  <c r="F661" i="69"/>
  <c r="F639" i="69"/>
  <c r="F617" i="69"/>
  <c r="F595" i="69"/>
  <c r="F573" i="69"/>
  <c r="F551" i="69"/>
  <c r="F529" i="69"/>
  <c r="F507" i="69"/>
  <c r="F485" i="69"/>
  <c r="F463" i="69"/>
  <c r="F441" i="69"/>
  <c r="F419" i="69"/>
  <c r="F397" i="69"/>
  <c r="F375" i="69"/>
  <c r="F353" i="69"/>
  <c r="F331" i="69"/>
  <c r="F309" i="69"/>
  <c r="F287" i="69"/>
  <c r="F265" i="69"/>
  <c r="F243" i="69"/>
  <c r="F221" i="69"/>
  <c r="F199" i="69"/>
  <c r="F177" i="69"/>
  <c r="F155" i="69"/>
  <c r="F133" i="69"/>
  <c r="F474" i="69"/>
  <c r="F452" i="69"/>
  <c r="F430" i="69"/>
  <c r="F408" i="69"/>
  <c r="F386" i="69"/>
  <c r="F364" i="69"/>
  <c r="F342" i="69"/>
  <c r="F320" i="69"/>
  <c r="F298" i="69"/>
  <c r="F276" i="69"/>
  <c r="F254" i="69"/>
  <c r="F232" i="69"/>
  <c r="F210" i="69"/>
  <c r="F188" i="69"/>
  <c r="F166" i="69"/>
  <c r="F144" i="69"/>
  <c r="F122" i="69"/>
  <c r="F111" i="69"/>
  <c r="F89" i="69"/>
  <c r="F67" i="69"/>
  <c r="F45" i="69"/>
  <c r="F23" i="69"/>
  <c r="F100" i="69"/>
  <c r="F78" i="69"/>
  <c r="F56" i="69"/>
  <c r="F34" i="69"/>
  <c r="F800" i="69"/>
  <c r="F778" i="69"/>
  <c r="F756" i="69"/>
  <c r="F734" i="69"/>
  <c r="F712" i="69"/>
  <c r="F690" i="69"/>
  <c r="F668" i="69"/>
  <c r="F646" i="69"/>
  <c r="F624" i="69"/>
  <c r="F602" i="69"/>
  <c r="F580" i="69"/>
  <c r="F558" i="69"/>
  <c r="F536" i="69"/>
  <c r="F514" i="69"/>
  <c r="F492" i="69"/>
  <c r="F811" i="69"/>
  <c r="F789" i="69"/>
  <c r="F767" i="69"/>
  <c r="F745" i="69"/>
  <c r="F723" i="69"/>
  <c r="F701" i="69"/>
  <c r="F679" i="69"/>
  <c r="F657" i="69"/>
  <c r="F635" i="69"/>
  <c r="F613" i="69"/>
  <c r="F591" i="69"/>
  <c r="F569" i="69"/>
  <c r="F547" i="69"/>
  <c r="F525" i="69"/>
  <c r="F503" i="69"/>
  <c r="F481" i="69"/>
  <c r="F459" i="69"/>
  <c r="F437" i="69"/>
  <c r="F415" i="69"/>
  <c r="F393" i="69"/>
  <c r="F371" i="69"/>
  <c r="F349" i="69"/>
  <c r="F327" i="69"/>
  <c r="F305" i="69"/>
  <c r="F283" i="69"/>
  <c r="F261" i="69"/>
  <c r="F239" i="69"/>
  <c r="F217" i="69"/>
  <c r="F195" i="69"/>
  <c r="F173" i="69"/>
  <c r="F151" i="69"/>
  <c r="F129" i="69"/>
  <c r="F470" i="69"/>
  <c r="F448" i="69"/>
  <c r="F426" i="69"/>
  <c r="F404" i="69"/>
  <c r="F382" i="69"/>
  <c r="F360" i="69"/>
  <c r="F338" i="69"/>
  <c r="F316" i="69"/>
  <c r="F294" i="69"/>
  <c r="F272" i="69"/>
  <c r="F250" i="69"/>
  <c r="F228" i="69"/>
  <c r="F206" i="69"/>
  <c r="F184" i="69"/>
  <c r="F162" i="69"/>
  <c r="F140" i="69"/>
  <c r="F118" i="69"/>
  <c r="F107" i="69"/>
  <c r="F85" i="69"/>
  <c r="F63" i="69"/>
  <c r="F41" i="69"/>
  <c r="F19" i="69"/>
  <c r="F96" i="69"/>
  <c r="F74" i="69"/>
  <c r="F52" i="69"/>
  <c r="F30" i="69"/>
  <c r="G11" i="70"/>
  <c r="G22" i="70"/>
  <c r="G816" i="69"/>
  <c r="G794" i="69"/>
  <c r="G772" i="69"/>
  <c r="G750" i="69"/>
  <c r="G728" i="69"/>
  <c r="G706" i="69"/>
  <c r="G684" i="69"/>
  <c r="G662" i="69"/>
  <c r="G640" i="69"/>
  <c r="G618" i="69"/>
  <c r="G596" i="69"/>
  <c r="G574" i="69"/>
  <c r="G552" i="69"/>
  <c r="G530" i="69"/>
  <c r="G508" i="69"/>
  <c r="G805" i="69"/>
  <c r="G783" i="69"/>
  <c r="G761" i="69"/>
  <c r="G739" i="69"/>
  <c r="G717" i="69"/>
  <c r="G695" i="69"/>
  <c r="G673" i="69"/>
  <c r="G651" i="69"/>
  <c r="G629" i="69"/>
  <c r="G607" i="69"/>
  <c r="G585" i="69"/>
  <c r="G563" i="69"/>
  <c r="G541" i="69"/>
  <c r="G519" i="69"/>
  <c r="G497" i="69"/>
  <c r="G475" i="69"/>
  <c r="G453" i="69"/>
  <c r="G486" i="69"/>
  <c r="G464" i="69"/>
  <c r="G442" i="69"/>
  <c r="G420" i="69"/>
  <c r="G398" i="69"/>
  <c r="G431" i="69"/>
  <c r="G266" i="69"/>
  <c r="G255" i="69"/>
  <c r="G288" i="69"/>
  <c r="G277" i="69"/>
  <c r="G101" i="69"/>
  <c r="G79" i="69"/>
  <c r="G57" i="69"/>
  <c r="G35" i="69"/>
  <c r="G13" i="69"/>
  <c r="G409" i="69"/>
  <c r="G310" i="69"/>
  <c r="G299" i="69"/>
  <c r="G134" i="69"/>
  <c r="G123" i="69"/>
  <c r="G332" i="69"/>
  <c r="G321" i="69"/>
  <c r="G156" i="69"/>
  <c r="G145" i="69"/>
  <c r="G354" i="69"/>
  <c r="G343" i="69"/>
  <c r="G178" i="69"/>
  <c r="G167" i="69"/>
  <c r="G376" i="69"/>
  <c r="G365" i="69"/>
  <c r="G200" i="69"/>
  <c r="G189" i="69"/>
  <c r="G112" i="69"/>
  <c r="G90" i="69"/>
  <c r="G68" i="69"/>
  <c r="G46" i="69"/>
  <c r="G24" i="69"/>
  <c r="G387" i="69"/>
  <c r="G222" i="69"/>
  <c r="G211" i="69"/>
  <c r="G244" i="69"/>
  <c r="G233" i="69"/>
  <c r="G812" i="69"/>
  <c r="G790" i="69"/>
  <c r="G768" i="69"/>
  <c r="G746" i="69"/>
  <c r="G724" i="69"/>
  <c r="G702" i="69"/>
  <c r="G680" i="69"/>
  <c r="G658" i="69"/>
  <c r="G636" i="69"/>
  <c r="G614" i="69"/>
  <c r="G592" i="69"/>
  <c r="G570" i="69"/>
  <c r="G548" i="69"/>
  <c r="G526" i="69"/>
  <c r="G504" i="69"/>
  <c r="G801" i="69"/>
  <c r="G779" i="69"/>
  <c r="G757" i="69"/>
  <c r="G735" i="69"/>
  <c r="G713" i="69"/>
  <c r="G691" i="69"/>
  <c r="G669" i="69"/>
  <c r="G647" i="69"/>
  <c r="G625" i="69"/>
  <c r="G603" i="69"/>
  <c r="G581" i="69"/>
  <c r="G559" i="69"/>
  <c r="G537" i="69"/>
  <c r="G515" i="69"/>
  <c r="G493" i="69"/>
  <c r="G471" i="69"/>
  <c r="G449" i="69"/>
  <c r="G482" i="69"/>
  <c r="G460" i="69"/>
  <c r="G438" i="69"/>
  <c r="G416" i="69"/>
  <c r="G372" i="69"/>
  <c r="G361" i="69"/>
  <c r="G196" i="69"/>
  <c r="G185" i="69"/>
  <c r="G394" i="69"/>
  <c r="G383" i="69"/>
  <c r="G218" i="69"/>
  <c r="G207" i="69"/>
  <c r="G97" i="69"/>
  <c r="G75" i="69"/>
  <c r="G53" i="69"/>
  <c r="G31" i="69"/>
  <c r="G427" i="69"/>
  <c r="G240" i="69"/>
  <c r="G229" i="69"/>
  <c r="G262" i="69"/>
  <c r="G251" i="69"/>
  <c r="G405" i="69"/>
  <c r="G284" i="69"/>
  <c r="G273" i="69"/>
  <c r="G306" i="69"/>
  <c r="G295" i="69"/>
  <c r="G130" i="69"/>
  <c r="G119" i="69"/>
  <c r="G108" i="69"/>
  <c r="G86" i="69"/>
  <c r="G64" i="69"/>
  <c r="G42" i="69"/>
  <c r="G20" i="69"/>
  <c r="G9" i="69"/>
  <c r="G328" i="69"/>
  <c r="G317" i="69"/>
  <c r="G152" i="69"/>
  <c r="G141" i="69"/>
  <c r="G350" i="69"/>
  <c r="G339" i="69"/>
  <c r="G174" i="69"/>
  <c r="G163" i="69"/>
  <c r="G808" i="69"/>
  <c r="G786" i="69"/>
  <c r="G764" i="69"/>
  <c r="G742" i="69"/>
  <c r="G720" i="69"/>
  <c r="G698" i="69"/>
  <c r="G676" i="69"/>
  <c r="G654" i="69"/>
  <c r="G632" i="69"/>
  <c r="G610" i="69"/>
  <c r="G588" i="69"/>
  <c r="G566" i="69"/>
  <c r="G544" i="69"/>
  <c r="G522" i="69"/>
  <c r="G500" i="69"/>
  <c r="G797" i="69"/>
  <c r="G775" i="69"/>
  <c r="G753" i="69"/>
  <c r="G731" i="69"/>
  <c r="G709" i="69"/>
  <c r="G687" i="69"/>
  <c r="G665" i="69"/>
  <c r="G643" i="69"/>
  <c r="G621" i="69"/>
  <c r="G599" i="69"/>
  <c r="G577" i="69"/>
  <c r="G555" i="69"/>
  <c r="G533" i="69"/>
  <c r="G511" i="69"/>
  <c r="G489" i="69"/>
  <c r="G467" i="69"/>
  <c r="G478" i="69"/>
  <c r="G456" i="69"/>
  <c r="G434" i="69"/>
  <c r="G412" i="69"/>
  <c r="G302" i="69"/>
  <c r="G291" i="69"/>
  <c r="G126" i="69"/>
  <c r="G324" i="69"/>
  <c r="G313" i="69"/>
  <c r="G148" i="69"/>
  <c r="G137" i="69"/>
  <c r="G115" i="69"/>
  <c r="G93" i="69"/>
  <c r="G71" i="69"/>
  <c r="G49" i="69"/>
  <c r="G27" i="69"/>
  <c r="G5" i="69"/>
  <c r="G445" i="69"/>
  <c r="G346" i="69"/>
  <c r="G335" i="69"/>
  <c r="G170" i="69"/>
  <c r="G159" i="69"/>
  <c r="G368" i="69"/>
  <c r="G357" i="69"/>
  <c r="G192" i="69"/>
  <c r="G181" i="69"/>
  <c r="G423" i="69"/>
  <c r="G390" i="69"/>
  <c r="G379" i="69"/>
  <c r="G214" i="69"/>
  <c r="G203" i="69"/>
  <c r="G236" i="69"/>
  <c r="G225" i="69"/>
  <c r="G104" i="69"/>
  <c r="G82" i="69"/>
  <c r="G60" i="69"/>
  <c r="G38" i="69"/>
  <c r="G16" i="69"/>
  <c r="G401" i="69"/>
  <c r="G258" i="69"/>
  <c r="G247" i="69"/>
  <c r="G280" i="69"/>
  <c r="G269" i="69"/>
  <c r="G17" i="70"/>
  <c r="G6" i="70"/>
  <c r="G812" i="68"/>
  <c r="G768" i="68"/>
  <c r="G724" i="68"/>
  <c r="G680" i="68"/>
  <c r="G636" i="68"/>
  <c r="G790" i="68"/>
  <c r="G735" i="68"/>
  <c r="G669" i="68"/>
  <c r="G603" i="68"/>
  <c r="G559" i="68"/>
  <c r="G801" i="68"/>
  <c r="G746" i="68"/>
  <c r="G691" i="68"/>
  <c r="G614" i="68"/>
  <c r="G570" i="68"/>
  <c r="G757" i="68"/>
  <c r="G702" i="68"/>
  <c r="G647" i="68"/>
  <c r="G625" i="68"/>
  <c r="G581" i="68"/>
  <c r="G537" i="68"/>
  <c r="G779" i="68"/>
  <c r="G713" i="68"/>
  <c r="G658" i="68"/>
  <c r="G592" i="68"/>
  <c r="G548" i="68"/>
  <c r="G504" i="68"/>
  <c r="G460" i="68"/>
  <c r="G416" i="68"/>
  <c r="G526" i="68"/>
  <c r="G471" i="68"/>
  <c r="G405" i="68"/>
  <c r="G394" i="68"/>
  <c r="G350" i="68"/>
  <c r="G306" i="68"/>
  <c r="G482" i="68"/>
  <c r="G427" i="68"/>
  <c r="G361" i="68"/>
  <c r="G317" i="68"/>
  <c r="G493" i="68"/>
  <c r="G438" i="68"/>
  <c r="G372" i="68"/>
  <c r="G328" i="68"/>
  <c r="G284" i="68"/>
  <c r="G515" i="68"/>
  <c r="G449" i="68"/>
  <c r="G383" i="68"/>
  <c r="G339" i="68"/>
  <c r="G295" i="68"/>
  <c r="G273" i="68"/>
  <c r="G262" i="68"/>
  <c r="G251" i="68"/>
  <c r="G240" i="68"/>
  <c r="G229" i="68"/>
  <c r="G218" i="68"/>
  <c r="G207" i="68"/>
  <c r="G196" i="68"/>
  <c r="G185" i="68"/>
  <c r="G174" i="68"/>
  <c r="G163" i="68"/>
  <c r="G152" i="68"/>
  <c r="G141" i="68"/>
  <c r="G130" i="68"/>
  <c r="G119" i="68"/>
  <c r="G108" i="68"/>
  <c r="G97" i="68"/>
  <c r="G86" i="68"/>
  <c r="G75" i="68"/>
  <c r="G64" i="68"/>
  <c r="G53" i="68"/>
  <c r="G42" i="68"/>
  <c r="G31" i="68"/>
  <c r="G20" i="68"/>
  <c r="G9" i="68"/>
  <c r="F801" i="68"/>
  <c r="F757" i="68"/>
  <c r="F713" i="68"/>
  <c r="F669" i="68"/>
  <c r="F779" i="68"/>
  <c r="F724" i="68"/>
  <c r="F658" i="68"/>
  <c r="F592" i="68"/>
  <c r="F548" i="68"/>
  <c r="F790" i="68"/>
  <c r="F735" i="68"/>
  <c r="F680" i="68"/>
  <c r="F603" i="68"/>
  <c r="F559" i="68"/>
  <c r="F812" i="68"/>
  <c r="F746" i="68"/>
  <c r="F691" i="68"/>
  <c r="F636" i="68"/>
  <c r="F614" i="68"/>
  <c r="F570" i="68"/>
  <c r="F526" i="68"/>
  <c r="F768" i="68"/>
  <c r="F702" i="68"/>
  <c r="F647" i="68"/>
  <c r="F625" i="68"/>
  <c r="F581" i="68"/>
  <c r="F537" i="68"/>
  <c r="F493" i="68"/>
  <c r="F449" i="68"/>
  <c r="F405" i="68"/>
  <c r="F394" i="68"/>
  <c r="F383" i="68"/>
  <c r="F372" i="68"/>
  <c r="F361" i="68"/>
  <c r="F350" i="68"/>
  <c r="F339" i="68"/>
  <c r="F328" i="68"/>
  <c r="F317" i="68"/>
  <c r="F306" i="68"/>
  <c r="F295" i="68"/>
  <c r="F284" i="68"/>
  <c r="F515" i="68"/>
  <c r="F460" i="68"/>
  <c r="F273" i="68"/>
  <c r="F262" i="68"/>
  <c r="F471" i="68"/>
  <c r="F416" i="68"/>
  <c r="F482" i="68"/>
  <c r="F427" i="68"/>
  <c r="F504" i="68"/>
  <c r="F438" i="68"/>
  <c r="F240" i="68"/>
  <c r="F196" i="68"/>
  <c r="F108" i="68"/>
  <c r="F64" i="68"/>
  <c r="F20" i="68"/>
  <c r="F251" i="68"/>
  <c r="F207" i="68"/>
  <c r="F163" i="68"/>
  <c r="F119" i="68"/>
  <c r="F75" i="68"/>
  <c r="F31" i="68"/>
  <c r="F218" i="68"/>
  <c r="F174" i="68"/>
  <c r="F130" i="68"/>
  <c r="F86" i="68"/>
  <c r="F42" i="68"/>
  <c r="F229" i="68"/>
  <c r="F185" i="68"/>
  <c r="F141" i="68"/>
  <c r="F97" i="68"/>
  <c r="F53" i="68"/>
  <c r="F9" i="68"/>
  <c r="F152" i="68"/>
  <c r="F775" i="68"/>
  <c r="F731" i="68"/>
  <c r="F687" i="68"/>
  <c r="F643" i="68"/>
  <c r="F764" i="68"/>
  <c r="F709" i="68"/>
  <c r="F654" i="68"/>
  <c r="F610" i="68"/>
  <c r="F566" i="68"/>
  <c r="F522" i="68"/>
  <c r="F786" i="68"/>
  <c r="F720" i="68"/>
  <c r="F665" i="68"/>
  <c r="F621" i="68"/>
  <c r="F577" i="68"/>
  <c r="F797" i="68"/>
  <c r="F742" i="68"/>
  <c r="F676" i="68"/>
  <c r="F588" i="68"/>
  <c r="F544" i="68"/>
  <c r="F808" i="68"/>
  <c r="F753" i="68"/>
  <c r="F698" i="68"/>
  <c r="F632" i="68"/>
  <c r="F599" i="68"/>
  <c r="F555" i="68"/>
  <c r="F511" i="68"/>
  <c r="F467" i="68"/>
  <c r="F423" i="68"/>
  <c r="F390" i="68"/>
  <c r="F379" i="68"/>
  <c r="F368" i="68"/>
  <c r="F357" i="68"/>
  <c r="F346" i="68"/>
  <c r="F335" i="68"/>
  <c r="F324" i="68"/>
  <c r="F313" i="68"/>
  <c r="F302" i="68"/>
  <c r="F291" i="68"/>
  <c r="F280" i="68"/>
  <c r="F500" i="68"/>
  <c r="F445" i="68"/>
  <c r="F269" i="68"/>
  <c r="F258" i="68"/>
  <c r="F456" i="68"/>
  <c r="F401" i="68"/>
  <c r="F533" i="68"/>
  <c r="F478" i="68"/>
  <c r="F412" i="68"/>
  <c r="F489" i="68"/>
  <c r="F434" i="68"/>
  <c r="F214" i="68"/>
  <c r="F170" i="68"/>
  <c r="F126" i="68"/>
  <c r="F82" i="68"/>
  <c r="F38" i="68"/>
  <c r="F225" i="68"/>
  <c r="F181" i="68"/>
  <c r="F137" i="68"/>
  <c r="F93" i="68"/>
  <c r="F49" i="68"/>
  <c r="F236" i="68"/>
  <c r="F192" i="68"/>
  <c r="F148" i="68"/>
  <c r="F104" i="68"/>
  <c r="F60" i="68"/>
  <c r="F16" i="68"/>
  <c r="F247" i="68"/>
  <c r="F203" i="68"/>
  <c r="F159" i="68"/>
  <c r="F115" i="68"/>
  <c r="F71" i="68"/>
  <c r="F27" i="68"/>
  <c r="F5" i="68"/>
  <c r="G815" i="68"/>
  <c r="G804" i="68"/>
  <c r="G793" i="68"/>
  <c r="G782" i="68"/>
  <c r="G771" i="68"/>
  <c r="G760" i="68"/>
  <c r="G749" i="68"/>
  <c r="G738" i="68"/>
  <c r="G727" i="68"/>
  <c r="G716" i="68"/>
  <c r="G705" i="68"/>
  <c r="G694" i="68"/>
  <c r="G683" i="68"/>
  <c r="G672" i="68"/>
  <c r="G661" i="68"/>
  <c r="G650" i="68"/>
  <c r="G639" i="68"/>
  <c r="G606" i="68"/>
  <c r="G562" i="68"/>
  <c r="G617" i="68"/>
  <c r="G573" i="68"/>
  <c r="G628" i="68"/>
  <c r="G584" i="68"/>
  <c r="G540" i="68"/>
  <c r="G595" i="68"/>
  <c r="G551" i="68"/>
  <c r="G507" i="68"/>
  <c r="G463" i="68"/>
  <c r="G419" i="68"/>
  <c r="G518" i="68"/>
  <c r="G452" i="68"/>
  <c r="G397" i="68"/>
  <c r="G364" i="68"/>
  <c r="G320" i="68"/>
  <c r="G474" i="68"/>
  <c r="G408" i="68"/>
  <c r="G375" i="68"/>
  <c r="G331" i="68"/>
  <c r="G485" i="68"/>
  <c r="G430" i="68"/>
  <c r="G386" i="68"/>
  <c r="G342" i="68"/>
  <c r="G298" i="68"/>
  <c r="G529" i="68"/>
  <c r="G496" i="68"/>
  <c r="G441" i="68"/>
  <c r="G353" i="68"/>
  <c r="G309" i="68"/>
  <c r="G265" i="68"/>
  <c r="G210" i="68"/>
  <c r="G166" i="68"/>
  <c r="G122" i="68"/>
  <c r="G78" i="68"/>
  <c r="G34" i="68"/>
  <c r="G254" i="68"/>
  <c r="G221" i="68"/>
  <c r="G177" i="68"/>
  <c r="G133" i="68"/>
  <c r="G89" i="68"/>
  <c r="G45" i="68"/>
  <c r="G232" i="68"/>
  <c r="G188" i="68"/>
  <c r="G144" i="68"/>
  <c r="G100" i="68"/>
  <c r="G56" i="68"/>
  <c r="G12" i="68"/>
  <c r="G287" i="68"/>
  <c r="G276" i="68"/>
  <c r="G243" i="68"/>
  <c r="G199" i="68"/>
  <c r="G155" i="68"/>
  <c r="G111" i="68"/>
  <c r="G67" i="68"/>
  <c r="G23" i="68"/>
  <c r="G813" i="68"/>
  <c r="G802" i="68"/>
  <c r="G791" i="68"/>
  <c r="G780" i="68"/>
  <c r="G769" i="68"/>
  <c r="G758" i="68"/>
  <c r="G747" i="68"/>
  <c r="G736" i="68"/>
  <c r="G725" i="68"/>
  <c r="G714" i="68"/>
  <c r="G703" i="68"/>
  <c r="G692" i="68"/>
  <c r="G681" i="68"/>
  <c r="G670" i="68"/>
  <c r="G659" i="68"/>
  <c r="G648" i="68"/>
  <c r="G637" i="68"/>
  <c r="G615" i="68"/>
  <c r="G571" i="68"/>
  <c r="G527" i="68"/>
  <c r="G626" i="68"/>
  <c r="G582" i="68"/>
  <c r="G593" i="68"/>
  <c r="G549" i="68"/>
  <c r="G604" i="68"/>
  <c r="G560" i="68"/>
  <c r="G516" i="68"/>
  <c r="G472" i="68"/>
  <c r="G428" i="68"/>
  <c r="G538" i="68"/>
  <c r="G483" i="68"/>
  <c r="G417" i="68"/>
  <c r="G373" i="68"/>
  <c r="G329" i="68"/>
  <c r="G285" i="68"/>
  <c r="G494" i="68"/>
  <c r="G439" i="68"/>
  <c r="G384" i="68"/>
  <c r="G340" i="68"/>
  <c r="G296" i="68"/>
  <c r="G505" i="68"/>
  <c r="G450" i="68"/>
  <c r="G395" i="68"/>
  <c r="G351" i="68"/>
  <c r="G307" i="68"/>
  <c r="G461" i="68"/>
  <c r="G406" i="68"/>
  <c r="G362" i="68"/>
  <c r="G318" i="68"/>
  <c r="G274" i="68"/>
  <c r="G219" i="68"/>
  <c r="G175" i="68"/>
  <c r="G131" i="68"/>
  <c r="G87" i="68"/>
  <c r="G43" i="68"/>
  <c r="G263" i="68"/>
  <c r="G230" i="68"/>
  <c r="G186" i="68"/>
  <c r="G142" i="68"/>
  <c r="G98" i="68"/>
  <c r="G54" i="68"/>
  <c r="G241" i="68"/>
  <c r="G197" i="68"/>
  <c r="G153" i="68"/>
  <c r="G109" i="68"/>
  <c r="G65" i="68"/>
  <c r="G21" i="68"/>
  <c r="G252" i="68"/>
  <c r="G208" i="68"/>
  <c r="G164" i="68"/>
  <c r="G120" i="68"/>
  <c r="G76" i="68"/>
  <c r="G32" i="68"/>
  <c r="G10" i="68"/>
  <c r="G811" i="68"/>
  <c r="G800" i="68"/>
  <c r="G789" i="68"/>
  <c r="G778" i="68"/>
  <c r="G767" i="68"/>
  <c r="G756" i="68"/>
  <c r="G745" i="68"/>
  <c r="G734" i="68"/>
  <c r="G723" i="68"/>
  <c r="G712" i="68"/>
  <c r="G701" i="68"/>
  <c r="G690" i="68"/>
  <c r="G679" i="68"/>
  <c r="G668" i="68"/>
  <c r="G657" i="68"/>
  <c r="G646" i="68"/>
  <c r="G635" i="68"/>
  <c r="G624" i="68"/>
  <c r="G580" i="68"/>
  <c r="G536" i="68"/>
  <c r="G591" i="68"/>
  <c r="G602" i="68"/>
  <c r="G558" i="68"/>
  <c r="G613" i="68"/>
  <c r="G569" i="68"/>
  <c r="G525" i="68"/>
  <c r="G481" i="68"/>
  <c r="G437" i="68"/>
  <c r="G503" i="68"/>
  <c r="G448" i="68"/>
  <c r="G382" i="68"/>
  <c r="G338" i="68"/>
  <c r="G294" i="68"/>
  <c r="G547" i="68"/>
  <c r="G514" i="68"/>
  <c r="G459" i="68"/>
  <c r="G404" i="68"/>
  <c r="G393" i="68"/>
  <c r="G349" i="68"/>
  <c r="G305" i="68"/>
  <c r="G470" i="68"/>
  <c r="G415" i="68"/>
  <c r="G360" i="68"/>
  <c r="G316" i="68"/>
  <c r="G492" i="68"/>
  <c r="G426" i="68"/>
  <c r="G371" i="68"/>
  <c r="G327" i="68"/>
  <c r="G283" i="68"/>
  <c r="G228" i="68"/>
  <c r="G184" i="68"/>
  <c r="G140" i="68"/>
  <c r="G96" i="68"/>
  <c r="G52" i="68"/>
  <c r="G8" i="68"/>
  <c r="G272" i="68"/>
  <c r="G239" i="68"/>
  <c r="G195" i="68"/>
  <c r="G151" i="68"/>
  <c r="G107" i="68"/>
  <c r="G63" i="68"/>
  <c r="G19" i="68"/>
  <c r="G261" i="68"/>
  <c r="G250" i="68"/>
  <c r="G206" i="68"/>
  <c r="G162" i="68"/>
  <c r="G118" i="68"/>
  <c r="G74" i="68"/>
  <c r="G30" i="68"/>
  <c r="G217" i="68"/>
  <c r="G173" i="68"/>
  <c r="G129" i="68"/>
  <c r="G85" i="68"/>
  <c r="G41" i="68"/>
  <c r="G794" i="68"/>
  <c r="G750" i="68"/>
  <c r="G706" i="68"/>
  <c r="G662" i="68"/>
  <c r="G805" i="68"/>
  <c r="G739" i="68"/>
  <c r="G684" i="68"/>
  <c r="G629" i="68"/>
  <c r="G585" i="68"/>
  <c r="G541" i="68"/>
  <c r="G816" i="68"/>
  <c r="G761" i="68"/>
  <c r="G695" i="68"/>
  <c r="G640" i="68"/>
  <c r="G596" i="68"/>
  <c r="G552" i="68"/>
  <c r="G772" i="68"/>
  <c r="G717" i="68"/>
  <c r="G651" i="68"/>
  <c r="G607" i="68"/>
  <c r="G563" i="68"/>
  <c r="G783" i="68"/>
  <c r="G728" i="68"/>
  <c r="G673" i="68"/>
  <c r="G618" i="68"/>
  <c r="G574" i="68"/>
  <c r="G530" i="68"/>
  <c r="G486" i="68"/>
  <c r="G442" i="68"/>
  <c r="G398" i="68"/>
  <c r="G475" i="68"/>
  <c r="G420" i="68"/>
  <c r="G376" i="68"/>
  <c r="G332" i="68"/>
  <c r="G288" i="68"/>
  <c r="G497" i="68"/>
  <c r="G431" i="68"/>
  <c r="G387" i="68"/>
  <c r="G343" i="68"/>
  <c r="G299" i="68"/>
  <c r="G508" i="68"/>
  <c r="G453" i="68"/>
  <c r="G354" i="68"/>
  <c r="G310" i="68"/>
  <c r="G519" i="68"/>
  <c r="G464" i="68"/>
  <c r="G409" i="68"/>
  <c r="G365" i="68"/>
  <c r="G321" i="68"/>
  <c r="G277" i="68"/>
  <c r="G266" i="68"/>
  <c r="G255" i="68"/>
  <c r="G244" i="68"/>
  <c r="G233" i="68"/>
  <c r="G222" i="68"/>
  <c r="G211" i="68"/>
  <c r="G200" i="68"/>
  <c r="G189" i="68"/>
  <c r="G178" i="68"/>
  <c r="G167" i="68"/>
  <c r="G156" i="68"/>
  <c r="G145" i="68"/>
  <c r="G134" i="68"/>
  <c r="G123" i="68"/>
  <c r="G112" i="68"/>
  <c r="G101" i="68"/>
  <c r="G90" i="68"/>
  <c r="G79" i="68"/>
  <c r="G68" i="68"/>
  <c r="G57" i="68"/>
  <c r="G46" i="68"/>
  <c r="G35" i="68"/>
  <c r="G24" i="68"/>
  <c r="G13" i="68"/>
  <c r="F815" i="68"/>
  <c r="F771" i="68"/>
  <c r="F727" i="68"/>
  <c r="F683" i="68"/>
  <c r="F639" i="68"/>
  <c r="F628" i="68"/>
  <c r="F617" i="68"/>
  <c r="F606" i="68"/>
  <c r="F595" i="68"/>
  <c r="F584" i="68"/>
  <c r="F573" i="68"/>
  <c r="F562" i="68"/>
  <c r="F551" i="68"/>
  <c r="F540" i="68"/>
  <c r="F529" i="68"/>
  <c r="F518" i="68"/>
  <c r="F507" i="68"/>
  <c r="F496" i="68"/>
  <c r="F485" i="68"/>
  <c r="F474" i="68"/>
  <c r="F463" i="68"/>
  <c r="F452" i="68"/>
  <c r="F441" i="68"/>
  <c r="F430" i="68"/>
  <c r="F419" i="68"/>
  <c r="F408" i="68"/>
  <c r="F397" i="68"/>
  <c r="F782" i="68"/>
  <c r="F716" i="68"/>
  <c r="F661" i="68"/>
  <c r="F793" i="68"/>
  <c r="F738" i="68"/>
  <c r="F672" i="68"/>
  <c r="F804" i="68"/>
  <c r="F749" i="68"/>
  <c r="F694" i="68"/>
  <c r="F760" i="68"/>
  <c r="F705" i="68"/>
  <c r="F650" i="68"/>
  <c r="F353" i="68"/>
  <c r="F309" i="68"/>
  <c r="F364" i="68"/>
  <c r="F320" i="68"/>
  <c r="F375" i="68"/>
  <c r="F331" i="68"/>
  <c r="F287" i="68"/>
  <c r="F276" i="68"/>
  <c r="F265" i="68"/>
  <c r="F254" i="68"/>
  <c r="F386" i="68"/>
  <c r="F342" i="68"/>
  <c r="F298" i="68"/>
  <c r="F243" i="68"/>
  <c r="F199" i="68"/>
  <c r="F155" i="68"/>
  <c r="F111" i="68"/>
  <c r="F67" i="68"/>
  <c r="F23" i="68"/>
  <c r="F210" i="68"/>
  <c r="F166" i="68"/>
  <c r="F122" i="68"/>
  <c r="F78" i="68"/>
  <c r="F34" i="68"/>
  <c r="F221" i="68"/>
  <c r="F177" i="68"/>
  <c r="F133" i="68"/>
  <c r="F89" i="68"/>
  <c r="F45" i="68"/>
  <c r="F232" i="68"/>
  <c r="F188" i="68"/>
  <c r="F144" i="68"/>
  <c r="F100" i="68"/>
  <c r="F56" i="68"/>
  <c r="F12" i="68"/>
  <c r="F780" i="68"/>
  <c r="F736" i="68"/>
  <c r="F692" i="68"/>
  <c r="F648" i="68"/>
  <c r="F626" i="68"/>
  <c r="F615" i="68"/>
  <c r="F604" i="68"/>
  <c r="F593" i="68"/>
  <c r="F582" i="68"/>
  <c r="F571" i="68"/>
  <c r="F560" i="68"/>
  <c r="F549" i="68"/>
  <c r="F538" i="68"/>
  <c r="F527" i="68"/>
  <c r="F516" i="68"/>
  <c r="F505" i="68"/>
  <c r="F494" i="68"/>
  <c r="F483" i="68"/>
  <c r="F472" i="68"/>
  <c r="F461" i="68"/>
  <c r="F450" i="68"/>
  <c r="F439" i="68"/>
  <c r="F428" i="68"/>
  <c r="F417" i="68"/>
  <c r="F406" i="68"/>
  <c r="F802" i="68"/>
  <c r="F747" i="68"/>
  <c r="F681" i="68"/>
  <c r="F813" i="68"/>
  <c r="F758" i="68"/>
  <c r="F703" i="68"/>
  <c r="F637" i="68"/>
  <c r="F769" i="68"/>
  <c r="F714" i="68"/>
  <c r="F659" i="68"/>
  <c r="F791" i="68"/>
  <c r="F725" i="68"/>
  <c r="F670" i="68"/>
  <c r="F362" i="68"/>
  <c r="F318" i="68"/>
  <c r="F373" i="68"/>
  <c r="F329" i="68"/>
  <c r="F384" i="68"/>
  <c r="F340" i="68"/>
  <c r="F296" i="68"/>
  <c r="F274" i="68"/>
  <c r="F263" i="68"/>
  <c r="F395" i="68"/>
  <c r="F351" i="68"/>
  <c r="F307" i="68"/>
  <c r="F285" i="68"/>
  <c r="F252" i="68"/>
  <c r="F208" i="68"/>
  <c r="F164" i="68"/>
  <c r="F120" i="68"/>
  <c r="F76" i="68"/>
  <c r="F32" i="68"/>
  <c r="F219" i="68"/>
  <c r="F175" i="68"/>
  <c r="F131" i="68"/>
  <c r="F87" i="68"/>
  <c r="F43" i="68"/>
  <c r="F230" i="68"/>
  <c r="F186" i="68"/>
  <c r="F142" i="68"/>
  <c r="F98" i="68"/>
  <c r="F54" i="68"/>
  <c r="F10" i="68"/>
  <c r="F241" i="68"/>
  <c r="F197" i="68"/>
  <c r="F153" i="68"/>
  <c r="F109" i="68"/>
  <c r="F65" i="68"/>
  <c r="F21" i="68"/>
  <c r="F789" i="68"/>
  <c r="F745" i="68"/>
  <c r="F701" i="68"/>
  <c r="F657" i="68"/>
  <c r="F624" i="68"/>
  <c r="F613" i="68"/>
  <c r="F602" i="68"/>
  <c r="F591" i="68"/>
  <c r="F580" i="68"/>
  <c r="F569" i="68"/>
  <c r="F558" i="68"/>
  <c r="F547" i="68"/>
  <c r="F536" i="68"/>
  <c r="F525" i="68"/>
  <c r="F514" i="68"/>
  <c r="F503" i="68"/>
  <c r="F492" i="68"/>
  <c r="F481" i="68"/>
  <c r="F470" i="68"/>
  <c r="F459" i="68"/>
  <c r="F448" i="68"/>
  <c r="F437" i="68"/>
  <c r="F426" i="68"/>
  <c r="F415" i="68"/>
  <c r="F404" i="68"/>
  <c r="F767" i="68"/>
  <c r="F712" i="68"/>
  <c r="F646" i="68"/>
  <c r="F778" i="68"/>
  <c r="F723" i="68"/>
  <c r="F668" i="68"/>
  <c r="F800" i="68"/>
  <c r="F734" i="68"/>
  <c r="F679" i="68"/>
  <c r="F811" i="68"/>
  <c r="F756" i="68"/>
  <c r="F690" i="68"/>
  <c r="F635" i="68"/>
  <c r="F371" i="68"/>
  <c r="F327" i="68"/>
  <c r="F283" i="68"/>
  <c r="F382" i="68"/>
  <c r="F338" i="68"/>
  <c r="F393" i="68"/>
  <c r="F349" i="68"/>
  <c r="F305" i="68"/>
  <c r="F272" i="68"/>
  <c r="F261" i="68"/>
  <c r="F360" i="68"/>
  <c r="F316" i="68"/>
  <c r="F217" i="68"/>
  <c r="F173" i="68"/>
  <c r="F129" i="68"/>
  <c r="F85" i="68"/>
  <c r="F41" i="68"/>
  <c r="F294" i="68"/>
  <c r="F228" i="68"/>
  <c r="F184" i="68"/>
  <c r="F140" i="68"/>
  <c r="F96" i="68"/>
  <c r="F52" i="68"/>
  <c r="F239" i="68"/>
  <c r="F195" i="68"/>
  <c r="F151" i="68"/>
  <c r="F107" i="68"/>
  <c r="F63" i="68"/>
  <c r="F19" i="68"/>
  <c r="F250" i="68"/>
  <c r="F206" i="68"/>
  <c r="F162" i="68"/>
  <c r="F118" i="68"/>
  <c r="F74" i="68"/>
  <c r="F30" i="68"/>
  <c r="F8" i="68"/>
  <c r="F798" i="68"/>
  <c r="F754" i="68"/>
  <c r="F710" i="68"/>
  <c r="F666" i="68"/>
  <c r="F622" i="68"/>
  <c r="F611" i="68"/>
  <c r="F600" i="68"/>
  <c r="F589" i="68"/>
  <c r="F578" i="68"/>
  <c r="F567" i="68"/>
  <c r="F556" i="68"/>
  <c r="F545" i="68"/>
  <c r="F534" i="68"/>
  <c r="F523" i="68"/>
  <c r="F512" i="68"/>
  <c r="F501" i="68"/>
  <c r="F490" i="68"/>
  <c r="F479" i="68"/>
  <c r="F468" i="68"/>
  <c r="F457" i="68"/>
  <c r="F446" i="68"/>
  <c r="F435" i="68"/>
  <c r="F424" i="68"/>
  <c r="F413" i="68"/>
  <c r="F402" i="68"/>
  <c r="F787" i="68"/>
  <c r="F732" i="68"/>
  <c r="F677" i="68"/>
  <c r="F809" i="68"/>
  <c r="F743" i="68"/>
  <c r="F688" i="68"/>
  <c r="F633" i="68"/>
  <c r="F765" i="68"/>
  <c r="F699" i="68"/>
  <c r="F644" i="68"/>
  <c r="F776" i="68"/>
  <c r="F721" i="68"/>
  <c r="F655" i="68"/>
  <c r="F380" i="68"/>
  <c r="F336" i="68"/>
  <c r="F292" i="68"/>
  <c r="F391" i="68"/>
  <c r="F347" i="68"/>
  <c r="F303" i="68"/>
  <c r="F358" i="68"/>
  <c r="F314" i="68"/>
  <c r="F270" i="68"/>
  <c r="F259" i="68"/>
  <c r="F369" i="68"/>
  <c r="F325" i="68"/>
  <c r="F281" i="68"/>
  <c r="F226" i="68"/>
  <c r="F182" i="68"/>
  <c r="F138" i="68"/>
  <c r="F94" i="68"/>
  <c r="F50" i="68"/>
  <c r="F6" i="68"/>
  <c r="F237" i="68"/>
  <c r="F193" i="68"/>
  <c r="F149" i="68"/>
  <c r="F105" i="68"/>
  <c r="F61" i="68"/>
  <c r="F248" i="68"/>
  <c r="F204" i="68"/>
  <c r="F160" i="68"/>
  <c r="F116" i="68"/>
  <c r="F72" i="68"/>
  <c r="F28" i="68"/>
  <c r="F215" i="68"/>
  <c r="F171" i="68"/>
  <c r="F127" i="68"/>
  <c r="F83" i="68"/>
  <c r="F39" i="68"/>
  <c r="F17" i="68"/>
  <c r="F783" i="68"/>
  <c r="F739" i="68"/>
  <c r="F695" i="68"/>
  <c r="F651" i="68"/>
  <c r="F794" i="68"/>
  <c r="F728" i="68"/>
  <c r="F673" i="68"/>
  <c r="F618" i="68"/>
  <c r="F574" i="68"/>
  <c r="F530" i="68"/>
  <c r="F805" i="68"/>
  <c r="F750" i="68"/>
  <c r="F684" i="68"/>
  <c r="F629" i="68"/>
  <c r="F585" i="68"/>
  <c r="F816" i="68"/>
  <c r="F761" i="68"/>
  <c r="F706" i="68"/>
  <c r="F640" i="68"/>
  <c r="F596" i="68"/>
  <c r="F552" i="68"/>
  <c r="F772" i="68"/>
  <c r="F717" i="68"/>
  <c r="F662" i="68"/>
  <c r="F607" i="68"/>
  <c r="F563" i="68"/>
  <c r="F519" i="68"/>
  <c r="F475" i="68"/>
  <c r="F431" i="68"/>
  <c r="F387" i="68"/>
  <c r="F376" i="68"/>
  <c r="F365" i="68"/>
  <c r="F354" i="68"/>
  <c r="F343" i="68"/>
  <c r="F332" i="68"/>
  <c r="F321" i="68"/>
  <c r="F310" i="68"/>
  <c r="F299" i="68"/>
  <c r="F288" i="68"/>
  <c r="F464" i="68"/>
  <c r="F409" i="68"/>
  <c r="F277" i="68"/>
  <c r="F266" i="68"/>
  <c r="F255" i="68"/>
  <c r="F486" i="68"/>
  <c r="F420" i="68"/>
  <c r="F497" i="68"/>
  <c r="F442" i="68"/>
  <c r="F541" i="68"/>
  <c r="F508" i="68"/>
  <c r="F453" i="68"/>
  <c r="F398" i="68"/>
  <c r="F222" i="68"/>
  <c r="F178" i="68"/>
  <c r="F134" i="68"/>
  <c r="F90" i="68"/>
  <c r="F46" i="68"/>
  <c r="F233" i="68"/>
  <c r="F189" i="68"/>
  <c r="F145" i="68"/>
  <c r="F101" i="68"/>
  <c r="F57" i="68"/>
  <c r="F244" i="68"/>
  <c r="F200" i="68"/>
  <c r="F156" i="68"/>
  <c r="F112" i="68"/>
  <c r="F68" i="68"/>
  <c r="F24" i="68"/>
  <c r="F211" i="68"/>
  <c r="F167" i="68"/>
  <c r="F123" i="68"/>
  <c r="F79" i="68"/>
  <c r="F35" i="68"/>
  <c r="F13" i="68"/>
  <c r="G786" i="68"/>
  <c r="G742" i="68"/>
  <c r="G698" i="68"/>
  <c r="G654" i="68"/>
  <c r="G775" i="68"/>
  <c r="G720" i="68"/>
  <c r="G665" i="68"/>
  <c r="G621" i="68"/>
  <c r="G577" i="68"/>
  <c r="G533" i="68"/>
  <c r="G797" i="68"/>
  <c r="G731" i="68"/>
  <c r="G676" i="68"/>
  <c r="G588" i="68"/>
  <c r="G808" i="68"/>
  <c r="G753" i="68"/>
  <c r="G687" i="68"/>
  <c r="G632" i="68"/>
  <c r="G599" i="68"/>
  <c r="G555" i="68"/>
  <c r="G764" i="68"/>
  <c r="G709" i="68"/>
  <c r="G643" i="68"/>
  <c r="G610" i="68"/>
  <c r="G566" i="68"/>
  <c r="G522" i="68"/>
  <c r="G478" i="68"/>
  <c r="G434" i="68"/>
  <c r="G511" i="68"/>
  <c r="G456" i="68"/>
  <c r="G401" i="68"/>
  <c r="G368" i="68"/>
  <c r="G324" i="68"/>
  <c r="G280" i="68"/>
  <c r="G467" i="68"/>
  <c r="G412" i="68"/>
  <c r="G379" i="68"/>
  <c r="G335" i="68"/>
  <c r="G544" i="68"/>
  <c r="G489" i="68"/>
  <c r="G423" i="68"/>
  <c r="G390" i="68"/>
  <c r="G346" i="68"/>
  <c r="G302" i="68"/>
  <c r="G500" i="68"/>
  <c r="G445" i="68"/>
  <c r="G357" i="68"/>
  <c r="G313" i="68"/>
  <c r="G269" i="68"/>
  <c r="G258" i="68"/>
  <c r="G247" i="68"/>
  <c r="G236" i="68"/>
  <c r="G225" i="68"/>
  <c r="G214" i="68"/>
  <c r="G203" i="68"/>
  <c r="G192" i="68"/>
  <c r="G181" i="68"/>
  <c r="G170" i="68"/>
  <c r="G159" i="68"/>
  <c r="G148" i="68"/>
  <c r="G137" i="68"/>
  <c r="G126" i="68"/>
  <c r="G115" i="68"/>
  <c r="G104" i="68"/>
  <c r="G93" i="68"/>
  <c r="G82" i="68"/>
  <c r="G71" i="68"/>
  <c r="G60" i="68"/>
  <c r="G49" i="68"/>
  <c r="G38" i="68"/>
  <c r="G27" i="68"/>
  <c r="G16" i="68"/>
  <c r="G5" i="68"/>
  <c r="G291" i="68"/>
  <c r="F807" i="68"/>
  <c r="F763" i="68"/>
  <c r="F719" i="68"/>
  <c r="F675" i="68"/>
  <c r="F631" i="68"/>
  <c r="F620" i="68"/>
  <c r="F609" i="68"/>
  <c r="F598" i="68"/>
  <c r="F587" i="68"/>
  <c r="F576" i="68"/>
  <c r="F565" i="68"/>
  <c r="F554" i="68"/>
  <c r="F543" i="68"/>
  <c r="F532" i="68"/>
  <c r="F521" i="68"/>
  <c r="F510" i="68"/>
  <c r="F499" i="68"/>
  <c r="F488" i="68"/>
  <c r="F477" i="68"/>
  <c r="F466" i="68"/>
  <c r="F455" i="68"/>
  <c r="F444" i="68"/>
  <c r="F433" i="68"/>
  <c r="F422" i="68"/>
  <c r="F411" i="68"/>
  <c r="F400" i="68"/>
  <c r="F752" i="68"/>
  <c r="F697" i="68"/>
  <c r="F642" i="68"/>
  <c r="F774" i="68"/>
  <c r="F708" i="68"/>
  <c r="F653" i="68"/>
  <c r="F785" i="68"/>
  <c r="F730" i="68"/>
  <c r="F664" i="68"/>
  <c r="F796" i="68"/>
  <c r="F741" i="68"/>
  <c r="F686" i="68"/>
  <c r="F389" i="68"/>
  <c r="F345" i="68"/>
  <c r="F301" i="68"/>
  <c r="F356" i="68"/>
  <c r="F312" i="68"/>
  <c r="F367" i="68"/>
  <c r="F323" i="68"/>
  <c r="F279" i="68"/>
  <c r="F268" i="68"/>
  <c r="F257" i="68"/>
  <c r="F378" i="68"/>
  <c r="F334" i="68"/>
  <c r="F290" i="68"/>
  <c r="F235" i="68"/>
  <c r="F191" i="68"/>
  <c r="F147" i="68"/>
  <c r="F103" i="68"/>
  <c r="F59" i="68"/>
  <c r="F15" i="68"/>
  <c r="F246" i="68"/>
  <c r="F202" i="68"/>
  <c r="F158" i="68"/>
  <c r="F114" i="68"/>
  <c r="F70" i="68"/>
  <c r="F26" i="68"/>
  <c r="F213" i="68"/>
  <c r="F169" i="68"/>
  <c r="F125" i="68"/>
  <c r="F81" i="68"/>
  <c r="F37" i="68"/>
  <c r="F224" i="68"/>
  <c r="F180" i="68"/>
  <c r="F136" i="68"/>
  <c r="F92" i="68"/>
  <c r="F48" i="68"/>
  <c r="F4" i="68"/>
  <c r="F792" i="68"/>
  <c r="F748" i="68"/>
  <c r="F704" i="68"/>
  <c r="F660" i="68"/>
  <c r="F814" i="68"/>
  <c r="F759" i="68"/>
  <c r="F693" i="68"/>
  <c r="F638" i="68"/>
  <c r="F627" i="68"/>
  <c r="F583" i="68"/>
  <c r="F539" i="68"/>
  <c r="F770" i="68"/>
  <c r="F715" i="68"/>
  <c r="F649" i="68"/>
  <c r="F594" i="68"/>
  <c r="F550" i="68"/>
  <c r="F781" i="68"/>
  <c r="F726" i="68"/>
  <c r="F671" i="68"/>
  <c r="F605" i="68"/>
  <c r="F561" i="68"/>
  <c r="F803" i="68"/>
  <c r="F737" i="68"/>
  <c r="F682" i="68"/>
  <c r="F616" i="68"/>
  <c r="F572" i="68"/>
  <c r="F528" i="68"/>
  <c r="F484" i="68"/>
  <c r="F440" i="68"/>
  <c r="F396" i="68"/>
  <c r="F385" i="68"/>
  <c r="F374" i="68"/>
  <c r="F363" i="68"/>
  <c r="F352" i="68"/>
  <c r="F341" i="68"/>
  <c r="F330" i="68"/>
  <c r="F319" i="68"/>
  <c r="F308" i="68"/>
  <c r="F297" i="68"/>
  <c r="F286" i="68"/>
  <c r="F495" i="68"/>
  <c r="F429" i="68"/>
  <c r="F275" i="68"/>
  <c r="F264" i="68"/>
  <c r="F506" i="68"/>
  <c r="F451" i="68"/>
  <c r="F517" i="68"/>
  <c r="F462" i="68"/>
  <c r="F407" i="68"/>
  <c r="F473" i="68"/>
  <c r="F418" i="68"/>
  <c r="F231" i="68"/>
  <c r="F187" i="68"/>
  <c r="F143" i="68"/>
  <c r="F99" i="68"/>
  <c r="F55" i="68"/>
  <c r="F11" i="68"/>
  <c r="F242" i="68"/>
  <c r="F198" i="68"/>
  <c r="F154" i="68"/>
  <c r="F110" i="68"/>
  <c r="F66" i="68"/>
  <c r="F22" i="68"/>
  <c r="F253" i="68"/>
  <c r="F209" i="68"/>
  <c r="F165" i="68"/>
  <c r="F121" i="68"/>
  <c r="F77" i="68"/>
  <c r="F33" i="68"/>
  <c r="F220" i="68"/>
  <c r="F176" i="68"/>
  <c r="F132" i="68"/>
  <c r="F88" i="68"/>
  <c r="F44" i="68"/>
  <c r="G803" i="68"/>
  <c r="G759" i="68"/>
  <c r="G715" i="68"/>
  <c r="G671" i="68"/>
  <c r="G770" i="68"/>
  <c r="G704" i="68"/>
  <c r="G649" i="68"/>
  <c r="G594" i="68"/>
  <c r="G550" i="68"/>
  <c r="G781" i="68"/>
  <c r="G726" i="68"/>
  <c r="G660" i="68"/>
  <c r="G605" i="68"/>
  <c r="G561" i="68"/>
  <c r="G792" i="68"/>
  <c r="G737" i="68"/>
  <c r="G682" i="68"/>
  <c r="G616" i="68"/>
  <c r="G572" i="68"/>
  <c r="G528" i="68"/>
  <c r="G814" i="68"/>
  <c r="G748" i="68"/>
  <c r="G693" i="68"/>
  <c r="G638" i="68"/>
  <c r="G627" i="68"/>
  <c r="G583" i="68"/>
  <c r="G539" i="68"/>
  <c r="G495" i="68"/>
  <c r="G451" i="68"/>
  <c r="G407" i="68"/>
  <c r="G506" i="68"/>
  <c r="G440" i="68"/>
  <c r="G385" i="68"/>
  <c r="G341" i="68"/>
  <c r="G297" i="68"/>
  <c r="G517" i="68"/>
  <c r="G462" i="68"/>
  <c r="G396" i="68"/>
  <c r="G352" i="68"/>
  <c r="G308" i="68"/>
  <c r="G473" i="68"/>
  <c r="G418" i="68"/>
  <c r="G363" i="68"/>
  <c r="G319" i="68"/>
  <c r="G484" i="68"/>
  <c r="G429" i="68"/>
  <c r="G374" i="68"/>
  <c r="G330" i="68"/>
  <c r="G286" i="68"/>
  <c r="G275" i="68"/>
  <c r="G264" i="68"/>
  <c r="G253" i="68"/>
  <c r="G242" i="68"/>
  <c r="G231" i="68"/>
  <c r="G220" i="68"/>
  <c r="G209" i="68"/>
  <c r="G198" i="68"/>
  <c r="G187" i="68"/>
  <c r="G176" i="68"/>
  <c r="G165" i="68"/>
  <c r="G154" i="68"/>
  <c r="G143" i="68"/>
  <c r="G132" i="68"/>
  <c r="G121" i="68"/>
  <c r="G110" i="68"/>
  <c r="G99" i="68"/>
  <c r="G88" i="68"/>
  <c r="G77" i="68"/>
  <c r="G66" i="68"/>
  <c r="G55" i="68"/>
  <c r="G44" i="68"/>
  <c r="G33" i="68"/>
  <c r="G22" i="68"/>
  <c r="G11" i="68"/>
  <c r="G777" i="68"/>
  <c r="G733" i="68"/>
  <c r="G689" i="68"/>
  <c r="G645" i="68"/>
  <c r="G810" i="68"/>
  <c r="G755" i="68"/>
  <c r="G700" i="68"/>
  <c r="G634" i="68"/>
  <c r="G612" i="68"/>
  <c r="G568" i="68"/>
  <c r="G524" i="68"/>
  <c r="G766" i="68"/>
  <c r="G711" i="68"/>
  <c r="G656" i="68"/>
  <c r="G623" i="68"/>
  <c r="G579" i="68"/>
  <c r="G788" i="68"/>
  <c r="G722" i="68"/>
  <c r="G667" i="68"/>
  <c r="G590" i="68"/>
  <c r="G546" i="68"/>
  <c r="G799" i="68"/>
  <c r="G744" i="68"/>
  <c r="G678" i="68"/>
  <c r="G601" i="68"/>
  <c r="G557" i="68"/>
  <c r="G513" i="68"/>
  <c r="G469" i="68"/>
  <c r="G425" i="68"/>
  <c r="G491" i="68"/>
  <c r="G436" i="68"/>
  <c r="G359" i="68"/>
  <c r="G315" i="68"/>
  <c r="G535" i="68"/>
  <c r="G502" i="68"/>
  <c r="G447" i="68"/>
  <c r="G370" i="68"/>
  <c r="G326" i="68"/>
  <c r="G458" i="68"/>
  <c r="G403" i="68"/>
  <c r="G381" i="68"/>
  <c r="G337" i="68"/>
  <c r="G293" i="68"/>
  <c r="G480" i="68"/>
  <c r="G414" i="68"/>
  <c r="G392" i="68"/>
  <c r="G348" i="68"/>
  <c r="G304" i="68"/>
  <c r="G271" i="68"/>
  <c r="G260" i="68"/>
  <c r="G249" i="68"/>
  <c r="G238" i="68"/>
  <c r="G227" i="68"/>
  <c r="G216" i="68"/>
  <c r="G205" i="68"/>
  <c r="G194" i="68"/>
  <c r="G183" i="68"/>
  <c r="G172" i="68"/>
  <c r="G161" i="68"/>
  <c r="G150" i="68"/>
  <c r="G139" i="68"/>
  <c r="G128" i="68"/>
  <c r="G117" i="68"/>
  <c r="G106" i="68"/>
  <c r="G95" i="68"/>
  <c r="G84" i="68"/>
  <c r="G73" i="68"/>
  <c r="G62" i="68"/>
  <c r="G51" i="68"/>
  <c r="G40" i="68"/>
  <c r="G29" i="68"/>
  <c r="G18" i="68"/>
  <c r="G7" i="68"/>
  <c r="G282" i="68"/>
  <c r="G807" i="68"/>
  <c r="G796" i="68"/>
  <c r="G785" i="68"/>
  <c r="G774" i="68"/>
  <c r="G763" i="68"/>
  <c r="G752" i="68"/>
  <c r="G741" i="68"/>
  <c r="G730" i="68"/>
  <c r="G719" i="68"/>
  <c r="G708" i="68"/>
  <c r="G697" i="68"/>
  <c r="G686" i="68"/>
  <c r="G675" i="68"/>
  <c r="G664" i="68"/>
  <c r="G653" i="68"/>
  <c r="G642" i="68"/>
  <c r="G631" i="68"/>
  <c r="G598" i="68"/>
  <c r="G554" i="68"/>
  <c r="G609" i="68"/>
  <c r="G565" i="68"/>
  <c r="G620" i="68"/>
  <c r="G576" i="68"/>
  <c r="G532" i="68"/>
  <c r="G587" i="68"/>
  <c r="G543" i="68"/>
  <c r="G499" i="68"/>
  <c r="G455" i="68"/>
  <c r="G411" i="68"/>
  <c r="G488" i="68"/>
  <c r="G433" i="68"/>
  <c r="G356" i="68"/>
  <c r="G312" i="68"/>
  <c r="G510" i="68"/>
  <c r="G444" i="68"/>
  <c r="G367" i="68"/>
  <c r="G323" i="68"/>
  <c r="G521" i="68"/>
  <c r="G466" i="68"/>
  <c r="G400" i="68"/>
  <c r="G378" i="68"/>
  <c r="G334" i="68"/>
  <c r="G290" i="68"/>
  <c r="G477" i="68"/>
  <c r="G422" i="68"/>
  <c r="G389" i="68"/>
  <c r="G345" i="68"/>
  <c r="G301" i="68"/>
  <c r="G257" i="68"/>
  <c r="G246" i="68"/>
  <c r="G202" i="68"/>
  <c r="G158" i="68"/>
  <c r="G114" i="68"/>
  <c r="G70" i="68"/>
  <c r="G26" i="68"/>
  <c r="G213" i="68"/>
  <c r="G169" i="68"/>
  <c r="G125" i="68"/>
  <c r="G81" i="68"/>
  <c r="G37" i="68"/>
  <c r="G279" i="68"/>
  <c r="G224" i="68"/>
  <c r="G180" i="68"/>
  <c r="G136" i="68"/>
  <c r="G92" i="68"/>
  <c r="G48" i="68"/>
  <c r="G4" i="68"/>
  <c r="G268" i="68"/>
  <c r="G235" i="68"/>
  <c r="G191" i="68"/>
  <c r="G147" i="68"/>
  <c r="G103" i="68"/>
  <c r="G59" i="68"/>
  <c r="G15" i="68"/>
  <c r="F810" i="68"/>
  <c r="F766" i="68"/>
  <c r="F722" i="68"/>
  <c r="F678" i="68"/>
  <c r="F634" i="68"/>
  <c r="F799" i="68"/>
  <c r="F744" i="68"/>
  <c r="F689" i="68"/>
  <c r="F601" i="68"/>
  <c r="F557" i="68"/>
  <c r="F755" i="68"/>
  <c r="F700" i="68"/>
  <c r="F645" i="68"/>
  <c r="F612" i="68"/>
  <c r="F568" i="68"/>
  <c r="F777" i="68"/>
  <c r="F711" i="68"/>
  <c r="F656" i="68"/>
  <c r="F623" i="68"/>
  <c r="F579" i="68"/>
  <c r="F535" i="68"/>
  <c r="F788" i="68"/>
  <c r="F733" i="68"/>
  <c r="F667" i="68"/>
  <c r="F590" i="68"/>
  <c r="F546" i="68"/>
  <c r="F502" i="68"/>
  <c r="F458" i="68"/>
  <c r="F414" i="68"/>
  <c r="F392" i="68"/>
  <c r="F381" i="68"/>
  <c r="F370" i="68"/>
  <c r="F359" i="68"/>
  <c r="F348" i="68"/>
  <c r="F337" i="68"/>
  <c r="F326" i="68"/>
  <c r="F315" i="68"/>
  <c r="F304" i="68"/>
  <c r="F293" i="68"/>
  <c r="F282" i="68"/>
  <c r="F480" i="68"/>
  <c r="F425" i="68"/>
  <c r="F271" i="68"/>
  <c r="F260" i="68"/>
  <c r="F524" i="68"/>
  <c r="F491" i="68"/>
  <c r="F436" i="68"/>
  <c r="F513" i="68"/>
  <c r="F447" i="68"/>
  <c r="F469" i="68"/>
  <c r="F403" i="68"/>
  <c r="F249" i="68"/>
  <c r="F205" i="68"/>
  <c r="F161" i="68"/>
  <c r="F117" i="68"/>
  <c r="F73" i="68"/>
  <c r="F29" i="68"/>
  <c r="F216" i="68"/>
  <c r="F172" i="68"/>
  <c r="F128" i="68"/>
  <c r="F84" i="68"/>
  <c r="F40" i="68"/>
  <c r="F227" i="68"/>
  <c r="F183" i="68"/>
  <c r="F139" i="68"/>
  <c r="F95" i="68"/>
  <c r="F51" i="68"/>
  <c r="F7" i="68"/>
  <c r="F238" i="68"/>
  <c r="F194" i="68"/>
  <c r="F150" i="68"/>
  <c r="F106" i="68"/>
  <c r="F62" i="68"/>
  <c r="F18" i="68"/>
  <c r="G809" i="68"/>
  <c r="G798" i="68"/>
  <c r="G787" i="68"/>
  <c r="G776" i="68"/>
  <c r="G765" i="68"/>
  <c r="G754" i="68"/>
  <c r="G743" i="68"/>
  <c r="G732" i="68"/>
  <c r="G721" i="68"/>
  <c r="G710" i="68"/>
  <c r="G699" i="68"/>
  <c r="G688" i="68"/>
  <c r="G677" i="68"/>
  <c r="G666" i="68"/>
  <c r="G655" i="68"/>
  <c r="G644" i="68"/>
  <c r="G633" i="68"/>
  <c r="G589" i="68"/>
  <c r="G545" i="68"/>
  <c r="G600" i="68"/>
  <c r="G556" i="68"/>
  <c r="G611" i="68"/>
  <c r="G567" i="68"/>
  <c r="G523" i="68"/>
  <c r="G622" i="68"/>
  <c r="G578" i="68"/>
  <c r="G534" i="68"/>
  <c r="G490" i="68"/>
  <c r="G446" i="68"/>
  <c r="G402" i="68"/>
  <c r="G468" i="68"/>
  <c r="G413" i="68"/>
  <c r="G391" i="68"/>
  <c r="G347" i="68"/>
  <c r="G303" i="68"/>
  <c r="G479" i="68"/>
  <c r="G424" i="68"/>
  <c r="G358" i="68"/>
  <c r="G314" i="68"/>
  <c r="G501" i="68"/>
  <c r="G435" i="68"/>
  <c r="G369" i="68"/>
  <c r="G325" i="68"/>
  <c r="G281" i="68"/>
  <c r="G512" i="68"/>
  <c r="G457" i="68"/>
  <c r="G380" i="68"/>
  <c r="G336" i="68"/>
  <c r="G292" i="68"/>
  <c r="G237" i="68"/>
  <c r="G193" i="68"/>
  <c r="G149" i="68"/>
  <c r="G105" i="68"/>
  <c r="G61" i="68"/>
  <c r="G17" i="68"/>
  <c r="G248" i="68"/>
  <c r="G204" i="68"/>
  <c r="G160" i="68"/>
  <c r="G116" i="68"/>
  <c r="G72" i="68"/>
  <c r="G28" i="68"/>
  <c r="G270" i="68"/>
  <c r="G215" i="68"/>
  <c r="G171" i="68"/>
  <c r="G127" i="68"/>
  <c r="G83" i="68"/>
  <c r="G39" i="68"/>
  <c r="G259" i="68"/>
  <c r="G226" i="68"/>
  <c r="G182" i="68"/>
  <c r="G138" i="68"/>
  <c r="G94" i="68"/>
  <c r="G50" i="68"/>
  <c r="G6" i="68"/>
  <c r="I744" i="75"/>
  <c r="H744" i="75"/>
  <c r="I743" i="75"/>
  <c r="H743" i="75"/>
  <c r="I742" i="75"/>
  <c r="H742" i="75"/>
  <c r="I741" i="75"/>
  <c r="H741" i="75"/>
  <c r="I740" i="75"/>
  <c r="H740" i="75"/>
  <c r="I739" i="75"/>
  <c r="H739" i="75"/>
  <c r="I738" i="75"/>
  <c r="H738" i="75"/>
  <c r="I737" i="75"/>
  <c r="H737" i="75"/>
  <c r="I736" i="75"/>
  <c r="H736" i="75"/>
  <c r="I735" i="75"/>
  <c r="H735" i="75"/>
  <c r="I734" i="75"/>
  <c r="H734" i="75"/>
  <c r="I733" i="75"/>
  <c r="H733" i="75"/>
  <c r="I732" i="75"/>
  <c r="H732" i="75"/>
  <c r="I731" i="75"/>
  <c r="H731" i="75"/>
  <c r="I730" i="75"/>
  <c r="H730" i="75"/>
  <c r="I729" i="75"/>
  <c r="H729" i="75"/>
  <c r="I728" i="75"/>
  <c r="H728" i="75"/>
  <c r="I727" i="75"/>
  <c r="H727" i="75"/>
  <c r="I726" i="75"/>
  <c r="H726" i="75"/>
  <c r="I725" i="75"/>
  <c r="H725" i="75"/>
  <c r="I724" i="75"/>
  <c r="H724" i="75"/>
  <c r="I723" i="75"/>
  <c r="H723" i="75"/>
  <c r="I722" i="75"/>
  <c r="H722" i="75"/>
  <c r="I721" i="75"/>
  <c r="H721" i="75"/>
  <c r="I720" i="75"/>
  <c r="H720" i="75"/>
  <c r="I719" i="75"/>
  <c r="H719" i="75"/>
  <c r="I718" i="75"/>
  <c r="H718" i="75"/>
  <c r="I717" i="75"/>
  <c r="H717" i="75"/>
  <c r="I716" i="75"/>
  <c r="H716" i="75"/>
  <c r="I715" i="75"/>
  <c r="H715" i="75"/>
  <c r="I714" i="75"/>
  <c r="H714" i="75"/>
  <c r="I713" i="75"/>
  <c r="H713" i="75"/>
  <c r="I712" i="75"/>
  <c r="H712" i="75"/>
  <c r="I711" i="75"/>
  <c r="H711" i="75"/>
  <c r="I710" i="75"/>
  <c r="H710" i="75"/>
  <c r="I709" i="75"/>
  <c r="H709" i="75"/>
  <c r="I708" i="75"/>
  <c r="H708" i="75"/>
  <c r="I707" i="75"/>
  <c r="H707" i="75"/>
  <c r="I706" i="75"/>
  <c r="H706" i="75"/>
  <c r="I705" i="75"/>
  <c r="H705" i="75"/>
  <c r="I704" i="75"/>
  <c r="H704" i="75"/>
  <c r="I703" i="75"/>
  <c r="H703" i="75"/>
  <c r="I702" i="75"/>
  <c r="H702" i="75"/>
  <c r="I701" i="75"/>
  <c r="H701" i="75"/>
  <c r="I700" i="75"/>
  <c r="H700" i="75"/>
  <c r="I699" i="75"/>
  <c r="H699" i="75"/>
  <c r="I698" i="75"/>
  <c r="H698" i="75"/>
  <c r="I697" i="75"/>
  <c r="H697" i="75"/>
  <c r="I696" i="75"/>
  <c r="H696" i="75"/>
  <c r="I695" i="75"/>
  <c r="H695" i="75"/>
  <c r="I694" i="75"/>
  <c r="H694" i="75"/>
  <c r="I693" i="75"/>
  <c r="H693" i="75"/>
  <c r="I692" i="75"/>
  <c r="H692" i="75"/>
  <c r="I691" i="75"/>
  <c r="H691" i="75"/>
  <c r="I690" i="75"/>
  <c r="H690" i="75"/>
  <c r="I689" i="75"/>
  <c r="H689" i="75"/>
  <c r="I688" i="75"/>
  <c r="H688" i="75"/>
  <c r="I687" i="75"/>
  <c r="H687" i="75"/>
  <c r="I686" i="75"/>
  <c r="H686" i="75"/>
  <c r="I685" i="75"/>
  <c r="H685" i="75"/>
  <c r="I684" i="75"/>
  <c r="H684" i="75"/>
  <c r="I683" i="75"/>
  <c r="H683" i="75"/>
  <c r="I682" i="75"/>
  <c r="H682" i="75"/>
  <c r="I681" i="75"/>
  <c r="H681" i="75"/>
  <c r="I680" i="75"/>
  <c r="H680" i="75"/>
  <c r="I679" i="75"/>
  <c r="H679" i="75"/>
  <c r="I678" i="75"/>
  <c r="H678" i="75"/>
  <c r="I677" i="75"/>
  <c r="H677" i="75"/>
  <c r="I676" i="75"/>
  <c r="H676" i="75"/>
  <c r="I675" i="75"/>
  <c r="H675" i="75"/>
  <c r="I674" i="75"/>
  <c r="H674" i="75"/>
  <c r="I673" i="75"/>
  <c r="H673" i="75"/>
  <c r="I672" i="75"/>
  <c r="H672" i="75"/>
  <c r="I671" i="75"/>
  <c r="H671" i="75"/>
  <c r="I670" i="75"/>
  <c r="H670" i="75"/>
  <c r="I669" i="75"/>
  <c r="H669" i="75"/>
  <c r="I668" i="75"/>
  <c r="H668" i="75"/>
  <c r="I667" i="75"/>
  <c r="H667" i="75"/>
  <c r="I666" i="75"/>
  <c r="H666" i="75"/>
  <c r="I665" i="75"/>
  <c r="H665" i="75"/>
  <c r="I664" i="75"/>
  <c r="H664" i="75"/>
  <c r="I663" i="75"/>
  <c r="H663" i="75"/>
  <c r="I662" i="75"/>
  <c r="H662" i="75"/>
  <c r="I661" i="75"/>
  <c r="H661" i="75"/>
  <c r="I660" i="75"/>
  <c r="H660" i="75"/>
  <c r="I659" i="75"/>
  <c r="H659" i="75"/>
  <c r="I658" i="75"/>
  <c r="H658" i="75"/>
  <c r="I657" i="75"/>
  <c r="H657" i="75"/>
  <c r="I656" i="75"/>
  <c r="H656" i="75"/>
  <c r="I655" i="75"/>
  <c r="H655" i="75"/>
  <c r="I654" i="75"/>
  <c r="H654" i="75"/>
  <c r="I653" i="75"/>
  <c r="H653" i="75"/>
  <c r="I652" i="75"/>
  <c r="H652" i="75"/>
  <c r="I651" i="75"/>
  <c r="H651" i="75"/>
  <c r="I650" i="75"/>
  <c r="H650" i="75"/>
  <c r="I649" i="75"/>
  <c r="H649" i="75"/>
  <c r="I648" i="75"/>
  <c r="H648" i="75"/>
  <c r="I647" i="75"/>
  <c r="H647" i="75"/>
  <c r="I646" i="75"/>
  <c r="H646" i="75"/>
  <c r="I645" i="75"/>
  <c r="H645" i="75"/>
  <c r="I644" i="75"/>
  <c r="H644" i="75"/>
  <c r="I643" i="75"/>
  <c r="H643" i="75"/>
  <c r="I642" i="75"/>
  <c r="H642" i="75"/>
  <c r="I641" i="75"/>
  <c r="H641" i="75"/>
  <c r="I640" i="75"/>
  <c r="H640" i="75"/>
  <c r="I639" i="75"/>
  <c r="H639" i="75"/>
  <c r="I638" i="75"/>
  <c r="H638" i="75"/>
  <c r="I637" i="75"/>
  <c r="H637" i="75"/>
  <c r="I636" i="75"/>
  <c r="H636" i="75"/>
  <c r="I635" i="75"/>
  <c r="H635" i="75"/>
  <c r="I634" i="75"/>
  <c r="H634" i="75"/>
  <c r="I633" i="75"/>
  <c r="H633" i="75"/>
  <c r="I632" i="75"/>
  <c r="H632" i="75"/>
  <c r="I631" i="75"/>
  <c r="H631" i="75"/>
  <c r="I630" i="75"/>
  <c r="H630" i="75"/>
  <c r="I629" i="75"/>
  <c r="H629" i="75"/>
  <c r="I628" i="75"/>
  <c r="H628" i="75"/>
  <c r="I627" i="75"/>
  <c r="H627" i="75"/>
  <c r="I626" i="75"/>
  <c r="H626" i="75"/>
  <c r="I625" i="75"/>
  <c r="H625" i="75"/>
  <c r="I624" i="75"/>
  <c r="H624" i="75"/>
  <c r="I623" i="75"/>
  <c r="H623" i="75"/>
  <c r="I622" i="75"/>
  <c r="H622" i="75"/>
  <c r="I621" i="75"/>
  <c r="H621" i="75"/>
  <c r="I620" i="75"/>
  <c r="H620" i="75"/>
  <c r="I619" i="75"/>
  <c r="H619" i="75"/>
  <c r="I618" i="75"/>
  <c r="H618" i="75"/>
  <c r="I617" i="75"/>
  <c r="H617" i="75"/>
  <c r="I616" i="75"/>
  <c r="H616" i="75"/>
  <c r="I615" i="75"/>
  <c r="H615" i="75"/>
  <c r="I614" i="75"/>
  <c r="H614" i="75"/>
  <c r="I613" i="75"/>
  <c r="H613" i="75"/>
  <c r="I612" i="75"/>
  <c r="H612" i="75"/>
  <c r="I611" i="75"/>
  <c r="H611" i="75"/>
  <c r="I610" i="75"/>
  <c r="H610" i="75"/>
  <c r="I609" i="75"/>
  <c r="H609" i="75"/>
  <c r="I608" i="75"/>
  <c r="H608" i="75"/>
  <c r="I607" i="75"/>
  <c r="H607" i="75"/>
  <c r="I606" i="75"/>
  <c r="H606" i="75"/>
  <c r="I605" i="75"/>
  <c r="H605" i="75"/>
  <c r="I604" i="75"/>
  <c r="H604" i="75"/>
  <c r="I603" i="75"/>
  <c r="H603" i="75"/>
  <c r="I602" i="75"/>
  <c r="H602" i="75"/>
  <c r="I601" i="75"/>
  <c r="H601" i="75"/>
  <c r="I600" i="75"/>
  <c r="H600" i="75"/>
  <c r="I599" i="75"/>
  <c r="H599" i="75"/>
  <c r="I598" i="75"/>
  <c r="H598" i="75"/>
  <c r="I597" i="75"/>
  <c r="H597" i="75"/>
  <c r="I596" i="75"/>
  <c r="H596" i="75"/>
  <c r="I595" i="75"/>
  <c r="H595" i="75"/>
  <c r="I594" i="75"/>
  <c r="H594" i="75"/>
  <c r="I593" i="75"/>
  <c r="H593" i="75"/>
  <c r="I592" i="75"/>
  <c r="H592" i="75"/>
  <c r="I591" i="75"/>
  <c r="H591" i="75"/>
  <c r="I590" i="75"/>
  <c r="H590" i="75"/>
  <c r="I589" i="75"/>
  <c r="H589" i="75"/>
  <c r="I588" i="75"/>
  <c r="H588" i="75"/>
  <c r="I587" i="75"/>
  <c r="H587" i="75"/>
  <c r="I586" i="75"/>
  <c r="H586" i="75"/>
  <c r="I585" i="75"/>
  <c r="H585" i="75"/>
  <c r="I584" i="75"/>
  <c r="H584" i="75"/>
  <c r="I583" i="75"/>
  <c r="H583" i="75"/>
  <c r="I582" i="75"/>
  <c r="H582" i="75"/>
  <c r="I581" i="75"/>
  <c r="H581" i="75"/>
  <c r="I580" i="75"/>
  <c r="H580" i="75"/>
  <c r="I579" i="75"/>
  <c r="H579" i="75"/>
  <c r="I578" i="75"/>
  <c r="H578" i="75"/>
  <c r="I577" i="75"/>
  <c r="H577" i="75"/>
  <c r="I576" i="75"/>
  <c r="H576" i="75"/>
  <c r="I575" i="75"/>
  <c r="H575" i="75"/>
  <c r="I574" i="75"/>
  <c r="H574" i="75"/>
  <c r="I573" i="75"/>
  <c r="H573" i="75"/>
  <c r="I572" i="75"/>
  <c r="H572" i="75"/>
  <c r="I571" i="75"/>
  <c r="H571" i="75"/>
  <c r="I570" i="75"/>
  <c r="H570" i="75"/>
  <c r="I569" i="75"/>
  <c r="H569" i="75"/>
  <c r="I568" i="75"/>
  <c r="H568" i="75"/>
  <c r="I567" i="75"/>
  <c r="H567" i="75"/>
  <c r="I566" i="75"/>
  <c r="H566" i="75"/>
  <c r="I565" i="75"/>
  <c r="H565" i="75"/>
  <c r="I564" i="75"/>
  <c r="H564" i="75"/>
  <c r="I563" i="75"/>
  <c r="H563" i="75"/>
  <c r="I562" i="75"/>
  <c r="H562" i="75"/>
  <c r="I561" i="75"/>
  <c r="H561" i="75"/>
  <c r="I560" i="75"/>
  <c r="H560" i="75"/>
  <c r="I559" i="75"/>
  <c r="H559" i="75"/>
  <c r="I558" i="75"/>
  <c r="H558" i="75"/>
  <c r="I557" i="75"/>
  <c r="H557" i="75"/>
  <c r="I556" i="75"/>
  <c r="H556" i="75"/>
  <c r="I555" i="75"/>
  <c r="H555" i="75"/>
  <c r="I554" i="75"/>
  <c r="H554" i="75"/>
  <c r="I553" i="75"/>
  <c r="H553" i="75"/>
  <c r="I552" i="75"/>
  <c r="H552" i="75"/>
  <c r="I551" i="75"/>
  <c r="H551" i="75"/>
  <c r="I550" i="75"/>
  <c r="H550" i="75"/>
  <c r="I549" i="75"/>
  <c r="H549" i="75"/>
  <c r="I548" i="75"/>
  <c r="H548" i="75"/>
  <c r="I547" i="75"/>
  <c r="H547" i="75"/>
  <c r="I546" i="75"/>
  <c r="H546" i="75"/>
  <c r="I545" i="75"/>
  <c r="H545" i="75"/>
  <c r="I544" i="75"/>
  <c r="H544" i="75"/>
  <c r="I543" i="75"/>
  <c r="H543" i="75"/>
  <c r="I542" i="75"/>
  <c r="H542" i="75"/>
  <c r="I541" i="75"/>
  <c r="H541" i="75"/>
  <c r="I540" i="75"/>
  <c r="H540" i="75"/>
  <c r="I539" i="75"/>
  <c r="H539" i="75"/>
  <c r="I538" i="75"/>
  <c r="H538" i="75"/>
  <c r="I537" i="75"/>
  <c r="H537" i="75"/>
  <c r="I536" i="75"/>
  <c r="H536" i="75"/>
  <c r="I535" i="75"/>
  <c r="H535" i="75"/>
  <c r="I534" i="75"/>
  <c r="H534" i="75"/>
  <c r="I533" i="75"/>
  <c r="H533" i="75"/>
  <c r="I532" i="75"/>
  <c r="H532" i="75"/>
  <c r="I531" i="75"/>
  <c r="H531" i="75"/>
  <c r="I530" i="75"/>
  <c r="H530" i="75"/>
  <c r="I529" i="75"/>
  <c r="H529" i="75"/>
  <c r="I528" i="75"/>
  <c r="H528" i="75"/>
  <c r="I527" i="75"/>
  <c r="H527" i="75"/>
  <c r="I526" i="75"/>
  <c r="H526" i="75"/>
  <c r="I525" i="75"/>
  <c r="H525" i="75"/>
  <c r="I524" i="75"/>
  <c r="H524" i="75"/>
  <c r="I523" i="75"/>
  <c r="H523" i="75"/>
  <c r="I522" i="75"/>
  <c r="H522" i="75"/>
  <c r="I521" i="75"/>
  <c r="H521" i="75"/>
  <c r="I520" i="75"/>
  <c r="H520" i="75"/>
  <c r="I519" i="75"/>
  <c r="H519" i="75"/>
  <c r="I518" i="75"/>
  <c r="H518" i="75"/>
  <c r="I517" i="75"/>
  <c r="H517" i="75"/>
  <c r="I516" i="75"/>
  <c r="H516" i="75"/>
  <c r="I515" i="75"/>
  <c r="H515" i="75"/>
  <c r="I514" i="75"/>
  <c r="H514" i="75"/>
  <c r="I513" i="75"/>
  <c r="H513" i="75"/>
  <c r="I512" i="75"/>
  <c r="H512" i="75"/>
  <c r="I511" i="75"/>
  <c r="H511" i="75"/>
  <c r="I510" i="75"/>
  <c r="H510" i="75"/>
  <c r="I509" i="75"/>
  <c r="H509" i="75"/>
  <c r="I508" i="75"/>
  <c r="H508" i="75"/>
  <c r="I507" i="75"/>
  <c r="H507" i="75"/>
  <c r="I506" i="75"/>
  <c r="H506" i="75"/>
  <c r="I505" i="75"/>
  <c r="H505" i="75"/>
  <c r="I504" i="75"/>
  <c r="H504" i="75"/>
  <c r="I503" i="75"/>
  <c r="H503" i="75"/>
  <c r="I502" i="75"/>
  <c r="H502" i="75"/>
  <c r="I501" i="75"/>
  <c r="H501" i="75"/>
  <c r="I500" i="75"/>
  <c r="H500" i="75"/>
  <c r="I499" i="75"/>
  <c r="H499" i="75"/>
  <c r="I498" i="75"/>
  <c r="H498" i="75"/>
  <c r="I497" i="75"/>
  <c r="H497" i="75"/>
  <c r="I496" i="75"/>
  <c r="H496" i="75"/>
  <c r="I495" i="75"/>
  <c r="H495" i="75"/>
  <c r="I494" i="75"/>
  <c r="H494" i="75"/>
  <c r="I493" i="75"/>
  <c r="H493" i="75"/>
  <c r="I492" i="75"/>
  <c r="H492" i="75"/>
  <c r="I491" i="75"/>
  <c r="H491" i="75"/>
  <c r="I490" i="75"/>
  <c r="H490" i="75"/>
  <c r="I489" i="75"/>
  <c r="H489" i="75"/>
  <c r="I488" i="75"/>
  <c r="H488" i="75"/>
  <c r="I487" i="75"/>
  <c r="H487" i="75"/>
  <c r="I486" i="75"/>
  <c r="H486" i="75"/>
  <c r="I485" i="75"/>
  <c r="H485" i="75"/>
  <c r="I484" i="75"/>
  <c r="H484" i="75"/>
  <c r="I483" i="75"/>
  <c r="H483" i="75"/>
  <c r="I482" i="75"/>
  <c r="H482" i="75"/>
  <c r="I481" i="75"/>
  <c r="H481" i="75"/>
  <c r="I480" i="75"/>
  <c r="H480" i="75"/>
  <c r="I479" i="75"/>
  <c r="H479" i="75"/>
  <c r="I478" i="75"/>
  <c r="H478" i="75"/>
  <c r="I477" i="75"/>
  <c r="H477" i="75"/>
  <c r="I476" i="75"/>
  <c r="H476" i="75"/>
  <c r="I475" i="75"/>
  <c r="H475" i="75"/>
  <c r="I474" i="75"/>
  <c r="H474" i="75"/>
  <c r="I473" i="75"/>
  <c r="H473" i="75"/>
  <c r="I472" i="75"/>
  <c r="H472" i="75"/>
  <c r="I471" i="75"/>
  <c r="H471" i="75"/>
  <c r="I470" i="75"/>
  <c r="H470" i="75"/>
  <c r="I469" i="75"/>
  <c r="H469" i="75"/>
  <c r="I468" i="75"/>
  <c r="H468" i="75"/>
  <c r="I467" i="75"/>
  <c r="H467" i="75"/>
  <c r="I466" i="75"/>
  <c r="H466" i="75"/>
  <c r="I465" i="75"/>
  <c r="H465" i="75"/>
  <c r="I464" i="75"/>
  <c r="H464" i="75"/>
  <c r="I463" i="75"/>
  <c r="H463" i="75"/>
  <c r="I462" i="75"/>
  <c r="H462" i="75"/>
  <c r="I461" i="75"/>
  <c r="H461" i="75"/>
  <c r="I460" i="75"/>
  <c r="H460" i="75"/>
  <c r="I459" i="75"/>
  <c r="H459" i="75"/>
  <c r="I458" i="75"/>
  <c r="H458" i="75"/>
  <c r="I457" i="75"/>
  <c r="H457" i="75"/>
  <c r="I456" i="75"/>
  <c r="H456" i="75"/>
  <c r="I455" i="75"/>
  <c r="H455" i="75"/>
  <c r="I454" i="75"/>
  <c r="H454" i="75"/>
  <c r="I453" i="75"/>
  <c r="H453" i="75"/>
  <c r="I452" i="75"/>
  <c r="H452" i="75"/>
  <c r="I451" i="75"/>
  <c r="H451" i="75"/>
  <c r="I450" i="75"/>
  <c r="H450" i="75"/>
  <c r="I449" i="75"/>
  <c r="H449" i="75"/>
  <c r="I448" i="75"/>
  <c r="H448" i="75"/>
  <c r="I447" i="75"/>
  <c r="H447" i="75"/>
  <c r="I446" i="75"/>
  <c r="H446" i="75"/>
  <c r="I445" i="75"/>
  <c r="H445" i="75"/>
  <c r="I444" i="75"/>
  <c r="H444" i="75"/>
  <c r="I443" i="75"/>
  <c r="H443" i="75"/>
  <c r="I442" i="75"/>
  <c r="H442" i="75"/>
  <c r="I441" i="75"/>
  <c r="H441" i="75"/>
  <c r="I440" i="75"/>
  <c r="H440" i="75"/>
  <c r="I439" i="75"/>
  <c r="H439" i="75"/>
  <c r="I438" i="75"/>
  <c r="H438" i="75"/>
  <c r="I437" i="75"/>
  <c r="H437" i="75"/>
  <c r="I436" i="75"/>
  <c r="H436" i="75"/>
  <c r="I435" i="75"/>
  <c r="H435" i="75"/>
  <c r="I434" i="75"/>
  <c r="H434" i="75"/>
  <c r="I433" i="75"/>
  <c r="H433" i="75"/>
  <c r="I432" i="75"/>
  <c r="H432" i="75"/>
  <c r="I431" i="75"/>
  <c r="H431" i="75"/>
  <c r="I430" i="75"/>
  <c r="H430" i="75"/>
  <c r="I429" i="75"/>
  <c r="H429" i="75"/>
  <c r="I428" i="75"/>
  <c r="H428" i="75"/>
  <c r="I427" i="75"/>
  <c r="H427" i="75"/>
  <c r="I426" i="75"/>
  <c r="H426" i="75"/>
  <c r="I425" i="75"/>
  <c r="H425" i="75"/>
  <c r="I424" i="75"/>
  <c r="H424" i="75"/>
  <c r="I423" i="75"/>
  <c r="H423" i="75"/>
  <c r="I422" i="75"/>
  <c r="H422" i="75"/>
  <c r="I421" i="75"/>
  <c r="H421" i="75"/>
  <c r="I420" i="75"/>
  <c r="H420" i="75"/>
  <c r="I419" i="75"/>
  <c r="H419" i="75"/>
  <c r="I418" i="75"/>
  <c r="H418" i="75"/>
  <c r="I417" i="75"/>
  <c r="H417" i="75"/>
  <c r="I416" i="75"/>
  <c r="H416" i="75"/>
  <c r="I415" i="75"/>
  <c r="H415" i="75"/>
  <c r="I414" i="75"/>
  <c r="H414" i="75"/>
  <c r="I413" i="75"/>
  <c r="H413" i="75"/>
  <c r="I412" i="75"/>
  <c r="H412" i="75"/>
  <c r="I411" i="75"/>
  <c r="H411" i="75"/>
  <c r="I410" i="75"/>
  <c r="H410" i="75"/>
  <c r="I409" i="75"/>
  <c r="H409" i="75"/>
  <c r="I408" i="75"/>
  <c r="H408" i="75"/>
  <c r="I407" i="75"/>
  <c r="H407" i="75"/>
  <c r="I406" i="75"/>
  <c r="H406" i="75"/>
  <c r="I405" i="75"/>
  <c r="H405" i="75"/>
  <c r="I404" i="75"/>
  <c r="H404" i="75"/>
  <c r="I403" i="75"/>
  <c r="H403" i="75"/>
  <c r="I402" i="75"/>
  <c r="H402" i="75"/>
  <c r="I401" i="75"/>
  <c r="H401" i="75"/>
  <c r="I400" i="75"/>
  <c r="H400" i="75"/>
  <c r="I399" i="75"/>
  <c r="H399" i="75"/>
  <c r="I398" i="75"/>
  <c r="H398" i="75"/>
  <c r="I397" i="75"/>
  <c r="H397" i="75"/>
  <c r="I396" i="75"/>
  <c r="H396" i="75"/>
  <c r="I395" i="75"/>
  <c r="H395" i="75"/>
  <c r="I394" i="75"/>
  <c r="H394" i="75"/>
  <c r="I393" i="75"/>
  <c r="H393" i="75"/>
  <c r="I392" i="75"/>
  <c r="H392" i="75"/>
  <c r="I391" i="75"/>
  <c r="H391" i="75"/>
  <c r="I390" i="75"/>
  <c r="H390" i="75"/>
  <c r="I389" i="75"/>
  <c r="H389" i="75"/>
  <c r="I388" i="75"/>
  <c r="H388" i="75"/>
  <c r="I387" i="75"/>
  <c r="H387" i="75"/>
  <c r="I386" i="75"/>
  <c r="H386" i="75"/>
  <c r="I385" i="75"/>
  <c r="H385" i="75"/>
  <c r="I384" i="75"/>
  <c r="H384" i="75"/>
  <c r="I383" i="75"/>
  <c r="H383" i="75"/>
  <c r="I382" i="75"/>
  <c r="H382" i="75"/>
  <c r="I381" i="75"/>
  <c r="H381" i="75"/>
  <c r="I380" i="75"/>
  <c r="H380" i="75"/>
  <c r="I379" i="75"/>
  <c r="H379" i="75"/>
  <c r="I378" i="75"/>
  <c r="H378" i="75"/>
  <c r="I377" i="75"/>
  <c r="H377" i="75"/>
  <c r="I376" i="75"/>
  <c r="H376" i="75"/>
  <c r="I375" i="75"/>
  <c r="H375" i="75"/>
  <c r="I374" i="75"/>
  <c r="H374" i="75"/>
  <c r="I373" i="75"/>
  <c r="H373" i="75"/>
  <c r="I372" i="75"/>
  <c r="H372" i="75"/>
  <c r="I371" i="75"/>
  <c r="H371" i="75"/>
  <c r="I370" i="75"/>
  <c r="H370" i="75"/>
  <c r="I369" i="75"/>
  <c r="H369" i="75"/>
  <c r="I368" i="75"/>
  <c r="H368" i="75"/>
  <c r="I367" i="75"/>
  <c r="H367" i="75"/>
  <c r="I366" i="75"/>
  <c r="H366" i="75"/>
  <c r="I365" i="75"/>
  <c r="H365" i="75"/>
  <c r="I364" i="75"/>
  <c r="H364" i="75"/>
  <c r="I363" i="75"/>
  <c r="H363" i="75"/>
  <c r="I362" i="75"/>
  <c r="H362" i="75"/>
  <c r="I361" i="75"/>
  <c r="H361" i="75"/>
  <c r="I360" i="75"/>
  <c r="H360" i="75"/>
  <c r="I359" i="75"/>
  <c r="H359" i="75"/>
  <c r="I358" i="75"/>
  <c r="H358" i="75"/>
  <c r="I357" i="75"/>
  <c r="H357" i="75"/>
  <c r="I356" i="75"/>
  <c r="H356" i="75"/>
  <c r="I355" i="75"/>
  <c r="H355" i="75"/>
  <c r="I354" i="75"/>
  <c r="H354" i="75"/>
  <c r="I353" i="75"/>
  <c r="H353" i="75"/>
  <c r="I352" i="75"/>
  <c r="H352" i="75"/>
  <c r="I351" i="75"/>
  <c r="H351" i="75"/>
  <c r="I350" i="75"/>
  <c r="H350" i="75"/>
  <c r="I349" i="75"/>
  <c r="H349" i="75"/>
  <c r="I348" i="75"/>
  <c r="H348" i="75"/>
  <c r="I347" i="75"/>
  <c r="H347" i="75"/>
  <c r="I346" i="75"/>
  <c r="H346" i="75"/>
  <c r="I345" i="75"/>
  <c r="H345" i="75"/>
  <c r="I344" i="75"/>
  <c r="H344" i="75"/>
  <c r="I343" i="75"/>
  <c r="H343" i="75"/>
  <c r="I342" i="75"/>
  <c r="H342" i="75"/>
  <c r="I341" i="75"/>
  <c r="H341" i="75"/>
  <c r="I340" i="75"/>
  <c r="H340" i="75"/>
  <c r="I339" i="75"/>
  <c r="H339" i="75"/>
  <c r="I338" i="75"/>
  <c r="H338" i="75"/>
  <c r="I337" i="75"/>
  <c r="H337" i="75"/>
  <c r="I336" i="75"/>
  <c r="H336" i="75"/>
  <c r="I335" i="75"/>
  <c r="H335" i="75"/>
  <c r="I334" i="75"/>
  <c r="H334" i="75"/>
  <c r="I333" i="75"/>
  <c r="H333" i="75"/>
  <c r="I332" i="75"/>
  <c r="H332" i="75"/>
  <c r="I331" i="75"/>
  <c r="H331" i="75"/>
  <c r="I330" i="75"/>
  <c r="H330" i="75"/>
  <c r="I329" i="75"/>
  <c r="H329" i="75"/>
  <c r="I328" i="75"/>
  <c r="H328" i="75"/>
  <c r="I327" i="75"/>
  <c r="H327" i="75"/>
  <c r="I326" i="75"/>
  <c r="H326" i="75"/>
  <c r="I325" i="75"/>
  <c r="H325" i="75"/>
  <c r="I324" i="75"/>
  <c r="H324" i="75"/>
  <c r="I323" i="75"/>
  <c r="H323" i="75"/>
  <c r="I322" i="75"/>
  <c r="H322" i="75"/>
  <c r="I321" i="75"/>
  <c r="H321" i="75"/>
  <c r="I320" i="75"/>
  <c r="H320" i="75"/>
  <c r="I319" i="75"/>
  <c r="H319" i="75"/>
  <c r="I318" i="75"/>
  <c r="H318" i="75"/>
  <c r="I317" i="75"/>
  <c r="H317" i="75"/>
  <c r="I316" i="75"/>
  <c r="H316" i="75"/>
  <c r="I315" i="75"/>
  <c r="H315" i="75"/>
  <c r="I314" i="75"/>
  <c r="H314" i="75"/>
  <c r="I313" i="75"/>
  <c r="H313" i="75"/>
  <c r="I312" i="75"/>
  <c r="H312" i="75"/>
  <c r="I311" i="75"/>
  <c r="H311" i="75"/>
  <c r="I310" i="75"/>
  <c r="H310" i="75"/>
  <c r="I309" i="75"/>
  <c r="H309" i="75"/>
  <c r="I308" i="75"/>
  <c r="H308" i="75"/>
  <c r="I307" i="75"/>
  <c r="H307" i="75"/>
  <c r="I306" i="75"/>
  <c r="H306" i="75"/>
  <c r="I305" i="75"/>
  <c r="H305" i="75"/>
  <c r="I304" i="75"/>
  <c r="H304" i="75"/>
  <c r="I303" i="75"/>
  <c r="H303" i="75"/>
  <c r="I302" i="75"/>
  <c r="H302" i="75"/>
  <c r="I301" i="75"/>
  <c r="H301" i="75"/>
  <c r="I300" i="75"/>
  <c r="H300" i="75"/>
  <c r="I299" i="75"/>
  <c r="H299" i="75"/>
  <c r="I298" i="75"/>
  <c r="H298" i="75"/>
  <c r="I297" i="75"/>
  <c r="H297" i="75"/>
  <c r="I296" i="75"/>
  <c r="H296" i="75"/>
  <c r="I295" i="75"/>
  <c r="H295" i="75"/>
  <c r="I294" i="75"/>
  <c r="H294" i="75"/>
  <c r="I293" i="75"/>
  <c r="H293" i="75"/>
  <c r="I292" i="75"/>
  <c r="H292" i="75"/>
  <c r="I291" i="75"/>
  <c r="H291" i="75"/>
  <c r="I290" i="75"/>
  <c r="H290" i="75"/>
  <c r="I289" i="75"/>
  <c r="H289" i="75"/>
  <c r="I288" i="75"/>
  <c r="H288" i="75"/>
  <c r="I287" i="75"/>
  <c r="H287" i="75"/>
  <c r="I286" i="75"/>
  <c r="H286" i="75"/>
  <c r="I285" i="75"/>
  <c r="H285" i="75"/>
  <c r="I284" i="75"/>
  <c r="H284" i="75"/>
  <c r="I283" i="75"/>
  <c r="H283" i="75"/>
  <c r="I282" i="75"/>
  <c r="H282" i="75"/>
  <c r="I281" i="75"/>
  <c r="H281" i="75"/>
  <c r="I280" i="75"/>
  <c r="H280" i="75"/>
  <c r="I279" i="75"/>
  <c r="H279" i="75"/>
  <c r="I278" i="75"/>
  <c r="H278" i="75"/>
  <c r="I277" i="75"/>
  <c r="H277" i="75"/>
  <c r="I276" i="75"/>
  <c r="H276" i="75"/>
  <c r="I275" i="75"/>
  <c r="H275" i="75"/>
  <c r="I274" i="75"/>
  <c r="H274" i="75"/>
  <c r="I273" i="75"/>
  <c r="H273" i="75"/>
  <c r="I272" i="75"/>
  <c r="H272" i="75"/>
  <c r="I271" i="75"/>
  <c r="H271" i="75"/>
  <c r="I270" i="75"/>
  <c r="H270" i="75"/>
  <c r="I269" i="75"/>
  <c r="H269" i="75"/>
  <c r="I268" i="75"/>
  <c r="H268" i="75"/>
  <c r="I267" i="75"/>
  <c r="H267" i="75"/>
  <c r="I266" i="75"/>
  <c r="H266" i="75"/>
  <c r="I265" i="75"/>
  <c r="H265" i="75"/>
  <c r="I264" i="75"/>
  <c r="H264" i="75"/>
  <c r="I263" i="75"/>
  <c r="H263" i="75"/>
  <c r="I262" i="75"/>
  <c r="H262" i="75"/>
  <c r="I261" i="75"/>
  <c r="H261" i="75"/>
  <c r="I260" i="75"/>
  <c r="H260" i="75"/>
  <c r="I259" i="75"/>
  <c r="H259" i="75"/>
  <c r="I258" i="75"/>
  <c r="H258" i="75"/>
  <c r="I257" i="75"/>
  <c r="H257" i="75"/>
  <c r="I256" i="75"/>
  <c r="H256" i="75"/>
  <c r="I255" i="75"/>
  <c r="H255" i="75"/>
  <c r="I254" i="75"/>
  <c r="H254" i="75"/>
  <c r="I253" i="75"/>
  <c r="H253" i="75"/>
  <c r="I252" i="75"/>
  <c r="H252" i="75"/>
  <c r="I251" i="75"/>
  <c r="H251" i="75"/>
  <c r="I250" i="75"/>
  <c r="H250" i="75"/>
  <c r="I249" i="75"/>
  <c r="H249" i="75"/>
  <c r="I248" i="75"/>
  <c r="H248" i="75"/>
  <c r="I247" i="75"/>
  <c r="H247" i="75"/>
  <c r="I246" i="75"/>
  <c r="H246" i="75"/>
  <c r="I245" i="75"/>
  <c r="H245" i="75"/>
  <c r="I244" i="75"/>
  <c r="H244" i="75"/>
  <c r="I243" i="75"/>
  <c r="H243" i="75"/>
  <c r="I242" i="75"/>
  <c r="H242" i="75"/>
  <c r="I241" i="75"/>
  <c r="H241" i="75"/>
  <c r="I240" i="75"/>
  <c r="H240" i="75"/>
  <c r="I239" i="75"/>
  <c r="H239" i="75"/>
  <c r="I238" i="75"/>
  <c r="H238" i="75"/>
  <c r="I237" i="75"/>
  <c r="H237" i="75"/>
  <c r="I236" i="75"/>
  <c r="H236" i="75"/>
  <c r="I235" i="75"/>
  <c r="H235" i="75"/>
  <c r="I234" i="75"/>
  <c r="H234" i="75"/>
  <c r="I233" i="75"/>
  <c r="H233" i="75"/>
  <c r="I232" i="75"/>
  <c r="H232" i="75"/>
  <c r="I231" i="75"/>
  <c r="H231" i="75"/>
  <c r="I230" i="75"/>
  <c r="H230" i="75"/>
  <c r="I229" i="75"/>
  <c r="H229" i="75"/>
  <c r="I228" i="75"/>
  <c r="H228" i="75"/>
  <c r="I227" i="75"/>
  <c r="H227" i="75"/>
  <c r="I226" i="75"/>
  <c r="H226" i="75"/>
  <c r="I225" i="75"/>
  <c r="H225" i="75"/>
  <c r="I224" i="75"/>
  <c r="H224" i="75"/>
  <c r="I223" i="75"/>
  <c r="H223" i="75"/>
  <c r="I222" i="75"/>
  <c r="H222" i="75"/>
  <c r="I221" i="75"/>
  <c r="H221" i="75"/>
  <c r="I220" i="75"/>
  <c r="H220" i="75"/>
  <c r="I219" i="75"/>
  <c r="H219" i="75"/>
  <c r="I218" i="75"/>
  <c r="H218" i="75"/>
  <c r="I217" i="75"/>
  <c r="H217" i="75"/>
  <c r="I216" i="75"/>
  <c r="H216" i="75"/>
  <c r="I215" i="75"/>
  <c r="H215" i="75"/>
  <c r="I214" i="75"/>
  <c r="H214" i="75"/>
  <c r="I213" i="75"/>
  <c r="H213" i="75"/>
  <c r="I212" i="75"/>
  <c r="H212" i="75"/>
  <c r="I211" i="75"/>
  <c r="H211" i="75"/>
  <c r="I210" i="75"/>
  <c r="H210" i="75"/>
  <c r="I209" i="75"/>
  <c r="H209" i="75"/>
  <c r="I208" i="75"/>
  <c r="H208" i="75"/>
  <c r="I207" i="75"/>
  <c r="H207" i="75"/>
  <c r="I206" i="75"/>
  <c r="H206" i="75"/>
  <c r="I205" i="75"/>
  <c r="H205" i="75"/>
  <c r="I204" i="75"/>
  <c r="H204" i="75"/>
  <c r="I203" i="75"/>
  <c r="H203" i="75"/>
  <c r="I202" i="75"/>
  <c r="H202" i="75"/>
  <c r="I201" i="75"/>
  <c r="H201" i="75"/>
  <c r="I200" i="75"/>
  <c r="H200" i="75"/>
  <c r="I199" i="75"/>
  <c r="H199" i="75"/>
  <c r="I198" i="75"/>
  <c r="H198" i="75"/>
  <c r="I197" i="75"/>
  <c r="H197" i="75"/>
  <c r="I196" i="75"/>
  <c r="H196" i="75"/>
  <c r="I195" i="75"/>
  <c r="H195" i="75"/>
  <c r="I194" i="75"/>
  <c r="H194" i="75"/>
  <c r="I193" i="75"/>
  <c r="H193" i="75"/>
  <c r="I192" i="75"/>
  <c r="H192" i="75"/>
  <c r="I191" i="75"/>
  <c r="H191" i="75"/>
  <c r="I190" i="75"/>
  <c r="H190" i="75"/>
  <c r="I189" i="75"/>
  <c r="H189" i="75"/>
  <c r="I188" i="75"/>
  <c r="H188" i="75"/>
  <c r="I187" i="75"/>
  <c r="H187" i="75"/>
  <c r="I186" i="75"/>
  <c r="H186" i="75"/>
  <c r="I185" i="75"/>
  <c r="H185" i="75"/>
  <c r="I184" i="75"/>
  <c r="H184" i="75"/>
  <c r="I183" i="75"/>
  <c r="H183" i="75"/>
  <c r="I182" i="75"/>
  <c r="H182" i="75"/>
  <c r="I181" i="75"/>
  <c r="H181" i="75"/>
  <c r="I180" i="75"/>
  <c r="H180" i="75"/>
  <c r="I179" i="75"/>
  <c r="H179" i="75"/>
  <c r="I178" i="75"/>
  <c r="H178" i="75"/>
  <c r="I177" i="75"/>
  <c r="H177" i="75"/>
  <c r="I176" i="75"/>
  <c r="H176" i="75"/>
  <c r="I175" i="75"/>
  <c r="H175" i="75"/>
  <c r="I174" i="75"/>
  <c r="H174" i="75"/>
  <c r="I173" i="75"/>
  <c r="H173" i="75"/>
  <c r="I172" i="75"/>
  <c r="H172" i="75"/>
  <c r="I171" i="75"/>
  <c r="H171" i="75"/>
  <c r="I170" i="75"/>
  <c r="H170" i="75"/>
  <c r="I169" i="75"/>
  <c r="H169" i="75"/>
  <c r="I168" i="75"/>
  <c r="H168" i="75"/>
  <c r="I167" i="75"/>
  <c r="H167" i="75"/>
  <c r="I166" i="75"/>
  <c r="H166" i="75"/>
  <c r="I165" i="75"/>
  <c r="H165" i="75"/>
  <c r="I164" i="75"/>
  <c r="H164" i="75"/>
  <c r="I163" i="75"/>
  <c r="H163" i="75"/>
  <c r="I162" i="75"/>
  <c r="H162" i="75"/>
  <c r="I161" i="75"/>
  <c r="H161" i="75"/>
  <c r="I160" i="75"/>
  <c r="H160" i="75"/>
  <c r="I159" i="75"/>
  <c r="H159" i="75"/>
  <c r="I158" i="75"/>
  <c r="H158" i="75"/>
  <c r="I157" i="75"/>
  <c r="H157" i="75"/>
  <c r="I156" i="75"/>
  <c r="H156" i="75"/>
  <c r="I155" i="75"/>
  <c r="H155" i="75"/>
  <c r="I154" i="75"/>
  <c r="H154" i="75"/>
  <c r="I153" i="75"/>
  <c r="H153" i="75"/>
  <c r="I152" i="75"/>
  <c r="H152" i="75"/>
  <c r="I151" i="75"/>
  <c r="H151" i="75"/>
  <c r="I150" i="75"/>
  <c r="H150" i="75"/>
  <c r="I149" i="75"/>
  <c r="H149" i="75"/>
  <c r="I148" i="75"/>
  <c r="H148" i="75"/>
  <c r="I147" i="75"/>
  <c r="H147" i="75"/>
  <c r="I146" i="75"/>
  <c r="H146" i="75"/>
  <c r="I145" i="75"/>
  <c r="H145" i="75"/>
  <c r="I144" i="75"/>
  <c r="H144" i="75"/>
  <c r="I143" i="75"/>
  <c r="H143" i="75"/>
  <c r="I142" i="75"/>
  <c r="H142" i="75"/>
  <c r="I141" i="75"/>
  <c r="H141" i="75"/>
  <c r="I140" i="75"/>
  <c r="H140" i="75"/>
  <c r="I139" i="75"/>
  <c r="H139" i="75"/>
  <c r="I138" i="75"/>
  <c r="H138" i="75"/>
  <c r="I137" i="75"/>
  <c r="H137" i="75"/>
  <c r="I136" i="75"/>
  <c r="H136" i="75"/>
  <c r="I135" i="75"/>
  <c r="H135" i="75"/>
  <c r="I134" i="75"/>
  <c r="H134" i="75"/>
  <c r="I133" i="75"/>
  <c r="H133" i="75"/>
  <c r="I132" i="75"/>
  <c r="H132" i="75"/>
  <c r="I131" i="75"/>
  <c r="H131" i="75"/>
  <c r="I130" i="75"/>
  <c r="H130" i="75"/>
  <c r="I129" i="75"/>
  <c r="H129" i="75"/>
  <c r="I128" i="75"/>
  <c r="H128" i="75"/>
  <c r="I127" i="75"/>
  <c r="H127" i="75"/>
  <c r="I126" i="75"/>
  <c r="H126" i="75"/>
  <c r="I125" i="75"/>
  <c r="H125" i="75"/>
  <c r="I124" i="75"/>
  <c r="H124" i="75"/>
  <c r="I123" i="75"/>
  <c r="H123" i="75"/>
  <c r="I122" i="75"/>
  <c r="H122" i="75"/>
  <c r="I121" i="75"/>
  <c r="H121" i="75"/>
  <c r="I120" i="75"/>
  <c r="H120" i="75"/>
  <c r="I119" i="75"/>
  <c r="H119" i="75"/>
  <c r="I118" i="75"/>
  <c r="H118" i="75"/>
  <c r="I117" i="75"/>
  <c r="H117" i="75"/>
  <c r="I116" i="75"/>
  <c r="H116" i="75"/>
  <c r="I115" i="75"/>
  <c r="H115" i="75"/>
  <c r="I114" i="75"/>
  <c r="H114" i="75"/>
  <c r="I113" i="75"/>
  <c r="H113" i="75"/>
  <c r="I112" i="75"/>
  <c r="H112" i="75"/>
  <c r="I111" i="75"/>
  <c r="H111" i="75"/>
  <c r="I110" i="75"/>
  <c r="H110" i="75"/>
  <c r="I109" i="75"/>
  <c r="H109" i="75"/>
  <c r="I108" i="75"/>
  <c r="H108" i="75"/>
  <c r="I107" i="75"/>
  <c r="H107" i="75"/>
  <c r="I106" i="75"/>
  <c r="H106" i="75"/>
  <c r="I105" i="75"/>
  <c r="H105" i="75"/>
  <c r="I104" i="75"/>
  <c r="H104" i="75"/>
  <c r="I103" i="75"/>
  <c r="H103" i="75"/>
  <c r="I102" i="75"/>
  <c r="H102" i="75"/>
  <c r="I101" i="75"/>
  <c r="H101" i="75"/>
  <c r="I100" i="75"/>
  <c r="H100" i="75"/>
  <c r="I99" i="75"/>
  <c r="H99" i="75"/>
  <c r="I98" i="75"/>
  <c r="H98" i="75"/>
  <c r="I97" i="75"/>
  <c r="H97" i="75"/>
  <c r="I96" i="75"/>
  <c r="H96" i="75"/>
  <c r="I95" i="75"/>
  <c r="H95" i="75"/>
  <c r="I94" i="75"/>
  <c r="H94" i="75"/>
  <c r="I93" i="75"/>
  <c r="H93" i="75"/>
  <c r="I92" i="75"/>
  <c r="H92" i="75"/>
  <c r="I91" i="75"/>
  <c r="H91" i="75"/>
  <c r="I90" i="75"/>
  <c r="H90" i="75"/>
  <c r="I89" i="75"/>
  <c r="H89" i="75"/>
  <c r="I88" i="75"/>
  <c r="H88" i="75"/>
  <c r="I87" i="75"/>
  <c r="H87" i="75"/>
  <c r="I86" i="75"/>
  <c r="H86" i="75"/>
  <c r="I85" i="75"/>
  <c r="H85" i="75"/>
  <c r="I84" i="75"/>
  <c r="H84" i="75"/>
  <c r="I83" i="75"/>
  <c r="H83" i="75"/>
  <c r="I82" i="75"/>
  <c r="H82" i="75"/>
  <c r="I81" i="75"/>
  <c r="H81" i="75"/>
  <c r="I80" i="75"/>
  <c r="H80" i="75"/>
  <c r="I79" i="75"/>
  <c r="H79" i="75"/>
  <c r="I78" i="75"/>
  <c r="H78" i="75"/>
  <c r="I77" i="75"/>
  <c r="H77" i="75"/>
  <c r="I76" i="75"/>
  <c r="H76" i="75"/>
  <c r="I75" i="75"/>
  <c r="H75" i="75"/>
  <c r="I74" i="75"/>
  <c r="H74" i="75"/>
  <c r="I73" i="75"/>
  <c r="H73" i="75"/>
  <c r="I72" i="75"/>
  <c r="H72" i="75"/>
  <c r="I71" i="75"/>
  <c r="H71" i="75"/>
  <c r="I70" i="75"/>
  <c r="H70" i="75"/>
  <c r="I69" i="75"/>
  <c r="H69" i="75"/>
  <c r="I68" i="75"/>
  <c r="H68" i="75"/>
  <c r="I67" i="75"/>
  <c r="H67" i="75"/>
  <c r="I66" i="75"/>
  <c r="H66" i="75"/>
  <c r="I65" i="75"/>
  <c r="H65" i="75"/>
  <c r="I64" i="75"/>
  <c r="H64" i="75"/>
  <c r="I63" i="75"/>
  <c r="H63" i="75"/>
  <c r="I62" i="75"/>
  <c r="H62" i="75"/>
  <c r="I61" i="75"/>
  <c r="H61" i="75"/>
  <c r="I60" i="75"/>
  <c r="H60" i="75"/>
  <c r="I59" i="75"/>
  <c r="H59" i="75"/>
  <c r="I58" i="75"/>
  <c r="H58" i="75"/>
  <c r="I57" i="75"/>
  <c r="H57" i="75"/>
  <c r="I56" i="75"/>
  <c r="H56" i="75"/>
  <c r="I55" i="75"/>
  <c r="H55" i="75"/>
  <c r="I54" i="75"/>
  <c r="H54" i="75"/>
  <c r="I53" i="75"/>
  <c r="H53" i="75"/>
  <c r="I52" i="75"/>
  <c r="H52" i="75"/>
  <c r="I51" i="75"/>
  <c r="H51" i="75"/>
  <c r="I50" i="75"/>
  <c r="H50" i="75"/>
  <c r="I49" i="75"/>
  <c r="H49" i="75"/>
  <c r="I48" i="75"/>
  <c r="H48" i="75"/>
  <c r="I47" i="75"/>
  <c r="H47" i="75"/>
  <c r="I46" i="75"/>
  <c r="H46" i="75"/>
  <c r="I45" i="75"/>
  <c r="H45" i="75"/>
  <c r="I44" i="75"/>
  <c r="H44" i="75"/>
  <c r="I43" i="75"/>
  <c r="H43" i="75"/>
  <c r="I42" i="75"/>
  <c r="H42" i="75"/>
  <c r="I41" i="75"/>
  <c r="H41" i="75"/>
  <c r="I40" i="75"/>
  <c r="H40" i="75"/>
  <c r="I39" i="75"/>
  <c r="H39" i="75"/>
  <c r="I38" i="75"/>
  <c r="H38" i="75"/>
  <c r="I37" i="75"/>
  <c r="H37" i="75"/>
  <c r="I36" i="75"/>
  <c r="H36" i="75"/>
  <c r="I35" i="75"/>
  <c r="H35" i="75"/>
  <c r="I34" i="75"/>
  <c r="H34" i="75"/>
  <c r="I33" i="75"/>
  <c r="H33" i="75"/>
  <c r="I32" i="75"/>
  <c r="H32" i="75"/>
  <c r="I31" i="75"/>
  <c r="H31" i="75"/>
  <c r="I30" i="75"/>
  <c r="H30" i="75"/>
  <c r="I29" i="75"/>
  <c r="H29" i="75"/>
  <c r="I28" i="75"/>
  <c r="H28" i="75"/>
  <c r="I27" i="75"/>
  <c r="H27" i="75"/>
  <c r="I26" i="75"/>
  <c r="H26" i="75"/>
  <c r="I25" i="75"/>
  <c r="H25" i="75"/>
  <c r="I24" i="75"/>
  <c r="H24" i="75"/>
  <c r="I23" i="75"/>
  <c r="H23" i="75"/>
  <c r="I22" i="75"/>
  <c r="H22" i="75"/>
  <c r="I21" i="75"/>
  <c r="H21" i="75"/>
  <c r="I20" i="75"/>
  <c r="H20" i="75"/>
  <c r="I19" i="75"/>
  <c r="H19" i="75"/>
  <c r="I18" i="75"/>
  <c r="H18" i="75"/>
  <c r="I17" i="75"/>
  <c r="H17" i="75"/>
  <c r="I16" i="75"/>
  <c r="H16" i="75"/>
  <c r="I15" i="75"/>
  <c r="H15" i="75"/>
  <c r="I14" i="75"/>
  <c r="I13" i="75"/>
  <c r="I12" i="75"/>
  <c r="I11" i="75"/>
  <c r="I10" i="75"/>
  <c r="I9" i="75"/>
  <c r="I8" i="75"/>
  <c r="I7" i="75"/>
  <c r="I6" i="75"/>
  <c r="I5" i="75"/>
  <c r="H14" i="75"/>
  <c r="H13" i="75"/>
  <c r="H12" i="75"/>
  <c r="H11" i="75"/>
  <c r="H10" i="75"/>
  <c r="H9" i="75"/>
  <c r="H8" i="75"/>
  <c r="H7" i="75"/>
  <c r="H6" i="75"/>
  <c r="H5" i="75"/>
  <c r="I744" i="74"/>
  <c r="H744" i="74"/>
  <c r="I743" i="74"/>
  <c r="H743" i="74"/>
  <c r="I742" i="74"/>
  <c r="H742" i="74"/>
  <c r="I741" i="74"/>
  <c r="H741" i="74"/>
  <c r="I740" i="74"/>
  <c r="H740" i="74"/>
  <c r="I739" i="74"/>
  <c r="H739" i="74"/>
  <c r="I738" i="74"/>
  <c r="H738" i="74"/>
  <c r="I737" i="74"/>
  <c r="H737" i="74"/>
  <c r="I736" i="74"/>
  <c r="H736" i="74"/>
  <c r="I735" i="74"/>
  <c r="H735" i="74"/>
  <c r="I734" i="74"/>
  <c r="H734" i="74"/>
  <c r="I733" i="74"/>
  <c r="H733" i="74"/>
  <c r="I732" i="74"/>
  <c r="H732" i="74"/>
  <c r="I731" i="74"/>
  <c r="H731" i="74"/>
  <c r="I730" i="74"/>
  <c r="H730" i="74"/>
  <c r="I729" i="74"/>
  <c r="H729" i="74"/>
  <c r="I728" i="74"/>
  <c r="H728" i="74"/>
  <c r="I727" i="74"/>
  <c r="H727" i="74"/>
  <c r="I726" i="74"/>
  <c r="H726" i="74"/>
  <c r="I725" i="74"/>
  <c r="H725" i="74"/>
  <c r="I724" i="74"/>
  <c r="H724" i="74"/>
  <c r="I723" i="74"/>
  <c r="H723" i="74"/>
  <c r="I722" i="74"/>
  <c r="H722" i="74"/>
  <c r="I721" i="74"/>
  <c r="H721" i="74"/>
  <c r="I720" i="74"/>
  <c r="H720" i="74"/>
  <c r="I719" i="74"/>
  <c r="H719" i="74"/>
  <c r="I718" i="74"/>
  <c r="H718" i="74"/>
  <c r="I717" i="74"/>
  <c r="H717" i="74"/>
  <c r="I716" i="74"/>
  <c r="H716" i="74"/>
  <c r="I715" i="74"/>
  <c r="H715" i="74"/>
  <c r="I714" i="74"/>
  <c r="H714" i="74"/>
  <c r="I713" i="74"/>
  <c r="H713" i="74"/>
  <c r="I712" i="74"/>
  <c r="H712" i="74"/>
  <c r="I711" i="74"/>
  <c r="H711" i="74"/>
  <c r="I710" i="74"/>
  <c r="H710" i="74"/>
  <c r="I709" i="74"/>
  <c r="H709" i="74"/>
  <c r="I708" i="74"/>
  <c r="H708" i="74"/>
  <c r="I707" i="74"/>
  <c r="H707" i="74"/>
  <c r="I706" i="74"/>
  <c r="H706" i="74"/>
  <c r="I705" i="74"/>
  <c r="H705" i="74"/>
  <c r="I704" i="74"/>
  <c r="H704" i="74"/>
  <c r="I703" i="74"/>
  <c r="H703" i="74"/>
  <c r="I702" i="74"/>
  <c r="H702" i="74"/>
  <c r="I701" i="74"/>
  <c r="H701" i="74"/>
  <c r="I700" i="74"/>
  <c r="H700" i="74"/>
  <c r="I699" i="74"/>
  <c r="H699" i="74"/>
  <c r="I698" i="74"/>
  <c r="H698" i="74"/>
  <c r="I697" i="74"/>
  <c r="H697" i="74"/>
  <c r="I696" i="74"/>
  <c r="H696" i="74"/>
  <c r="I695" i="74"/>
  <c r="H695" i="74"/>
  <c r="I694" i="74"/>
  <c r="H694" i="74"/>
  <c r="I693" i="74"/>
  <c r="H693" i="74"/>
  <c r="I692" i="74"/>
  <c r="H692" i="74"/>
  <c r="I691" i="74"/>
  <c r="H691" i="74"/>
  <c r="I690" i="74"/>
  <c r="H690" i="74"/>
  <c r="I689" i="74"/>
  <c r="H689" i="74"/>
  <c r="I688" i="74"/>
  <c r="H688" i="74"/>
  <c r="I687" i="74"/>
  <c r="H687" i="74"/>
  <c r="I686" i="74"/>
  <c r="H686" i="74"/>
  <c r="I685" i="74"/>
  <c r="H685" i="74"/>
  <c r="I684" i="74"/>
  <c r="H684" i="74"/>
  <c r="I683" i="74"/>
  <c r="H683" i="74"/>
  <c r="I682" i="74"/>
  <c r="H682" i="74"/>
  <c r="I681" i="74"/>
  <c r="H681" i="74"/>
  <c r="I680" i="74"/>
  <c r="H680" i="74"/>
  <c r="I679" i="74"/>
  <c r="H679" i="74"/>
  <c r="I678" i="74"/>
  <c r="H678" i="74"/>
  <c r="I677" i="74"/>
  <c r="H677" i="74"/>
  <c r="I676" i="74"/>
  <c r="H676" i="74"/>
  <c r="I675" i="74"/>
  <c r="H675" i="74"/>
  <c r="I674" i="74"/>
  <c r="H674" i="74"/>
  <c r="I673" i="74"/>
  <c r="H673" i="74"/>
  <c r="I672" i="74"/>
  <c r="H672" i="74"/>
  <c r="I671" i="74"/>
  <c r="H671" i="74"/>
  <c r="I670" i="74"/>
  <c r="H670" i="74"/>
  <c r="I669" i="74"/>
  <c r="H669" i="74"/>
  <c r="I668" i="74"/>
  <c r="H668" i="74"/>
  <c r="I667" i="74"/>
  <c r="H667" i="74"/>
  <c r="I666" i="74"/>
  <c r="H666" i="74"/>
  <c r="I665" i="74"/>
  <c r="H665" i="74"/>
  <c r="I664" i="74"/>
  <c r="H664" i="74"/>
  <c r="I663" i="74"/>
  <c r="H663" i="74"/>
  <c r="I662" i="74"/>
  <c r="H662" i="74"/>
  <c r="I661" i="74"/>
  <c r="H661" i="74"/>
  <c r="I660" i="74"/>
  <c r="H660" i="74"/>
  <c r="I659" i="74"/>
  <c r="H659" i="74"/>
  <c r="I658" i="74"/>
  <c r="H658" i="74"/>
  <c r="I657" i="74"/>
  <c r="H657" i="74"/>
  <c r="I656" i="74"/>
  <c r="H656" i="74"/>
  <c r="I655" i="74"/>
  <c r="H655" i="74"/>
  <c r="I654" i="74"/>
  <c r="H654" i="74"/>
  <c r="I653" i="74"/>
  <c r="H653" i="74"/>
  <c r="I652" i="74"/>
  <c r="H652" i="74"/>
  <c r="I651" i="74"/>
  <c r="H651" i="74"/>
  <c r="I650" i="74"/>
  <c r="H650" i="74"/>
  <c r="I649" i="74"/>
  <c r="H649" i="74"/>
  <c r="I648" i="74"/>
  <c r="H648" i="74"/>
  <c r="I647" i="74"/>
  <c r="H647" i="74"/>
  <c r="I646" i="74"/>
  <c r="H646" i="74"/>
  <c r="I645" i="74"/>
  <c r="H645" i="74"/>
  <c r="I644" i="74"/>
  <c r="H644" i="74"/>
  <c r="I643" i="74"/>
  <c r="H643" i="74"/>
  <c r="I642" i="74"/>
  <c r="H642" i="74"/>
  <c r="I641" i="74"/>
  <c r="H641" i="74"/>
  <c r="I640" i="74"/>
  <c r="H640" i="74"/>
  <c r="I639" i="74"/>
  <c r="H639" i="74"/>
  <c r="I638" i="74"/>
  <c r="H638" i="74"/>
  <c r="I637" i="74"/>
  <c r="H637" i="74"/>
  <c r="I636" i="74"/>
  <c r="H636" i="74"/>
  <c r="I635" i="74"/>
  <c r="H635" i="74"/>
  <c r="I634" i="74"/>
  <c r="H634" i="74"/>
  <c r="I633" i="74"/>
  <c r="H633" i="74"/>
  <c r="I632" i="74"/>
  <c r="H632" i="74"/>
  <c r="I631" i="74"/>
  <c r="H631" i="74"/>
  <c r="I630" i="74"/>
  <c r="H630" i="74"/>
  <c r="I629" i="74"/>
  <c r="H629" i="74"/>
  <c r="I628" i="74"/>
  <c r="H628" i="74"/>
  <c r="I627" i="74"/>
  <c r="H627" i="74"/>
  <c r="I626" i="74"/>
  <c r="H626" i="74"/>
  <c r="I625" i="74"/>
  <c r="H625" i="74"/>
  <c r="I624" i="74"/>
  <c r="H624" i="74"/>
  <c r="I623" i="74"/>
  <c r="H623" i="74"/>
  <c r="I622" i="74"/>
  <c r="H622" i="74"/>
  <c r="I621" i="74"/>
  <c r="H621" i="74"/>
  <c r="I620" i="74"/>
  <c r="H620" i="74"/>
  <c r="I619" i="74"/>
  <c r="H619" i="74"/>
  <c r="I618" i="74"/>
  <c r="H618" i="74"/>
  <c r="I617" i="74"/>
  <c r="H617" i="74"/>
  <c r="I616" i="74"/>
  <c r="H616" i="74"/>
  <c r="I615" i="74"/>
  <c r="H615" i="74"/>
  <c r="I614" i="74"/>
  <c r="H614" i="74"/>
  <c r="I613" i="74"/>
  <c r="H613" i="74"/>
  <c r="I612" i="74"/>
  <c r="H612" i="74"/>
  <c r="I611" i="74"/>
  <c r="H611" i="74"/>
  <c r="I610" i="74"/>
  <c r="H610" i="74"/>
  <c r="I609" i="74"/>
  <c r="H609" i="74"/>
  <c r="I608" i="74"/>
  <c r="H608" i="74"/>
  <c r="I607" i="74"/>
  <c r="H607" i="74"/>
  <c r="I606" i="74"/>
  <c r="H606" i="74"/>
  <c r="I605" i="74"/>
  <c r="H605" i="74"/>
  <c r="I604" i="74"/>
  <c r="H604" i="74"/>
  <c r="I603" i="74"/>
  <c r="H603" i="74"/>
  <c r="I602" i="74"/>
  <c r="H602" i="74"/>
  <c r="I601" i="74"/>
  <c r="H601" i="74"/>
  <c r="I600" i="74"/>
  <c r="H600" i="74"/>
  <c r="I599" i="74"/>
  <c r="H599" i="74"/>
  <c r="I598" i="74"/>
  <c r="H598" i="74"/>
  <c r="I597" i="74"/>
  <c r="H597" i="74"/>
  <c r="I596" i="74"/>
  <c r="H596" i="74"/>
  <c r="I595" i="74"/>
  <c r="H595" i="74"/>
  <c r="I594" i="74"/>
  <c r="H594" i="74"/>
  <c r="I593" i="74"/>
  <c r="H593" i="74"/>
  <c r="I592" i="74"/>
  <c r="H592" i="74"/>
  <c r="I591" i="74"/>
  <c r="H591" i="74"/>
  <c r="I590" i="74"/>
  <c r="H590" i="74"/>
  <c r="I589" i="74"/>
  <c r="H589" i="74"/>
  <c r="I588" i="74"/>
  <c r="H588" i="74"/>
  <c r="I587" i="74"/>
  <c r="H587" i="74"/>
  <c r="I586" i="74"/>
  <c r="H586" i="74"/>
  <c r="I585" i="74"/>
  <c r="H585" i="74"/>
  <c r="I584" i="74"/>
  <c r="H584" i="74"/>
  <c r="I583" i="74"/>
  <c r="H583" i="74"/>
  <c r="I582" i="74"/>
  <c r="H582" i="74"/>
  <c r="I581" i="74"/>
  <c r="H581" i="74"/>
  <c r="I580" i="74"/>
  <c r="H580" i="74"/>
  <c r="I579" i="74"/>
  <c r="H579" i="74"/>
  <c r="I578" i="74"/>
  <c r="H578" i="74"/>
  <c r="I577" i="74"/>
  <c r="H577" i="74"/>
  <c r="I576" i="74"/>
  <c r="H576" i="74"/>
  <c r="I575" i="74"/>
  <c r="H575" i="74"/>
  <c r="I574" i="74"/>
  <c r="H574" i="74"/>
  <c r="I573" i="74"/>
  <c r="H573" i="74"/>
  <c r="I572" i="74"/>
  <c r="H572" i="74"/>
  <c r="I571" i="74"/>
  <c r="H571" i="74"/>
  <c r="I570" i="74"/>
  <c r="H570" i="74"/>
  <c r="I569" i="74"/>
  <c r="H569" i="74"/>
  <c r="I568" i="74"/>
  <c r="H568" i="74"/>
  <c r="I567" i="74"/>
  <c r="H567" i="74"/>
  <c r="I566" i="74"/>
  <c r="H566" i="74"/>
  <c r="I565" i="74"/>
  <c r="H565" i="74"/>
  <c r="I564" i="74"/>
  <c r="H564" i="74"/>
  <c r="I563" i="74"/>
  <c r="H563" i="74"/>
  <c r="I562" i="74"/>
  <c r="H562" i="74"/>
  <c r="I561" i="74"/>
  <c r="H561" i="74"/>
  <c r="I560" i="74"/>
  <c r="H560" i="74"/>
  <c r="I559" i="74"/>
  <c r="H559" i="74"/>
  <c r="I558" i="74"/>
  <c r="H558" i="74"/>
  <c r="I557" i="74"/>
  <c r="H557" i="74"/>
  <c r="I556" i="74"/>
  <c r="H556" i="74"/>
  <c r="I555" i="74"/>
  <c r="H555" i="74"/>
  <c r="I554" i="74"/>
  <c r="H554" i="74"/>
  <c r="I553" i="74"/>
  <c r="H553" i="74"/>
  <c r="I552" i="74"/>
  <c r="H552" i="74"/>
  <c r="I551" i="74"/>
  <c r="H551" i="74"/>
  <c r="I550" i="74"/>
  <c r="H550" i="74"/>
  <c r="I549" i="74"/>
  <c r="H549" i="74"/>
  <c r="I548" i="74"/>
  <c r="H548" i="74"/>
  <c r="I547" i="74"/>
  <c r="H547" i="74"/>
  <c r="I546" i="74"/>
  <c r="H546" i="74"/>
  <c r="I545" i="74"/>
  <c r="H545" i="74"/>
  <c r="I544" i="74"/>
  <c r="H544" i="74"/>
  <c r="I543" i="74"/>
  <c r="H543" i="74"/>
  <c r="I542" i="74"/>
  <c r="H542" i="74"/>
  <c r="I541" i="74"/>
  <c r="H541" i="74"/>
  <c r="I540" i="74"/>
  <c r="H540" i="74"/>
  <c r="I539" i="74"/>
  <c r="H539" i="74"/>
  <c r="I538" i="74"/>
  <c r="H538" i="74"/>
  <c r="I537" i="74"/>
  <c r="H537" i="74"/>
  <c r="I536" i="74"/>
  <c r="H536" i="74"/>
  <c r="I535" i="74"/>
  <c r="H535" i="74"/>
  <c r="I534" i="74"/>
  <c r="H534" i="74"/>
  <c r="I533" i="74"/>
  <c r="H533" i="74"/>
  <c r="I532" i="74"/>
  <c r="H532" i="74"/>
  <c r="I531" i="74"/>
  <c r="H531" i="74"/>
  <c r="I530" i="74"/>
  <c r="H530" i="74"/>
  <c r="I529" i="74"/>
  <c r="H529" i="74"/>
  <c r="I528" i="74"/>
  <c r="H528" i="74"/>
  <c r="I527" i="74"/>
  <c r="H527" i="74"/>
  <c r="I526" i="74"/>
  <c r="H526" i="74"/>
  <c r="I525" i="74"/>
  <c r="H525" i="74"/>
  <c r="I524" i="74"/>
  <c r="H524" i="74"/>
  <c r="I523" i="74"/>
  <c r="H523" i="74"/>
  <c r="I522" i="74"/>
  <c r="H522" i="74"/>
  <c r="I521" i="74"/>
  <c r="H521" i="74"/>
  <c r="I520" i="74"/>
  <c r="H520" i="74"/>
  <c r="I519" i="74"/>
  <c r="H519" i="74"/>
  <c r="I518" i="74"/>
  <c r="H518" i="74"/>
  <c r="I517" i="74"/>
  <c r="H517" i="74"/>
  <c r="I516" i="74"/>
  <c r="H516" i="74"/>
  <c r="I515" i="74"/>
  <c r="H515" i="74"/>
  <c r="I514" i="74"/>
  <c r="H514" i="74"/>
  <c r="I513" i="74"/>
  <c r="H513" i="74"/>
  <c r="I512" i="74"/>
  <c r="H512" i="74"/>
  <c r="I511" i="74"/>
  <c r="H511" i="74"/>
  <c r="I510" i="74"/>
  <c r="H510" i="74"/>
  <c r="I509" i="74"/>
  <c r="H509" i="74"/>
  <c r="I508" i="74"/>
  <c r="H508" i="74"/>
  <c r="I507" i="74"/>
  <c r="H507" i="74"/>
  <c r="I506" i="74"/>
  <c r="H506" i="74"/>
  <c r="I505" i="74"/>
  <c r="H505" i="74"/>
  <c r="I504" i="74"/>
  <c r="H504" i="74"/>
  <c r="I503" i="74"/>
  <c r="H503" i="74"/>
  <c r="I502" i="74"/>
  <c r="H502" i="74"/>
  <c r="I501" i="74"/>
  <c r="H501" i="74"/>
  <c r="I500" i="74"/>
  <c r="H500" i="74"/>
  <c r="I499" i="74"/>
  <c r="H499" i="74"/>
  <c r="I498" i="74"/>
  <c r="H498" i="74"/>
  <c r="I497" i="74"/>
  <c r="H497" i="74"/>
  <c r="I496" i="74"/>
  <c r="H496" i="74"/>
  <c r="I495" i="74"/>
  <c r="H495" i="74"/>
  <c r="I494" i="74"/>
  <c r="H494" i="74"/>
  <c r="I493" i="74"/>
  <c r="H493" i="74"/>
  <c r="I492" i="74"/>
  <c r="H492" i="74"/>
  <c r="I491" i="74"/>
  <c r="H491" i="74"/>
  <c r="I490" i="74"/>
  <c r="H490" i="74"/>
  <c r="I489" i="74"/>
  <c r="H489" i="74"/>
  <c r="I488" i="74"/>
  <c r="H488" i="74"/>
  <c r="I487" i="74"/>
  <c r="H487" i="74"/>
  <c r="I486" i="74"/>
  <c r="H486" i="74"/>
  <c r="I485" i="74"/>
  <c r="H485" i="74"/>
  <c r="I484" i="74"/>
  <c r="H484" i="74"/>
  <c r="I483" i="74"/>
  <c r="H483" i="74"/>
  <c r="I482" i="74"/>
  <c r="H482" i="74"/>
  <c r="I481" i="74"/>
  <c r="H481" i="74"/>
  <c r="I480" i="74"/>
  <c r="H480" i="74"/>
  <c r="I479" i="74"/>
  <c r="H479" i="74"/>
  <c r="I478" i="74"/>
  <c r="H478" i="74"/>
  <c r="I477" i="74"/>
  <c r="H477" i="74"/>
  <c r="I476" i="74"/>
  <c r="H476" i="74"/>
  <c r="I475" i="74"/>
  <c r="H475" i="74"/>
  <c r="I474" i="74"/>
  <c r="H474" i="74"/>
  <c r="I473" i="74"/>
  <c r="H473" i="74"/>
  <c r="I472" i="74"/>
  <c r="H472" i="74"/>
  <c r="I471" i="74"/>
  <c r="H471" i="74"/>
  <c r="I470" i="74"/>
  <c r="H470" i="74"/>
  <c r="I469" i="74"/>
  <c r="H469" i="74"/>
  <c r="I468" i="74"/>
  <c r="H468" i="74"/>
  <c r="I467" i="74"/>
  <c r="H467" i="74"/>
  <c r="I466" i="74"/>
  <c r="H466" i="74"/>
  <c r="I465" i="74"/>
  <c r="H465" i="74"/>
  <c r="I464" i="74"/>
  <c r="H464" i="74"/>
  <c r="I463" i="74"/>
  <c r="H463" i="74"/>
  <c r="I462" i="74"/>
  <c r="H462" i="74"/>
  <c r="I461" i="74"/>
  <c r="H461" i="74"/>
  <c r="I460" i="74"/>
  <c r="H460" i="74"/>
  <c r="I459" i="74"/>
  <c r="H459" i="74"/>
  <c r="I458" i="74"/>
  <c r="H458" i="74"/>
  <c r="I457" i="74"/>
  <c r="H457" i="74"/>
  <c r="I456" i="74"/>
  <c r="H456" i="74"/>
  <c r="I455" i="74"/>
  <c r="H455" i="74"/>
  <c r="I454" i="74"/>
  <c r="H454" i="74"/>
  <c r="I453" i="74"/>
  <c r="H453" i="74"/>
  <c r="I452" i="74"/>
  <c r="H452" i="74"/>
  <c r="I451" i="74"/>
  <c r="H451" i="74"/>
  <c r="I450" i="74"/>
  <c r="H450" i="74"/>
  <c r="I449" i="74"/>
  <c r="H449" i="74"/>
  <c r="I448" i="74"/>
  <c r="H448" i="74"/>
  <c r="I447" i="74"/>
  <c r="H447" i="74"/>
  <c r="I446" i="74"/>
  <c r="H446" i="74"/>
  <c r="I445" i="74"/>
  <c r="H445" i="74"/>
  <c r="I444" i="74"/>
  <c r="H444" i="74"/>
  <c r="I443" i="74"/>
  <c r="H443" i="74"/>
  <c r="I442" i="74"/>
  <c r="H442" i="74"/>
  <c r="I441" i="74"/>
  <c r="H441" i="74"/>
  <c r="I440" i="74"/>
  <c r="H440" i="74"/>
  <c r="I439" i="74"/>
  <c r="H439" i="74"/>
  <c r="I438" i="74"/>
  <c r="H438" i="74"/>
  <c r="I437" i="74"/>
  <c r="H437" i="74"/>
  <c r="I436" i="74"/>
  <c r="H436" i="74"/>
  <c r="I435" i="74"/>
  <c r="H435" i="74"/>
  <c r="I434" i="74"/>
  <c r="H434" i="74"/>
  <c r="I433" i="74"/>
  <c r="H433" i="74"/>
  <c r="I432" i="74"/>
  <c r="H432" i="74"/>
  <c r="I431" i="74"/>
  <c r="H431" i="74"/>
  <c r="I430" i="74"/>
  <c r="H430" i="74"/>
  <c r="I429" i="74"/>
  <c r="H429" i="74"/>
  <c r="I428" i="74"/>
  <c r="H428" i="74"/>
  <c r="I427" i="74"/>
  <c r="H427" i="74"/>
  <c r="I426" i="74"/>
  <c r="H426" i="74"/>
  <c r="I425" i="74"/>
  <c r="H425" i="74"/>
  <c r="I424" i="74"/>
  <c r="H424" i="74"/>
  <c r="I423" i="74"/>
  <c r="H423" i="74"/>
  <c r="I422" i="74"/>
  <c r="H422" i="74"/>
  <c r="I421" i="74"/>
  <c r="H421" i="74"/>
  <c r="I420" i="74"/>
  <c r="H420" i="74"/>
  <c r="I419" i="74"/>
  <c r="H419" i="74"/>
  <c r="I418" i="74"/>
  <c r="H418" i="74"/>
  <c r="I417" i="74"/>
  <c r="H417" i="74"/>
  <c r="I416" i="74"/>
  <c r="H416" i="74"/>
  <c r="I415" i="74"/>
  <c r="H415" i="74"/>
  <c r="I414" i="74"/>
  <c r="H414" i="74"/>
  <c r="I413" i="74"/>
  <c r="H413" i="74"/>
  <c r="I412" i="74"/>
  <c r="H412" i="74"/>
  <c r="I411" i="74"/>
  <c r="H411" i="74"/>
  <c r="I410" i="74"/>
  <c r="H410" i="74"/>
  <c r="I409" i="74"/>
  <c r="H409" i="74"/>
  <c r="I408" i="74"/>
  <c r="H408" i="74"/>
  <c r="I407" i="74"/>
  <c r="H407" i="74"/>
  <c r="I406" i="74"/>
  <c r="H406" i="74"/>
  <c r="I405" i="74"/>
  <c r="H405" i="74"/>
  <c r="I404" i="74"/>
  <c r="H404" i="74"/>
  <c r="I403" i="74"/>
  <c r="H403" i="74"/>
  <c r="I402" i="74"/>
  <c r="H402" i="74"/>
  <c r="I401" i="74"/>
  <c r="H401" i="74"/>
  <c r="I400" i="74"/>
  <c r="H400" i="74"/>
  <c r="I399" i="74"/>
  <c r="H399" i="74"/>
  <c r="I398" i="74"/>
  <c r="H398" i="74"/>
  <c r="I397" i="74"/>
  <c r="H397" i="74"/>
  <c r="I396" i="74"/>
  <c r="H396" i="74"/>
  <c r="I395" i="74"/>
  <c r="H395" i="74"/>
  <c r="I394" i="74"/>
  <c r="H394" i="74"/>
  <c r="I393" i="74"/>
  <c r="H393" i="74"/>
  <c r="I392" i="74"/>
  <c r="H392" i="74"/>
  <c r="I391" i="74"/>
  <c r="H391" i="74"/>
  <c r="I390" i="74"/>
  <c r="H390" i="74"/>
  <c r="I389" i="74"/>
  <c r="H389" i="74"/>
  <c r="I388" i="74"/>
  <c r="H388" i="74"/>
  <c r="I387" i="74"/>
  <c r="H387" i="74"/>
  <c r="I386" i="74"/>
  <c r="H386" i="74"/>
  <c r="I385" i="74"/>
  <c r="H385" i="74"/>
  <c r="I384" i="74"/>
  <c r="H384" i="74"/>
  <c r="I383" i="74"/>
  <c r="H383" i="74"/>
  <c r="I382" i="74"/>
  <c r="H382" i="74"/>
  <c r="I381" i="74"/>
  <c r="H381" i="74"/>
  <c r="I380" i="74"/>
  <c r="H380" i="74"/>
  <c r="I379" i="74"/>
  <c r="H379" i="74"/>
  <c r="I378" i="74"/>
  <c r="H378" i="74"/>
  <c r="I377" i="74"/>
  <c r="H377" i="74"/>
  <c r="I376" i="74"/>
  <c r="H376" i="74"/>
  <c r="I375" i="74"/>
  <c r="H375" i="74"/>
  <c r="I374" i="74"/>
  <c r="H374" i="74"/>
  <c r="I373" i="74"/>
  <c r="H373" i="74"/>
  <c r="I372" i="74"/>
  <c r="H372" i="74"/>
  <c r="I371" i="74"/>
  <c r="H371" i="74"/>
  <c r="I370" i="74"/>
  <c r="H370" i="74"/>
  <c r="I369" i="74"/>
  <c r="H369" i="74"/>
  <c r="I368" i="74"/>
  <c r="H368" i="74"/>
  <c r="I367" i="74"/>
  <c r="H367" i="74"/>
  <c r="I366" i="74"/>
  <c r="H366" i="74"/>
  <c r="I365" i="74"/>
  <c r="H365" i="74"/>
  <c r="I364" i="74"/>
  <c r="H364" i="74"/>
  <c r="I363" i="74"/>
  <c r="H363" i="74"/>
  <c r="I362" i="74"/>
  <c r="H362" i="74"/>
  <c r="I361" i="74"/>
  <c r="H361" i="74"/>
  <c r="I360" i="74"/>
  <c r="H360" i="74"/>
  <c r="I359" i="74"/>
  <c r="H359" i="74"/>
  <c r="I358" i="74"/>
  <c r="H358" i="74"/>
  <c r="I357" i="74"/>
  <c r="H357" i="74"/>
  <c r="I356" i="74"/>
  <c r="H356" i="74"/>
  <c r="I355" i="74"/>
  <c r="H355" i="74"/>
  <c r="I354" i="74"/>
  <c r="H354" i="74"/>
  <c r="I353" i="74"/>
  <c r="H353" i="74"/>
  <c r="I352" i="74"/>
  <c r="H352" i="74"/>
  <c r="I351" i="74"/>
  <c r="H351" i="74"/>
  <c r="I350" i="74"/>
  <c r="H350" i="74"/>
  <c r="I349" i="74"/>
  <c r="H349" i="74"/>
  <c r="I348" i="74"/>
  <c r="H348" i="74"/>
  <c r="I347" i="74"/>
  <c r="H347" i="74"/>
  <c r="I346" i="74"/>
  <c r="H346" i="74"/>
  <c r="I345" i="74"/>
  <c r="H345" i="74"/>
  <c r="I344" i="74"/>
  <c r="H344" i="74"/>
  <c r="I343" i="74"/>
  <c r="H343" i="74"/>
  <c r="I342" i="74"/>
  <c r="H342" i="74"/>
  <c r="I341" i="74"/>
  <c r="H341" i="74"/>
  <c r="I340" i="74"/>
  <c r="H340" i="74"/>
  <c r="I339" i="74"/>
  <c r="H339" i="74"/>
  <c r="I338" i="74"/>
  <c r="H338" i="74"/>
  <c r="I337" i="74"/>
  <c r="H337" i="74"/>
  <c r="I336" i="74"/>
  <c r="H336" i="74"/>
  <c r="I335" i="74"/>
  <c r="H335" i="74"/>
  <c r="I334" i="74"/>
  <c r="H334" i="74"/>
  <c r="I333" i="74"/>
  <c r="H333" i="74"/>
  <c r="I332" i="74"/>
  <c r="H332" i="74"/>
  <c r="I331" i="74"/>
  <c r="H331" i="74"/>
  <c r="I330" i="74"/>
  <c r="H330" i="74"/>
  <c r="I329" i="74"/>
  <c r="H329" i="74"/>
  <c r="I328" i="74"/>
  <c r="H328" i="74"/>
  <c r="I327" i="74"/>
  <c r="H327" i="74"/>
  <c r="I326" i="74"/>
  <c r="H326" i="74"/>
  <c r="I325" i="74"/>
  <c r="H325" i="74"/>
  <c r="I324" i="74"/>
  <c r="H324" i="74"/>
  <c r="I323" i="74"/>
  <c r="H323" i="74"/>
  <c r="I322" i="74"/>
  <c r="H322" i="74"/>
  <c r="I321" i="74"/>
  <c r="H321" i="74"/>
  <c r="I320" i="74"/>
  <c r="H320" i="74"/>
  <c r="I319" i="74"/>
  <c r="H319" i="74"/>
  <c r="I318" i="74"/>
  <c r="H318" i="74"/>
  <c r="I317" i="74"/>
  <c r="H317" i="74"/>
  <c r="I316" i="74"/>
  <c r="H316" i="74"/>
  <c r="I315" i="74"/>
  <c r="H315" i="74"/>
  <c r="I314" i="74"/>
  <c r="H314" i="74"/>
  <c r="I313" i="74"/>
  <c r="H313" i="74"/>
  <c r="I312" i="74"/>
  <c r="H312" i="74"/>
  <c r="I311" i="74"/>
  <c r="H311" i="74"/>
  <c r="I310" i="74"/>
  <c r="H310" i="74"/>
  <c r="I309" i="74"/>
  <c r="H309" i="74"/>
  <c r="I308" i="74"/>
  <c r="H308" i="74"/>
  <c r="I307" i="74"/>
  <c r="H307" i="74"/>
  <c r="I306" i="74"/>
  <c r="H306" i="74"/>
  <c r="I305" i="74"/>
  <c r="H305" i="74"/>
  <c r="I304" i="74"/>
  <c r="H304" i="74"/>
  <c r="I303" i="74"/>
  <c r="H303" i="74"/>
  <c r="I302" i="74"/>
  <c r="H302" i="74"/>
  <c r="I301" i="74"/>
  <c r="H301" i="74"/>
  <c r="I300" i="74"/>
  <c r="H300" i="74"/>
  <c r="I299" i="74"/>
  <c r="H299" i="74"/>
  <c r="I298" i="74"/>
  <c r="H298" i="74"/>
  <c r="I297" i="74"/>
  <c r="H297" i="74"/>
  <c r="I296" i="74"/>
  <c r="H296" i="74"/>
  <c r="I295" i="74"/>
  <c r="H295" i="74"/>
  <c r="I294" i="74"/>
  <c r="H294" i="74"/>
  <c r="I293" i="74"/>
  <c r="H293" i="74"/>
  <c r="I292" i="74"/>
  <c r="H292" i="74"/>
  <c r="I291" i="74"/>
  <c r="H291" i="74"/>
  <c r="I290" i="74"/>
  <c r="H290" i="74"/>
  <c r="I289" i="74"/>
  <c r="H289" i="74"/>
  <c r="I288" i="74"/>
  <c r="H288" i="74"/>
  <c r="I287" i="74"/>
  <c r="H287" i="74"/>
  <c r="I286" i="74"/>
  <c r="H286" i="74"/>
  <c r="I285" i="74"/>
  <c r="H285" i="74"/>
  <c r="I284" i="74"/>
  <c r="H284" i="74"/>
  <c r="I283" i="74"/>
  <c r="H283" i="74"/>
  <c r="I282" i="74"/>
  <c r="H282" i="74"/>
  <c r="I281" i="74"/>
  <c r="H281" i="74"/>
  <c r="I280" i="74"/>
  <c r="H280" i="74"/>
  <c r="I279" i="74"/>
  <c r="H279" i="74"/>
  <c r="I278" i="74"/>
  <c r="H278" i="74"/>
  <c r="I277" i="74"/>
  <c r="H277" i="74"/>
  <c r="I276" i="74"/>
  <c r="H276" i="74"/>
  <c r="I275" i="74"/>
  <c r="H275" i="74"/>
  <c r="I274" i="74"/>
  <c r="H274" i="74"/>
  <c r="I273" i="74"/>
  <c r="H273" i="74"/>
  <c r="I272" i="74"/>
  <c r="H272" i="74"/>
  <c r="I271" i="74"/>
  <c r="H271" i="74"/>
  <c r="I270" i="74"/>
  <c r="H270" i="74"/>
  <c r="I269" i="74"/>
  <c r="H269" i="74"/>
  <c r="I268" i="74"/>
  <c r="H268" i="74"/>
  <c r="I267" i="74"/>
  <c r="H267" i="74"/>
  <c r="I266" i="74"/>
  <c r="H266" i="74"/>
  <c r="I265" i="74"/>
  <c r="H265" i="74"/>
  <c r="I264" i="74"/>
  <c r="H264" i="74"/>
  <c r="I263" i="74"/>
  <c r="H263" i="74"/>
  <c r="I262" i="74"/>
  <c r="H262" i="74"/>
  <c r="I261" i="74"/>
  <c r="H261" i="74"/>
  <c r="I260" i="74"/>
  <c r="H260" i="74"/>
  <c r="I259" i="74"/>
  <c r="H259" i="74"/>
  <c r="I258" i="74"/>
  <c r="H258" i="74"/>
  <c r="I257" i="74"/>
  <c r="H257" i="74"/>
  <c r="I256" i="74"/>
  <c r="H256" i="74"/>
  <c r="I255" i="74"/>
  <c r="H255" i="74"/>
  <c r="I254" i="74"/>
  <c r="H254" i="74"/>
  <c r="I253" i="74"/>
  <c r="H253" i="74"/>
  <c r="I252" i="74"/>
  <c r="H252" i="74"/>
  <c r="I251" i="74"/>
  <c r="H251" i="74"/>
  <c r="I250" i="74"/>
  <c r="H250" i="74"/>
  <c r="I249" i="74"/>
  <c r="H249" i="74"/>
  <c r="I248" i="74"/>
  <c r="H248" i="74"/>
  <c r="I247" i="74"/>
  <c r="H247" i="74"/>
  <c r="I246" i="74"/>
  <c r="H246" i="74"/>
  <c r="I245" i="74"/>
  <c r="H245" i="74"/>
  <c r="I244" i="74"/>
  <c r="H244" i="74"/>
  <c r="I243" i="74"/>
  <c r="H243" i="74"/>
  <c r="I242" i="74"/>
  <c r="H242" i="74"/>
  <c r="I241" i="74"/>
  <c r="H241" i="74"/>
  <c r="I240" i="74"/>
  <c r="H240" i="74"/>
  <c r="I239" i="74"/>
  <c r="H239" i="74"/>
  <c r="I238" i="74"/>
  <c r="H238" i="74"/>
  <c r="I237" i="74"/>
  <c r="H237" i="74"/>
  <c r="I236" i="74"/>
  <c r="H236" i="74"/>
  <c r="I235" i="74"/>
  <c r="H235" i="74"/>
  <c r="I234" i="74"/>
  <c r="H234" i="74"/>
  <c r="I233" i="74"/>
  <c r="H233" i="74"/>
  <c r="I232" i="74"/>
  <c r="H232" i="74"/>
  <c r="I231" i="74"/>
  <c r="H231" i="74"/>
  <c r="I230" i="74"/>
  <c r="H230" i="74"/>
  <c r="I229" i="74"/>
  <c r="H229" i="74"/>
  <c r="I228" i="74"/>
  <c r="H228" i="74"/>
  <c r="I227" i="74"/>
  <c r="H227" i="74"/>
  <c r="I226" i="74"/>
  <c r="H226" i="74"/>
  <c r="I225" i="74"/>
  <c r="H225" i="74"/>
  <c r="I224" i="74"/>
  <c r="H224" i="74"/>
  <c r="I223" i="74"/>
  <c r="H223" i="74"/>
  <c r="I222" i="74"/>
  <c r="H222" i="74"/>
  <c r="I221" i="74"/>
  <c r="H221" i="74"/>
  <c r="I220" i="74"/>
  <c r="H220" i="74"/>
  <c r="I219" i="74"/>
  <c r="H219" i="74"/>
  <c r="I218" i="74"/>
  <c r="H218" i="74"/>
  <c r="I217" i="74"/>
  <c r="H217" i="74"/>
  <c r="I216" i="74"/>
  <c r="H216" i="74"/>
  <c r="I215" i="74"/>
  <c r="H215" i="74"/>
  <c r="I214" i="74"/>
  <c r="H214" i="74"/>
  <c r="I213" i="74"/>
  <c r="H213" i="74"/>
  <c r="I212" i="74"/>
  <c r="H212" i="74"/>
  <c r="I211" i="74"/>
  <c r="H211" i="74"/>
  <c r="I210" i="74"/>
  <c r="H210" i="74"/>
  <c r="I209" i="74"/>
  <c r="H209" i="74"/>
  <c r="I208" i="74"/>
  <c r="H208" i="74"/>
  <c r="I207" i="74"/>
  <c r="H207" i="74"/>
  <c r="I206" i="74"/>
  <c r="H206" i="74"/>
  <c r="I205" i="74"/>
  <c r="H205" i="74"/>
  <c r="I204" i="74"/>
  <c r="H204" i="74"/>
  <c r="I203" i="74"/>
  <c r="H203" i="74"/>
  <c r="I202" i="74"/>
  <c r="H202" i="74"/>
  <c r="I201" i="74"/>
  <c r="H201" i="74"/>
  <c r="I200" i="74"/>
  <c r="H200" i="74"/>
  <c r="I199" i="74"/>
  <c r="H199" i="74"/>
  <c r="I198" i="74"/>
  <c r="H198" i="74"/>
  <c r="I197" i="74"/>
  <c r="H197" i="74"/>
  <c r="I196" i="74"/>
  <c r="H196" i="74"/>
  <c r="I195" i="74"/>
  <c r="H195" i="74"/>
  <c r="I194" i="74"/>
  <c r="H194" i="74"/>
  <c r="I193" i="74"/>
  <c r="H193" i="74"/>
  <c r="I192" i="74"/>
  <c r="H192" i="74"/>
  <c r="I191" i="74"/>
  <c r="H191" i="74"/>
  <c r="I190" i="74"/>
  <c r="H190" i="74"/>
  <c r="I189" i="74"/>
  <c r="H189" i="74"/>
  <c r="I188" i="74"/>
  <c r="H188" i="74"/>
  <c r="I187" i="74"/>
  <c r="H187" i="74"/>
  <c r="I186" i="74"/>
  <c r="H186" i="74"/>
  <c r="I185" i="74"/>
  <c r="H185" i="74"/>
  <c r="I184" i="74"/>
  <c r="H184" i="74"/>
  <c r="I183" i="74"/>
  <c r="H183" i="74"/>
  <c r="I182" i="74"/>
  <c r="H182" i="74"/>
  <c r="I181" i="74"/>
  <c r="H181" i="74"/>
  <c r="I180" i="74"/>
  <c r="H180" i="74"/>
  <c r="I179" i="74"/>
  <c r="H179" i="74"/>
  <c r="I178" i="74"/>
  <c r="H178" i="74"/>
  <c r="I177" i="74"/>
  <c r="H177" i="74"/>
  <c r="I176" i="74"/>
  <c r="H176" i="74"/>
  <c r="I175" i="74"/>
  <c r="H175" i="74"/>
  <c r="I174" i="74"/>
  <c r="H174" i="74"/>
  <c r="I173" i="74"/>
  <c r="H173" i="74"/>
  <c r="I172" i="74"/>
  <c r="H172" i="74"/>
  <c r="I171" i="74"/>
  <c r="H171" i="74"/>
  <c r="I170" i="74"/>
  <c r="H170" i="74"/>
  <c r="I169" i="74"/>
  <c r="H169" i="74"/>
  <c r="I168" i="74"/>
  <c r="H168" i="74"/>
  <c r="I167" i="74"/>
  <c r="H167" i="74"/>
  <c r="I166" i="74"/>
  <c r="H166" i="74"/>
  <c r="I165" i="74"/>
  <c r="H165" i="74"/>
  <c r="I164" i="74"/>
  <c r="H164" i="74"/>
  <c r="I163" i="74"/>
  <c r="H163" i="74"/>
  <c r="I162" i="74"/>
  <c r="H162" i="74"/>
  <c r="I161" i="74"/>
  <c r="H161" i="74"/>
  <c r="I160" i="74"/>
  <c r="H160" i="74"/>
  <c r="I159" i="74"/>
  <c r="H159" i="74"/>
  <c r="I158" i="74"/>
  <c r="H158" i="74"/>
  <c r="I157" i="74"/>
  <c r="H157" i="74"/>
  <c r="I156" i="74"/>
  <c r="H156" i="74"/>
  <c r="I155" i="74"/>
  <c r="H155" i="74"/>
  <c r="I154" i="74"/>
  <c r="H154" i="74"/>
  <c r="I153" i="74"/>
  <c r="H153" i="74"/>
  <c r="I152" i="74"/>
  <c r="H152" i="74"/>
  <c r="I151" i="74"/>
  <c r="H151" i="74"/>
  <c r="I150" i="74"/>
  <c r="H150" i="74"/>
  <c r="I149" i="74"/>
  <c r="H149" i="74"/>
  <c r="I148" i="74"/>
  <c r="H148" i="74"/>
  <c r="I147" i="74"/>
  <c r="H147" i="74"/>
  <c r="I146" i="74"/>
  <c r="H146" i="74"/>
  <c r="I145" i="74"/>
  <c r="H145" i="74"/>
  <c r="I144" i="74"/>
  <c r="H144" i="74"/>
  <c r="I143" i="74"/>
  <c r="H143" i="74"/>
  <c r="I142" i="74"/>
  <c r="H142" i="74"/>
  <c r="I141" i="74"/>
  <c r="H141" i="74"/>
  <c r="I140" i="74"/>
  <c r="H140" i="74"/>
  <c r="I139" i="74"/>
  <c r="H139" i="74"/>
  <c r="I138" i="74"/>
  <c r="H138" i="74"/>
  <c r="I137" i="74"/>
  <c r="H137" i="74"/>
  <c r="I136" i="74"/>
  <c r="H136" i="74"/>
  <c r="I135" i="74"/>
  <c r="H135" i="74"/>
  <c r="I134" i="74"/>
  <c r="H134" i="74"/>
  <c r="I133" i="74"/>
  <c r="H133" i="74"/>
  <c r="I132" i="74"/>
  <c r="H132" i="74"/>
  <c r="I131" i="74"/>
  <c r="H131" i="74"/>
  <c r="I130" i="74"/>
  <c r="H130" i="74"/>
  <c r="I129" i="74"/>
  <c r="H129" i="74"/>
  <c r="I128" i="74"/>
  <c r="H128" i="74"/>
  <c r="I127" i="74"/>
  <c r="H127" i="74"/>
  <c r="I126" i="74"/>
  <c r="H126" i="74"/>
  <c r="I125" i="74"/>
  <c r="H125" i="74"/>
  <c r="I124" i="74"/>
  <c r="H124" i="74"/>
  <c r="I123" i="74"/>
  <c r="H123" i="74"/>
  <c r="I122" i="74"/>
  <c r="H122" i="74"/>
  <c r="I121" i="74"/>
  <c r="H121" i="74"/>
  <c r="I120" i="74"/>
  <c r="H120" i="74"/>
  <c r="I119" i="74"/>
  <c r="H119" i="74"/>
  <c r="I118" i="74"/>
  <c r="H118" i="74"/>
  <c r="I117" i="74"/>
  <c r="H117" i="74"/>
  <c r="I116" i="74"/>
  <c r="H116" i="74"/>
  <c r="I115" i="74"/>
  <c r="H115" i="74"/>
  <c r="I114" i="74"/>
  <c r="H114" i="74"/>
  <c r="I113" i="74"/>
  <c r="H113" i="74"/>
  <c r="I112" i="74"/>
  <c r="H112" i="74"/>
  <c r="I111" i="74"/>
  <c r="H111" i="74"/>
  <c r="I110" i="74"/>
  <c r="H110" i="74"/>
  <c r="I109" i="74"/>
  <c r="H109" i="74"/>
  <c r="I108" i="74"/>
  <c r="H108" i="74"/>
  <c r="I107" i="74"/>
  <c r="H107" i="74"/>
  <c r="I106" i="74"/>
  <c r="H106" i="74"/>
  <c r="I105" i="74"/>
  <c r="H105" i="74"/>
  <c r="I104" i="74"/>
  <c r="H104" i="74"/>
  <c r="I103" i="74"/>
  <c r="H103" i="74"/>
  <c r="I102" i="74"/>
  <c r="H102" i="74"/>
  <c r="I101" i="74"/>
  <c r="H101" i="74"/>
  <c r="I100" i="74"/>
  <c r="H100" i="74"/>
  <c r="I99" i="74"/>
  <c r="H99" i="74"/>
  <c r="I98" i="74"/>
  <c r="H98" i="74"/>
  <c r="I97" i="74"/>
  <c r="H97" i="74"/>
  <c r="I96" i="74"/>
  <c r="H96" i="74"/>
  <c r="I95" i="74"/>
  <c r="H95" i="74"/>
  <c r="I94" i="74"/>
  <c r="H94" i="74"/>
  <c r="I93" i="74"/>
  <c r="H93" i="74"/>
  <c r="I92" i="74"/>
  <c r="H92" i="74"/>
  <c r="I91" i="74"/>
  <c r="H91" i="74"/>
  <c r="I90" i="74"/>
  <c r="H90" i="74"/>
  <c r="I89" i="74"/>
  <c r="H89" i="74"/>
  <c r="I88" i="74"/>
  <c r="H88" i="74"/>
  <c r="I87" i="74"/>
  <c r="H87" i="74"/>
  <c r="I86" i="74"/>
  <c r="H86" i="74"/>
  <c r="I85" i="74"/>
  <c r="H85" i="74"/>
  <c r="I84" i="74"/>
  <c r="H84" i="74"/>
  <c r="I83" i="74"/>
  <c r="H83" i="74"/>
  <c r="I82" i="74"/>
  <c r="H82" i="74"/>
  <c r="I81" i="74"/>
  <c r="H81" i="74"/>
  <c r="I80" i="74"/>
  <c r="H80" i="74"/>
  <c r="I79" i="74"/>
  <c r="H79" i="74"/>
  <c r="I78" i="74"/>
  <c r="H78" i="74"/>
  <c r="I77" i="74"/>
  <c r="H77" i="74"/>
  <c r="I76" i="74"/>
  <c r="H76" i="74"/>
  <c r="I75" i="74"/>
  <c r="H75" i="74"/>
  <c r="I74" i="74"/>
  <c r="H74" i="74"/>
  <c r="I73" i="74"/>
  <c r="H73" i="74"/>
  <c r="I72" i="74"/>
  <c r="H72" i="74"/>
  <c r="I71" i="74"/>
  <c r="H71" i="74"/>
  <c r="I70" i="74"/>
  <c r="H70" i="74"/>
  <c r="I69" i="74"/>
  <c r="H69" i="74"/>
  <c r="I68" i="74"/>
  <c r="H68" i="74"/>
  <c r="I67" i="74"/>
  <c r="H67" i="74"/>
  <c r="I66" i="74"/>
  <c r="H66" i="74"/>
  <c r="I65" i="74"/>
  <c r="H65" i="74"/>
  <c r="I64" i="74"/>
  <c r="H64" i="74"/>
  <c r="I63" i="74"/>
  <c r="H63" i="74"/>
  <c r="I62" i="74"/>
  <c r="H62" i="74"/>
  <c r="I61" i="74"/>
  <c r="H61" i="74"/>
  <c r="I60" i="74"/>
  <c r="H60" i="74"/>
  <c r="I59" i="74"/>
  <c r="H59" i="74"/>
  <c r="I58" i="74"/>
  <c r="H58" i="74"/>
  <c r="I57" i="74"/>
  <c r="H57" i="74"/>
  <c r="I56" i="74"/>
  <c r="H56" i="74"/>
  <c r="I55" i="74"/>
  <c r="H55" i="74"/>
  <c r="I54" i="74"/>
  <c r="H54" i="74"/>
  <c r="I53" i="74"/>
  <c r="H53" i="74"/>
  <c r="I52" i="74"/>
  <c r="H52" i="74"/>
  <c r="I51" i="74"/>
  <c r="H51" i="74"/>
  <c r="I50" i="74"/>
  <c r="H50" i="74"/>
  <c r="I49" i="74"/>
  <c r="H49" i="74"/>
  <c r="I48" i="74"/>
  <c r="H48" i="74"/>
  <c r="I47" i="74"/>
  <c r="H47" i="74"/>
  <c r="I46" i="74"/>
  <c r="H46" i="74"/>
  <c r="I45" i="74"/>
  <c r="H45" i="74"/>
  <c r="I44" i="74"/>
  <c r="H44" i="74"/>
  <c r="I43" i="74"/>
  <c r="H43" i="74"/>
  <c r="I42" i="74"/>
  <c r="H42" i="74"/>
  <c r="I41" i="74"/>
  <c r="H41" i="74"/>
  <c r="I40" i="74"/>
  <c r="H40" i="74"/>
  <c r="I39" i="74"/>
  <c r="H39" i="74"/>
  <c r="I38" i="74"/>
  <c r="H38" i="74"/>
  <c r="I37" i="74"/>
  <c r="H37" i="74"/>
  <c r="I36" i="74"/>
  <c r="H36" i="74"/>
  <c r="I35" i="74"/>
  <c r="H35" i="74"/>
  <c r="I34" i="74"/>
  <c r="H34" i="74"/>
  <c r="I33" i="74"/>
  <c r="H33" i="74"/>
  <c r="I32" i="74"/>
  <c r="H32" i="74"/>
  <c r="I31" i="74"/>
  <c r="H31" i="74"/>
  <c r="I30" i="74"/>
  <c r="H30" i="74"/>
  <c r="I29" i="74"/>
  <c r="H29" i="74"/>
  <c r="I28" i="74"/>
  <c r="H28" i="74"/>
  <c r="I27" i="74"/>
  <c r="H27" i="74"/>
  <c r="I26" i="74"/>
  <c r="H26" i="74"/>
  <c r="I25" i="74"/>
  <c r="H25" i="74"/>
  <c r="I24" i="74"/>
  <c r="H24" i="74"/>
  <c r="I23" i="74"/>
  <c r="H23" i="74"/>
  <c r="I22" i="74"/>
  <c r="H22" i="74"/>
  <c r="I21" i="74"/>
  <c r="H21" i="74"/>
  <c r="I20" i="74"/>
  <c r="H20" i="74"/>
  <c r="I19" i="74"/>
  <c r="H19" i="74"/>
  <c r="I18" i="74"/>
  <c r="H18" i="74"/>
  <c r="I17" i="74"/>
  <c r="H17" i="74"/>
  <c r="I16" i="74"/>
  <c r="H16" i="74"/>
  <c r="I15" i="74"/>
  <c r="H15" i="74"/>
  <c r="I14" i="74"/>
  <c r="I13" i="74"/>
  <c r="I12" i="74"/>
  <c r="I11" i="74"/>
  <c r="I10" i="74"/>
  <c r="I9" i="74"/>
  <c r="I8" i="74"/>
  <c r="I7" i="74"/>
  <c r="I6" i="74"/>
  <c r="I5" i="74"/>
  <c r="H14" i="74"/>
  <c r="H13" i="74"/>
  <c r="H12" i="74"/>
  <c r="H11" i="74"/>
  <c r="H10" i="74"/>
  <c r="H9" i="74"/>
  <c r="H8" i="74"/>
  <c r="H7" i="74"/>
  <c r="H6" i="74"/>
  <c r="H5" i="74"/>
  <c r="I744" i="43"/>
  <c r="H744" i="43"/>
  <c r="I743" i="43"/>
  <c r="H743" i="43"/>
  <c r="I742" i="43"/>
  <c r="H742" i="43"/>
  <c r="I741" i="43"/>
  <c r="H741" i="43"/>
  <c r="I740" i="43"/>
  <c r="H740" i="43"/>
  <c r="I739" i="43"/>
  <c r="H739" i="43"/>
  <c r="I738" i="43"/>
  <c r="H738" i="43"/>
  <c r="I737" i="43"/>
  <c r="H737" i="43"/>
  <c r="I736" i="43"/>
  <c r="H736" i="43"/>
  <c r="I735" i="43"/>
  <c r="H735" i="43"/>
  <c r="I734" i="43"/>
  <c r="H734" i="43"/>
  <c r="I733" i="43"/>
  <c r="H733" i="43"/>
  <c r="I732" i="43"/>
  <c r="H732" i="43"/>
  <c r="I731" i="43"/>
  <c r="H731" i="43"/>
  <c r="I730" i="43"/>
  <c r="H730" i="43"/>
  <c r="I729" i="43"/>
  <c r="H729" i="43"/>
  <c r="I728" i="43"/>
  <c r="H728" i="43"/>
  <c r="I727" i="43"/>
  <c r="H727" i="43"/>
  <c r="I726" i="43"/>
  <c r="H726" i="43"/>
  <c r="I725" i="43"/>
  <c r="H725" i="43"/>
  <c r="I724" i="43"/>
  <c r="H724" i="43"/>
  <c r="I723" i="43"/>
  <c r="H723" i="43"/>
  <c r="I722" i="43"/>
  <c r="H722" i="43"/>
  <c r="I721" i="43"/>
  <c r="H721" i="43"/>
  <c r="I720" i="43"/>
  <c r="H720" i="43"/>
  <c r="I719" i="43"/>
  <c r="H719" i="43"/>
  <c r="I718" i="43"/>
  <c r="H718" i="43"/>
  <c r="I717" i="43"/>
  <c r="H717" i="43"/>
  <c r="I716" i="43"/>
  <c r="H716" i="43"/>
  <c r="I715" i="43"/>
  <c r="H715" i="43"/>
  <c r="I714" i="43"/>
  <c r="H714" i="43"/>
  <c r="I713" i="43"/>
  <c r="H713" i="43"/>
  <c r="I712" i="43"/>
  <c r="H712" i="43"/>
  <c r="I711" i="43"/>
  <c r="H711" i="43"/>
  <c r="I710" i="43"/>
  <c r="H710" i="43"/>
  <c r="I709" i="43"/>
  <c r="H709" i="43"/>
  <c r="I708" i="43"/>
  <c r="H708" i="43"/>
  <c r="I707" i="43"/>
  <c r="H707" i="43"/>
  <c r="I706" i="43"/>
  <c r="H706" i="43"/>
  <c r="I705" i="43"/>
  <c r="H705" i="43"/>
  <c r="I704" i="43"/>
  <c r="H704" i="43"/>
  <c r="I703" i="43"/>
  <c r="H703" i="43"/>
  <c r="I702" i="43"/>
  <c r="H702" i="43"/>
  <c r="I701" i="43"/>
  <c r="H701" i="43"/>
  <c r="I700" i="43"/>
  <c r="H700" i="43"/>
  <c r="I699" i="43"/>
  <c r="H699" i="43"/>
  <c r="I698" i="43"/>
  <c r="H698" i="43"/>
  <c r="I697" i="43"/>
  <c r="H697" i="43"/>
  <c r="I696" i="43"/>
  <c r="H696" i="43"/>
  <c r="I695" i="43"/>
  <c r="H695" i="43"/>
  <c r="I694" i="43"/>
  <c r="H694" i="43"/>
  <c r="I693" i="43"/>
  <c r="H693" i="43"/>
  <c r="I692" i="43"/>
  <c r="H692" i="43"/>
  <c r="I691" i="43"/>
  <c r="H691" i="43"/>
  <c r="I690" i="43"/>
  <c r="H690" i="43"/>
  <c r="I689" i="43"/>
  <c r="H689" i="43"/>
  <c r="I688" i="43"/>
  <c r="H688" i="43"/>
  <c r="I687" i="43"/>
  <c r="H687" i="43"/>
  <c r="I686" i="43"/>
  <c r="H686" i="43"/>
  <c r="I685" i="43"/>
  <c r="H685" i="43"/>
  <c r="I684" i="43"/>
  <c r="H684" i="43"/>
  <c r="I683" i="43"/>
  <c r="H683" i="43"/>
  <c r="I682" i="43"/>
  <c r="H682" i="43"/>
  <c r="I681" i="43"/>
  <c r="H681" i="43"/>
  <c r="I680" i="43"/>
  <c r="H680" i="43"/>
  <c r="I679" i="43"/>
  <c r="H679" i="43"/>
  <c r="I678" i="43"/>
  <c r="H678" i="43"/>
  <c r="I677" i="43"/>
  <c r="H677" i="43"/>
  <c r="I676" i="43"/>
  <c r="H676" i="43"/>
  <c r="I675" i="43"/>
  <c r="H675" i="43"/>
  <c r="I674" i="43"/>
  <c r="H674" i="43"/>
  <c r="I673" i="43"/>
  <c r="H673" i="43"/>
  <c r="I672" i="43"/>
  <c r="H672" i="43"/>
  <c r="I671" i="43"/>
  <c r="H671" i="43"/>
  <c r="I670" i="43"/>
  <c r="H670" i="43"/>
  <c r="I669" i="43"/>
  <c r="H669" i="43"/>
  <c r="I668" i="43"/>
  <c r="H668" i="43"/>
  <c r="I667" i="43"/>
  <c r="H667" i="43"/>
  <c r="I666" i="43"/>
  <c r="H666" i="43"/>
  <c r="I665" i="43"/>
  <c r="H665" i="43"/>
  <c r="I664" i="43"/>
  <c r="H664" i="43"/>
  <c r="I663" i="43"/>
  <c r="H663" i="43"/>
  <c r="I662" i="43"/>
  <c r="H662" i="43"/>
  <c r="I661" i="43"/>
  <c r="H661" i="43"/>
  <c r="I660" i="43"/>
  <c r="H660" i="43"/>
  <c r="I659" i="43"/>
  <c r="H659" i="43"/>
  <c r="I658" i="43"/>
  <c r="H658" i="43"/>
  <c r="I657" i="43"/>
  <c r="H657" i="43"/>
  <c r="I656" i="43"/>
  <c r="H656" i="43"/>
  <c r="I655" i="43"/>
  <c r="H655" i="43"/>
  <c r="I654" i="43"/>
  <c r="H654" i="43"/>
  <c r="I653" i="43"/>
  <c r="H653" i="43"/>
  <c r="I652" i="43"/>
  <c r="H652" i="43"/>
  <c r="I651" i="43"/>
  <c r="H651" i="43"/>
  <c r="I650" i="43"/>
  <c r="H650" i="43"/>
  <c r="I649" i="43"/>
  <c r="H649" i="43"/>
  <c r="I648" i="43"/>
  <c r="H648" i="43"/>
  <c r="I647" i="43"/>
  <c r="H647" i="43"/>
  <c r="I646" i="43"/>
  <c r="H646" i="43"/>
  <c r="I645" i="43"/>
  <c r="H645" i="43"/>
  <c r="I644" i="43"/>
  <c r="H644" i="43"/>
  <c r="I643" i="43"/>
  <c r="H643" i="43"/>
  <c r="I642" i="43"/>
  <c r="H642" i="43"/>
  <c r="I641" i="43"/>
  <c r="H641" i="43"/>
  <c r="I640" i="43"/>
  <c r="H640" i="43"/>
  <c r="I639" i="43"/>
  <c r="H639" i="43"/>
  <c r="I638" i="43"/>
  <c r="H638" i="43"/>
  <c r="I637" i="43"/>
  <c r="H637" i="43"/>
  <c r="I636" i="43"/>
  <c r="H636" i="43"/>
  <c r="I635" i="43"/>
  <c r="H635" i="43"/>
  <c r="I634" i="43"/>
  <c r="H634" i="43"/>
  <c r="I633" i="43"/>
  <c r="H633" i="43"/>
  <c r="I632" i="43"/>
  <c r="H632" i="43"/>
  <c r="I631" i="43"/>
  <c r="H631" i="43"/>
  <c r="I630" i="43"/>
  <c r="H630" i="43"/>
  <c r="I629" i="43"/>
  <c r="H629" i="43"/>
  <c r="I628" i="43"/>
  <c r="H628" i="43"/>
  <c r="I627" i="43"/>
  <c r="H627" i="43"/>
  <c r="I626" i="43"/>
  <c r="H626" i="43"/>
  <c r="I625" i="43"/>
  <c r="H625" i="43"/>
  <c r="I624" i="43"/>
  <c r="H624" i="43"/>
  <c r="I623" i="43"/>
  <c r="H623" i="43"/>
  <c r="I622" i="43"/>
  <c r="H622" i="43"/>
  <c r="I621" i="43"/>
  <c r="H621" i="43"/>
  <c r="I620" i="43"/>
  <c r="H620" i="43"/>
  <c r="I619" i="43"/>
  <c r="H619" i="43"/>
  <c r="I618" i="43"/>
  <c r="H618" i="43"/>
  <c r="I617" i="43"/>
  <c r="H617" i="43"/>
  <c r="I616" i="43"/>
  <c r="H616" i="43"/>
  <c r="I615" i="43"/>
  <c r="H615" i="43"/>
  <c r="I614" i="43"/>
  <c r="H614" i="43"/>
  <c r="I613" i="43"/>
  <c r="H613" i="43"/>
  <c r="I612" i="43"/>
  <c r="H612" i="43"/>
  <c r="I611" i="43"/>
  <c r="H611" i="43"/>
  <c r="I610" i="43"/>
  <c r="H610" i="43"/>
  <c r="I609" i="43"/>
  <c r="H609" i="43"/>
  <c r="I608" i="43"/>
  <c r="H608" i="43"/>
  <c r="I607" i="43"/>
  <c r="H607" i="43"/>
  <c r="I606" i="43"/>
  <c r="H606" i="43"/>
  <c r="I605" i="43"/>
  <c r="H605" i="43"/>
  <c r="I604" i="43"/>
  <c r="H604" i="43"/>
  <c r="I603" i="43"/>
  <c r="H603" i="43"/>
  <c r="I602" i="43"/>
  <c r="H602" i="43"/>
  <c r="I601" i="43"/>
  <c r="H601" i="43"/>
  <c r="I600" i="43"/>
  <c r="H600" i="43"/>
  <c r="I599" i="43"/>
  <c r="H599" i="43"/>
  <c r="I598" i="43"/>
  <c r="H598" i="43"/>
  <c r="I597" i="43"/>
  <c r="H597" i="43"/>
  <c r="I596" i="43"/>
  <c r="H596" i="43"/>
  <c r="I595" i="43"/>
  <c r="H595" i="43"/>
  <c r="I594" i="43"/>
  <c r="H594" i="43"/>
  <c r="I593" i="43"/>
  <c r="H593" i="43"/>
  <c r="I592" i="43"/>
  <c r="H592" i="43"/>
  <c r="I591" i="43"/>
  <c r="H591" i="43"/>
  <c r="I590" i="43"/>
  <c r="H590" i="43"/>
  <c r="I589" i="43"/>
  <c r="H589" i="43"/>
  <c r="I588" i="43"/>
  <c r="H588" i="43"/>
  <c r="I587" i="43"/>
  <c r="H587" i="43"/>
  <c r="I586" i="43"/>
  <c r="H586" i="43"/>
  <c r="I585" i="43"/>
  <c r="H585" i="43"/>
  <c r="I584" i="43"/>
  <c r="H584" i="43"/>
  <c r="I583" i="43"/>
  <c r="H583" i="43"/>
  <c r="I582" i="43"/>
  <c r="H582" i="43"/>
  <c r="I581" i="43"/>
  <c r="H581" i="43"/>
  <c r="I580" i="43"/>
  <c r="H580" i="43"/>
  <c r="I579" i="43"/>
  <c r="H579" i="43"/>
  <c r="I578" i="43"/>
  <c r="H578" i="43"/>
  <c r="I577" i="43"/>
  <c r="H577" i="43"/>
  <c r="I576" i="43"/>
  <c r="H576" i="43"/>
  <c r="I575" i="43"/>
  <c r="H575" i="43"/>
  <c r="I574" i="43"/>
  <c r="H574" i="43"/>
  <c r="I573" i="43"/>
  <c r="H573" i="43"/>
  <c r="I572" i="43"/>
  <c r="H572" i="43"/>
  <c r="I571" i="43"/>
  <c r="H571" i="43"/>
  <c r="I570" i="43"/>
  <c r="H570" i="43"/>
  <c r="I569" i="43"/>
  <c r="H569" i="43"/>
  <c r="I568" i="43"/>
  <c r="H568" i="43"/>
  <c r="I567" i="43"/>
  <c r="H567" i="43"/>
  <c r="I566" i="43"/>
  <c r="H566" i="43"/>
  <c r="I565" i="43"/>
  <c r="H565" i="43"/>
  <c r="I564" i="43"/>
  <c r="H564" i="43"/>
  <c r="I563" i="43"/>
  <c r="H563" i="43"/>
  <c r="I562" i="43"/>
  <c r="H562" i="43"/>
  <c r="I561" i="43"/>
  <c r="H561" i="43"/>
  <c r="I560" i="43"/>
  <c r="H560" i="43"/>
  <c r="I559" i="43"/>
  <c r="H559" i="43"/>
  <c r="I558" i="43"/>
  <c r="H558" i="43"/>
  <c r="I557" i="43"/>
  <c r="H557" i="43"/>
  <c r="I556" i="43"/>
  <c r="H556" i="43"/>
  <c r="I555" i="43"/>
  <c r="H555" i="43"/>
  <c r="I554" i="43"/>
  <c r="H554" i="43"/>
  <c r="I553" i="43"/>
  <c r="H553" i="43"/>
  <c r="I552" i="43"/>
  <c r="H552" i="43"/>
  <c r="I551" i="43"/>
  <c r="H551" i="43"/>
  <c r="I550" i="43"/>
  <c r="H550" i="43"/>
  <c r="I549" i="43"/>
  <c r="H549" i="43"/>
  <c r="I548" i="43"/>
  <c r="H548" i="43"/>
  <c r="I547" i="43"/>
  <c r="H547" i="43"/>
  <c r="I546" i="43"/>
  <c r="H546" i="43"/>
  <c r="I545" i="43"/>
  <c r="H545" i="43"/>
  <c r="I544" i="43"/>
  <c r="H544" i="43"/>
  <c r="I543" i="43"/>
  <c r="H543" i="43"/>
  <c r="I542" i="43"/>
  <c r="H542" i="43"/>
  <c r="I541" i="43"/>
  <c r="H541" i="43"/>
  <c r="I540" i="43"/>
  <c r="H540" i="43"/>
  <c r="I539" i="43"/>
  <c r="H539" i="43"/>
  <c r="I538" i="43"/>
  <c r="H538" i="43"/>
  <c r="I537" i="43"/>
  <c r="H537" i="43"/>
  <c r="I536" i="43"/>
  <c r="H536" i="43"/>
  <c r="I535" i="43"/>
  <c r="H535" i="43"/>
  <c r="I534" i="43"/>
  <c r="H534" i="43"/>
  <c r="I533" i="43"/>
  <c r="H533" i="43"/>
  <c r="I532" i="43"/>
  <c r="H532" i="43"/>
  <c r="I531" i="43"/>
  <c r="H531" i="43"/>
  <c r="I530" i="43"/>
  <c r="H530" i="43"/>
  <c r="I529" i="43"/>
  <c r="H529" i="43"/>
  <c r="I528" i="43"/>
  <c r="H528" i="43"/>
  <c r="I527" i="43"/>
  <c r="H527" i="43"/>
  <c r="I526" i="43"/>
  <c r="H526" i="43"/>
  <c r="I525" i="43"/>
  <c r="H525" i="43"/>
  <c r="I524" i="43"/>
  <c r="H524" i="43"/>
  <c r="I523" i="43"/>
  <c r="H523" i="43"/>
  <c r="I522" i="43"/>
  <c r="H522" i="43"/>
  <c r="I521" i="43"/>
  <c r="H521" i="43"/>
  <c r="I520" i="43"/>
  <c r="H520" i="43"/>
  <c r="I519" i="43"/>
  <c r="H519" i="43"/>
  <c r="I518" i="43"/>
  <c r="H518" i="43"/>
  <c r="I517" i="43"/>
  <c r="H517" i="43"/>
  <c r="I516" i="43"/>
  <c r="H516" i="43"/>
  <c r="I515" i="43"/>
  <c r="H515" i="43"/>
  <c r="I514" i="43"/>
  <c r="H514" i="43"/>
  <c r="I513" i="43"/>
  <c r="H513" i="43"/>
  <c r="I512" i="43"/>
  <c r="H512" i="43"/>
  <c r="I511" i="43"/>
  <c r="H511" i="43"/>
  <c r="I510" i="43"/>
  <c r="H510" i="43"/>
  <c r="I509" i="43"/>
  <c r="H509" i="43"/>
  <c r="I508" i="43"/>
  <c r="H508" i="43"/>
  <c r="I507" i="43"/>
  <c r="H507" i="43"/>
  <c r="I506" i="43"/>
  <c r="H506" i="43"/>
  <c r="I505" i="43"/>
  <c r="H505" i="43"/>
  <c r="I504" i="43"/>
  <c r="H504" i="43"/>
  <c r="I503" i="43"/>
  <c r="H503" i="43"/>
  <c r="I502" i="43"/>
  <c r="H502" i="43"/>
  <c r="I501" i="43"/>
  <c r="H501" i="43"/>
  <c r="I500" i="43"/>
  <c r="H500" i="43"/>
  <c r="I499" i="43"/>
  <c r="H499" i="43"/>
  <c r="I498" i="43"/>
  <c r="H498" i="43"/>
  <c r="I497" i="43"/>
  <c r="H497" i="43"/>
  <c r="I496" i="43"/>
  <c r="H496" i="43"/>
  <c r="I495" i="43"/>
  <c r="H495" i="43"/>
  <c r="I494" i="43"/>
  <c r="H494" i="43"/>
  <c r="I493" i="43"/>
  <c r="H493" i="43"/>
  <c r="I492" i="43"/>
  <c r="H492" i="43"/>
  <c r="I491" i="43"/>
  <c r="H491" i="43"/>
  <c r="I490" i="43"/>
  <c r="H490" i="43"/>
  <c r="I489" i="43"/>
  <c r="H489" i="43"/>
  <c r="I488" i="43"/>
  <c r="H488" i="43"/>
  <c r="I487" i="43"/>
  <c r="H487" i="43"/>
  <c r="I486" i="43"/>
  <c r="H486" i="43"/>
  <c r="I485" i="43"/>
  <c r="H485" i="43"/>
  <c r="I484" i="43"/>
  <c r="H484" i="43"/>
  <c r="I483" i="43"/>
  <c r="H483" i="43"/>
  <c r="I482" i="43"/>
  <c r="H482" i="43"/>
  <c r="I481" i="43"/>
  <c r="H481" i="43"/>
  <c r="I480" i="43"/>
  <c r="H480" i="43"/>
  <c r="I479" i="43"/>
  <c r="H479" i="43"/>
  <c r="I478" i="43"/>
  <c r="H478" i="43"/>
  <c r="I477" i="43"/>
  <c r="H477" i="43"/>
  <c r="I476" i="43"/>
  <c r="H476" i="43"/>
  <c r="I475" i="43"/>
  <c r="H475" i="43"/>
  <c r="I474" i="43"/>
  <c r="H474" i="43"/>
  <c r="I473" i="43"/>
  <c r="H473" i="43"/>
  <c r="I472" i="43"/>
  <c r="H472" i="43"/>
  <c r="I471" i="43"/>
  <c r="H471" i="43"/>
  <c r="I470" i="43"/>
  <c r="H470" i="43"/>
  <c r="I469" i="43"/>
  <c r="H469" i="43"/>
  <c r="I468" i="43"/>
  <c r="H468" i="43"/>
  <c r="I467" i="43"/>
  <c r="H467" i="43"/>
  <c r="I466" i="43"/>
  <c r="H466" i="43"/>
  <c r="I465" i="43"/>
  <c r="H465" i="43"/>
  <c r="I464" i="43"/>
  <c r="H464" i="43"/>
  <c r="I463" i="43"/>
  <c r="H463" i="43"/>
  <c r="I462" i="43"/>
  <c r="H462" i="43"/>
  <c r="I461" i="43"/>
  <c r="H461" i="43"/>
  <c r="I460" i="43"/>
  <c r="H460" i="43"/>
  <c r="I459" i="43"/>
  <c r="H459" i="43"/>
  <c r="I458" i="43"/>
  <c r="H458" i="43"/>
  <c r="I457" i="43"/>
  <c r="H457" i="43"/>
  <c r="I456" i="43"/>
  <c r="H456" i="43"/>
  <c r="I455" i="43"/>
  <c r="H455" i="43"/>
  <c r="I454" i="43"/>
  <c r="H454" i="43"/>
  <c r="I453" i="43"/>
  <c r="H453" i="43"/>
  <c r="I452" i="43"/>
  <c r="H452" i="43"/>
  <c r="I451" i="43"/>
  <c r="H451" i="43"/>
  <c r="I450" i="43"/>
  <c r="H450" i="43"/>
  <c r="I449" i="43"/>
  <c r="H449" i="43"/>
  <c r="I448" i="43"/>
  <c r="H448" i="43"/>
  <c r="I447" i="43"/>
  <c r="H447" i="43"/>
  <c r="I446" i="43"/>
  <c r="H446" i="43"/>
  <c r="I445" i="43"/>
  <c r="H445" i="43"/>
  <c r="I444" i="43"/>
  <c r="H444" i="43"/>
  <c r="I443" i="43"/>
  <c r="H443" i="43"/>
  <c r="I442" i="43"/>
  <c r="H442" i="43"/>
  <c r="I441" i="43"/>
  <c r="H441" i="43"/>
  <c r="I440" i="43"/>
  <c r="H440" i="43"/>
  <c r="I439" i="43"/>
  <c r="H439" i="43"/>
  <c r="I438" i="43"/>
  <c r="H438" i="43"/>
  <c r="I437" i="43"/>
  <c r="H437" i="43"/>
  <c r="I436" i="43"/>
  <c r="H436" i="43"/>
  <c r="I435" i="43"/>
  <c r="H435" i="43"/>
  <c r="I434" i="43"/>
  <c r="H434" i="43"/>
  <c r="I433" i="43"/>
  <c r="H433" i="43"/>
  <c r="I432" i="43"/>
  <c r="H432" i="43"/>
  <c r="I431" i="43"/>
  <c r="H431" i="43"/>
  <c r="I430" i="43"/>
  <c r="H430" i="43"/>
  <c r="I429" i="43"/>
  <c r="H429" i="43"/>
  <c r="I428" i="43"/>
  <c r="H428" i="43"/>
  <c r="I427" i="43"/>
  <c r="H427" i="43"/>
  <c r="I426" i="43"/>
  <c r="H426" i="43"/>
  <c r="I425" i="43"/>
  <c r="H425" i="43"/>
  <c r="I424" i="43"/>
  <c r="H424" i="43"/>
  <c r="I423" i="43"/>
  <c r="H423" i="43"/>
  <c r="I422" i="43"/>
  <c r="H422" i="43"/>
  <c r="I421" i="43"/>
  <c r="H421" i="43"/>
  <c r="I420" i="43"/>
  <c r="H420" i="43"/>
  <c r="I419" i="43"/>
  <c r="H419" i="43"/>
  <c r="I418" i="43"/>
  <c r="H418" i="43"/>
  <c r="I417" i="43"/>
  <c r="H417" i="43"/>
  <c r="I416" i="43"/>
  <c r="H416" i="43"/>
  <c r="I415" i="43"/>
  <c r="H415" i="43"/>
  <c r="I414" i="43"/>
  <c r="H414" i="43"/>
  <c r="I413" i="43"/>
  <c r="H413" i="43"/>
  <c r="I412" i="43"/>
  <c r="H412" i="43"/>
  <c r="I411" i="43"/>
  <c r="H411" i="43"/>
  <c r="I410" i="43"/>
  <c r="H410" i="43"/>
  <c r="I409" i="43"/>
  <c r="H409" i="43"/>
  <c r="I408" i="43"/>
  <c r="H408" i="43"/>
  <c r="I407" i="43"/>
  <c r="H407" i="43"/>
  <c r="I406" i="43"/>
  <c r="H406" i="43"/>
  <c r="I405" i="43"/>
  <c r="H405" i="43"/>
  <c r="I404" i="43"/>
  <c r="H404" i="43"/>
  <c r="I403" i="43"/>
  <c r="H403" i="43"/>
  <c r="I402" i="43"/>
  <c r="H402" i="43"/>
  <c r="I401" i="43"/>
  <c r="H401" i="43"/>
  <c r="I400" i="43"/>
  <c r="H400" i="43"/>
  <c r="I399" i="43"/>
  <c r="H399" i="43"/>
  <c r="I398" i="43"/>
  <c r="H398" i="43"/>
  <c r="I397" i="43"/>
  <c r="H397" i="43"/>
  <c r="I396" i="43"/>
  <c r="H396" i="43"/>
  <c r="I395" i="43"/>
  <c r="H395" i="43"/>
  <c r="I394" i="43"/>
  <c r="H394" i="43"/>
  <c r="I393" i="43"/>
  <c r="H393" i="43"/>
  <c r="I392" i="43"/>
  <c r="H392" i="43"/>
  <c r="I391" i="43"/>
  <c r="H391" i="43"/>
  <c r="I390" i="43"/>
  <c r="H390" i="43"/>
  <c r="I389" i="43"/>
  <c r="H389" i="43"/>
  <c r="I388" i="43"/>
  <c r="H388" i="43"/>
  <c r="I387" i="43"/>
  <c r="H387" i="43"/>
  <c r="I386" i="43"/>
  <c r="H386" i="43"/>
  <c r="I385" i="43"/>
  <c r="H385" i="43"/>
  <c r="I384" i="43"/>
  <c r="H384" i="43"/>
  <c r="I383" i="43"/>
  <c r="H383" i="43"/>
  <c r="I382" i="43"/>
  <c r="H382" i="43"/>
  <c r="I381" i="43"/>
  <c r="H381" i="43"/>
  <c r="I380" i="43"/>
  <c r="H380" i="43"/>
  <c r="I379" i="43"/>
  <c r="H379" i="43"/>
  <c r="I378" i="43"/>
  <c r="H378" i="43"/>
  <c r="I377" i="43"/>
  <c r="H377" i="43"/>
  <c r="I376" i="43"/>
  <c r="H376" i="43"/>
  <c r="I375" i="43"/>
  <c r="H375" i="43"/>
  <c r="I374" i="43"/>
  <c r="H374" i="43"/>
  <c r="I373" i="43"/>
  <c r="H373" i="43"/>
  <c r="I372" i="43"/>
  <c r="H372" i="43"/>
  <c r="I371" i="43"/>
  <c r="H371" i="43"/>
  <c r="I370" i="43"/>
  <c r="H370" i="43"/>
  <c r="I369" i="43"/>
  <c r="H369" i="43"/>
  <c r="I368" i="43"/>
  <c r="H368" i="43"/>
  <c r="I367" i="43"/>
  <c r="H367" i="43"/>
  <c r="I366" i="43"/>
  <c r="H366" i="43"/>
  <c r="I365" i="43"/>
  <c r="H365" i="43"/>
  <c r="I364" i="43"/>
  <c r="H364" i="43"/>
  <c r="I363" i="43"/>
  <c r="H363" i="43"/>
  <c r="I362" i="43"/>
  <c r="H362" i="43"/>
  <c r="I361" i="43"/>
  <c r="H361" i="43"/>
  <c r="I360" i="43"/>
  <c r="H360" i="43"/>
  <c r="I359" i="43"/>
  <c r="H359" i="43"/>
  <c r="I358" i="43"/>
  <c r="H358" i="43"/>
  <c r="I357" i="43"/>
  <c r="H357" i="43"/>
  <c r="I356" i="43"/>
  <c r="H356" i="43"/>
  <c r="I355" i="43"/>
  <c r="H355" i="43"/>
  <c r="I354" i="43"/>
  <c r="H354" i="43"/>
  <c r="I353" i="43"/>
  <c r="H353" i="43"/>
  <c r="I352" i="43"/>
  <c r="H352" i="43"/>
  <c r="I351" i="43"/>
  <c r="H351" i="43"/>
  <c r="I350" i="43"/>
  <c r="H350" i="43"/>
  <c r="I349" i="43"/>
  <c r="H349" i="43"/>
  <c r="I348" i="43"/>
  <c r="H348" i="43"/>
  <c r="I347" i="43"/>
  <c r="H347" i="43"/>
  <c r="I346" i="43"/>
  <c r="H346" i="43"/>
  <c r="I345" i="43"/>
  <c r="H345" i="43"/>
  <c r="I344" i="43"/>
  <c r="H344" i="43"/>
  <c r="I343" i="43"/>
  <c r="H343" i="43"/>
  <c r="I342" i="43"/>
  <c r="H342" i="43"/>
  <c r="I341" i="43"/>
  <c r="H341" i="43"/>
  <c r="I340" i="43"/>
  <c r="H340" i="43"/>
  <c r="I339" i="43"/>
  <c r="H339" i="43"/>
  <c r="I338" i="43"/>
  <c r="H338" i="43"/>
  <c r="I337" i="43"/>
  <c r="H337" i="43"/>
  <c r="I336" i="43"/>
  <c r="H336" i="43"/>
  <c r="I335" i="43"/>
  <c r="H335" i="43"/>
  <c r="I334" i="43"/>
  <c r="H334" i="43"/>
  <c r="I333" i="43"/>
  <c r="H333" i="43"/>
  <c r="I332" i="43"/>
  <c r="H332" i="43"/>
  <c r="I331" i="43"/>
  <c r="H331" i="43"/>
  <c r="I330" i="43"/>
  <c r="H330" i="43"/>
  <c r="I329" i="43"/>
  <c r="H329" i="43"/>
  <c r="I328" i="43"/>
  <c r="H328" i="43"/>
  <c r="I327" i="43"/>
  <c r="H327" i="43"/>
  <c r="I326" i="43"/>
  <c r="H326" i="43"/>
  <c r="I325" i="43"/>
  <c r="H325" i="43"/>
  <c r="I324" i="43"/>
  <c r="H324" i="43"/>
  <c r="I323" i="43"/>
  <c r="H323" i="43"/>
  <c r="I322" i="43"/>
  <c r="H322" i="43"/>
  <c r="I321" i="43"/>
  <c r="H321" i="43"/>
  <c r="I320" i="43"/>
  <c r="H320" i="43"/>
  <c r="I319" i="43"/>
  <c r="H319" i="43"/>
  <c r="I318" i="43"/>
  <c r="H318" i="43"/>
  <c r="I317" i="43"/>
  <c r="H317" i="43"/>
  <c r="I316" i="43"/>
  <c r="H316" i="43"/>
  <c r="I315" i="43"/>
  <c r="H315" i="43"/>
  <c r="I314" i="43"/>
  <c r="H314" i="43"/>
  <c r="I313" i="43"/>
  <c r="H313" i="43"/>
  <c r="I312" i="43"/>
  <c r="H312" i="43"/>
  <c r="I311" i="43"/>
  <c r="H311" i="43"/>
  <c r="I310" i="43"/>
  <c r="H310" i="43"/>
  <c r="I309" i="43"/>
  <c r="H309" i="43"/>
  <c r="I308" i="43"/>
  <c r="H308" i="43"/>
  <c r="I307" i="43"/>
  <c r="H307" i="43"/>
  <c r="I306" i="43"/>
  <c r="H306" i="43"/>
  <c r="I305" i="43"/>
  <c r="H305" i="43"/>
  <c r="I304" i="43"/>
  <c r="H304" i="43"/>
  <c r="I303" i="43"/>
  <c r="H303" i="43"/>
  <c r="I302" i="43"/>
  <c r="H302" i="43"/>
  <c r="I301" i="43"/>
  <c r="H301" i="43"/>
  <c r="I300" i="43"/>
  <c r="H300" i="43"/>
  <c r="I299" i="43"/>
  <c r="H299" i="43"/>
  <c r="I298" i="43"/>
  <c r="H298" i="43"/>
  <c r="I297" i="43"/>
  <c r="H297" i="43"/>
  <c r="I296" i="43"/>
  <c r="H296" i="43"/>
  <c r="I295" i="43"/>
  <c r="H295" i="43"/>
  <c r="I294" i="43"/>
  <c r="H294" i="43"/>
  <c r="I293" i="43"/>
  <c r="H293" i="43"/>
  <c r="I292" i="43"/>
  <c r="H292" i="43"/>
  <c r="I291" i="43"/>
  <c r="H291" i="43"/>
  <c r="I290" i="43"/>
  <c r="H290" i="43"/>
  <c r="I289" i="43"/>
  <c r="H289" i="43"/>
  <c r="I288" i="43"/>
  <c r="H288" i="43"/>
  <c r="I287" i="43"/>
  <c r="H287" i="43"/>
  <c r="I286" i="43"/>
  <c r="H286" i="43"/>
  <c r="I285" i="43"/>
  <c r="H285" i="43"/>
  <c r="I284" i="43"/>
  <c r="H284" i="43"/>
  <c r="I283" i="43"/>
  <c r="H283" i="43"/>
  <c r="I282" i="43"/>
  <c r="H282" i="43"/>
  <c r="I281" i="43"/>
  <c r="H281" i="43"/>
  <c r="I280" i="43"/>
  <c r="H280" i="43"/>
  <c r="I279" i="43"/>
  <c r="H279" i="43"/>
  <c r="I278" i="43"/>
  <c r="H278" i="43"/>
  <c r="I277" i="43"/>
  <c r="H277" i="43"/>
  <c r="I276" i="43"/>
  <c r="H276" i="43"/>
  <c r="I275" i="43"/>
  <c r="H275" i="43"/>
  <c r="I274" i="43"/>
  <c r="H274" i="43"/>
  <c r="I273" i="43"/>
  <c r="H273" i="43"/>
  <c r="I272" i="43"/>
  <c r="H272" i="43"/>
  <c r="I271" i="43"/>
  <c r="H271" i="43"/>
  <c r="I270" i="43"/>
  <c r="H270" i="43"/>
  <c r="I269" i="43"/>
  <c r="H269" i="43"/>
  <c r="I268" i="43"/>
  <c r="H268" i="43"/>
  <c r="I267" i="43"/>
  <c r="H267" i="43"/>
  <c r="I266" i="43"/>
  <c r="H266" i="43"/>
  <c r="I265" i="43"/>
  <c r="H265" i="43"/>
  <c r="I264" i="43"/>
  <c r="H264" i="43"/>
  <c r="I263" i="43"/>
  <c r="H263" i="43"/>
  <c r="I262" i="43"/>
  <c r="H262" i="43"/>
  <c r="I261" i="43"/>
  <c r="H261" i="43"/>
  <c r="I260" i="43"/>
  <c r="H260" i="43"/>
  <c r="I259" i="43"/>
  <c r="H259" i="43"/>
  <c r="I258" i="43"/>
  <c r="H258" i="43"/>
  <c r="I257" i="43"/>
  <c r="H257" i="43"/>
  <c r="I256" i="43"/>
  <c r="H256" i="43"/>
  <c r="I255" i="43"/>
  <c r="H255" i="43"/>
  <c r="I254" i="43"/>
  <c r="H254" i="43"/>
  <c r="I253" i="43"/>
  <c r="H253" i="43"/>
  <c r="I252" i="43"/>
  <c r="H252" i="43"/>
  <c r="I251" i="43"/>
  <c r="H251" i="43"/>
  <c r="I250" i="43"/>
  <c r="H250" i="43"/>
  <c r="I249" i="43"/>
  <c r="H249" i="43"/>
  <c r="I248" i="43"/>
  <c r="H248" i="43"/>
  <c r="I247" i="43"/>
  <c r="H247" i="43"/>
  <c r="I246" i="43"/>
  <c r="H246" i="43"/>
  <c r="I245" i="43"/>
  <c r="H245" i="43"/>
  <c r="I244" i="43"/>
  <c r="H244" i="43"/>
  <c r="I243" i="43"/>
  <c r="H243" i="43"/>
  <c r="I242" i="43"/>
  <c r="H242" i="43"/>
  <c r="I241" i="43"/>
  <c r="H241" i="43"/>
  <c r="I240" i="43"/>
  <c r="H240" i="43"/>
  <c r="I239" i="43"/>
  <c r="H239" i="43"/>
  <c r="I238" i="43"/>
  <c r="H238" i="43"/>
  <c r="I237" i="43"/>
  <c r="H237" i="43"/>
  <c r="I236" i="43"/>
  <c r="H236" i="43"/>
  <c r="I235" i="43"/>
  <c r="H235" i="43"/>
  <c r="I234" i="43"/>
  <c r="H234" i="43"/>
  <c r="I233" i="43"/>
  <c r="H233" i="43"/>
  <c r="I232" i="43"/>
  <c r="H232" i="43"/>
  <c r="I231" i="43"/>
  <c r="H231" i="43"/>
  <c r="I230" i="43"/>
  <c r="H230" i="43"/>
  <c r="I229" i="43"/>
  <c r="H229" i="43"/>
  <c r="I228" i="43"/>
  <c r="H228" i="43"/>
  <c r="I227" i="43"/>
  <c r="H227" i="43"/>
  <c r="I226" i="43"/>
  <c r="H226" i="43"/>
  <c r="I225" i="43"/>
  <c r="H225" i="43"/>
  <c r="I224" i="43"/>
  <c r="H224" i="43"/>
  <c r="I223" i="43"/>
  <c r="H223" i="43"/>
  <c r="I222" i="43"/>
  <c r="H222" i="43"/>
  <c r="I221" i="43"/>
  <c r="H221" i="43"/>
  <c r="I220" i="43"/>
  <c r="H220" i="43"/>
  <c r="I219" i="43"/>
  <c r="H219" i="43"/>
  <c r="I218" i="43"/>
  <c r="H218" i="43"/>
  <c r="I217" i="43"/>
  <c r="H217" i="43"/>
  <c r="I216" i="43"/>
  <c r="H216" i="43"/>
  <c r="I215" i="43"/>
  <c r="H215" i="43"/>
  <c r="I214" i="43"/>
  <c r="H214" i="43"/>
  <c r="I213" i="43"/>
  <c r="H213" i="43"/>
  <c r="I212" i="43"/>
  <c r="H212" i="43"/>
  <c r="I211" i="43"/>
  <c r="H211" i="43"/>
  <c r="I210" i="43"/>
  <c r="H210" i="43"/>
  <c r="I209" i="43"/>
  <c r="H209" i="43"/>
  <c r="I208" i="43"/>
  <c r="H208" i="43"/>
  <c r="I207" i="43"/>
  <c r="H207" i="43"/>
  <c r="I206" i="43"/>
  <c r="H206" i="43"/>
  <c r="I205" i="43"/>
  <c r="H205" i="43"/>
  <c r="I204" i="43"/>
  <c r="H204" i="43"/>
  <c r="I203" i="43"/>
  <c r="H203" i="43"/>
  <c r="I202" i="43"/>
  <c r="H202" i="43"/>
  <c r="I201" i="43"/>
  <c r="H201" i="43"/>
  <c r="I200" i="43"/>
  <c r="H200" i="43"/>
  <c r="I199" i="43"/>
  <c r="H199" i="43"/>
  <c r="I198" i="43"/>
  <c r="H198" i="43"/>
  <c r="I197" i="43"/>
  <c r="H197" i="43"/>
  <c r="I196" i="43"/>
  <c r="H196" i="43"/>
  <c r="I195" i="43"/>
  <c r="H195" i="43"/>
  <c r="I194" i="43"/>
  <c r="H194" i="43"/>
  <c r="I193" i="43"/>
  <c r="H193" i="43"/>
  <c r="I192" i="43"/>
  <c r="H192" i="43"/>
  <c r="I191" i="43"/>
  <c r="H191" i="43"/>
  <c r="I190" i="43"/>
  <c r="H190" i="43"/>
  <c r="I189" i="43"/>
  <c r="H189" i="43"/>
  <c r="I188" i="43"/>
  <c r="H188" i="43"/>
  <c r="I187" i="43"/>
  <c r="H187" i="43"/>
  <c r="I186" i="43"/>
  <c r="H186" i="43"/>
  <c r="I185" i="43"/>
  <c r="H185" i="43"/>
  <c r="I184" i="43"/>
  <c r="H184" i="43"/>
  <c r="I183" i="43"/>
  <c r="H183" i="43"/>
  <c r="I182" i="43"/>
  <c r="H182" i="43"/>
  <c r="I181" i="43"/>
  <c r="H181" i="43"/>
  <c r="I180" i="43"/>
  <c r="H180" i="43"/>
  <c r="I179" i="43"/>
  <c r="H179" i="43"/>
  <c r="I178" i="43"/>
  <c r="H178" i="43"/>
  <c r="I177" i="43"/>
  <c r="H177" i="43"/>
  <c r="I176" i="43"/>
  <c r="H176" i="43"/>
  <c r="I175" i="43"/>
  <c r="H175" i="43"/>
  <c r="I174" i="43"/>
  <c r="H174" i="43"/>
  <c r="I173" i="43"/>
  <c r="H173" i="43"/>
  <c r="I172" i="43"/>
  <c r="H172" i="43"/>
  <c r="I171" i="43"/>
  <c r="H171" i="43"/>
  <c r="I170" i="43"/>
  <c r="H170" i="43"/>
  <c r="I169" i="43"/>
  <c r="H169" i="43"/>
  <c r="I168" i="43"/>
  <c r="H168" i="43"/>
  <c r="I167" i="43"/>
  <c r="H167" i="43"/>
  <c r="I166" i="43"/>
  <c r="H166" i="43"/>
  <c r="I165" i="43"/>
  <c r="H165" i="43"/>
  <c r="I164" i="43"/>
  <c r="H164" i="43"/>
  <c r="I163" i="43"/>
  <c r="H163" i="43"/>
  <c r="I162" i="43"/>
  <c r="H162" i="43"/>
  <c r="I161" i="43"/>
  <c r="H161" i="43"/>
  <c r="I160" i="43"/>
  <c r="H160" i="43"/>
  <c r="I159" i="43"/>
  <c r="H159" i="43"/>
  <c r="I158" i="43"/>
  <c r="H158" i="43"/>
  <c r="I157" i="43"/>
  <c r="H157" i="43"/>
  <c r="I156" i="43"/>
  <c r="H156" i="43"/>
  <c r="I155" i="43"/>
  <c r="H155" i="43"/>
  <c r="I154" i="43"/>
  <c r="H154" i="43"/>
  <c r="I153" i="43"/>
  <c r="H153" i="43"/>
  <c r="I152" i="43"/>
  <c r="H152" i="43"/>
  <c r="I151" i="43"/>
  <c r="H151" i="43"/>
  <c r="I150" i="43"/>
  <c r="H150" i="43"/>
  <c r="I149" i="43"/>
  <c r="H149" i="43"/>
  <c r="I148" i="43"/>
  <c r="H148" i="43"/>
  <c r="I147" i="43"/>
  <c r="H147" i="43"/>
  <c r="I146" i="43"/>
  <c r="H146" i="43"/>
  <c r="I145" i="43"/>
  <c r="H145" i="43"/>
  <c r="I144" i="43"/>
  <c r="H144" i="43"/>
  <c r="I143" i="43"/>
  <c r="H143" i="43"/>
  <c r="I142" i="43"/>
  <c r="H142" i="43"/>
  <c r="I141" i="43"/>
  <c r="H141" i="43"/>
  <c r="I140" i="43"/>
  <c r="H140" i="43"/>
  <c r="I139" i="43"/>
  <c r="H139" i="43"/>
  <c r="I138" i="43"/>
  <c r="H138" i="43"/>
  <c r="I137" i="43"/>
  <c r="H137" i="43"/>
  <c r="I136" i="43"/>
  <c r="H136" i="43"/>
  <c r="I135" i="43"/>
  <c r="H135" i="43"/>
  <c r="I134" i="43"/>
  <c r="H134" i="43"/>
  <c r="I133" i="43"/>
  <c r="H133" i="43"/>
  <c r="I132" i="43"/>
  <c r="H132" i="43"/>
  <c r="I131" i="43"/>
  <c r="H131" i="43"/>
  <c r="I130" i="43"/>
  <c r="H130" i="43"/>
  <c r="I129" i="43"/>
  <c r="H129" i="43"/>
  <c r="I128" i="43"/>
  <c r="H128" i="43"/>
  <c r="I127" i="43"/>
  <c r="H127" i="43"/>
  <c r="I126" i="43"/>
  <c r="H126" i="43"/>
  <c r="I125" i="43"/>
  <c r="H125" i="43"/>
  <c r="I124" i="43"/>
  <c r="H124" i="43"/>
  <c r="I123" i="43"/>
  <c r="H123" i="43"/>
  <c r="I122" i="43"/>
  <c r="H122" i="43"/>
  <c r="I121" i="43"/>
  <c r="H121" i="43"/>
  <c r="I120" i="43"/>
  <c r="H120" i="43"/>
  <c r="I119" i="43"/>
  <c r="H119" i="43"/>
  <c r="I118" i="43"/>
  <c r="H118" i="43"/>
  <c r="I117" i="43"/>
  <c r="H117" i="43"/>
  <c r="I116" i="43"/>
  <c r="H116" i="43"/>
  <c r="I115" i="43"/>
  <c r="H115" i="43"/>
  <c r="I114" i="43"/>
  <c r="H114" i="43"/>
  <c r="I113" i="43"/>
  <c r="H113" i="43"/>
  <c r="I112" i="43"/>
  <c r="H112" i="43"/>
  <c r="I111" i="43"/>
  <c r="H111" i="43"/>
  <c r="I110" i="43"/>
  <c r="H110" i="43"/>
  <c r="I109" i="43"/>
  <c r="H109" i="43"/>
  <c r="I108" i="43"/>
  <c r="H108" i="43"/>
  <c r="I107" i="43"/>
  <c r="H107" i="43"/>
  <c r="I106" i="43"/>
  <c r="H106" i="43"/>
  <c r="I105" i="43"/>
  <c r="H105" i="43"/>
  <c r="I104" i="43"/>
  <c r="H104" i="43"/>
  <c r="I103" i="43"/>
  <c r="H103" i="43"/>
  <c r="I102" i="43"/>
  <c r="H102" i="43"/>
  <c r="I101" i="43"/>
  <c r="H101" i="43"/>
  <c r="I100" i="43"/>
  <c r="H100" i="43"/>
  <c r="I99" i="43"/>
  <c r="H99" i="43"/>
  <c r="I98" i="43"/>
  <c r="H98" i="43"/>
  <c r="I97" i="43"/>
  <c r="H97" i="43"/>
  <c r="I96" i="43"/>
  <c r="H96" i="43"/>
  <c r="I95" i="43"/>
  <c r="H95" i="43"/>
  <c r="I94" i="43"/>
  <c r="H94" i="43"/>
  <c r="I93" i="43"/>
  <c r="H93" i="43"/>
  <c r="I92" i="43"/>
  <c r="H92" i="43"/>
  <c r="I91" i="43"/>
  <c r="H91" i="43"/>
  <c r="I90" i="43"/>
  <c r="H90" i="43"/>
  <c r="I89" i="43"/>
  <c r="H89" i="43"/>
  <c r="I88" i="43"/>
  <c r="H88" i="43"/>
  <c r="I87" i="43"/>
  <c r="H87" i="43"/>
  <c r="I86" i="43"/>
  <c r="H86" i="43"/>
  <c r="I85" i="43"/>
  <c r="H85" i="43"/>
  <c r="I84" i="43"/>
  <c r="H84" i="43"/>
  <c r="I83" i="43"/>
  <c r="H83" i="43"/>
  <c r="I82" i="43"/>
  <c r="H82" i="43"/>
  <c r="I81" i="43"/>
  <c r="H81" i="43"/>
  <c r="I80" i="43"/>
  <c r="H80" i="43"/>
  <c r="I79" i="43"/>
  <c r="H79" i="43"/>
  <c r="I78" i="43"/>
  <c r="H78" i="43"/>
  <c r="I77" i="43"/>
  <c r="H77" i="43"/>
  <c r="I76" i="43"/>
  <c r="H76" i="43"/>
  <c r="I75" i="43"/>
  <c r="H75" i="43"/>
  <c r="I74" i="43"/>
  <c r="H74" i="43"/>
  <c r="I73" i="43"/>
  <c r="H73" i="43"/>
  <c r="I72" i="43"/>
  <c r="H72" i="43"/>
  <c r="I71" i="43"/>
  <c r="H71" i="43"/>
  <c r="I70" i="43"/>
  <c r="H70" i="43"/>
  <c r="I69" i="43"/>
  <c r="H69" i="43"/>
  <c r="I68" i="43"/>
  <c r="H68" i="43"/>
  <c r="I67" i="43"/>
  <c r="H67" i="43"/>
  <c r="I66" i="43"/>
  <c r="H66" i="43"/>
  <c r="I65" i="43"/>
  <c r="H65" i="43"/>
  <c r="I64" i="43"/>
  <c r="H64" i="43"/>
  <c r="I63" i="43"/>
  <c r="H63" i="43"/>
  <c r="I62" i="43"/>
  <c r="H62" i="43"/>
  <c r="I61" i="43"/>
  <c r="H61" i="43"/>
  <c r="I60" i="43"/>
  <c r="H60" i="43"/>
  <c r="I59" i="43"/>
  <c r="H59" i="43"/>
  <c r="I58" i="43"/>
  <c r="H58" i="43"/>
  <c r="I57" i="43"/>
  <c r="H57" i="43"/>
  <c r="I56" i="43"/>
  <c r="H56" i="43"/>
  <c r="I55" i="43"/>
  <c r="H55" i="43"/>
  <c r="I54" i="43"/>
  <c r="H54" i="43"/>
  <c r="I53" i="43"/>
  <c r="H53" i="43"/>
  <c r="I52" i="43"/>
  <c r="H52" i="43"/>
  <c r="I51" i="43"/>
  <c r="H51" i="43"/>
  <c r="I50" i="43"/>
  <c r="H50" i="43"/>
  <c r="I49" i="43"/>
  <c r="H49" i="43"/>
  <c r="I48" i="43"/>
  <c r="H48" i="43"/>
  <c r="I47" i="43"/>
  <c r="H47" i="43"/>
  <c r="I46" i="43"/>
  <c r="H46" i="43"/>
  <c r="I45" i="43"/>
  <c r="H45" i="43"/>
  <c r="I44" i="43"/>
  <c r="H44" i="43"/>
  <c r="I43" i="43"/>
  <c r="H43" i="43"/>
  <c r="I42" i="43"/>
  <c r="H42" i="43"/>
  <c r="I41" i="43"/>
  <c r="H41" i="43"/>
  <c r="I40" i="43"/>
  <c r="H40" i="43"/>
  <c r="I39" i="43"/>
  <c r="H39" i="43"/>
  <c r="I38" i="43"/>
  <c r="H38" i="43"/>
  <c r="I37" i="43"/>
  <c r="H37" i="43"/>
  <c r="I36" i="43"/>
  <c r="H36" i="43"/>
  <c r="I35" i="43"/>
  <c r="H35" i="43"/>
  <c r="I34" i="43"/>
  <c r="H34" i="43"/>
  <c r="I33" i="43"/>
  <c r="H33" i="43"/>
  <c r="I32" i="43"/>
  <c r="H32" i="43"/>
  <c r="I31" i="43"/>
  <c r="H31" i="43"/>
  <c r="I30" i="43"/>
  <c r="H30" i="43"/>
  <c r="I29" i="43"/>
  <c r="H29" i="43"/>
  <c r="I28" i="43"/>
  <c r="H28" i="43"/>
  <c r="I27" i="43"/>
  <c r="H27" i="43"/>
  <c r="I26" i="43"/>
  <c r="H26" i="43"/>
  <c r="I25" i="43"/>
  <c r="H25" i="43"/>
  <c r="I24" i="43"/>
  <c r="H24" i="43"/>
  <c r="I23" i="43"/>
  <c r="H23" i="43"/>
  <c r="I22" i="43"/>
  <c r="H22" i="43"/>
  <c r="I21" i="43"/>
  <c r="H21" i="43"/>
  <c r="I20" i="43"/>
  <c r="H20" i="43"/>
  <c r="I19" i="43"/>
  <c r="H19" i="43"/>
  <c r="I18" i="43"/>
  <c r="H18" i="43"/>
  <c r="I17" i="43"/>
  <c r="H17" i="43"/>
  <c r="I16" i="43"/>
  <c r="H16" i="43"/>
  <c r="I15" i="43"/>
  <c r="H15" i="43"/>
  <c r="I5" i="43"/>
  <c r="I14" i="43"/>
  <c r="I13" i="43"/>
  <c r="I12" i="43"/>
  <c r="I11" i="43"/>
  <c r="I10" i="43"/>
  <c r="I9" i="43"/>
  <c r="I8" i="43"/>
  <c r="I7" i="43"/>
  <c r="I6" i="43"/>
  <c r="H14" i="43"/>
  <c r="H13" i="43"/>
  <c r="H12" i="43"/>
  <c r="H11" i="43"/>
  <c r="H10" i="43"/>
  <c r="H9" i="43"/>
  <c r="H8" i="43"/>
  <c r="H7" i="43"/>
  <c r="H6" i="43"/>
  <c r="I84" i="73"/>
  <c r="H84" i="73"/>
  <c r="I83" i="73"/>
  <c r="H83" i="73"/>
  <c r="I82" i="73"/>
  <c r="H82" i="73"/>
  <c r="I81" i="73"/>
  <c r="H81" i="73"/>
  <c r="I80" i="73"/>
  <c r="H80" i="73"/>
  <c r="I79" i="73"/>
  <c r="H79" i="73"/>
  <c r="I78" i="73"/>
  <c r="H78" i="73"/>
  <c r="I77" i="73"/>
  <c r="H77" i="73"/>
  <c r="I76" i="73"/>
  <c r="H76" i="73"/>
  <c r="I75" i="73"/>
  <c r="H75" i="73"/>
  <c r="I74" i="73"/>
  <c r="H74" i="73"/>
  <c r="I73" i="73"/>
  <c r="H73" i="73"/>
  <c r="I72" i="73"/>
  <c r="H72" i="73"/>
  <c r="I71" i="73"/>
  <c r="H71" i="73"/>
  <c r="I70" i="73"/>
  <c r="H70" i="73"/>
  <c r="I69" i="73"/>
  <c r="H69" i="73"/>
  <c r="I68" i="73"/>
  <c r="H68" i="73"/>
  <c r="I67" i="73"/>
  <c r="H67" i="73"/>
  <c r="I66" i="73"/>
  <c r="H66" i="73"/>
  <c r="I65" i="73"/>
  <c r="H65" i="73"/>
  <c r="I64" i="73"/>
  <c r="H64" i="73"/>
  <c r="I63" i="73"/>
  <c r="H63" i="73"/>
  <c r="I62" i="73"/>
  <c r="H62" i="73"/>
  <c r="I61" i="73"/>
  <c r="H61" i="73"/>
  <c r="I60" i="73"/>
  <c r="H60" i="73"/>
  <c r="I59" i="73"/>
  <c r="H59" i="73"/>
  <c r="I58" i="73"/>
  <c r="H58" i="73"/>
  <c r="I57" i="73"/>
  <c r="H57" i="73"/>
  <c r="I56" i="73"/>
  <c r="H56" i="73"/>
  <c r="I55" i="73"/>
  <c r="H55" i="73"/>
  <c r="I54" i="73"/>
  <c r="H54" i="73"/>
  <c r="I53" i="73"/>
  <c r="H53" i="73"/>
  <c r="I52" i="73"/>
  <c r="H52" i="73"/>
  <c r="I51" i="73"/>
  <c r="H51" i="73"/>
  <c r="I50" i="73"/>
  <c r="H50" i="73"/>
  <c r="I49" i="73"/>
  <c r="H49" i="73"/>
  <c r="I48" i="73"/>
  <c r="H48" i="73"/>
  <c r="I47" i="73"/>
  <c r="H47" i="73"/>
  <c r="I46" i="73"/>
  <c r="H46" i="73"/>
  <c r="I45" i="73"/>
  <c r="H45" i="73"/>
  <c r="I44" i="73"/>
  <c r="H44" i="73"/>
  <c r="I43" i="73"/>
  <c r="H43" i="73"/>
  <c r="I42" i="73"/>
  <c r="H42" i="73"/>
  <c r="I41" i="73"/>
  <c r="H41" i="73"/>
  <c r="I40" i="73"/>
  <c r="H40" i="73"/>
  <c r="I39" i="73"/>
  <c r="H39" i="73"/>
  <c r="I38" i="73"/>
  <c r="H38" i="73"/>
  <c r="I37" i="73"/>
  <c r="H37" i="73"/>
  <c r="I36" i="73"/>
  <c r="H36" i="73"/>
  <c r="I35" i="73"/>
  <c r="H35" i="73"/>
  <c r="I34" i="73"/>
  <c r="H34" i="73"/>
  <c r="I33" i="73"/>
  <c r="H33" i="73"/>
  <c r="I32" i="73"/>
  <c r="H32" i="73"/>
  <c r="I31" i="73"/>
  <c r="H31" i="73"/>
  <c r="I30" i="73"/>
  <c r="H30" i="73"/>
  <c r="I29" i="73"/>
  <c r="H29" i="73"/>
  <c r="I28" i="73"/>
  <c r="H28" i="73"/>
  <c r="I27" i="73"/>
  <c r="H27" i="73"/>
  <c r="I26" i="73"/>
  <c r="H26" i="73"/>
  <c r="I25" i="73"/>
  <c r="H25" i="73"/>
  <c r="I24" i="73"/>
  <c r="H24" i="73"/>
  <c r="I23" i="73"/>
  <c r="H23" i="73"/>
  <c r="I22" i="73"/>
  <c r="H22" i="73"/>
  <c r="I21" i="73"/>
  <c r="H21" i="73"/>
  <c r="I20" i="73"/>
  <c r="H20" i="73"/>
  <c r="I19" i="73"/>
  <c r="H19" i="73"/>
  <c r="I18" i="73"/>
  <c r="H18" i="73"/>
  <c r="I17" i="73"/>
  <c r="H17" i="73"/>
  <c r="I16" i="73"/>
  <c r="H16" i="73"/>
  <c r="I15" i="73"/>
  <c r="H15" i="73"/>
  <c r="H14" i="73"/>
  <c r="H13" i="73"/>
  <c r="H12" i="73"/>
  <c r="H11" i="73"/>
  <c r="H10" i="73"/>
  <c r="H9" i="73"/>
  <c r="H8" i="73"/>
  <c r="H7" i="73"/>
  <c r="H6" i="73"/>
  <c r="H5" i="73"/>
  <c r="I14" i="73"/>
  <c r="I13" i="73"/>
  <c r="I12" i="73"/>
  <c r="I11" i="73"/>
  <c r="I10" i="73"/>
  <c r="I8" i="73"/>
  <c r="I7" i="73"/>
  <c r="I6" i="73"/>
  <c r="I5" i="73"/>
  <c r="I9" i="73"/>
  <c r="I84" i="71"/>
  <c r="H84" i="71"/>
  <c r="I83" i="71"/>
  <c r="H83" i="71"/>
  <c r="I82" i="71"/>
  <c r="H82" i="71"/>
  <c r="I81" i="71"/>
  <c r="H81" i="71"/>
  <c r="I80" i="71"/>
  <c r="H80" i="71"/>
  <c r="I79" i="71"/>
  <c r="H79" i="71"/>
  <c r="I78" i="71"/>
  <c r="H78" i="71"/>
  <c r="I77" i="71"/>
  <c r="H77" i="71"/>
  <c r="I76" i="71"/>
  <c r="H76" i="71"/>
  <c r="I75" i="71"/>
  <c r="H75" i="71"/>
  <c r="I74" i="71"/>
  <c r="H74" i="71"/>
  <c r="I73" i="71"/>
  <c r="H73" i="71"/>
  <c r="I72" i="71"/>
  <c r="H72" i="71"/>
  <c r="I71" i="71"/>
  <c r="H71" i="71"/>
  <c r="I70" i="71"/>
  <c r="H70" i="71"/>
  <c r="I69" i="71"/>
  <c r="H69" i="71"/>
  <c r="I68" i="71"/>
  <c r="H68" i="71"/>
  <c r="I67" i="71"/>
  <c r="H67" i="71"/>
  <c r="I66" i="71"/>
  <c r="H66" i="71"/>
  <c r="I65" i="71"/>
  <c r="H65" i="71"/>
  <c r="I64" i="71"/>
  <c r="H64" i="71"/>
  <c r="I63" i="71"/>
  <c r="H63" i="71"/>
  <c r="I62" i="71"/>
  <c r="H62" i="71"/>
  <c r="I61" i="71"/>
  <c r="H61" i="71"/>
  <c r="I60" i="71"/>
  <c r="H60" i="71"/>
  <c r="I59" i="71"/>
  <c r="H59" i="71"/>
  <c r="I58" i="71"/>
  <c r="H58" i="71"/>
  <c r="I57" i="71"/>
  <c r="H57" i="71"/>
  <c r="I56" i="71"/>
  <c r="H56" i="71"/>
  <c r="I55" i="71"/>
  <c r="H55" i="71"/>
  <c r="I54" i="71"/>
  <c r="H54" i="71"/>
  <c r="I53" i="71"/>
  <c r="H53" i="71"/>
  <c r="I52" i="71"/>
  <c r="H52" i="71"/>
  <c r="I51" i="71"/>
  <c r="H51" i="71"/>
  <c r="I50" i="71"/>
  <c r="H50" i="71"/>
  <c r="I49" i="71"/>
  <c r="H49" i="71"/>
  <c r="I48" i="71"/>
  <c r="H48" i="71"/>
  <c r="I47" i="71"/>
  <c r="H47" i="71"/>
  <c r="I46" i="71"/>
  <c r="H46" i="71"/>
  <c r="I45" i="71"/>
  <c r="H45" i="71"/>
  <c r="I44" i="71"/>
  <c r="H44" i="71"/>
  <c r="I43" i="71"/>
  <c r="H43" i="71"/>
  <c r="I42" i="71"/>
  <c r="H42" i="71"/>
  <c r="I41" i="71"/>
  <c r="H41" i="71"/>
  <c r="I40" i="71"/>
  <c r="H40" i="71"/>
  <c r="I39" i="71"/>
  <c r="H39" i="71"/>
  <c r="I38" i="71"/>
  <c r="H38" i="71"/>
  <c r="I37" i="71"/>
  <c r="H37" i="71"/>
  <c r="I36" i="71"/>
  <c r="H36" i="71"/>
  <c r="I35" i="71"/>
  <c r="H35" i="71"/>
  <c r="I34" i="71"/>
  <c r="H34" i="71"/>
  <c r="I33" i="71"/>
  <c r="H33" i="71"/>
  <c r="I32" i="71"/>
  <c r="H32" i="71"/>
  <c r="I31" i="71"/>
  <c r="H31" i="71"/>
  <c r="I30" i="71"/>
  <c r="H30" i="71"/>
  <c r="I29" i="71"/>
  <c r="H29" i="71"/>
  <c r="I28" i="71"/>
  <c r="H28" i="71"/>
  <c r="I27" i="71"/>
  <c r="H27" i="71"/>
  <c r="I26" i="71"/>
  <c r="H26" i="71"/>
  <c r="I25" i="71"/>
  <c r="H25" i="71"/>
  <c r="I24" i="71"/>
  <c r="H24" i="71"/>
  <c r="I23" i="71"/>
  <c r="H23" i="71"/>
  <c r="I22" i="71"/>
  <c r="H22" i="71"/>
  <c r="I21" i="71"/>
  <c r="H21" i="71"/>
  <c r="I20" i="71"/>
  <c r="H20" i="71"/>
  <c r="I19" i="71"/>
  <c r="H19" i="71"/>
  <c r="I18" i="71"/>
  <c r="H18" i="71"/>
  <c r="I17" i="71"/>
  <c r="H17" i="71"/>
  <c r="I16" i="71"/>
  <c r="H16" i="71"/>
  <c r="I15" i="71"/>
  <c r="H15" i="71"/>
  <c r="I14" i="71"/>
  <c r="I13" i="71"/>
  <c r="I12" i="71"/>
  <c r="I11" i="71"/>
  <c r="I10" i="71"/>
  <c r="I9" i="71"/>
  <c r="I8" i="71"/>
  <c r="I7" i="71"/>
  <c r="I6" i="71"/>
  <c r="I5" i="71"/>
  <c r="Z73" i="72" l="1"/>
  <c r="Z65" i="72"/>
  <c r="S73" i="72"/>
  <c r="S65" i="72"/>
  <c r="Z72" i="72"/>
  <c r="S72" i="72"/>
  <c r="Z71" i="72"/>
  <c r="S71" i="72"/>
  <c r="Z70" i="72"/>
  <c r="S70" i="72"/>
  <c r="Z69" i="72"/>
  <c r="S69" i="72"/>
  <c r="Z68" i="72"/>
  <c r="S68" i="72"/>
  <c r="Z67" i="72"/>
  <c r="S67" i="72"/>
  <c r="Z74" i="72"/>
  <c r="Z66" i="72"/>
  <c r="S74" i="72"/>
  <c r="S66" i="72"/>
  <c r="L69" i="72"/>
  <c r="L68" i="72"/>
  <c r="L70" i="72"/>
  <c r="L67" i="72"/>
  <c r="L74" i="72"/>
  <c r="L66" i="72"/>
  <c r="L73" i="72"/>
  <c r="L65" i="72"/>
  <c r="L72" i="72"/>
  <c r="L71" i="72"/>
  <c r="Z33" i="72"/>
  <c r="Z25" i="72"/>
  <c r="S33" i="72"/>
  <c r="S25" i="72"/>
  <c r="Z32" i="72"/>
  <c r="S32" i="72"/>
  <c r="Z31" i="72"/>
  <c r="S31" i="72"/>
  <c r="Z30" i="72"/>
  <c r="S30" i="72"/>
  <c r="Z29" i="72"/>
  <c r="S29" i="72"/>
  <c r="Z28" i="72"/>
  <c r="S28" i="72"/>
  <c r="Z27" i="72"/>
  <c r="S27" i="72"/>
  <c r="Z34" i="72"/>
  <c r="Z26" i="72"/>
  <c r="S34" i="72"/>
  <c r="S26" i="72"/>
  <c r="L29" i="72"/>
  <c r="L28" i="72"/>
  <c r="L27" i="72"/>
  <c r="L34" i="72"/>
  <c r="L26" i="72"/>
  <c r="L33" i="72"/>
  <c r="L25" i="72"/>
  <c r="L30" i="72"/>
  <c r="L32" i="72"/>
  <c r="L31" i="72"/>
  <c r="Z73" i="73"/>
  <c r="Z65" i="73"/>
  <c r="S73" i="73"/>
  <c r="S65" i="73"/>
  <c r="Z72" i="73"/>
  <c r="S72" i="73"/>
  <c r="L71" i="73"/>
  <c r="Z71" i="73"/>
  <c r="S71" i="73"/>
  <c r="Z70" i="73"/>
  <c r="S70" i="73"/>
  <c r="Z69" i="73"/>
  <c r="S69" i="73"/>
  <c r="Z68" i="73"/>
  <c r="S68" i="73"/>
  <c r="Z67" i="73"/>
  <c r="S67" i="73"/>
  <c r="Z74" i="73"/>
  <c r="Z66" i="73"/>
  <c r="S74" i="73"/>
  <c r="S66" i="73"/>
  <c r="L66" i="73"/>
  <c r="L67" i="73"/>
  <c r="L74" i="73"/>
  <c r="L65" i="73"/>
  <c r="L73" i="73"/>
  <c r="L72" i="73"/>
  <c r="L70" i="73"/>
  <c r="L69" i="73"/>
  <c r="L68" i="73"/>
  <c r="Z33" i="73"/>
  <c r="Z25" i="73"/>
  <c r="S33" i="73"/>
  <c r="S25" i="73"/>
  <c r="Z32" i="73"/>
  <c r="S32" i="73"/>
  <c r="Z31" i="73"/>
  <c r="S31" i="73"/>
  <c r="Z30" i="73"/>
  <c r="S30" i="73"/>
  <c r="Z29" i="73"/>
  <c r="S29" i="73"/>
  <c r="Z28" i="73"/>
  <c r="S28" i="73"/>
  <c r="Z27" i="73"/>
  <c r="S27" i="73"/>
  <c r="Z34" i="73"/>
  <c r="Z26" i="73"/>
  <c r="S34" i="73"/>
  <c r="S26" i="73"/>
  <c r="L34" i="73"/>
  <c r="L26" i="73"/>
  <c r="L33" i="73"/>
  <c r="L25" i="73"/>
  <c r="L32" i="73"/>
  <c r="L27" i="73"/>
  <c r="L31" i="73"/>
  <c r="L30" i="73"/>
  <c r="L29" i="73"/>
  <c r="L28" i="73"/>
  <c r="Z43" i="74"/>
  <c r="Z35" i="74"/>
  <c r="Z42" i="74"/>
  <c r="Z41" i="74"/>
  <c r="Z40" i="74"/>
  <c r="Z39" i="74"/>
  <c r="Z38" i="74"/>
  <c r="Z37" i="74"/>
  <c r="Z36" i="74"/>
  <c r="Z44" i="74"/>
  <c r="L38" i="74"/>
  <c r="L39" i="74"/>
  <c r="L40" i="74"/>
  <c r="L41" i="74"/>
  <c r="L42" i="74"/>
  <c r="L35" i="74"/>
  <c r="L43" i="74"/>
  <c r="L36" i="74"/>
  <c r="L44" i="74"/>
  <c r="L37" i="74"/>
  <c r="S41" i="74"/>
  <c r="S42" i="74"/>
  <c r="S35" i="74"/>
  <c r="S43" i="74"/>
  <c r="S36" i="74"/>
  <c r="S44" i="74"/>
  <c r="S37" i="74"/>
  <c r="S38" i="74"/>
  <c r="S39" i="74"/>
  <c r="S40" i="74"/>
  <c r="Z83" i="74"/>
  <c r="Z75" i="74"/>
  <c r="Z82" i="74"/>
  <c r="Z81" i="74"/>
  <c r="Z80" i="74"/>
  <c r="Z79" i="74"/>
  <c r="Z78" i="74"/>
  <c r="Z77" i="74"/>
  <c r="Z84" i="74"/>
  <c r="Z76" i="74"/>
  <c r="L78" i="74"/>
  <c r="L79" i="74"/>
  <c r="L80" i="74"/>
  <c r="L81" i="74"/>
  <c r="L82" i="74"/>
  <c r="L75" i="74"/>
  <c r="L83" i="74"/>
  <c r="L76" i="74"/>
  <c r="L84" i="74"/>
  <c r="L77" i="74"/>
  <c r="S81" i="74"/>
  <c r="S82" i="74"/>
  <c r="S75" i="74"/>
  <c r="S83" i="74"/>
  <c r="S76" i="74"/>
  <c r="S84" i="74"/>
  <c r="S77" i="74"/>
  <c r="S78" i="74"/>
  <c r="S79" i="74"/>
  <c r="S80" i="74"/>
  <c r="Z123" i="74"/>
  <c r="Z115" i="74"/>
  <c r="Z122" i="74"/>
  <c r="Z121" i="74"/>
  <c r="Z120" i="74"/>
  <c r="Z119" i="74"/>
  <c r="Z118" i="74"/>
  <c r="Z117" i="74"/>
  <c r="Z124" i="74"/>
  <c r="Z116" i="74"/>
  <c r="L118" i="74"/>
  <c r="L119" i="74"/>
  <c r="L120" i="74"/>
  <c r="L121" i="74"/>
  <c r="L122" i="74"/>
  <c r="L115" i="74"/>
  <c r="L123" i="74"/>
  <c r="L116" i="74"/>
  <c r="L124" i="74"/>
  <c r="L117" i="74"/>
  <c r="S121" i="74"/>
  <c r="S122" i="74"/>
  <c r="S115" i="74"/>
  <c r="S123" i="74"/>
  <c r="S116" i="74"/>
  <c r="S124" i="74"/>
  <c r="S117" i="74"/>
  <c r="S118" i="74"/>
  <c r="S119" i="74"/>
  <c r="S120" i="74"/>
  <c r="Z163" i="74"/>
  <c r="Z155" i="74"/>
  <c r="Z162" i="74"/>
  <c r="Z161" i="74"/>
  <c r="Z160" i="74"/>
  <c r="Z159" i="74"/>
  <c r="Z158" i="74"/>
  <c r="Z157" i="74"/>
  <c r="Z164" i="74"/>
  <c r="Z156" i="74"/>
  <c r="L158" i="74"/>
  <c r="L159" i="74"/>
  <c r="L160" i="74"/>
  <c r="L161" i="74"/>
  <c r="L162" i="74"/>
  <c r="L155" i="74"/>
  <c r="L163" i="74"/>
  <c r="L156" i="74"/>
  <c r="L164" i="74"/>
  <c r="L157" i="74"/>
  <c r="S161" i="74"/>
  <c r="S162" i="74"/>
  <c r="S155" i="74"/>
  <c r="S163" i="74"/>
  <c r="S156" i="74"/>
  <c r="S164" i="74"/>
  <c r="S157" i="74"/>
  <c r="S158" i="74"/>
  <c r="S159" i="74"/>
  <c r="S160" i="74"/>
  <c r="Z203" i="74"/>
  <c r="Z195" i="74"/>
  <c r="Z202" i="74"/>
  <c r="Z201" i="74"/>
  <c r="Z200" i="74"/>
  <c r="Z199" i="74"/>
  <c r="Z198" i="74"/>
  <c r="Z197" i="74"/>
  <c r="Z204" i="74"/>
  <c r="Z196" i="74"/>
  <c r="L198" i="74"/>
  <c r="L199" i="74"/>
  <c r="L200" i="74"/>
  <c r="L201" i="74"/>
  <c r="L202" i="74"/>
  <c r="L195" i="74"/>
  <c r="L203" i="74"/>
  <c r="L196" i="74"/>
  <c r="L204" i="74"/>
  <c r="L197" i="74"/>
  <c r="S201" i="74"/>
  <c r="S202" i="74"/>
  <c r="S195" i="74"/>
  <c r="S203" i="74"/>
  <c r="S196" i="74"/>
  <c r="S204" i="74"/>
  <c r="S197" i="74"/>
  <c r="S198" i="74"/>
  <c r="S199" i="74"/>
  <c r="S200" i="74"/>
  <c r="Z243" i="74"/>
  <c r="Z235" i="74"/>
  <c r="Z242" i="74"/>
  <c r="Z241" i="74"/>
  <c r="Z240" i="74"/>
  <c r="Z239" i="74"/>
  <c r="Z238" i="74"/>
  <c r="Z237" i="74"/>
  <c r="Z244" i="74"/>
  <c r="Z236" i="74"/>
  <c r="L238" i="74"/>
  <c r="L239" i="74"/>
  <c r="L240" i="74"/>
  <c r="L241" i="74"/>
  <c r="L242" i="74"/>
  <c r="L235" i="74"/>
  <c r="L243" i="74"/>
  <c r="L236" i="74"/>
  <c r="L244" i="74"/>
  <c r="L237" i="74"/>
  <c r="S241" i="74"/>
  <c r="S242" i="74"/>
  <c r="S235" i="74"/>
  <c r="S243" i="74"/>
  <c r="S236" i="74"/>
  <c r="S244" i="74"/>
  <c r="S237" i="74"/>
  <c r="S238" i="74"/>
  <c r="S239" i="74"/>
  <c r="S240" i="74"/>
  <c r="Z283" i="74"/>
  <c r="Z275" i="74"/>
  <c r="Z282" i="74"/>
  <c r="Z281" i="74"/>
  <c r="Z280" i="74"/>
  <c r="Z279" i="74"/>
  <c r="Z278" i="74"/>
  <c r="Z277" i="74"/>
  <c r="Z284" i="74"/>
  <c r="Z276" i="74"/>
  <c r="L278" i="74"/>
  <c r="L279" i="74"/>
  <c r="L280" i="74"/>
  <c r="L281" i="74"/>
  <c r="L282" i="74"/>
  <c r="L275" i="74"/>
  <c r="L283" i="74"/>
  <c r="L276" i="74"/>
  <c r="L284" i="74"/>
  <c r="L277" i="74"/>
  <c r="S281" i="74"/>
  <c r="S282" i="74"/>
  <c r="S275" i="74"/>
  <c r="S283" i="74"/>
  <c r="S276" i="74"/>
  <c r="S284" i="74"/>
  <c r="S277" i="74"/>
  <c r="S278" i="74"/>
  <c r="S279" i="74"/>
  <c r="S280" i="74"/>
  <c r="Z323" i="74"/>
  <c r="Z315" i="74"/>
  <c r="Z322" i="74"/>
  <c r="Z321" i="74"/>
  <c r="Z320" i="74"/>
  <c r="Z319" i="74"/>
  <c r="Z318" i="74"/>
  <c r="Z317" i="74"/>
  <c r="Z324" i="74"/>
  <c r="Z316" i="74"/>
  <c r="L318" i="74"/>
  <c r="L319" i="74"/>
  <c r="L320" i="74"/>
  <c r="L321" i="74"/>
  <c r="L322" i="74"/>
  <c r="L315" i="74"/>
  <c r="L323" i="74"/>
  <c r="L316" i="74"/>
  <c r="L324" i="74"/>
  <c r="L317" i="74"/>
  <c r="S321" i="74"/>
  <c r="S322" i="74"/>
  <c r="S315" i="74"/>
  <c r="S323" i="74"/>
  <c r="S316" i="74"/>
  <c r="S324" i="74"/>
  <c r="S317" i="74"/>
  <c r="S318" i="74"/>
  <c r="S319" i="74"/>
  <c r="S320" i="74"/>
  <c r="Z363" i="74"/>
  <c r="Z355" i="74"/>
  <c r="Z362" i="74"/>
  <c r="Z361" i="74"/>
  <c r="Z360" i="74"/>
  <c r="Z359" i="74"/>
  <c r="Z358" i="74"/>
  <c r="Z357" i="74"/>
  <c r="Z356" i="74"/>
  <c r="Z364" i="74"/>
  <c r="L358" i="74"/>
  <c r="L359" i="74"/>
  <c r="L360" i="74"/>
  <c r="L361" i="74"/>
  <c r="L362" i="74"/>
  <c r="L355" i="74"/>
  <c r="L363" i="74"/>
  <c r="L356" i="74"/>
  <c r="L364" i="74"/>
  <c r="L357" i="74"/>
  <c r="S361" i="74"/>
  <c r="S362" i="74"/>
  <c r="S355" i="74"/>
  <c r="S363" i="74"/>
  <c r="S356" i="74"/>
  <c r="S364" i="74"/>
  <c r="S357" i="74"/>
  <c r="S358" i="74"/>
  <c r="S359" i="74"/>
  <c r="S360" i="74"/>
  <c r="Z403" i="74"/>
  <c r="Z395" i="74"/>
  <c r="Z402" i="74"/>
  <c r="Z401" i="74"/>
  <c r="Z400" i="74"/>
  <c r="Z399" i="74"/>
  <c r="Z398" i="74"/>
  <c r="Z397" i="74"/>
  <c r="Z404" i="74"/>
  <c r="Z396" i="74"/>
  <c r="L398" i="74"/>
  <c r="L399" i="74"/>
  <c r="L400" i="74"/>
  <c r="L401" i="74"/>
  <c r="L402" i="74"/>
  <c r="L395" i="74"/>
  <c r="L403" i="74"/>
  <c r="L396" i="74"/>
  <c r="L404" i="74"/>
  <c r="L397" i="74"/>
  <c r="S401" i="74"/>
  <c r="S402" i="74"/>
  <c r="S395" i="74"/>
  <c r="S403" i="74"/>
  <c r="S396" i="74"/>
  <c r="S404" i="74"/>
  <c r="S397" i="74"/>
  <c r="S398" i="74"/>
  <c r="S399" i="74"/>
  <c r="S400" i="74"/>
  <c r="Z443" i="74"/>
  <c r="Z435" i="74"/>
  <c r="Z442" i="74"/>
  <c r="Z441" i="74"/>
  <c r="Z440" i="74"/>
  <c r="Z439" i="74"/>
  <c r="Z438" i="74"/>
  <c r="Z437" i="74"/>
  <c r="Z444" i="74"/>
  <c r="Z436" i="74"/>
  <c r="L438" i="74"/>
  <c r="L439" i="74"/>
  <c r="L440" i="74"/>
  <c r="L441" i="74"/>
  <c r="L442" i="74"/>
  <c r="L435" i="74"/>
  <c r="L443" i="74"/>
  <c r="L436" i="74"/>
  <c r="L444" i="74"/>
  <c r="L437" i="74"/>
  <c r="S441" i="74"/>
  <c r="S442" i="74"/>
  <c r="S435" i="74"/>
  <c r="S443" i="74"/>
  <c r="S436" i="74"/>
  <c r="S444" i="74"/>
  <c r="S437" i="74"/>
  <c r="S438" i="74"/>
  <c r="S439" i="74"/>
  <c r="S440" i="74"/>
  <c r="Z483" i="74"/>
  <c r="Z475" i="74"/>
  <c r="Z482" i="74"/>
  <c r="Z481" i="74"/>
  <c r="Z480" i="74"/>
  <c r="Z479" i="74"/>
  <c r="Z478" i="74"/>
  <c r="Z477" i="74"/>
  <c r="Z484" i="74"/>
  <c r="Z476" i="74"/>
  <c r="L478" i="74"/>
  <c r="L479" i="74"/>
  <c r="L480" i="74"/>
  <c r="L481" i="74"/>
  <c r="L482" i="74"/>
  <c r="L475" i="74"/>
  <c r="L483" i="74"/>
  <c r="L476" i="74"/>
  <c r="L484" i="74"/>
  <c r="L477" i="74"/>
  <c r="S481" i="74"/>
  <c r="S482" i="74"/>
  <c r="S475" i="74"/>
  <c r="S483" i="74"/>
  <c r="S476" i="74"/>
  <c r="S484" i="74"/>
  <c r="S477" i="74"/>
  <c r="S478" i="74"/>
  <c r="S479" i="74"/>
  <c r="S480" i="74"/>
  <c r="Z523" i="74"/>
  <c r="Z515" i="74"/>
  <c r="Z522" i="74"/>
  <c r="Z521" i="74"/>
  <c r="Z520" i="74"/>
  <c r="Z519" i="74"/>
  <c r="Z518" i="74"/>
  <c r="Z517" i="74"/>
  <c r="Z524" i="74"/>
  <c r="Z516" i="74"/>
  <c r="L518" i="74"/>
  <c r="L519" i="74"/>
  <c r="L520" i="74"/>
  <c r="L521" i="74"/>
  <c r="L522" i="74"/>
  <c r="L515" i="74"/>
  <c r="L523" i="74"/>
  <c r="L516" i="74"/>
  <c r="L524" i="74"/>
  <c r="L517" i="74"/>
  <c r="S521" i="74"/>
  <c r="S522" i="74"/>
  <c r="S515" i="74"/>
  <c r="S523" i="74"/>
  <c r="S516" i="74"/>
  <c r="S524" i="74"/>
  <c r="S517" i="74"/>
  <c r="S518" i="74"/>
  <c r="S519" i="74"/>
  <c r="S520" i="74"/>
  <c r="Z563" i="74"/>
  <c r="Z555" i="74"/>
  <c r="Z562" i="74"/>
  <c r="Z561" i="74"/>
  <c r="Z560" i="74"/>
  <c r="Z559" i="74"/>
  <c r="Z558" i="74"/>
  <c r="Z557" i="74"/>
  <c r="Z564" i="74"/>
  <c r="Z556" i="74"/>
  <c r="L558" i="74"/>
  <c r="L559" i="74"/>
  <c r="L560" i="74"/>
  <c r="L561" i="74"/>
  <c r="L562" i="74"/>
  <c r="L555" i="74"/>
  <c r="L563" i="74"/>
  <c r="L556" i="74"/>
  <c r="L564" i="74"/>
  <c r="L557" i="74"/>
  <c r="S561" i="74"/>
  <c r="S562" i="74"/>
  <c r="S555" i="74"/>
  <c r="S563" i="74"/>
  <c r="S556" i="74"/>
  <c r="S564" i="74"/>
  <c r="S557" i="74"/>
  <c r="S558" i="74"/>
  <c r="S559" i="74"/>
  <c r="S560" i="74"/>
  <c r="Z603" i="74"/>
  <c r="Z595" i="74"/>
  <c r="Z602" i="74"/>
  <c r="Z601" i="74"/>
  <c r="Z600" i="74"/>
  <c r="Z599" i="74"/>
  <c r="Z598" i="74"/>
  <c r="Z597" i="74"/>
  <c r="Z604" i="74"/>
  <c r="Z596" i="74"/>
  <c r="L598" i="74"/>
  <c r="L599" i="74"/>
  <c r="L600" i="74"/>
  <c r="L601" i="74"/>
  <c r="L602" i="74"/>
  <c r="L595" i="74"/>
  <c r="L603" i="74"/>
  <c r="L596" i="74"/>
  <c r="L604" i="74"/>
  <c r="L597" i="74"/>
  <c r="S601" i="74"/>
  <c r="S602" i="74"/>
  <c r="S595" i="74"/>
  <c r="S603" i="74"/>
  <c r="S596" i="74"/>
  <c r="S604" i="74"/>
  <c r="S597" i="74"/>
  <c r="S598" i="74"/>
  <c r="S599" i="74"/>
  <c r="S600" i="74"/>
  <c r="Z643" i="74"/>
  <c r="Z635" i="74"/>
  <c r="Z642" i="74"/>
  <c r="Z641" i="74"/>
  <c r="Z640" i="74"/>
  <c r="Z639" i="74"/>
  <c r="Z638" i="74"/>
  <c r="Z637" i="74"/>
  <c r="Z644" i="74"/>
  <c r="Z636" i="74"/>
  <c r="L638" i="74"/>
  <c r="L639" i="74"/>
  <c r="L640" i="74"/>
  <c r="L641" i="74"/>
  <c r="L642" i="74"/>
  <c r="L635" i="74"/>
  <c r="L643" i="74"/>
  <c r="L636" i="74"/>
  <c r="L644" i="74"/>
  <c r="L637" i="74"/>
  <c r="S641" i="74"/>
  <c r="S642" i="74"/>
  <c r="S635" i="74"/>
  <c r="S643" i="74"/>
  <c r="S636" i="74"/>
  <c r="S644" i="74"/>
  <c r="S637" i="74"/>
  <c r="S638" i="74"/>
  <c r="S639" i="74"/>
  <c r="S640" i="74"/>
  <c r="Z683" i="74"/>
  <c r="Z675" i="74"/>
  <c r="Z682" i="74"/>
  <c r="Z681" i="74"/>
  <c r="Z680" i="74"/>
  <c r="Z679" i="74"/>
  <c r="Z678" i="74"/>
  <c r="Z677" i="74"/>
  <c r="Z684" i="74"/>
  <c r="Z676" i="74"/>
  <c r="L678" i="74"/>
  <c r="L679" i="74"/>
  <c r="L680" i="74"/>
  <c r="L681" i="74"/>
  <c r="L682" i="74"/>
  <c r="L675" i="74"/>
  <c r="L683" i="74"/>
  <c r="L676" i="74"/>
  <c r="L684" i="74"/>
  <c r="L677" i="74"/>
  <c r="S681" i="74"/>
  <c r="S682" i="74"/>
  <c r="S675" i="74"/>
  <c r="S683" i="74"/>
  <c r="S676" i="74"/>
  <c r="S684" i="74"/>
  <c r="S677" i="74"/>
  <c r="S678" i="74"/>
  <c r="S679" i="74"/>
  <c r="S680" i="74"/>
  <c r="Z723" i="74"/>
  <c r="Z715" i="74"/>
  <c r="Z722" i="74"/>
  <c r="Z721" i="74"/>
  <c r="Z720" i="74"/>
  <c r="Z719" i="74"/>
  <c r="Z718" i="74"/>
  <c r="Z717" i="74"/>
  <c r="Z724" i="74"/>
  <c r="Z716" i="74"/>
  <c r="L718" i="74"/>
  <c r="L719" i="74"/>
  <c r="L720" i="74"/>
  <c r="L721" i="74"/>
  <c r="L722" i="74"/>
  <c r="L715" i="74"/>
  <c r="L723" i="74"/>
  <c r="L716" i="74"/>
  <c r="L724" i="74"/>
  <c r="L717" i="74"/>
  <c r="S721" i="74"/>
  <c r="S722" i="74"/>
  <c r="S715" i="74"/>
  <c r="S723" i="74"/>
  <c r="S716" i="74"/>
  <c r="S724" i="74"/>
  <c r="S717" i="74"/>
  <c r="S718" i="74"/>
  <c r="S719" i="74"/>
  <c r="S720" i="74"/>
  <c r="Z15" i="75"/>
  <c r="L20" i="75"/>
  <c r="L19" i="75"/>
  <c r="L18" i="75"/>
  <c r="L17" i="75"/>
  <c r="Z19" i="75"/>
  <c r="L16" i="75"/>
  <c r="Z18" i="75"/>
  <c r="L15" i="75"/>
  <c r="Z17" i="75"/>
  <c r="Z16" i="75"/>
  <c r="Z22" i="75"/>
  <c r="Z21" i="75"/>
  <c r="Z20" i="75"/>
  <c r="Z24" i="75"/>
  <c r="Z23" i="75"/>
  <c r="L21" i="75"/>
  <c r="L22" i="75"/>
  <c r="L23" i="75"/>
  <c r="L24" i="75"/>
  <c r="S18" i="75"/>
  <c r="S22" i="75"/>
  <c r="S23" i="75"/>
  <c r="S24" i="75"/>
  <c r="S15" i="75"/>
  <c r="S16" i="75"/>
  <c r="S17" i="75"/>
  <c r="S20" i="75"/>
  <c r="S21" i="75"/>
  <c r="S19" i="75"/>
  <c r="Z62" i="75"/>
  <c r="Z60" i="75"/>
  <c r="Z59" i="75"/>
  <c r="Z58" i="75"/>
  <c r="Z57" i="75"/>
  <c r="Z64" i="75"/>
  <c r="Z56" i="75"/>
  <c r="Z63" i="75"/>
  <c r="Z55" i="75"/>
  <c r="L59" i="75"/>
  <c r="L62" i="75"/>
  <c r="L55" i="75"/>
  <c r="L63" i="75"/>
  <c r="L56" i="75"/>
  <c r="L64" i="75"/>
  <c r="L57" i="75"/>
  <c r="L58" i="75"/>
  <c r="L60" i="75"/>
  <c r="S58" i="75"/>
  <c r="S62" i="75"/>
  <c r="S55" i="75"/>
  <c r="S56" i="75"/>
  <c r="S57" i="75"/>
  <c r="S59" i="75"/>
  <c r="S60" i="75"/>
  <c r="S63" i="75"/>
  <c r="S64" i="75"/>
  <c r="Z102" i="75"/>
  <c r="Z100" i="75"/>
  <c r="Z99" i="75"/>
  <c r="Z98" i="75"/>
  <c r="Z97" i="75"/>
  <c r="Z104" i="75"/>
  <c r="Z96" i="75"/>
  <c r="Z103" i="75"/>
  <c r="Z95" i="75"/>
  <c r="L99" i="75"/>
  <c r="L101" i="75"/>
  <c r="L102" i="75"/>
  <c r="L95" i="75"/>
  <c r="L103" i="75"/>
  <c r="L96" i="75"/>
  <c r="L104" i="75"/>
  <c r="L97" i="75"/>
  <c r="L98" i="75"/>
  <c r="L100" i="75"/>
  <c r="S98" i="75"/>
  <c r="S102" i="75"/>
  <c r="S97" i="75"/>
  <c r="S99" i="75"/>
  <c r="S100" i="75"/>
  <c r="S103" i="75"/>
  <c r="S95" i="75"/>
  <c r="S96" i="75"/>
  <c r="S104" i="75"/>
  <c r="Z142" i="75"/>
  <c r="Z140" i="75"/>
  <c r="Z139" i="75"/>
  <c r="Z138" i="75"/>
  <c r="Z137" i="75"/>
  <c r="Z144" i="75"/>
  <c r="Z136" i="75"/>
  <c r="Z143" i="75"/>
  <c r="Z135" i="75"/>
  <c r="L139" i="75"/>
  <c r="L141" i="75"/>
  <c r="L142" i="75"/>
  <c r="L135" i="75"/>
  <c r="L143" i="75"/>
  <c r="L136" i="75"/>
  <c r="L144" i="75"/>
  <c r="L137" i="75"/>
  <c r="L140" i="75"/>
  <c r="L138" i="75"/>
  <c r="S135" i="75"/>
  <c r="S143" i="75"/>
  <c r="S136" i="75"/>
  <c r="S144" i="75"/>
  <c r="S137" i="75"/>
  <c r="S138" i="75"/>
  <c r="S139" i="75"/>
  <c r="S141" i="75"/>
  <c r="S142" i="75"/>
  <c r="S140" i="75"/>
  <c r="Z182" i="75"/>
  <c r="Z180" i="75"/>
  <c r="Z179" i="75"/>
  <c r="Z178" i="75"/>
  <c r="Z177" i="75"/>
  <c r="Z184" i="75"/>
  <c r="Z176" i="75"/>
  <c r="Z183" i="75"/>
  <c r="Z175" i="75"/>
  <c r="L179" i="75"/>
  <c r="L181" i="75"/>
  <c r="L182" i="75"/>
  <c r="L175" i="75"/>
  <c r="L183" i="75"/>
  <c r="L176" i="75"/>
  <c r="L184" i="75"/>
  <c r="L177" i="75"/>
  <c r="L178" i="75"/>
  <c r="L180" i="75"/>
  <c r="S175" i="75"/>
  <c r="S183" i="75"/>
  <c r="S176" i="75"/>
  <c r="S184" i="75"/>
  <c r="S177" i="75"/>
  <c r="S178" i="75"/>
  <c r="S179" i="75"/>
  <c r="S182" i="75"/>
  <c r="S180" i="75"/>
  <c r="Z222" i="75"/>
  <c r="Z220" i="75"/>
  <c r="Z219" i="75"/>
  <c r="Z218" i="75"/>
  <c r="Z217" i="75"/>
  <c r="Z224" i="75"/>
  <c r="Z216" i="75"/>
  <c r="Z223" i="75"/>
  <c r="Z215" i="75"/>
  <c r="L219" i="75"/>
  <c r="L221" i="75"/>
  <c r="L222" i="75"/>
  <c r="L215" i="75"/>
  <c r="L223" i="75"/>
  <c r="L216" i="75"/>
  <c r="L224" i="75"/>
  <c r="L217" i="75"/>
  <c r="L218" i="75"/>
  <c r="L220" i="75"/>
  <c r="S215" i="75"/>
  <c r="S223" i="75"/>
  <c r="S216" i="75"/>
  <c r="S224" i="75"/>
  <c r="S217" i="75"/>
  <c r="S218" i="75"/>
  <c r="S219" i="75"/>
  <c r="S222" i="75"/>
  <c r="S220" i="75"/>
  <c r="Z262" i="75"/>
  <c r="Z261" i="75"/>
  <c r="Z260" i="75"/>
  <c r="Z259" i="75"/>
  <c r="Z258" i="75"/>
  <c r="Z257" i="75"/>
  <c r="Z264" i="75"/>
  <c r="Z256" i="75"/>
  <c r="Z263" i="75"/>
  <c r="Z255" i="75"/>
  <c r="L259" i="75"/>
  <c r="L261" i="75"/>
  <c r="L262" i="75"/>
  <c r="L255" i="75"/>
  <c r="L263" i="75"/>
  <c r="L256" i="75"/>
  <c r="L264" i="75"/>
  <c r="L257" i="75"/>
  <c r="L258" i="75"/>
  <c r="L260" i="75"/>
  <c r="S255" i="75"/>
  <c r="S263" i="75"/>
  <c r="S256" i="75"/>
  <c r="S264" i="75"/>
  <c r="S257" i="75"/>
  <c r="S258" i="75"/>
  <c r="S259" i="75"/>
  <c r="S261" i="75"/>
  <c r="S262" i="75"/>
  <c r="S260" i="75"/>
  <c r="Z302" i="75"/>
  <c r="Z300" i="75"/>
  <c r="Z299" i="75"/>
  <c r="Z298" i="75"/>
  <c r="Z297" i="75"/>
  <c r="Z304" i="75"/>
  <c r="Z296" i="75"/>
  <c r="Z303" i="75"/>
  <c r="Z295" i="75"/>
  <c r="L301" i="75"/>
  <c r="L302" i="75"/>
  <c r="L295" i="75"/>
  <c r="L303" i="75"/>
  <c r="L297" i="75"/>
  <c r="L296" i="75"/>
  <c r="L298" i="75"/>
  <c r="L299" i="75"/>
  <c r="L300" i="75"/>
  <c r="L304" i="75"/>
  <c r="S295" i="75"/>
  <c r="S303" i="75"/>
  <c r="S296" i="75"/>
  <c r="S304" i="75"/>
  <c r="S297" i="75"/>
  <c r="S298" i="75"/>
  <c r="S299" i="75"/>
  <c r="S302" i="75"/>
  <c r="S300" i="75"/>
  <c r="Z342" i="75"/>
  <c r="Z341" i="75"/>
  <c r="Z340" i="75"/>
  <c r="Z339" i="75"/>
  <c r="Z338" i="75"/>
  <c r="Z337" i="75"/>
  <c r="Z344" i="75"/>
  <c r="Z336" i="75"/>
  <c r="Z343" i="75"/>
  <c r="Z335" i="75"/>
  <c r="L335" i="75"/>
  <c r="L343" i="75"/>
  <c r="L337" i="75"/>
  <c r="L338" i="75"/>
  <c r="L339" i="75"/>
  <c r="L340" i="75"/>
  <c r="L341" i="75"/>
  <c r="L342" i="75"/>
  <c r="L344" i="75"/>
  <c r="L336" i="75"/>
  <c r="S335" i="75"/>
  <c r="S343" i="75"/>
  <c r="S336" i="75"/>
  <c r="S344" i="75"/>
  <c r="S337" i="75"/>
  <c r="S338" i="75"/>
  <c r="S339" i="75"/>
  <c r="S341" i="75"/>
  <c r="S342" i="75"/>
  <c r="S340" i="75"/>
  <c r="Z382" i="75"/>
  <c r="Z380" i="75"/>
  <c r="Z379" i="75"/>
  <c r="Z378" i="75"/>
  <c r="Z377" i="75"/>
  <c r="Z384" i="75"/>
  <c r="Z376" i="75"/>
  <c r="Z383" i="75"/>
  <c r="Z375" i="75"/>
  <c r="L375" i="75"/>
  <c r="L383" i="75"/>
  <c r="L377" i="75"/>
  <c r="L380" i="75"/>
  <c r="L381" i="75"/>
  <c r="L382" i="75"/>
  <c r="L384" i="75"/>
  <c r="L376" i="75"/>
  <c r="L378" i="75"/>
  <c r="L379" i="75"/>
  <c r="S375" i="75"/>
  <c r="S383" i="75"/>
  <c r="S376" i="75"/>
  <c r="S384" i="75"/>
  <c r="S377" i="75"/>
  <c r="S378" i="75"/>
  <c r="S379" i="75"/>
  <c r="S382" i="75"/>
  <c r="S380" i="75"/>
  <c r="Z424" i="75"/>
  <c r="Z423" i="75"/>
  <c r="Z422" i="75"/>
  <c r="Z420" i="75"/>
  <c r="Z419" i="75"/>
  <c r="Z418" i="75"/>
  <c r="Z417" i="75"/>
  <c r="Z416" i="75"/>
  <c r="Z415" i="75"/>
  <c r="L415" i="75"/>
  <c r="L423" i="75"/>
  <c r="L417" i="75"/>
  <c r="L422" i="75"/>
  <c r="L424" i="75"/>
  <c r="L416" i="75"/>
  <c r="L418" i="75"/>
  <c r="L419" i="75"/>
  <c r="L420" i="75"/>
  <c r="L421" i="75"/>
  <c r="S415" i="75"/>
  <c r="S423" i="75"/>
  <c r="S416" i="75"/>
  <c r="S424" i="75"/>
  <c r="S417" i="75"/>
  <c r="S418" i="75"/>
  <c r="S419" i="75"/>
  <c r="S421" i="75"/>
  <c r="S422" i="75"/>
  <c r="S420" i="75"/>
  <c r="Z464" i="75"/>
  <c r="Z456" i="75"/>
  <c r="Z463" i="75"/>
  <c r="Z455" i="75"/>
  <c r="Z462" i="75"/>
  <c r="Z460" i="75"/>
  <c r="Z459" i="75"/>
  <c r="Z458" i="75"/>
  <c r="Z457" i="75"/>
  <c r="L455" i="75"/>
  <c r="L463" i="75"/>
  <c r="L457" i="75"/>
  <c r="L456" i="75"/>
  <c r="L458" i="75"/>
  <c r="L459" i="75"/>
  <c r="L460" i="75"/>
  <c r="L461" i="75"/>
  <c r="L462" i="75"/>
  <c r="L464" i="75"/>
  <c r="S455" i="75"/>
  <c r="S463" i="75"/>
  <c r="S456" i="75"/>
  <c r="S464" i="75"/>
  <c r="S457" i="75"/>
  <c r="S459" i="75"/>
  <c r="S461" i="75"/>
  <c r="S462" i="75"/>
  <c r="S458" i="75"/>
  <c r="S460" i="75"/>
  <c r="Z504" i="75"/>
  <c r="Z496" i="75"/>
  <c r="Z503" i="75"/>
  <c r="Z495" i="75"/>
  <c r="Z502" i="75"/>
  <c r="Z500" i="75"/>
  <c r="Z499" i="75"/>
  <c r="Z498" i="75"/>
  <c r="Z497" i="75"/>
  <c r="L495" i="75"/>
  <c r="L497" i="75"/>
  <c r="L498" i="75"/>
  <c r="L499" i="75"/>
  <c r="L500" i="75"/>
  <c r="L501" i="75"/>
  <c r="L502" i="75"/>
  <c r="L503" i="75"/>
  <c r="L496" i="75"/>
  <c r="L504" i="75"/>
  <c r="S495" i="75"/>
  <c r="S503" i="75"/>
  <c r="S496" i="75"/>
  <c r="S504" i="75"/>
  <c r="S497" i="75"/>
  <c r="S499" i="75"/>
  <c r="S502" i="75"/>
  <c r="S498" i="75"/>
  <c r="S500" i="75"/>
  <c r="Z544" i="75"/>
  <c r="Z536" i="75"/>
  <c r="Z543" i="75"/>
  <c r="Z535" i="75"/>
  <c r="Z542" i="75"/>
  <c r="Z540" i="75"/>
  <c r="Z539" i="75"/>
  <c r="Z538" i="75"/>
  <c r="Z537" i="75"/>
  <c r="L537" i="75"/>
  <c r="L538" i="75"/>
  <c r="L539" i="75"/>
  <c r="L540" i="75"/>
  <c r="L542" i="75"/>
  <c r="L535" i="75"/>
  <c r="L543" i="75"/>
  <c r="L536" i="75"/>
  <c r="L544" i="75"/>
  <c r="S535" i="75"/>
  <c r="S543" i="75"/>
  <c r="S536" i="75"/>
  <c r="S544" i="75"/>
  <c r="S537" i="75"/>
  <c r="S539" i="75"/>
  <c r="S542" i="75"/>
  <c r="S540" i="75"/>
  <c r="S538" i="75"/>
  <c r="Z584" i="75"/>
  <c r="Z576" i="75"/>
  <c r="Z583" i="75"/>
  <c r="Z575" i="75"/>
  <c r="Z582" i="75"/>
  <c r="Z580" i="75"/>
  <c r="Z579" i="75"/>
  <c r="Z578" i="75"/>
  <c r="Z577" i="75"/>
  <c r="L577" i="75"/>
  <c r="L578" i="75"/>
  <c r="L579" i="75"/>
  <c r="L580" i="75"/>
  <c r="L581" i="75"/>
  <c r="L582" i="75"/>
  <c r="L575" i="75"/>
  <c r="L583" i="75"/>
  <c r="L576" i="75"/>
  <c r="L584" i="75"/>
  <c r="S575" i="75"/>
  <c r="S583" i="75"/>
  <c r="S576" i="75"/>
  <c r="S584" i="75"/>
  <c r="S577" i="75"/>
  <c r="S579" i="75"/>
  <c r="S582" i="75"/>
  <c r="S578" i="75"/>
  <c r="S580" i="75"/>
  <c r="Z624" i="75"/>
  <c r="Z616" i="75"/>
  <c r="Z623" i="75"/>
  <c r="Z615" i="75"/>
  <c r="Z622" i="75"/>
  <c r="Z620" i="75"/>
  <c r="Z619" i="75"/>
  <c r="Z618" i="75"/>
  <c r="Z617" i="75"/>
  <c r="L617" i="75"/>
  <c r="L618" i="75"/>
  <c r="L619" i="75"/>
  <c r="L620" i="75"/>
  <c r="L622" i="75"/>
  <c r="L615" i="75"/>
  <c r="L623" i="75"/>
  <c r="L616" i="75"/>
  <c r="L624" i="75"/>
  <c r="S615" i="75"/>
  <c r="S623" i="75"/>
  <c r="S616" i="75"/>
  <c r="S624" i="75"/>
  <c r="S619" i="75"/>
  <c r="S617" i="75"/>
  <c r="S618" i="75"/>
  <c r="S620" i="75"/>
  <c r="S622" i="75"/>
  <c r="Z664" i="75"/>
  <c r="Z656" i="75"/>
  <c r="Z663" i="75"/>
  <c r="Z655" i="75"/>
  <c r="Z662" i="75"/>
  <c r="Z660" i="75"/>
  <c r="Z659" i="75"/>
  <c r="Z658" i="75"/>
  <c r="Z657" i="75"/>
  <c r="L657" i="75"/>
  <c r="L658" i="75"/>
  <c r="L659" i="75"/>
  <c r="L660" i="75"/>
  <c r="L661" i="75"/>
  <c r="L662" i="75"/>
  <c r="L655" i="75"/>
  <c r="L663" i="75"/>
  <c r="L656" i="75"/>
  <c r="L664" i="75"/>
  <c r="S655" i="75"/>
  <c r="S663" i="75"/>
  <c r="S656" i="75"/>
  <c r="S664" i="75"/>
  <c r="S659" i="75"/>
  <c r="S657" i="75"/>
  <c r="S658" i="75"/>
  <c r="S660" i="75"/>
  <c r="S662" i="75"/>
  <c r="Z704" i="75"/>
  <c r="Z696" i="75"/>
  <c r="Z703" i="75"/>
  <c r="Z695" i="75"/>
  <c r="Z702" i="75"/>
  <c r="Z699" i="75"/>
  <c r="Z698" i="75"/>
  <c r="Z697" i="75"/>
  <c r="L697" i="75"/>
  <c r="L698" i="75"/>
  <c r="L699" i="75"/>
  <c r="L700" i="75"/>
  <c r="L702" i="75"/>
  <c r="L695" i="75"/>
  <c r="L703" i="75"/>
  <c r="L696" i="75"/>
  <c r="L704" i="75"/>
  <c r="S695" i="75"/>
  <c r="S703" i="75"/>
  <c r="S696" i="75"/>
  <c r="S704" i="75"/>
  <c r="S699" i="75"/>
  <c r="S697" i="75"/>
  <c r="S698" i="75"/>
  <c r="S700" i="75"/>
  <c r="S702" i="75"/>
  <c r="Z744" i="75"/>
  <c r="Z736" i="75"/>
  <c r="Z743" i="75"/>
  <c r="Z735" i="75"/>
  <c r="Z742" i="75"/>
  <c r="Z739" i="75"/>
  <c r="Z738" i="75"/>
  <c r="Z737" i="75"/>
  <c r="L737" i="75"/>
  <c r="L738" i="75"/>
  <c r="L739" i="75"/>
  <c r="L740" i="75"/>
  <c r="L742" i="75"/>
  <c r="L735" i="75"/>
  <c r="L743" i="75"/>
  <c r="L736" i="75"/>
  <c r="L744" i="75"/>
  <c r="S739" i="75"/>
  <c r="S742" i="75"/>
  <c r="S735" i="75"/>
  <c r="S743" i="75"/>
  <c r="S736" i="75"/>
  <c r="S744" i="75"/>
  <c r="S737" i="75"/>
  <c r="S738" i="75"/>
  <c r="AB42" i="74"/>
  <c r="AB41" i="74"/>
  <c r="AB40" i="74"/>
  <c r="AB39" i="74"/>
  <c r="AB38" i="74"/>
  <c r="AB37" i="74"/>
  <c r="AB44" i="74"/>
  <c r="AB36" i="74"/>
  <c r="AB43" i="74"/>
  <c r="AB35" i="74"/>
  <c r="N41" i="74"/>
  <c r="N40" i="74"/>
  <c r="N39" i="74"/>
  <c r="N38" i="74"/>
  <c r="N37" i="74"/>
  <c r="N44" i="74"/>
  <c r="N36" i="74"/>
  <c r="N43" i="74"/>
  <c r="N35" i="74"/>
  <c r="N42" i="74"/>
  <c r="U44" i="74"/>
  <c r="U36" i="74"/>
  <c r="U40" i="74"/>
  <c r="U42" i="74"/>
  <c r="U39" i="74"/>
  <c r="U43" i="74"/>
  <c r="U41" i="74"/>
  <c r="U38" i="74"/>
  <c r="U37" i="74"/>
  <c r="U35" i="74"/>
  <c r="AB82" i="74"/>
  <c r="AB81" i="74"/>
  <c r="AB80" i="74"/>
  <c r="AB79" i="74"/>
  <c r="AB78" i="74"/>
  <c r="AB77" i="74"/>
  <c r="AB84" i="74"/>
  <c r="AB76" i="74"/>
  <c r="AB83" i="74"/>
  <c r="AB75" i="74"/>
  <c r="N81" i="74"/>
  <c r="N80" i="74"/>
  <c r="N79" i="74"/>
  <c r="N78" i="74"/>
  <c r="N77" i="74"/>
  <c r="N84" i="74"/>
  <c r="N76" i="74"/>
  <c r="N83" i="74"/>
  <c r="N75" i="74"/>
  <c r="N82" i="74"/>
  <c r="U84" i="74"/>
  <c r="U76" i="74"/>
  <c r="U80" i="74"/>
  <c r="U82" i="74"/>
  <c r="U79" i="74"/>
  <c r="U77" i="74"/>
  <c r="U78" i="74"/>
  <c r="U75" i="74"/>
  <c r="U83" i="74"/>
  <c r="U81" i="74"/>
  <c r="AB122" i="74"/>
  <c r="AB121" i="74"/>
  <c r="AB120" i="74"/>
  <c r="AB119" i="74"/>
  <c r="AB118" i="74"/>
  <c r="AB117" i="74"/>
  <c r="AB124" i="74"/>
  <c r="AB116" i="74"/>
  <c r="AB123" i="74"/>
  <c r="AB115" i="74"/>
  <c r="N121" i="74"/>
  <c r="N120" i="74"/>
  <c r="N119" i="74"/>
  <c r="N118" i="74"/>
  <c r="N117" i="74"/>
  <c r="N124" i="74"/>
  <c r="N116" i="74"/>
  <c r="N123" i="74"/>
  <c r="N115" i="74"/>
  <c r="N122" i="74"/>
  <c r="U124" i="74"/>
  <c r="U116" i="74"/>
  <c r="U120" i="74"/>
  <c r="U117" i="74"/>
  <c r="U122" i="74"/>
  <c r="U119" i="74"/>
  <c r="U121" i="74"/>
  <c r="U118" i="74"/>
  <c r="U115" i="74"/>
  <c r="U123" i="74"/>
  <c r="AB162" i="74"/>
  <c r="AB161" i="74"/>
  <c r="AB160" i="74"/>
  <c r="AB159" i="74"/>
  <c r="AB158" i="74"/>
  <c r="AB157" i="74"/>
  <c r="AB164" i="74"/>
  <c r="AB156" i="74"/>
  <c r="AB163" i="74"/>
  <c r="AB155" i="74"/>
  <c r="N161" i="74"/>
  <c r="N160" i="74"/>
  <c r="N159" i="74"/>
  <c r="N158" i="74"/>
  <c r="N157" i="74"/>
  <c r="N164" i="74"/>
  <c r="N156" i="74"/>
  <c r="N163" i="74"/>
  <c r="N155" i="74"/>
  <c r="N162" i="74"/>
  <c r="U164" i="74"/>
  <c r="U156" i="74"/>
  <c r="U160" i="74"/>
  <c r="U159" i="74"/>
  <c r="U157" i="74"/>
  <c r="U162" i="74"/>
  <c r="U163" i="74"/>
  <c r="U161" i="74"/>
  <c r="U158" i="74"/>
  <c r="U155" i="74"/>
  <c r="AB202" i="74"/>
  <c r="AB201" i="74"/>
  <c r="AB200" i="74"/>
  <c r="AB199" i="74"/>
  <c r="AB198" i="74"/>
  <c r="AB197" i="74"/>
  <c r="AB204" i="74"/>
  <c r="AB196" i="74"/>
  <c r="AB203" i="74"/>
  <c r="AB195" i="74"/>
  <c r="N199" i="74"/>
  <c r="N198" i="74"/>
  <c r="N197" i="74"/>
  <c r="N204" i="74"/>
  <c r="N196" i="74"/>
  <c r="N203" i="74"/>
  <c r="N195" i="74"/>
  <c r="N202" i="74"/>
  <c r="N201" i="74"/>
  <c r="N200" i="74"/>
  <c r="U204" i="74"/>
  <c r="U196" i="74"/>
  <c r="U200" i="74"/>
  <c r="U202" i="74"/>
  <c r="U199" i="74"/>
  <c r="U197" i="74"/>
  <c r="U203" i="74"/>
  <c r="U201" i="74"/>
  <c r="U198" i="74"/>
  <c r="U195" i="74"/>
  <c r="AB242" i="74"/>
  <c r="AB241" i="74"/>
  <c r="AB240" i="74"/>
  <c r="AB239" i="74"/>
  <c r="AB238" i="74"/>
  <c r="AB237" i="74"/>
  <c r="AB244" i="74"/>
  <c r="AB236" i="74"/>
  <c r="AB243" i="74"/>
  <c r="AB235" i="74"/>
  <c r="N239" i="74"/>
  <c r="N238" i="74"/>
  <c r="N237" i="74"/>
  <c r="N244" i="74"/>
  <c r="N236" i="74"/>
  <c r="N243" i="74"/>
  <c r="N235" i="74"/>
  <c r="N242" i="74"/>
  <c r="N241" i="74"/>
  <c r="N240" i="74"/>
  <c r="U244" i="74"/>
  <c r="U236" i="74"/>
  <c r="U240" i="74"/>
  <c r="U242" i="74"/>
  <c r="U239" i="74"/>
  <c r="U237" i="74"/>
  <c r="U243" i="74"/>
  <c r="U241" i="74"/>
  <c r="U238" i="74"/>
  <c r="U235" i="74"/>
  <c r="AB282" i="74"/>
  <c r="AB281" i="74"/>
  <c r="AB280" i="74"/>
  <c r="AB279" i="74"/>
  <c r="AB278" i="74"/>
  <c r="AB277" i="74"/>
  <c r="AB284" i="74"/>
  <c r="AB276" i="74"/>
  <c r="AB283" i="74"/>
  <c r="AB275" i="74"/>
  <c r="N279" i="74"/>
  <c r="N278" i="74"/>
  <c r="N277" i="74"/>
  <c r="N284" i="74"/>
  <c r="N276" i="74"/>
  <c r="N283" i="74"/>
  <c r="N275" i="74"/>
  <c r="N282" i="74"/>
  <c r="N281" i="74"/>
  <c r="N280" i="74"/>
  <c r="U284" i="74"/>
  <c r="U276" i="74"/>
  <c r="U280" i="74"/>
  <c r="U277" i="74"/>
  <c r="U282" i="74"/>
  <c r="U279" i="74"/>
  <c r="U283" i="74"/>
  <c r="U281" i="74"/>
  <c r="U278" i="74"/>
  <c r="U275" i="74"/>
  <c r="AB317" i="74"/>
  <c r="AB324" i="74"/>
  <c r="AB316" i="74"/>
  <c r="AB323" i="74"/>
  <c r="AB315" i="74"/>
  <c r="AB321" i="74"/>
  <c r="AB320" i="74"/>
  <c r="AB319" i="74"/>
  <c r="AB322" i="74"/>
  <c r="AB318" i="74"/>
  <c r="N319" i="74"/>
  <c r="N318" i="74"/>
  <c r="N317" i="74"/>
  <c r="N324" i="74"/>
  <c r="N316" i="74"/>
  <c r="N323" i="74"/>
  <c r="N315" i="74"/>
  <c r="N322" i="74"/>
  <c r="N321" i="74"/>
  <c r="N320" i="74"/>
  <c r="U324" i="74"/>
  <c r="U316" i="74"/>
  <c r="U320" i="74"/>
  <c r="U319" i="74"/>
  <c r="U317" i="74"/>
  <c r="U322" i="74"/>
  <c r="U323" i="74"/>
  <c r="U321" i="74"/>
  <c r="U318" i="74"/>
  <c r="U315" i="74"/>
  <c r="AB357" i="74"/>
  <c r="AB364" i="74"/>
  <c r="AB356" i="74"/>
  <c r="AB363" i="74"/>
  <c r="AB355" i="74"/>
  <c r="AB361" i="74"/>
  <c r="AB360" i="74"/>
  <c r="AB359" i="74"/>
  <c r="AB362" i="74"/>
  <c r="AB358" i="74"/>
  <c r="N359" i="74"/>
  <c r="N358" i="74"/>
  <c r="N357" i="74"/>
  <c r="N364" i="74"/>
  <c r="N356" i="74"/>
  <c r="N363" i="74"/>
  <c r="N355" i="74"/>
  <c r="N362" i="74"/>
  <c r="N361" i="74"/>
  <c r="N360" i="74"/>
  <c r="U364" i="74"/>
  <c r="U356" i="74"/>
  <c r="U360" i="74"/>
  <c r="U362" i="74"/>
  <c r="U359" i="74"/>
  <c r="U357" i="74"/>
  <c r="U355" i="74"/>
  <c r="U363" i="74"/>
  <c r="U361" i="74"/>
  <c r="U358" i="74"/>
  <c r="AB397" i="74"/>
  <c r="AB404" i="74"/>
  <c r="AB396" i="74"/>
  <c r="AB403" i="74"/>
  <c r="AB395" i="74"/>
  <c r="AB401" i="74"/>
  <c r="AB400" i="74"/>
  <c r="AB399" i="74"/>
  <c r="AB402" i="74"/>
  <c r="AB398" i="74"/>
  <c r="N399" i="74"/>
  <c r="N398" i="74"/>
  <c r="N397" i="74"/>
  <c r="N404" i="74"/>
  <c r="N396" i="74"/>
  <c r="N403" i="74"/>
  <c r="N395" i="74"/>
  <c r="N402" i="74"/>
  <c r="N401" i="74"/>
  <c r="N400" i="74"/>
  <c r="U404" i="74"/>
  <c r="U396" i="74"/>
  <c r="U400" i="74"/>
  <c r="U402" i="74"/>
  <c r="U399" i="74"/>
  <c r="U397" i="74"/>
  <c r="U398" i="74"/>
  <c r="U395" i="74"/>
  <c r="U403" i="74"/>
  <c r="U401" i="74"/>
  <c r="AB437" i="74"/>
  <c r="AB444" i="74"/>
  <c r="AB436" i="74"/>
  <c r="AB443" i="74"/>
  <c r="AB435" i="74"/>
  <c r="AB441" i="74"/>
  <c r="AB440" i="74"/>
  <c r="AB439" i="74"/>
  <c r="AB438" i="74"/>
  <c r="AB442" i="74"/>
  <c r="N439" i="74"/>
  <c r="N438" i="74"/>
  <c r="N437" i="74"/>
  <c r="N444" i="74"/>
  <c r="N436" i="74"/>
  <c r="N443" i="74"/>
  <c r="N435" i="74"/>
  <c r="N442" i="74"/>
  <c r="N441" i="74"/>
  <c r="N440" i="74"/>
  <c r="U444" i="74"/>
  <c r="U436" i="74"/>
  <c r="U440" i="74"/>
  <c r="U437" i="74"/>
  <c r="U442" i="74"/>
  <c r="U439" i="74"/>
  <c r="U441" i="74"/>
  <c r="U438" i="74"/>
  <c r="U435" i="74"/>
  <c r="U443" i="74"/>
  <c r="AB477" i="74"/>
  <c r="AB484" i="74"/>
  <c r="AB476" i="74"/>
  <c r="AB483" i="74"/>
  <c r="AB475" i="74"/>
  <c r="AB481" i="74"/>
  <c r="AB480" i="74"/>
  <c r="AB479" i="74"/>
  <c r="AB478" i="74"/>
  <c r="AB482" i="74"/>
  <c r="N479" i="74"/>
  <c r="N478" i="74"/>
  <c r="N477" i="74"/>
  <c r="N484" i="74"/>
  <c r="N476" i="74"/>
  <c r="N483" i="74"/>
  <c r="N475" i="74"/>
  <c r="N482" i="74"/>
  <c r="N481" i="74"/>
  <c r="N480" i="74"/>
  <c r="U484" i="74"/>
  <c r="U476" i="74"/>
  <c r="U480" i="74"/>
  <c r="U479" i="74"/>
  <c r="U478" i="74"/>
  <c r="U477" i="74"/>
  <c r="U482" i="74"/>
  <c r="U483" i="74"/>
  <c r="U481" i="74"/>
  <c r="U475" i="74"/>
  <c r="AB517" i="74"/>
  <c r="AB524" i="74"/>
  <c r="AB516" i="74"/>
  <c r="AB523" i="74"/>
  <c r="AB515" i="74"/>
  <c r="AB521" i="74"/>
  <c r="AB520" i="74"/>
  <c r="AB519" i="74"/>
  <c r="AB518" i="74"/>
  <c r="AB522" i="74"/>
  <c r="N519" i="74"/>
  <c r="N518" i="74"/>
  <c r="N517" i="74"/>
  <c r="N524" i="74"/>
  <c r="N516" i="74"/>
  <c r="N523" i="74"/>
  <c r="N515" i="74"/>
  <c r="N522" i="74"/>
  <c r="N521" i="74"/>
  <c r="N520" i="74"/>
  <c r="U524" i="74"/>
  <c r="U516" i="74"/>
  <c r="U520" i="74"/>
  <c r="U522" i="74"/>
  <c r="U521" i="74"/>
  <c r="U519" i="74"/>
  <c r="U518" i="74"/>
  <c r="U517" i="74"/>
  <c r="U523" i="74"/>
  <c r="U515" i="74"/>
  <c r="AB557" i="74"/>
  <c r="AB564" i="74"/>
  <c r="AB556" i="74"/>
  <c r="AB563" i="74"/>
  <c r="AB555" i="74"/>
  <c r="AB561" i="74"/>
  <c r="AB560" i="74"/>
  <c r="AB559" i="74"/>
  <c r="AB558" i="74"/>
  <c r="AB562" i="74"/>
  <c r="N559" i="74"/>
  <c r="N558" i="74"/>
  <c r="N557" i="74"/>
  <c r="N564" i="74"/>
  <c r="N556" i="74"/>
  <c r="N563" i="74"/>
  <c r="N555" i="74"/>
  <c r="N562" i="74"/>
  <c r="N561" i="74"/>
  <c r="N560" i="74"/>
  <c r="U564" i="74"/>
  <c r="U556" i="74"/>
  <c r="U560" i="74"/>
  <c r="U563" i="74"/>
  <c r="U562" i="74"/>
  <c r="U561" i="74"/>
  <c r="U559" i="74"/>
  <c r="U557" i="74"/>
  <c r="U558" i="74"/>
  <c r="U555" i="74"/>
  <c r="AB597" i="74"/>
  <c r="AB604" i="74"/>
  <c r="AB596" i="74"/>
  <c r="AB603" i="74"/>
  <c r="AB595" i="74"/>
  <c r="AB601" i="74"/>
  <c r="AB600" i="74"/>
  <c r="AB599" i="74"/>
  <c r="AB598" i="74"/>
  <c r="AB602" i="74"/>
  <c r="N599" i="74"/>
  <c r="N598" i="74"/>
  <c r="N597" i="74"/>
  <c r="N604" i="74"/>
  <c r="N596" i="74"/>
  <c r="N603" i="74"/>
  <c r="N595" i="74"/>
  <c r="N602" i="74"/>
  <c r="N601" i="74"/>
  <c r="N600" i="74"/>
  <c r="U604" i="74"/>
  <c r="U596" i="74"/>
  <c r="U600" i="74"/>
  <c r="U597" i="74"/>
  <c r="U595" i="74"/>
  <c r="U603" i="74"/>
  <c r="U602" i="74"/>
  <c r="U599" i="74"/>
  <c r="U601" i="74"/>
  <c r="U598" i="74"/>
  <c r="AB637" i="74"/>
  <c r="AB644" i="74"/>
  <c r="AB636" i="74"/>
  <c r="AB643" i="74"/>
  <c r="AB635" i="74"/>
  <c r="AB641" i="74"/>
  <c r="AB640" i="74"/>
  <c r="AB639" i="74"/>
  <c r="AB638" i="74"/>
  <c r="AB642" i="74"/>
  <c r="N639" i="74"/>
  <c r="N638" i="74"/>
  <c r="N637" i="74"/>
  <c r="N644" i="74"/>
  <c r="N636" i="74"/>
  <c r="N643" i="74"/>
  <c r="N635" i="74"/>
  <c r="N642" i="74"/>
  <c r="N641" i="74"/>
  <c r="N640" i="74"/>
  <c r="U644" i="74"/>
  <c r="U636" i="74"/>
  <c r="U640" i="74"/>
  <c r="U639" i="74"/>
  <c r="U638" i="74"/>
  <c r="U637" i="74"/>
  <c r="U635" i="74"/>
  <c r="U642" i="74"/>
  <c r="U643" i="74"/>
  <c r="U641" i="74"/>
  <c r="AB677" i="74"/>
  <c r="AB684" i="74"/>
  <c r="AB676" i="74"/>
  <c r="AB683" i="74"/>
  <c r="AB675" i="74"/>
  <c r="AB682" i="74"/>
  <c r="AB681" i="74"/>
  <c r="AB680" i="74"/>
  <c r="AB679" i="74"/>
  <c r="AB678" i="74"/>
  <c r="N679" i="74"/>
  <c r="N678" i="74"/>
  <c r="N677" i="74"/>
  <c r="N684" i="74"/>
  <c r="N676" i="74"/>
  <c r="N683" i="74"/>
  <c r="N675" i="74"/>
  <c r="N682" i="74"/>
  <c r="N681" i="74"/>
  <c r="N680" i="74"/>
  <c r="U684" i="74"/>
  <c r="U676" i="74"/>
  <c r="U680" i="74"/>
  <c r="U682" i="74"/>
  <c r="U681" i="74"/>
  <c r="U679" i="74"/>
  <c r="U678" i="74"/>
  <c r="U677" i="74"/>
  <c r="U683" i="74"/>
  <c r="U675" i="74"/>
  <c r="AB717" i="74"/>
  <c r="AB724" i="74"/>
  <c r="AB716" i="74"/>
  <c r="AB723" i="74"/>
  <c r="AB715" i="74"/>
  <c r="AB722" i="74"/>
  <c r="AB721" i="74"/>
  <c r="AB720" i="74"/>
  <c r="AB719" i="74"/>
  <c r="AB718" i="74"/>
  <c r="N719" i="74"/>
  <c r="N718" i="74"/>
  <c r="N717" i="74"/>
  <c r="N724" i="74"/>
  <c r="N716" i="74"/>
  <c r="N723" i="74"/>
  <c r="N715" i="74"/>
  <c r="N722" i="74"/>
  <c r="N721" i="74"/>
  <c r="N720" i="74"/>
  <c r="U724" i="74"/>
  <c r="U716" i="74"/>
  <c r="U720" i="74"/>
  <c r="U723" i="74"/>
  <c r="U722" i="74"/>
  <c r="U721" i="74"/>
  <c r="U719" i="74"/>
  <c r="U717" i="74"/>
  <c r="U718" i="74"/>
  <c r="U715" i="74"/>
  <c r="AB16" i="75"/>
  <c r="N20" i="75"/>
  <c r="AB15" i="75"/>
  <c r="N19" i="75"/>
  <c r="N18" i="75"/>
  <c r="N17" i="75"/>
  <c r="N16" i="75"/>
  <c r="U15" i="75"/>
  <c r="N15" i="75"/>
  <c r="AB18" i="75"/>
  <c r="AB17" i="75"/>
  <c r="AB23" i="75"/>
  <c r="AB22" i="75"/>
  <c r="AB21" i="75"/>
  <c r="AB20" i="75"/>
  <c r="AB19" i="75"/>
  <c r="AB24" i="75"/>
  <c r="N24" i="75"/>
  <c r="N23" i="75"/>
  <c r="N22" i="75"/>
  <c r="N21" i="75"/>
  <c r="U18" i="75"/>
  <c r="U24" i="75"/>
  <c r="U16" i="75"/>
  <c r="U20" i="75"/>
  <c r="U17" i="75"/>
  <c r="U23" i="75"/>
  <c r="U21" i="75"/>
  <c r="U19" i="75"/>
  <c r="U22" i="75"/>
  <c r="AB63" i="75"/>
  <c r="AB55" i="75"/>
  <c r="AB62" i="75"/>
  <c r="AB60" i="75"/>
  <c r="AB59" i="75"/>
  <c r="AB58" i="75"/>
  <c r="AB57" i="75"/>
  <c r="AB64" i="75"/>
  <c r="AB56" i="75"/>
  <c r="N60" i="75"/>
  <c r="N59" i="75"/>
  <c r="N58" i="75"/>
  <c r="N57" i="75"/>
  <c r="N64" i="75"/>
  <c r="N56" i="75"/>
  <c r="N63" i="75"/>
  <c r="N55" i="75"/>
  <c r="N62" i="75"/>
  <c r="U58" i="75"/>
  <c r="U64" i="75"/>
  <c r="U56" i="75"/>
  <c r="U60" i="75"/>
  <c r="U55" i="75"/>
  <c r="U63" i="75"/>
  <c r="U62" i="75"/>
  <c r="U59" i="75"/>
  <c r="U57" i="75"/>
  <c r="AB102" i="75"/>
  <c r="AB100" i="75"/>
  <c r="AB98" i="75"/>
  <c r="AB99" i="75"/>
  <c r="AB97" i="75"/>
  <c r="AB96" i="75"/>
  <c r="AB95" i="75"/>
  <c r="AB104" i="75"/>
  <c r="AB103" i="75"/>
  <c r="N100" i="75"/>
  <c r="N99" i="75"/>
  <c r="N98" i="75"/>
  <c r="N97" i="75"/>
  <c r="N104" i="75"/>
  <c r="N96" i="75"/>
  <c r="N103" i="75"/>
  <c r="N95" i="75"/>
  <c r="N102" i="75"/>
  <c r="N101" i="75"/>
  <c r="U98" i="75"/>
  <c r="U104" i="75"/>
  <c r="U96" i="75"/>
  <c r="U100" i="75"/>
  <c r="U103" i="75"/>
  <c r="U102" i="75"/>
  <c r="U97" i="75"/>
  <c r="U95" i="75"/>
  <c r="U99" i="75"/>
  <c r="AB143" i="75"/>
  <c r="AB142" i="75"/>
  <c r="AB140" i="75"/>
  <c r="AB138" i="75"/>
  <c r="AB139" i="75"/>
  <c r="AB137" i="75"/>
  <c r="AB136" i="75"/>
  <c r="AB135" i="75"/>
  <c r="AB144" i="75"/>
  <c r="N140" i="75"/>
  <c r="N139" i="75"/>
  <c r="N138" i="75"/>
  <c r="N137" i="75"/>
  <c r="N144" i="75"/>
  <c r="N136" i="75"/>
  <c r="N143" i="75"/>
  <c r="N135" i="75"/>
  <c r="N142" i="75"/>
  <c r="N141" i="75"/>
  <c r="U138" i="75"/>
  <c r="U144" i="75"/>
  <c r="U136" i="75"/>
  <c r="U140" i="75"/>
  <c r="U143" i="75"/>
  <c r="U142" i="75"/>
  <c r="U141" i="75"/>
  <c r="U139" i="75"/>
  <c r="U135" i="75"/>
  <c r="U137" i="75"/>
  <c r="AB184" i="75"/>
  <c r="AB176" i="75"/>
  <c r="AB183" i="75"/>
  <c r="AB175" i="75"/>
  <c r="AB182" i="75"/>
  <c r="AB180" i="75"/>
  <c r="AB179" i="75"/>
  <c r="AB178" i="75"/>
  <c r="AB177" i="75"/>
  <c r="N180" i="75"/>
  <c r="N179" i="75"/>
  <c r="N178" i="75"/>
  <c r="N177" i="75"/>
  <c r="N184" i="75"/>
  <c r="N176" i="75"/>
  <c r="N183" i="75"/>
  <c r="N175" i="75"/>
  <c r="N182" i="75"/>
  <c r="N181" i="75"/>
  <c r="U178" i="75"/>
  <c r="U184" i="75"/>
  <c r="U176" i="75"/>
  <c r="U180" i="75"/>
  <c r="U183" i="75"/>
  <c r="U182" i="75"/>
  <c r="U179" i="75"/>
  <c r="U177" i="75"/>
  <c r="U175" i="75"/>
  <c r="AB224" i="75"/>
  <c r="AB216" i="75"/>
  <c r="AB223" i="75"/>
  <c r="AB215" i="75"/>
  <c r="AB222" i="75"/>
  <c r="AB220" i="75"/>
  <c r="AB219" i="75"/>
  <c r="AB218" i="75"/>
  <c r="AB217" i="75"/>
  <c r="N220" i="75"/>
  <c r="N219" i="75"/>
  <c r="N218" i="75"/>
  <c r="N217" i="75"/>
  <c r="N224" i="75"/>
  <c r="N216" i="75"/>
  <c r="N223" i="75"/>
  <c r="N215" i="75"/>
  <c r="N222" i="75"/>
  <c r="N221" i="75"/>
  <c r="U218" i="75"/>
  <c r="U224" i="75"/>
  <c r="U216" i="75"/>
  <c r="U220" i="75"/>
  <c r="U222" i="75"/>
  <c r="U219" i="75"/>
  <c r="U217" i="75"/>
  <c r="U215" i="75"/>
  <c r="U223" i="75"/>
  <c r="AB264" i="75"/>
  <c r="AB256" i="75"/>
  <c r="AB263" i="75"/>
  <c r="AB255" i="75"/>
  <c r="AB262" i="75"/>
  <c r="AB260" i="75"/>
  <c r="AB259" i="75"/>
  <c r="AB258" i="75"/>
  <c r="AB261" i="75"/>
  <c r="AB257" i="75"/>
  <c r="N260" i="75"/>
  <c r="N259" i="75"/>
  <c r="N258" i="75"/>
  <c r="N257" i="75"/>
  <c r="N264" i="75"/>
  <c r="N256" i="75"/>
  <c r="N263" i="75"/>
  <c r="N255" i="75"/>
  <c r="N262" i="75"/>
  <c r="N261" i="75"/>
  <c r="U258" i="75"/>
  <c r="U264" i="75"/>
  <c r="U256" i="75"/>
  <c r="U260" i="75"/>
  <c r="U261" i="75"/>
  <c r="U259" i="75"/>
  <c r="U257" i="75"/>
  <c r="U255" i="75"/>
  <c r="U263" i="75"/>
  <c r="U262" i="75"/>
  <c r="AB304" i="75"/>
  <c r="AB296" i="75"/>
  <c r="AB303" i="75"/>
  <c r="AB295" i="75"/>
  <c r="AB302" i="75"/>
  <c r="AB300" i="75"/>
  <c r="AB299" i="75"/>
  <c r="AB298" i="75"/>
  <c r="AB297" i="75"/>
  <c r="N300" i="75"/>
  <c r="N299" i="75"/>
  <c r="N298" i="75"/>
  <c r="N297" i="75"/>
  <c r="N304" i="75"/>
  <c r="N296" i="75"/>
  <c r="N303" i="75"/>
  <c r="N295" i="75"/>
  <c r="N302" i="75"/>
  <c r="N301" i="75"/>
  <c r="U298" i="75"/>
  <c r="U304" i="75"/>
  <c r="U296" i="75"/>
  <c r="U300" i="75"/>
  <c r="U299" i="75"/>
  <c r="U297" i="75"/>
  <c r="U295" i="75"/>
  <c r="U302" i="75"/>
  <c r="U303" i="75"/>
  <c r="AB344" i="75"/>
  <c r="AB336" i="75"/>
  <c r="AB343" i="75"/>
  <c r="AB335" i="75"/>
  <c r="AB342" i="75"/>
  <c r="AB340" i="75"/>
  <c r="AB339" i="75"/>
  <c r="AB338" i="75"/>
  <c r="AB341" i="75"/>
  <c r="AB337" i="75"/>
  <c r="N340" i="75"/>
  <c r="N339" i="75"/>
  <c r="N338" i="75"/>
  <c r="N337" i="75"/>
  <c r="N344" i="75"/>
  <c r="N336" i="75"/>
  <c r="N343" i="75"/>
  <c r="N335" i="75"/>
  <c r="N342" i="75"/>
  <c r="N341" i="75"/>
  <c r="U338" i="75"/>
  <c r="U344" i="75"/>
  <c r="U336" i="75"/>
  <c r="U340" i="75"/>
  <c r="U337" i="75"/>
  <c r="U335" i="75"/>
  <c r="U343" i="75"/>
  <c r="U341" i="75"/>
  <c r="U339" i="75"/>
  <c r="U342" i="75"/>
  <c r="AB384" i="75"/>
  <c r="AB376" i="75"/>
  <c r="AB383" i="75"/>
  <c r="AB375" i="75"/>
  <c r="AB382" i="75"/>
  <c r="AB380" i="75"/>
  <c r="AB379" i="75"/>
  <c r="AB378" i="75"/>
  <c r="AB377" i="75"/>
  <c r="N380" i="75"/>
  <c r="N379" i="75"/>
  <c r="N378" i="75"/>
  <c r="N377" i="75"/>
  <c r="N384" i="75"/>
  <c r="N376" i="75"/>
  <c r="N383" i="75"/>
  <c r="N375" i="75"/>
  <c r="N382" i="75"/>
  <c r="N381" i="75"/>
  <c r="U378" i="75"/>
  <c r="U384" i="75"/>
  <c r="U376" i="75"/>
  <c r="U380" i="75"/>
  <c r="U375" i="75"/>
  <c r="U383" i="75"/>
  <c r="U382" i="75"/>
  <c r="U379" i="75"/>
  <c r="U377" i="75"/>
  <c r="AB424" i="75"/>
  <c r="AB416" i="75"/>
  <c r="AB423" i="75"/>
  <c r="AB415" i="75"/>
  <c r="AB422" i="75"/>
  <c r="AB420" i="75"/>
  <c r="AB419" i="75"/>
  <c r="AB418" i="75"/>
  <c r="AB417" i="75"/>
  <c r="N420" i="75"/>
  <c r="N419" i="75"/>
  <c r="N418" i="75"/>
  <c r="N417" i="75"/>
  <c r="N424" i="75"/>
  <c r="N416" i="75"/>
  <c r="N423" i="75"/>
  <c r="N415" i="75"/>
  <c r="N422" i="75"/>
  <c r="N421" i="75"/>
  <c r="U418" i="75"/>
  <c r="U424" i="75"/>
  <c r="U416" i="75"/>
  <c r="U420" i="75"/>
  <c r="U423" i="75"/>
  <c r="U422" i="75"/>
  <c r="U421" i="75"/>
  <c r="U417" i="75"/>
  <c r="U415" i="75"/>
  <c r="U419" i="75"/>
  <c r="AB464" i="75"/>
  <c r="AB456" i="75"/>
  <c r="AB463" i="75"/>
  <c r="AB455" i="75"/>
  <c r="AB462" i="75"/>
  <c r="AB460" i="75"/>
  <c r="AB459" i="75"/>
  <c r="AB458" i="75"/>
  <c r="AB457" i="75"/>
  <c r="N460" i="75"/>
  <c r="N459" i="75"/>
  <c r="N458" i="75"/>
  <c r="N457" i="75"/>
  <c r="N464" i="75"/>
  <c r="N456" i="75"/>
  <c r="N463" i="75"/>
  <c r="N455" i="75"/>
  <c r="N462" i="75"/>
  <c r="N461" i="75"/>
  <c r="U458" i="75"/>
  <c r="U464" i="75"/>
  <c r="U456" i="75"/>
  <c r="U460" i="75"/>
  <c r="U463" i="75"/>
  <c r="U462" i="75"/>
  <c r="U461" i="75"/>
  <c r="U459" i="75"/>
  <c r="U455" i="75"/>
  <c r="U457" i="75"/>
  <c r="AB504" i="75"/>
  <c r="AB496" i="75"/>
  <c r="AB503" i="75"/>
  <c r="AB495" i="75"/>
  <c r="AB502" i="75"/>
  <c r="AB500" i="75"/>
  <c r="AB499" i="75"/>
  <c r="AB498" i="75"/>
  <c r="AB497" i="75"/>
  <c r="N500" i="75"/>
  <c r="N499" i="75"/>
  <c r="N498" i="75"/>
  <c r="N497" i="75"/>
  <c r="N504" i="75"/>
  <c r="N496" i="75"/>
  <c r="N503" i="75"/>
  <c r="N495" i="75"/>
  <c r="N502" i="75"/>
  <c r="N501" i="75"/>
  <c r="U498" i="75"/>
  <c r="U504" i="75"/>
  <c r="U496" i="75"/>
  <c r="U500" i="75"/>
  <c r="U503" i="75"/>
  <c r="U502" i="75"/>
  <c r="U499" i="75"/>
  <c r="U497" i="75"/>
  <c r="U495" i="75"/>
  <c r="AB544" i="75"/>
  <c r="AB536" i="75"/>
  <c r="AB543" i="75"/>
  <c r="AB535" i="75"/>
  <c r="AB542" i="75"/>
  <c r="AB540" i="75"/>
  <c r="AB539" i="75"/>
  <c r="AB538" i="75"/>
  <c r="AB537" i="75"/>
  <c r="N540" i="75"/>
  <c r="N539" i="75"/>
  <c r="N538" i="75"/>
  <c r="N537" i="75"/>
  <c r="N544" i="75"/>
  <c r="N536" i="75"/>
  <c r="N543" i="75"/>
  <c r="N535" i="75"/>
  <c r="N542" i="75"/>
  <c r="U538" i="75"/>
  <c r="U544" i="75"/>
  <c r="U536" i="75"/>
  <c r="U540" i="75"/>
  <c r="U542" i="75"/>
  <c r="U539" i="75"/>
  <c r="U537" i="75"/>
  <c r="U535" i="75"/>
  <c r="U543" i="75"/>
  <c r="AB584" i="75"/>
  <c r="AB576" i="75"/>
  <c r="AB583" i="75"/>
  <c r="AB575" i="75"/>
  <c r="AB582" i="75"/>
  <c r="AB580" i="75"/>
  <c r="AB579" i="75"/>
  <c r="AB578" i="75"/>
  <c r="AB577" i="75"/>
  <c r="N580" i="75"/>
  <c r="N579" i="75"/>
  <c r="N578" i="75"/>
  <c r="N577" i="75"/>
  <c r="N584" i="75"/>
  <c r="N576" i="75"/>
  <c r="N583" i="75"/>
  <c r="N575" i="75"/>
  <c r="N582" i="75"/>
  <c r="N581" i="75"/>
  <c r="U578" i="75"/>
  <c r="U584" i="75"/>
  <c r="U576" i="75"/>
  <c r="U580" i="75"/>
  <c r="U579" i="75"/>
  <c r="U577" i="75"/>
  <c r="U575" i="75"/>
  <c r="U583" i="75"/>
  <c r="U582" i="75"/>
  <c r="AB624" i="75"/>
  <c r="AB616" i="75"/>
  <c r="AB623" i="75"/>
  <c r="AB615" i="75"/>
  <c r="AB622" i="75"/>
  <c r="AB620" i="75"/>
  <c r="AB619" i="75"/>
  <c r="AB618" i="75"/>
  <c r="AB617" i="75"/>
  <c r="N620" i="75"/>
  <c r="N619" i="75"/>
  <c r="N618" i="75"/>
  <c r="N617" i="75"/>
  <c r="N624" i="75"/>
  <c r="N616" i="75"/>
  <c r="N623" i="75"/>
  <c r="N615" i="75"/>
  <c r="N622" i="75"/>
  <c r="U618" i="75"/>
  <c r="U624" i="75"/>
  <c r="U616" i="75"/>
  <c r="U620" i="75"/>
  <c r="U619" i="75"/>
  <c r="U617" i="75"/>
  <c r="U615" i="75"/>
  <c r="U622" i="75"/>
  <c r="U623" i="75"/>
  <c r="AB664" i="75"/>
  <c r="AB656" i="75"/>
  <c r="AB663" i="75"/>
  <c r="AB655" i="75"/>
  <c r="AB662" i="75"/>
  <c r="AB660" i="75"/>
  <c r="AB659" i="75"/>
  <c r="AB658" i="75"/>
  <c r="AB657" i="75"/>
  <c r="N660" i="75"/>
  <c r="N659" i="75"/>
  <c r="N658" i="75"/>
  <c r="N657" i="75"/>
  <c r="N664" i="75"/>
  <c r="N656" i="75"/>
  <c r="N663" i="75"/>
  <c r="N655" i="75"/>
  <c r="N662" i="75"/>
  <c r="N661" i="75"/>
  <c r="U658" i="75"/>
  <c r="U664" i="75"/>
  <c r="U656" i="75"/>
  <c r="U660" i="75"/>
  <c r="U657" i="75"/>
  <c r="U655" i="75"/>
  <c r="U663" i="75"/>
  <c r="U659" i="75"/>
  <c r="U662" i="75"/>
  <c r="AB704" i="75"/>
  <c r="AB696" i="75"/>
  <c r="AB703" i="75"/>
  <c r="AB695" i="75"/>
  <c r="AB702" i="75"/>
  <c r="AB699" i="75"/>
  <c r="AB698" i="75"/>
  <c r="AB697" i="75"/>
  <c r="N700" i="75"/>
  <c r="N699" i="75"/>
  <c r="N698" i="75"/>
  <c r="N697" i="75"/>
  <c r="N704" i="75"/>
  <c r="N696" i="75"/>
  <c r="N703" i="75"/>
  <c r="N695" i="75"/>
  <c r="N702" i="75"/>
  <c r="U702" i="75"/>
  <c r="U698" i="75"/>
  <c r="U697" i="75"/>
  <c r="U695" i="75"/>
  <c r="U700" i="75"/>
  <c r="U704" i="75"/>
  <c r="U703" i="75"/>
  <c r="U699" i="75"/>
  <c r="U696" i="75"/>
  <c r="AB744" i="75"/>
  <c r="AB736" i="75"/>
  <c r="AB743" i="75"/>
  <c r="AB735" i="75"/>
  <c r="AB742" i="75"/>
  <c r="AB739" i="75"/>
  <c r="AB738" i="75"/>
  <c r="AB737" i="75"/>
  <c r="N740" i="75"/>
  <c r="N739" i="75"/>
  <c r="N738" i="75"/>
  <c r="N737" i="75"/>
  <c r="N744" i="75"/>
  <c r="N736" i="75"/>
  <c r="N743" i="75"/>
  <c r="N735" i="75"/>
  <c r="N742" i="75"/>
  <c r="U742" i="75"/>
  <c r="U738" i="75"/>
  <c r="U737" i="75"/>
  <c r="U743" i="75"/>
  <c r="U739" i="75"/>
  <c r="U736" i="75"/>
  <c r="U735" i="75"/>
  <c r="U744" i="75"/>
  <c r="Z57" i="72"/>
  <c r="S57" i="72"/>
  <c r="Z64" i="72"/>
  <c r="Z56" i="72"/>
  <c r="S64" i="72"/>
  <c r="S56" i="72"/>
  <c r="Z63" i="72"/>
  <c r="Z55" i="72"/>
  <c r="S63" i="72"/>
  <c r="S55" i="72"/>
  <c r="Z62" i="72"/>
  <c r="S62" i="72"/>
  <c r="Z61" i="72"/>
  <c r="S61" i="72"/>
  <c r="Z60" i="72"/>
  <c r="S60" i="72"/>
  <c r="Z59" i="72"/>
  <c r="S59" i="72"/>
  <c r="Z58" i="72"/>
  <c r="S58" i="72"/>
  <c r="L61" i="72"/>
  <c r="L62" i="72"/>
  <c r="L60" i="72"/>
  <c r="L59" i="72"/>
  <c r="L58" i="72"/>
  <c r="L57" i="72"/>
  <c r="L64" i="72"/>
  <c r="L56" i="72"/>
  <c r="L63" i="72"/>
  <c r="L55" i="72"/>
  <c r="Z17" i="72"/>
  <c r="S17" i="72"/>
  <c r="Z24" i="72"/>
  <c r="Z16" i="72"/>
  <c r="S24" i="72"/>
  <c r="S16" i="72"/>
  <c r="Z23" i="72"/>
  <c r="Z15" i="72"/>
  <c r="S23" i="72"/>
  <c r="S15" i="72"/>
  <c r="Z22" i="72"/>
  <c r="S22" i="72"/>
  <c r="Z21" i="72"/>
  <c r="S21" i="72"/>
  <c r="Z20" i="72"/>
  <c r="S20" i="72"/>
  <c r="Z19" i="72"/>
  <c r="S19" i="72"/>
  <c r="Z18" i="72"/>
  <c r="S18" i="72"/>
  <c r="L21" i="72"/>
  <c r="L20" i="72"/>
  <c r="L19" i="72"/>
  <c r="L18" i="72"/>
  <c r="L17" i="72"/>
  <c r="L24" i="72"/>
  <c r="L16" i="72"/>
  <c r="L23" i="72"/>
  <c r="L15" i="72"/>
  <c r="L22" i="72"/>
  <c r="Z57" i="73"/>
  <c r="S57" i="73"/>
  <c r="Z64" i="73"/>
  <c r="Z56" i="73"/>
  <c r="S64" i="73"/>
  <c r="S56" i="73"/>
  <c r="Z63" i="73"/>
  <c r="Z55" i="73"/>
  <c r="S63" i="73"/>
  <c r="S55" i="73"/>
  <c r="Z62" i="73"/>
  <c r="S62" i="73"/>
  <c r="Z61" i="73"/>
  <c r="S61" i="73"/>
  <c r="Z60" i="73"/>
  <c r="S60" i="73"/>
  <c r="Z59" i="73"/>
  <c r="S59" i="73"/>
  <c r="Z58" i="73"/>
  <c r="S58" i="73"/>
  <c r="L58" i="73"/>
  <c r="L57" i="73"/>
  <c r="L64" i="73"/>
  <c r="L56" i="73"/>
  <c r="L63" i="73"/>
  <c r="L55" i="73"/>
  <c r="L62" i="73"/>
  <c r="L61" i="73"/>
  <c r="L60" i="73"/>
  <c r="L59" i="73"/>
  <c r="Z17" i="73"/>
  <c r="S17" i="73"/>
  <c r="Z24" i="73"/>
  <c r="Z16" i="73"/>
  <c r="S24" i="73"/>
  <c r="S16" i="73"/>
  <c r="Z23" i="73"/>
  <c r="Z15" i="73"/>
  <c r="S23" i="73"/>
  <c r="S15" i="73"/>
  <c r="Z22" i="73"/>
  <c r="S22" i="73"/>
  <c r="Z21" i="73"/>
  <c r="S21" i="73"/>
  <c r="Z20" i="73"/>
  <c r="S20" i="73"/>
  <c r="Z19" i="73"/>
  <c r="S19" i="73"/>
  <c r="Z18" i="73"/>
  <c r="S18" i="73"/>
  <c r="L18" i="73"/>
  <c r="L17" i="73"/>
  <c r="L24" i="73"/>
  <c r="L16" i="73"/>
  <c r="L23" i="73"/>
  <c r="L15" i="73"/>
  <c r="L22" i="73"/>
  <c r="L21" i="73"/>
  <c r="L19" i="73"/>
  <c r="L20" i="73"/>
  <c r="Z14" i="74"/>
  <c r="Z12" i="74"/>
  <c r="S14" i="74"/>
  <c r="S6" i="74"/>
  <c r="Z11" i="74"/>
  <c r="S13" i="74"/>
  <c r="S5" i="74"/>
  <c r="Z10" i="74"/>
  <c r="S12" i="74"/>
  <c r="Z9" i="74"/>
  <c r="S11" i="74"/>
  <c r="Z8" i="74"/>
  <c r="S10" i="74"/>
  <c r="Z7" i="74"/>
  <c r="S9" i="74"/>
  <c r="Z6" i="74"/>
  <c r="S8" i="74"/>
  <c r="Z13" i="74"/>
  <c r="Z5" i="74"/>
  <c r="S7" i="74"/>
  <c r="L12" i="74"/>
  <c r="L11" i="74"/>
  <c r="L10" i="74"/>
  <c r="L9" i="74"/>
  <c r="L13" i="74"/>
  <c r="L8" i="74"/>
  <c r="L5" i="74"/>
  <c r="L7" i="74"/>
  <c r="L14" i="74"/>
  <c r="L6" i="74"/>
  <c r="Z51" i="74"/>
  <c r="Z50" i="74"/>
  <c r="Z49" i="74"/>
  <c r="Z48" i="74"/>
  <c r="Z47" i="74"/>
  <c r="Z54" i="74"/>
  <c r="Z46" i="74"/>
  <c r="Z53" i="74"/>
  <c r="Z45" i="74"/>
  <c r="Z52" i="74"/>
  <c r="L46" i="74"/>
  <c r="L54" i="74"/>
  <c r="L47" i="74"/>
  <c r="L48" i="74"/>
  <c r="L49" i="74"/>
  <c r="L50" i="74"/>
  <c r="L51" i="74"/>
  <c r="L52" i="74"/>
  <c r="L45" i="74"/>
  <c r="L53" i="74"/>
  <c r="S49" i="74"/>
  <c r="S50" i="74"/>
  <c r="S51" i="74"/>
  <c r="S52" i="74"/>
  <c r="S45" i="74"/>
  <c r="S53" i="74"/>
  <c r="S46" i="74"/>
  <c r="S54" i="74"/>
  <c r="S47" i="74"/>
  <c r="S48" i="74"/>
  <c r="Z91" i="74"/>
  <c r="Z90" i="74"/>
  <c r="Z89" i="74"/>
  <c r="Z88" i="74"/>
  <c r="Z87" i="74"/>
  <c r="Z94" i="74"/>
  <c r="Z86" i="74"/>
  <c r="Z93" i="74"/>
  <c r="Z85" i="74"/>
  <c r="Z92" i="74"/>
  <c r="L86" i="74"/>
  <c r="L94" i="74"/>
  <c r="L87" i="74"/>
  <c r="L88" i="74"/>
  <c r="L89" i="74"/>
  <c r="L90" i="74"/>
  <c r="L91" i="74"/>
  <c r="L92" i="74"/>
  <c r="L85" i="74"/>
  <c r="L93" i="74"/>
  <c r="S89" i="74"/>
  <c r="S90" i="74"/>
  <c r="S91" i="74"/>
  <c r="S92" i="74"/>
  <c r="S85" i="74"/>
  <c r="S93" i="74"/>
  <c r="S86" i="74"/>
  <c r="S94" i="74"/>
  <c r="S87" i="74"/>
  <c r="S88" i="74"/>
  <c r="Z131" i="74"/>
  <c r="Z130" i="74"/>
  <c r="Z129" i="74"/>
  <c r="Z128" i="74"/>
  <c r="Z127" i="74"/>
  <c r="Z134" i="74"/>
  <c r="Z126" i="74"/>
  <c r="Z133" i="74"/>
  <c r="Z125" i="74"/>
  <c r="Z132" i="74"/>
  <c r="L126" i="74"/>
  <c r="L134" i="74"/>
  <c r="L127" i="74"/>
  <c r="L128" i="74"/>
  <c r="L129" i="74"/>
  <c r="L130" i="74"/>
  <c r="L131" i="74"/>
  <c r="L132" i="74"/>
  <c r="L125" i="74"/>
  <c r="L133" i="74"/>
  <c r="S129" i="74"/>
  <c r="S130" i="74"/>
  <c r="S131" i="74"/>
  <c r="S132" i="74"/>
  <c r="S125" i="74"/>
  <c r="S133" i="74"/>
  <c r="S126" i="74"/>
  <c r="S134" i="74"/>
  <c r="S127" i="74"/>
  <c r="S128" i="74"/>
  <c r="Z171" i="74"/>
  <c r="Z170" i="74"/>
  <c r="Z169" i="74"/>
  <c r="Z168" i="74"/>
  <c r="Z167" i="74"/>
  <c r="Z174" i="74"/>
  <c r="Z166" i="74"/>
  <c r="Z173" i="74"/>
  <c r="Z165" i="74"/>
  <c r="Z172" i="74"/>
  <c r="L166" i="74"/>
  <c r="L174" i="74"/>
  <c r="L167" i="74"/>
  <c r="L168" i="74"/>
  <c r="L169" i="74"/>
  <c r="L170" i="74"/>
  <c r="L171" i="74"/>
  <c r="L172" i="74"/>
  <c r="L165" i="74"/>
  <c r="L173" i="74"/>
  <c r="S169" i="74"/>
  <c r="S170" i="74"/>
  <c r="S171" i="74"/>
  <c r="S172" i="74"/>
  <c r="S165" i="74"/>
  <c r="S173" i="74"/>
  <c r="S166" i="74"/>
  <c r="S174" i="74"/>
  <c r="S167" i="74"/>
  <c r="S168" i="74"/>
  <c r="Z211" i="74"/>
  <c r="Z210" i="74"/>
  <c r="Z209" i="74"/>
  <c r="Z208" i="74"/>
  <c r="Z207" i="74"/>
  <c r="Z214" i="74"/>
  <c r="Z206" i="74"/>
  <c r="Z213" i="74"/>
  <c r="Z205" i="74"/>
  <c r="Z212" i="74"/>
  <c r="L206" i="74"/>
  <c r="L214" i="74"/>
  <c r="L207" i="74"/>
  <c r="L208" i="74"/>
  <c r="L209" i="74"/>
  <c r="L210" i="74"/>
  <c r="L211" i="74"/>
  <c r="L212" i="74"/>
  <c r="L205" i="74"/>
  <c r="L213" i="74"/>
  <c r="S209" i="74"/>
  <c r="S210" i="74"/>
  <c r="S211" i="74"/>
  <c r="S212" i="74"/>
  <c r="S205" i="74"/>
  <c r="S213" i="74"/>
  <c r="S206" i="74"/>
  <c r="S214" i="74"/>
  <c r="S207" i="74"/>
  <c r="S208" i="74"/>
  <c r="Z251" i="74"/>
  <c r="Z250" i="74"/>
  <c r="Z249" i="74"/>
  <c r="Z248" i="74"/>
  <c r="Z247" i="74"/>
  <c r="Z254" i="74"/>
  <c r="Z246" i="74"/>
  <c r="Z253" i="74"/>
  <c r="Z245" i="74"/>
  <c r="Z252" i="74"/>
  <c r="L246" i="74"/>
  <c r="L254" i="74"/>
  <c r="L247" i="74"/>
  <c r="L248" i="74"/>
  <c r="L249" i="74"/>
  <c r="L250" i="74"/>
  <c r="L251" i="74"/>
  <c r="L252" i="74"/>
  <c r="L245" i="74"/>
  <c r="L253" i="74"/>
  <c r="S249" i="74"/>
  <c r="S250" i="74"/>
  <c r="S251" i="74"/>
  <c r="S252" i="74"/>
  <c r="S245" i="74"/>
  <c r="S253" i="74"/>
  <c r="S246" i="74"/>
  <c r="S254" i="74"/>
  <c r="S247" i="74"/>
  <c r="S248" i="74"/>
  <c r="Z291" i="74"/>
  <c r="Z290" i="74"/>
  <c r="Z289" i="74"/>
  <c r="Z288" i="74"/>
  <c r="Z287" i="74"/>
  <c r="Z294" i="74"/>
  <c r="Z286" i="74"/>
  <c r="Z293" i="74"/>
  <c r="Z285" i="74"/>
  <c r="Z292" i="74"/>
  <c r="L286" i="74"/>
  <c r="L294" i="74"/>
  <c r="L287" i="74"/>
  <c r="L288" i="74"/>
  <c r="L289" i="74"/>
  <c r="L290" i="74"/>
  <c r="L291" i="74"/>
  <c r="L292" i="74"/>
  <c r="L293" i="74"/>
  <c r="L285" i="74"/>
  <c r="S289" i="74"/>
  <c r="S290" i="74"/>
  <c r="S291" i="74"/>
  <c r="S292" i="74"/>
  <c r="S285" i="74"/>
  <c r="S293" i="74"/>
  <c r="S286" i="74"/>
  <c r="S294" i="74"/>
  <c r="S287" i="74"/>
  <c r="S288" i="74"/>
  <c r="Z331" i="74"/>
  <c r="Z330" i="74"/>
  <c r="Z329" i="74"/>
  <c r="Z328" i="74"/>
  <c r="Z327" i="74"/>
  <c r="Z334" i="74"/>
  <c r="Z326" i="74"/>
  <c r="Z333" i="74"/>
  <c r="Z325" i="74"/>
  <c r="Z332" i="74"/>
  <c r="L326" i="74"/>
  <c r="L334" i="74"/>
  <c r="L327" i="74"/>
  <c r="L328" i="74"/>
  <c r="L329" i="74"/>
  <c r="L330" i="74"/>
  <c r="L331" i="74"/>
  <c r="L332" i="74"/>
  <c r="L325" i="74"/>
  <c r="L333" i="74"/>
  <c r="S329" i="74"/>
  <c r="S330" i="74"/>
  <c r="S331" i="74"/>
  <c r="S332" i="74"/>
  <c r="S325" i="74"/>
  <c r="S333" i="74"/>
  <c r="S326" i="74"/>
  <c r="S334" i="74"/>
  <c r="S327" i="74"/>
  <c r="S328" i="74"/>
  <c r="Z371" i="74"/>
  <c r="Z370" i="74"/>
  <c r="Z369" i="74"/>
  <c r="Z368" i="74"/>
  <c r="Z367" i="74"/>
  <c r="Z374" i="74"/>
  <c r="Z366" i="74"/>
  <c r="Z373" i="74"/>
  <c r="Z365" i="74"/>
  <c r="Z372" i="74"/>
  <c r="L366" i="74"/>
  <c r="L374" i="74"/>
  <c r="L367" i="74"/>
  <c r="L368" i="74"/>
  <c r="L369" i="74"/>
  <c r="L370" i="74"/>
  <c r="L371" i="74"/>
  <c r="L372" i="74"/>
  <c r="L365" i="74"/>
  <c r="L373" i="74"/>
  <c r="S369" i="74"/>
  <c r="S370" i="74"/>
  <c r="S371" i="74"/>
  <c r="S372" i="74"/>
  <c r="S365" i="74"/>
  <c r="S373" i="74"/>
  <c r="S366" i="74"/>
  <c r="S374" i="74"/>
  <c r="S367" i="74"/>
  <c r="S368" i="74"/>
  <c r="Z411" i="74"/>
  <c r="Z410" i="74"/>
  <c r="Z409" i="74"/>
  <c r="Z408" i="74"/>
  <c r="Z407" i="74"/>
  <c r="Z414" i="74"/>
  <c r="Z406" i="74"/>
  <c r="Z413" i="74"/>
  <c r="Z405" i="74"/>
  <c r="Z412" i="74"/>
  <c r="L406" i="74"/>
  <c r="L414" i="74"/>
  <c r="L407" i="74"/>
  <c r="L408" i="74"/>
  <c r="L409" i="74"/>
  <c r="L410" i="74"/>
  <c r="L411" i="74"/>
  <c r="L412" i="74"/>
  <c r="L405" i="74"/>
  <c r="L413" i="74"/>
  <c r="S409" i="74"/>
  <c r="S410" i="74"/>
  <c r="S411" i="74"/>
  <c r="S412" i="74"/>
  <c r="S405" i="74"/>
  <c r="S413" i="74"/>
  <c r="S406" i="74"/>
  <c r="S414" i="74"/>
  <c r="S407" i="74"/>
  <c r="S408" i="74"/>
  <c r="Z451" i="74"/>
  <c r="Z450" i="74"/>
  <c r="Z449" i="74"/>
  <c r="Z448" i="74"/>
  <c r="Z447" i="74"/>
  <c r="Z454" i="74"/>
  <c r="Z446" i="74"/>
  <c r="Z453" i="74"/>
  <c r="Z445" i="74"/>
  <c r="Z452" i="74"/>
  <c r="L446" i="74"/>
  <c r="L454" i="74"/>
  <c r="L447" i="74"/>
  <c r="L448" i="74"/>
  <c r="L449" i="74"/>
  <c r="L450" i="74"/>
  <c r="L451" i="74"/>
  <c r="L452" i="74"/>
  <c r="L445" i="74"/>
  <c r="L453" i="74"/>
  <c r="S449" i="74"/>
  <c r="S450" i="74"/>
  <c r="S451" i="74"/>
  <c r="S452" i="74"/>
  <c r="S445" i="74"/>
  <c r="S453" i="74"/>
  <c r="S446" i="74"/>
  <c r="S454" i="74"/>
  <c r="S447" i="74"/>
  <c r="S448" i="74"/>
  <c r="Z491" i="74"/>
  <c r="Z490" i="74"/>
  <c r="Z489" i="74"/>
  <c r="Z488" i="74"/>
  <c r="Z487" i="74"/>
  <c r="Z494" i="74"/>
  <c r="Z486" i="74"/>
  <c r="Z493" i="74"/>
  <c r="Z485" i="74"/>
  <c r="Z492" i="74"/>
  <c r="L486" i="74"/>
  <c r="L494" i="74"/>
  <c r="L487" i="74"/>
  <c r="L488" i="74"/>
  <c r="L489" i="74"/>
  <c r="L490" i="74"/>
  <c r="L491" i="74"/>
  <c r="L492" i="74"/>
  <c r="L485" i="74"/>
  <c r="L493" i="74"/>
  <c r="S489" i="74"/>
  <c r="S490" i="74"/>
  <c r="S491" i="74"/>
  <c r="S492" i="74"/>
  <c r="S485" i="74"/>
  <c r="S493" i="74"/>
  <c r="S486" i="74"/>
  <c r="S494" i="74"/>
  <c r="S487" i="74"/>
  <c r="S488" i="74"/>
  <c r="Z531" i="74"/>
  <c r="Z530" i="74"/>
  <c r="Z529" i="74"/>
  <c r="Z528" i="74"/>
  <c r="Z527" i="74"/>
  <c r="Z534" i="74"/>
  <c r="Z526" i="74"/>
  <c r="Z533" i="74"/>
  <c r="Z525" i="74"/>
  <c r="Z532" i="74"/>
  <c r="L526" i="74"/>
  <c r="L534" i="74"/>
  <c r="L527" i="74"/>
  <c r="L528" i="74"/>
  <c r="L529" i="74"/>
  <c r="L530" i="74"/>
  <c r="L531" i="74"/>
  <c r="L532" i="74"/>
  <c r="L525" i="74"/>
  <c r="L533" i="74"/>
  <c r="S529" i="74"/>
  <c r="S530" i="74"/>
  <c r="S531" i="74"/>
  <c r="S532" i="74"/>
  <c r="S525" i="74"/>
  <c r="S533" i="74"/>
  <c r="S526" i="74"/>
  <c r="S534" i="74"/>
  <c r="S527" i="74"/>
  <c r="S528" i="74"/>
  <c r="Z571" i="74"/>
  <c r="Z570" i="74"/>
  <c r="Z569" i="74"/>
  <c r="Z568" i="74"/>
  <c r="Z567" i="74"/>
  <c r="Z574" i="74"/>
  <c r="Z566" i="74"/>
  <c r="Z573" i="74"/>
  <c r="Z565" i="74"/>
  <c r="Z572" i="74"/>
  <c r="L566" i="74"/>
  <c r="L574" i="74"/>
  <c r="L567" i="74"/>
  <c r="L568" i="74"/>
  <c r="L569" i="74"/>
  <c r="L570" i="74"/>
  <c r="L571" i="74"/>
  <c r="L572" i="74"/>
  <c r="L565" i="74"/>
  <c r="L573" i="74"/>
  <c r="S569" i="74"/>
  <c r="S570" i="74"/>
  <c r="S571" i="74"/>
  <c r="S572" i="74"/>
  <c r="S565" i="74"/>
  <c r="S573" i="74"/>
  <c r="S566" i="74"/>
  <c r="S574" i="74"/>
  <c r="S567" i="74"/>
  <c r="S568" i="74"/>
  <c r="Z611" i="74"/>
  <c r="Z610" i="74"/>
  <c r="Z609" i="74"/>
  <c r="Z608" i="74"/>
  <c r="Z607" i="74"/>
  <c r="Z614" i="74"/>
  <c r="Z606" i="74"/>
  <c r="Z613" i="74"/>
  <c r="Z605" i="74"/>
  <c r="Z612" i="74"/>
  <c r="L606" i="74"/>
  <c r="L614" i="74"/>
  <c r="L607" i="74"/>
  <c r="L608" i="74"/>
  <c r="L609" i="74"/>
  <c r="L610" i="74"/>
  <c r="L611" i="74"/>
  <c r="L612" i="74"/>
  <c r="L613" i="74"/>
  <c r="L605" i="74"/>
  <c r="S609" i="74"/>
  <c r="S610" i="74"/>
  <c r="S611" i="74"/>
  <c r="S612" i="74"/>
  <c r="S605" i="74"/>
  <c r="S613" i="74"/>
  <c r="S606" i="74"/>
  <c r="S614" i="74"/>
  <c r="S607" i="74"/>
  <c r="S608" i="74"/>
  <c r="Z651" i="74"/>
  <c r="Z650" i="74"/>
  <c r="Z649" i="74"/>
  <c r="Z648" i="74"/>
  <c r="Z647" i="74"/>
  <c r="Z654" i="74"/>
  <c r="Z646" i="74"/>
  <c r="Z653" i="74"/>
  <c r="Z645" i="74"/>
  <c r="Z652" i="74"/>
  <c r="L646" i="74"/>
  <c r="L654" i="74"/>
  <c r="L647" i="74"/>
  <c r="L648" i="74"/>
  <c r="L649" i="74"/>
  <c r="L650" i="74"/>
  <c r="L651" i="74"/>
  <c r="L652" i="74"/>
  <c r="L645" i="74"/>
  <c r="L653" i="74"/>
  <c r="S649" i="74"/>
  <c r="S650" i="74"/>
  <c r="S651" i="74"/>
  <c r="S652" i="74"/>
  <c r="S645" i="74"/>
  <c r="S653" i="74"/>
  <c r="S646" i="74"/>
  <c r="S654" i="74"/>
  <c r="S647" i="74"/>
  <c r="S648" i="74"/>
  <c r="Z691" i="74"/>
  <c r="Z690" i="74"/>
  <c r="Z689" i="74"/>
  <c r="Z688" i="74"/>
  <c r="Z687" i="74"/>
  <c r="Z694" i="74"/>
  <c r="Z686" i="74"/>
  <c r="Z693" i="74"/>
  <c r="Z685" i="74"/>
  <c r="Z692" i="74"/>
  <c r="L686" i="74"/>
  <c r="L694" i="74"/>
  <c r="L687" i="74"/>
  <c r="L688" i="74"/>
  <c r="L689" i="74"/>
  <c r="L690" i="74"/>
  <c r="L691" i="74"/>
  <c r="L692" i="74"/>
  <c r="L685" i="74"/>
  <c r="L693" i="74"/>
  <c r="S689" i="74"/>
  <c r="S690" i="74"/>
  <c r="S691" i="74"/>
  <c r="S692" i="74"/>
  <c r="S685" i="74"/>
  <c r="S693" i="74"/>
  <c r="S686" i="74"/>
  <c r="S694" i="74"/>
  <c r="S687" i="74"/>
  <c r="S688" i="74"/>
  <c r="Z731" i="74"/>
  <c r="Z730" i="74"/>
  <c r="Z729" i="74"/>
  <c r="Z728" i="74"/>
  <c r="Z727" i="74"/>
  <c r="Z734" i="74"/>
  <c r="Z726" i="74"/>
  <c r="Z733" i="74"/>
  <c r="Z725" i="74"/>
  <c r="Z732" i="74"/>
  <c r="L726" i="74"/>
  <c r="L734" i="74"/>
  <c r="L727" i="74"/>
  <c r="L728" i="74"/>
  <c r="L729" i="74"/>
  <c r="L730" i="74"/>
  <c r="L731" i="74"/>
  <c r="L732" i="74"/>
  <c r="L725" i="74"/>
  <c r="L733" i="74"/>
  <c r="S729" i="74"/>
  <c r="S730" i="74"/>
  <c r="S731" i="74"/>
  <c r="S732" i="74"/>
  <c r="S725" i="74"/>
  <c r="S733" i="74"/>
  <c r="S726" i="74"/>
  <c r="S734" i="74"/>
  <c r="S727" i="74"/>
  <c r="S728" i="74"/>
  <c r="Z30" i="75"/>
  <c r="Z29" i="75"/>
  <c r="Z28" i="75"/>
  <c r="Z27" i="75"/>
  <c r="Z34" i="75"/>
  <c r="Z26" i="75"/>
  <c r="Z33" i="75"/>
  <c r="Z25" i="75"/>
  <c r="Z32" i="75"/>
  <c r="L27" i="75"/>
  <c r="L29" i="75"/>
  <c r="L30" i="75"/>
  <c r="L31" i="75"/>
  <c r="L32" i="75"/>
  <c r="L25" i="75"/>
  <c r="L33" i="75"/>
  <c r="L26" i="75"/>
  <c r="L28" i="75"/>
  <c r="L34" i="75"/>
  <c r="S26" i="75"/>
  <c r="S34" i="75"/>
  <c r="S30" i="75"/>
  <c r="S33" i="75"/>
  <c r="S25" i="75"/>
  <c r="S27" i="75"/>
  <c r="S28" i="75"/>
  <c r="S32" i="75"/>
  <c r="S29" i="75"/>
  <c r="Z70" i="75"/>
  <c r="Z69" i="75"/>
  <c r="Z68" i="75"/>
  <c r="Z67" i="75"/>
  <c r="Z74" i="75"/>
  <c r="Z66" i="75"/>
  <c r="Z73" i="75"/>
  <c r="Z65" i="75"/>
  <c r="Z72" i="75"/>
  <c r="L67" i="75"/>
  <c r="L69" i="75"/>
  <c r="L70" i="75"/>
  <c r="L71" i="75"/>
  <c r="L72" i="75"/>
  <c r="L65" i="75"/>
  <c r="L73" i="75"/>
  <c r="L66" i="75"/>
  <c r="L68" i="75"/>
  <c r="L74" i="75"/>
  <c r="S66" i="75"/>
  <c r="S74" i="75"/>
  <c r="S70" i="75"/>
  <c r="S65" i="75"/>
  <c r="S67" i="75"/>
  <c r="S68" i="75"/>
  <c r="S69" i="75"/>
  <c r="S73" i="75"/>
  <c r="S72" i="75"/>
  <c r="Z110" i="75"/>
  <c r="Z109" i="75"/>
  <c r="Z108" i="75"/>
  <c r="Z107" i="75"/>
  <c r="Z114" i="75"/>
  <c r="Z106" i="75"/>
  <c r="Z113" i="75"/>
  <c r="Z105" i="75"/>
  <c r="Z112" i="75"/>
  <c r="Z111" i="75"/>
  <c r="L107" i="75"/>
  <c r="L109" i="75"/>
  <c r="L110" i="75"/>
  <c r="L111" i="75"/>
  <c r="L112" i="75"/>
  <c r="L105" i="75"/>
  <c r="L113" i="75"/>
  <c r="L108" i="75"/>
  <c r="L114" i="75"/>
  <c r="L106" i="75"/>
  <c r="S110" i="75"/>
  <c r="S107" i="75"/>
  <c r="S108" i="75"/>
  <c r="S109" i="75"/>
  <c r="S111" i="75"/>
  <c r="S112" i="75"/>
  <c r="S105" i="75"/>
  <c r="S114" i="75"/>
  <c r="S106" i="75"/>
  <c r="S113" i="75"/>
  <c r="Z150" i="75"/>
  <c r="Z149" i="75"/>
  <c r="Z148" i="75"/>
  <c r="Z147" i="75"/>
  <c r="Z154" i="75"/>
  <c r="Z146" i="75"/>
  <c r="Z153" i="75"/>
  <c r="Z145" i="75"/>
  <c r="Z152" i="75"/>
  <c r="L147" i="75"/>
  <c r="L149" i="75"/>
  <c r="L150" i="75"/>
  <c r="L151" i="75"/>
  <c r="L152" i="75"/>
  <c r="L145" i="75"/>
  <c r="L153" i="75"/>
  <c r="L146" i="75"/>
  <c r="L148" i="75"/>
  <c r="L154" i="75"/>
  <c r="S152" i="75"/>
  <c r="S145" i="75"/>
  <c r="S153" i="75"/>
  <c r="S146" i="75"/>
  <c r="S154" i="75"/>
  <c r="S147" i="75"/>
  <c r="S149" i="75"/>
  <c r="S150" i="75"/>
  <c r="S148" i="75"/>
  <c r="Z190" i="75"/>
  <c r="Z189" i="75"/>
  <c r="Z188" i="75"/>
  <c r="Z187" i="75"/>
  <c r="Z194" i="75"/>
  <c r="Z186" i="75"/>
  <c r="Z193" i="75"/>
  <c r="Z185" i="75"/>
  <c r="Z192" i="75"/>
  <c r="L187" i="75"/>
  <c r="L189" i="75"/>
  <c r="L190" i="75"/>
  <c r="L191" i="75"/>
  <c r="L192" i="75"/>
  <c r="L185" i="75"/>
  <c r="L193" i="75"/>
  <c r="L186" i="75"/>
  <c r="L188" i="75"/>
  <c r="L194" i="75"/>
  <c r="S191" i="75"/>
  <c r="S192" i="75"/>
  <c r="S185" i="75"/>
  <c r="S193" i="75"/>
  <c r="S186" i="75"/>
  <c r="S194" i="75"/>
  <c r="S187" i="75"/>
  <c r="S189" i="75"/>
  <c r="S190" i="75"/>
  <c r="S188" i="75"/>
  <c r="Z230" i="75"/>
  <c r="Z229" i="75"/>
  <c r="Z228" i="75"/>
  <c r="Z227" i="75"/>
  <c r="Z234" i="75"/>
  <c r="Z226" i="75"/>
  <c r="Z233" i="75"/>
  <c r="Z225" i="75"/>
  <c r="Z232" i="75"/>
  <c r="L227" i="75"/>
  <c r="L229" i="75"/>
  <c r="L230" i="75"/>
  <c r="L231" i="75"/>
  <c r="L232" i="75"/>
  <c r="L225" i="75"/>
  <c r="L233" i="75"/>
  <c r="L226" i="75"/>
  <c r="L228" i="75"/>
  <c r="L234" i="75"/>
  <c r="S231" i="75"/>
  <c r="S232" i="75"/>
  <c r="S225" i="75"/>
  <c r="S233" i="75"/>
  <c r="S226" i="75"/>
  <c r="S234" i="75"/>
  <c r="S227" i="75"/>
  <c r="S229" i="75"/>
  <c r="S230" i="75"/>
  <c r="S228" i="75"/>
  <c r="Z270" i="75"/>
  <c r="Z269" i="75"/>
  <c r="Z268" i="75"/>
  <c r="Z267" i="75"/>
  <c r="Z274" i="75"/>
  <c r="Z266" i="75"/>
  <c r="Z273" i="75"/>
  <c r="Z265" i="75"/>
  <c r="Z272" i="75"/>
  <c r="Z271" i="75"/>
  <c r="L267" i="75"/>
  <c r="L269" i="75"/>
  <c r="L270" i="75"/>
  <c r="L271" i="75"/>
  <c r="L272" i="75"/>
  <c r="L265" i="75"/>
  <c r="L273" i="75"/>
  <c r="L268" i="75"/>
  <c r="L274" i="75"/>
  <c r="L266" i="75"/>
  <c r="S271" i="75"/>
  <c r="S272" i="75"/>
  <c r="S265" i="75"/>
  <c r="S273" i="75"/>
  <c r="S266" i="75"/>
  <c r="S274" i="75"/>
  <c r="S267" i="75"/>
  <c r="S269" i="75"/>
  <c r="S270" i="75"/>
  <c r="S268" i="75"/>
  <c r="Z310" i="75"/>
  <c r="Z309" i="75"/>
  <c r="Z308" i="75"/>
  <c r="Z307" i="75"/>
  <c r="Z314" i="75"/>
  <c r="Z306" i="75"/>
  <c r="Z313" i="75"/>
  <c r="Z305" i="75"/>
  <c r="Z312" i="75"/>
  <c r="L309" i="75"/>
  <c r="L310" i="75"/>
  <c r="L311" i="75"/>
  <c r="L305" i="75"/>
  <c r="L313" i="75"/>
  <c r="L306" i="75"/>
  <c r="L307" i="75"/>
  <c r="L308" i="75"/>
  <c r="L312" i="75"/>
  <c r="L314" i="75"/>
  <c r="S311" i="75"/>
  <c r="S312" i="75"/>
  <c r="S305" i="75"/>
  <c r="S313" i="75"/>
  <c r="S306" i="75"/>
  <c r="S314" i="75"/>
  <c r="S307" i="75"/>
  <c r="S309" i="75"/>
  <c r="S310" i="75"/>
  <c r="S308" i="75"/>
  <c r="Z350" i="75"/>
  <c r="Z349" i="75"/>
  <c r="Z348" i="75"/>
  <c r="Z347" i="75"/>
  <c r="Z354" i="75"/>
  <c r="Z346" i="75"/>
  <c r="Z353" i="75"/>
  <c r="Z345" i="75"/>
  <c r="Z352" i="75"/>
  <c r="L351" i="75"/>
  <c r="L345" i="75"/>
  <c r="L353" i="75"/>
  <c r="L348" i="75"/>
  <c r="L349" i="75"/>
  <c r="L350" i="75"/>
  <c r="L352" i="75"/>
  <c r="L354" i="75"/>
  <c r="L346" i="75"/>
  <c r="L347" i="75"/>
  <c r="S352" i="75"/>
  <c r="S345" i="75"/>
  <c r="S353" i="75"/>
  <c r="S346" i="75"/>
  <c r="S354" i="75"/>
  <c r="S347" i="75"/>
  <c r="S349" i="75"/>
  <c r="S350" i="75"/>
  <c r="S348" i="75"/>
  <c r="Z390" i="75"/>
  <c r="Z389" i="75"/>
  <c r="Z388" i="75"/>
  <c r="Z387" i="75"/>
  <c r="Z394" i="75"/>
  <c r="Z386" i="75"/>
  <c r="Z393" i="75"/>
  <c r="Z385" i="75"/>
  <c r="Z392" i="75"/>
  <c r="Z391" i="75"/>
  <c r="L391" i="75"/>
  <c r="L385" i="75"/>
  <c r="L393" i="75"/>
  <c r="L390" i="75"/>
  <c r="L392" i="75"/>
  <c r="L394" i="75"/>
  <c r="L386" i="75"/>
  <c r="L387" i="75"/>
  <c r="L388" i="75"/>
  <c r="L389" i="75"/>
  <c r="S391" i="75"/>
  <c r="S392" i="75"/>
  <c r="S385" i="75"/>
  <c r="S393" i="75"/>
  <c r="S386" i="75"/>
  <c r="S394" i="75"/>
  <c r="S387" i="75"/>
  <c r="S389" i="75"/>
  <c r="S390" i="75"/>
  <c r="S388" i="75"/>
  <c r="Z432" i="75"/>
  <c r="Z430" i="75"/>
  <c r="Z429" i="75"/>
  <c r="Z428" i="75"/>
  <c r="Z427" i="75"/>
  <c r="Z434" i="75"/>
  <c r="Z426" i="75"/>
  <c r="Z433" i="75"/>
  <c r="Z425" i="75"/>
  <c r="L431" i="75"/>
  <c r="L425" i="75"/>
  <c r="L433" i="75"/>
  <c r="L434" i="75"/>
  <c r="L426" i="75"/>
  <c r="L427" i="75"/>
  <c r="L428" i="75"/>
  <c r="L429" i="75"/>
  <c r="L430" i="75"/>
  <c r="L432" i="75"/>
  <c r="S431" i="75"/>
  <c r="S432" i="75"/>
  <c r="S425" i="75"/>
  <c r="S433" i="75"/>
  <c r="S427" i="75"/>
  <c r="S429" i="75"/>
  <c r="S430" i="75"/>
  <c r="S426" i="75"/>
  <c r="S428" i="75"/>
  <c r="S434" i="75"/>
  <c r="Z472" i="75"/>
  <c r="Z471" i="75"/>
  <c r="Z470" i="75"/>
  <c r="Z469" i="75"/>
  <c r="Z468" i="75"/>
  <c r="Z467" i="75"/>
  <c r="Z474" i="75"/>
  <c r="Z466" i="75"/>
  <c r="Z473" i="75"/>
  <c r="Z465" i="75"/>
  <c r="L471" i="75"/>
  <c r="L465" i="75"/>
  <c r="L473" i="75"/>
  <c r="L466" i="75"/>
  <c r="L467" i="75"/>
  <c r="L468" i="75"/>
  <c r="L469" i="75"/>
  <c r="L470" i="75"/>
  <c r="L472" i="75"/>
  <c r="L474" i="75"/>
  <c r="S471" i="75"/>
  <c r="S472" i="75"/>
  <c r="S465" i="75"/>
  <c r="S473" i="75"/>
  <c r="S467" i="75"/>
  <c r="S469" i="75"/>
  <c r="S470" i="75"/>
  <c r="S466" i="75"/>
  <c r="S468" i="75"/>
  <c r="S474" i="75"/>
  <c r="Z512" i="75"/>
  <c r="Z510" i="75"/>
  <c r="Z509" i="75"/>
  <c r="Z508" i="75"/>
  <c r="Z507" i="75"/>
  <c r="Z514" i="75"/>
  <c r="Z506" i="75"/>
  <c r="Z513" i="75"/>
  <c r="Z505" i="75"/>
  <c r="L505" i="75"/>
  <c r="L513" i="75"/>
  <c r="L506" i="75"/>
  <c r="L514" i="75"/>
  <c r="L507" i="75"/>
  <c r="L508" i="75"/>
  <c r="L509" i="75"/>
  <c r="L510" i="75"/>
  <c r="L511" i="75"/>
  <c r="L512" i="75"/>
  <c r="S511" i="75"/>
  <c r="S512" i="75"/>
  <c r="S505" i="75"/>
  <c r="S513" i="75"/>
  <c r="S507" i="75"/>
  <c r="S509" i="75"/>
  <c r="S510" i="75"/>
  <c r="S508" i="75"/>
  <c r="S514" i="75"/>
  <c r="S506" i="75"/>
  <c r="Z552" i="75"/>
  <c r="Z550" i="75"/>
  <c r="Z549" i="75"/>
  <c r="Z548" i="75"/>
  <c r="Z547" i="75"/>
  <c r="Z554" i="75"/>
  <c r="Z546" i="75"/>
  <c r="Z553" i="75"/>
  <c r="Z545" i="75"/>
  <c r="L545" i="75"/>
  <c r="L553" i="75"/>
  <c r="L546" i="75"/>
  <c r="L554" i="75"/>
  <c r="L547" i="75"/>
  <c r="L548" i="75"/>
  <c r="L549" i="75"/>
  <c r="L550" i="75"/>
  <c r="L551" i="75"/>
  <c r="L552" i="75"/>
  <c r="S552" i="75"/>
  <c r="S545" i="75"/>
  <c r="S553" i="75"/>
  <c r="S547" i="75"/>
  <c r="S549" i="75"/>
  <c r="S550" i="75"/>
  <c r="S546" i="75"/>
  <c r="S548" i="75"/>
  <c r="S554" i="75"/>
  <c r="Z592" i="75"/>
  <c r="Z591" i="75"/>
  <c r="Z590" i="75"/>
  <c r="Z589" i="75"/>
  <c r="Z588" i="75"/>
  <c r="Z587" i="75"/>
  <c r="Z594" i="75"/>
  <c r="Z586" i="75"/>
  <c r="Z593" i="75"/>
  <c r="Z585" i="75"/>
  <c r="L585" i="75"/>
  <c r="L593" i="75"/>
  <c r="L586" i="75"/>
  <c r="L594" i="75"/>
  <c r="L587" i="75"/>
  <c r="L588" i="75"/>
  <c r="L589" i="75"/>
  <c r="L590" i="75"/>
  <c r="L591" i="75"/>
  <c r="L592" i="75"/>
  <c r="S591" i="75"/>
  <c r="S592" i="75"/>
  <c r="S585" i="75"/>
  <c r="S593" i="75"/>
  <c r="S587" i="75"/>
  <c r="S589" i="75"/>
  <c r="S590" i="75"/>
  <c r="S586" i="75"/>
  <c r="S588" i="75"/>
  <c r="S594" i="75"/>
  <c r="Z632" i="75"/>
  <c r="Z630" i="75"/>
  <c r="Z629" i="75"/>
  <c r="Z628" i="75"/>
  <c r="Z627" i="75"/>
  <c r="Z634" i="75"/>
  <c r="Z626" i="75"/>
  <c r="Z633" i="75"/>
  <c r="Z625" i="75"/>
  <c r="L625" i="75"/>
  <c r="L633" i="75"/>
  <c r="L626" i="75"/>
  <c r="L634" i="75"/>
  <c r="L627" i="75"/>
  <c r="L628" i="75"/>
  <c r="L629" i="75"/>
  <c r="L630" i="75"/>
  <c r="L631" i="75"/>
  <c r="L632" i="75"/>
  <c r="S632" i="75"/>
  <c r="S627" i="75"/>
  <c r="S629" i="75"/>
  <c r="S633" i="75"/>
  <c r="S634" i="75"/>
  <c r="S625" i="75"/>
  <c r="S626" i="75"/>
  <c r="S628" i="75"/>
  <c r="S630" i="75"/>
  <c r="Z672" i="75"/>
  <c r="Z670" i="75"/>
  <c r="Z669" i="75"/>
  <c r="Z668" i="75"/>
  <c r="Z674" i="75"/>
  <c r="Z666" i="75"/>
  <c r="Z673" i="75"/>
  <c r="Z665" i="75"/>
  <c r="L665" i="75"/>
  <c r="L673" i="75"/>
  <c r="L666" i="75"/>
  <c r="L674" i="75"/>
  <c r="L667" i="75"/>
  <c r="L668" i="75"/>
  <c r="L669" i="75"/>
  <c r="L670" i="75"/>
  <c r="L671" i="75"/>
  <c r="L672" i="75"/>
  <c r="S671" i="75"/>
  <c r="S672" i="75"/>
  <c r="S667" i="75"/>
  <c r="S669" i="75"/>
  <c r="S665" i="75"/>
  <c r="S666" i="75"/>
  <c r="S668" i="75"/>
  <c r="S670" i="75"/>
  <c r="S673" i="75"/>
  <c r="S674" i="75"/>
  <c r="Z712" i="75"/>
  <c r="Z710" i="75"/>
  <c r="Z709" i="75"/>
  <c r="Z708" i="75"/>
  <c r="Z707" i="75"/>
  <c r="Z714" i="75"/>
  <c r="Z706" i="75"/>
  <c r="Z713" i="75"/>
  <c r="Z705" i="75"/>
  <c r="L705" i="75"/>
  <c r="L713" i="75"/>
  <c r="L706" i="75"/>
  <c r="L714" i="75"/>
  <c r="L707" i="75"/>
  <c r="L708" i="75"/>
  <c r="L709" i="75"/>
  <c r="L710" i="75"/>
  <c r="L712" i="75"/>
  <c r="S712" i="75"/>
  <c r="S707" i="75"/>
  <c r="S709" i="75"/>
  <c r="S713" i="75"/>
  <c r="S714" i="75"/>
  <c r="S705" i="75"/>
  <c r="S706" i="75"/>
  <c r="S708" i="75"/>
  <c r="S710" i="75"/>
  <c r="Z7" i="72"/>
  <c r="Z14" i="72"/>
  <c r="Z6" i="72"/>
  <c r="S12" i="72"/>
  <c r="Z13" i="72"/>
  <c r="Z5" i="72"/>
  <c r="S9" i="72"/>
  <c r="Z12" i="72"/>
  <c r="S6" i="72"/>
  <c r="S10" i="72"/>
  <c r="Z11" i="72"/>
  <c r="Z10" i="72"/>
  <c r="S8" i="72"/>
  <c r="Z9" i="72"/>
  <c r="Z8" i="72"/>
  <c r="S14" i="72"/>
  <c r="L10" i="72"/>
  <c r="L9" i="72"/>
  <c r="L8" i="72"/>
  <c r="S5" i="72"/>
  <c r="L7" i="72"/>
  <c r="S13" i="72"/>
  <c r="L14" i="72"/>
  <c r="L6" i="72"/>
  <c r="S11" i="72"/>
  <c r="L13" i="72"/>
  <c r="L5" i="72"/>
  <c r="L12" i="72"/>
  <c r="L11" i="72"/>
  <c r="S7" i="72"/>
  <c r="Z9" i="73"/>
  <c r="S9" i="73"/>
  <c r="Z8" i="73"/>
  <c r="S6" i="73"/>
  <c r="Z7" i="73"/>
  <c r="Z14" i="73"/>
  <c r="Z6" i="73"/>
  <c r="S8" i="73"/>
  <c r="Z13" i="73"/>
  <c r="Z5" i="73"/>
  <c r="Z12" i="73"/>
  <c r="S13" i="73"/>
  <c r="Z11" i="73"/>
  <c r="Z10" i="73"/>
  <c r="S11" i="73"/>
  <c r="S10" i="73"/>
  <c r="L14" i="73"/>
  <c r="L6" i="73"/>
  <c r="S5" i="73"/>
  <c r="L13" i="73"/>
  <c r="L5" i="73"/>
  <c r="L7" i="73"/>
  <c r="L12" i="73"/>
  <c r="L11" i="73"/>
  <c r="L10" i="73"/>
  <c r="S7" i="73"/>
  <c r="L9" i="73"/>
  <c r="S14" i="73"/>
  <c r="L8" i="73"/>
  <c r="S12" i="73"/>
  <c r="AB5" i="74"/>
  <c r="N5" i="74"/>
  <c r="N11" i="74"/>
  <c r="N7" i="74"/>
  <c r="N14" i="74"/>
  <c r="N10" i="74"/>
  <c r="N6" i="74"/>
  <c r="N13" i="74"/>
  <c r="N9" i="74"/>
  <c r="N12" i="74"/>
  <c r="N8" i="74"/>
  <c r="U9" i="74"/>
  <c r="U7" i="74"/>
  <c r="U11" i="74"/>
  <c r="U14" i="74"/>
  <c r="U13" i="74"/>
  <c r="U12" i="74"/>
  <c r="U10" i="74"/>
  <c r="U6" i="74"/>
  <c r="U5" i="74"/>
  <c r="U8" i="74"/>
  <c r="AB12" i="74"/>
  <c r="AB11" i="74"/>
  <c r="AB10" i="74"/>
  <c r="AB9" i="74"/>
  <c r="AB8" i="74"/>
  <c r="AB7" i="74"/>
  <c r="AB14" i="74"/>
  <c r="AB6" i="74"/>
  <c r="AB13" i="74"/>
  <c r="AB50" i="74"/>
  <c r="AB49" i="74"/>
  <c r="AB48" i="74"/>
  <c r="AB47" i="74"/>
  <c r="AB54" i="74"/>
  <c r="AB46" i="74"/>
  <c r="AB53" i="74"/>
  <c r="AB45" i="74"/>
  <c r="AB52" i="74"/>
  <c r="AB51" i="74"/>
  <c r="N49" i="74"/>
  <c r="N48" i="74"/>
  <c r="N47" i="74"/>
  <c r="N54" i="74"/>
  <c r="N46" i="74"/>
  <c r="N53" i="74"/>
  <c r="N45" i="74"/>
  <c r="N52" i="74"/>
  <c r="N51" i="74"/>
  <c r="N50" i="74"/>
  <c r="U52" i="74"/>
  <c r="U48" i="74"/>
  <c r="U53" i="74"/>
  <c r="U50" i="74"/>
  <c r="U45" i="74"/>
  <c r="U54" i="74"/>
  <c r="U51" i="74"/>
  <c r="U47" i="74"/>
  <c r="U46" i="74"/>
  <c r="U49" i="74"/>
  <c r="AB90" i="74"/>
  <c r="AB89" i="74"/>
  <c r="AB88" i="74"/>
  <c r="AB87" i="74"/>
  <c r="AB94" i="74"/>
  <c r="AB86" i="74"/>
  <c r="AB93" i="74"/>
  <c r="AB85" i="74"/>
  <c r="AB92" i="74"/>
  <c r="AB91" i="74"/>
  <c r="N89" i="74"/>
  <c r="N88" i="74"/>
  <c r="N87" i="74"/>
  <c r="N94" i="74"/>
  <c r="N86" i="74"/>
  <c r="N93" i="74"/>
  <c r="N85" i="74"/>
  <c r="N92" i="74"/>
  <c r="N91" i="74"/>
  <c r="N90" i="74"/>
  <c r="U92" i="74"/>
  <c r="U88" i="74"/>
  <c r="U85" i="74"/>
  <c r="U93" i="74"/>
  <c r="U90" i="74"/>
  <c r="U87" i="74"/>
  <c r="U94" i="74"/>
  <c r="U91" i="74"/>
  <c r="U89" i="74"/>
  <c r="U86" i="74"/>
  <c r="AB130" i="74"/>
  <c r="AB129" i="74"/>
  <c r="AB128" i="74"/>
  <c r="AB127" i="74"/>
  <c r="AB134" i="74"/>
  <c r="AB126" i="74"/>
  <c r="AB133" i="74"/>
  <c r="AB125" i="74"/>
  <c r="AB132" i="74"/>
  <c r="AB131" i="74"/>
  <c r="N129" i="74"/>
  <c r="N128" i="74"/>
  <c r="N127" i="74"/>
  <c r="N134" i="74"/>
  <c r="N126" i="74"/>
  <c r="N133" i="74"/>
  <c r="N125" i="74"/>
  <c r="N132" i="74"/>
  <c r="N131" i="74"/>
  <c r="N130" i="74"/>
  <c r="U132" i="74"/>
  <c r="U128" i="74"/>
  <c r="U127" i="74"/>
  <c r="U125" i="74"/>
  <c r="U133" i="74"/>
  <c r="U130" i="74"/>
  <c r="U134" i="74"/>
  <c r="U131" i="74"/>
  <c r="U126" i="74"/>
  <c r="U129" i="74"/>
  <c r="AB170" i="74"/>
  <c r="AB169" i="74"/>
  <c r="AB168" i="74"/>
  <c r="AB167" i="74"/>
  <c r="AB174" i="74"/>
  <c r="AB166" i="74"/>
  <c r="AB173" i="74"/>
  <c r="AB165" i="74"/>
  <c r="AB172" i="74"/>
  <c r="AB171" i="74"/>
  <c r="N174" i="74"/>
  <c r="N173" i="74"/>
  <c r="N172" i="74"/>
  <c r="N171" i="74"/>
  <c r="N170" i="74"/>
  <c r="N169" i="74"/>
  <c r="N168" i="74"/>
  <c r="N167" i="74"/>
  <c r="N166" i="74"/>
  <c r="N165" i="74"/>
  <c r="U172" i="74"/>
  <c r="U168" i="74"/>
  <c r="U170" i="74"/>
  <c r="U167" i="74"/>
  <c r="U165" i="74"/>
  <c r="U173" i="74"/>
  <c r="U174" i="74"/>
  <c r="U171" i="74"/>
  <c r="U169" i="74"/>
  <c r="U166" i="74"/>
  <c r="AB210" i="74"/>
  <c r="AB209" i="74"/>
  <c r="AB208" i="74"/>
  <c r="AB207" i="74"/>
  <c r="AB214" i="74"/>
  <c r="AB206" i="74"/>
  <c r="AB213" i="74"/>
  <c r="AB205" i="74"/>
  <c r="AB212" i="74"/>
  <c r="AB211" i="74"/>
  <c r="N207" i="74"/>
  <c r="N214" i="74"/>
  <c r="N206" i="74"/>
  <c r="N213" i="74"/>
  <c r="N205" i="74"/>
  <c r="N212" i="74"/>
  <c r="N211" i="74"/>
  <c r="N210" i="74"/>
  <c r="N209" i="74"/>
  <c r="N208" i="74"/>
  <c r="U212" i="74"/>
  <c r="U208" i="74"/>
  <c r="U213" i="74"/>
  <c r="U210" i="74"/>
  <c r="U207" i="74"/>
  <c r="U205" i="74"/>
  <c r="U206" i="74"/>
  <c r="U214" i="74"/>
  <c r="U211" i="74"/>
  <c r="U209" i="74"/>
  <c r="AB250" i="74"/>
  <c r="AB249" i="74"/>
  <c r="AB248" i="74"/>
  <c r="AB247" i="74"/>
  <c r="AB254" i="74"/>
  <c r="AB246" i="74"/>
  <c r="AB253" i="74"/>
  <c r="AB245" i="74"/>
  <c r="AB252" i="74"/>
  <c r="AB251" i="74"/>
  <c r="N247" i="74"/>
  <c r="N254" i="74"/>
  <c r="N246" i="74"/>
  <c r="N253" i="74"/>
  <c r="N245" i="74"/>
  <c r="N252" i="74"/>
  <c r="N251" i="74"/>
  <c r="N250" i="74"/>
  <c r="N249" i="74"/>
  <c r="N248" i="74"/>
  <c r="U252" i="74"/>
  <c r="U248" i="74"/>
  <c r="U245" i="74"/>
  <c r="U253" i="74"/>
  <c r="U250" i="74"/>
  <c r="U247" i="74"/>
  <c r="U249" i="74"/>
  <c r="U246" i="74"/>
  <c r="U254" i="74"/>
  <c r="U251" i="74"/>
  <c r="AB290" i="74"/>
  <c r="AB289" i="74"/>
  <c r="AB288" i="74"/>
  <c r="AB287" i="74"/>
  <c r="AB294" i="74"/>
  <c r="AB286" i="74"/>
  <c r="AB293" i="74"/>
  <c r="AB285" i="74"/>
  <c r="AB292" i="74"/>
  <c r="AB291" i="74"/>
  <c r="N287" i="74"/>
  <c r="N294" i="74"/>
  <c r="N286" i="74"/>
  <c r="N293" i="74"/>
  <c r="N285" i="74"/>
  <c r="N292" i="74"/>
  <c r="N291" i="74"/>
  <c r="N290" i="74"/>
  <c r="N289" i="74"/>
  <c r="N288" i="74"/>
  <c r="U292" i="74"/>
  <c r="U288" i="74"/>
  <c r="U287" i="74"/>
  <c r="U285" i="74"/>
  <c r="U293" i="74"/>
  <c r="U290" i="74"/>
  <c r="U291" i="74"/>
  <c r="U289" i="74"/>
  <c r="U286" i="74"/>
  <c r="U294" i="74"/>
  <c r="AB333" i="74"/>
  <c r="AB325" i="74"/>
  <c r="AB332" i="74"/>
  <c r="AB331" i="74"/>
  <c r="AB329" i="74"/>
  <c r="AB328" i="74"/>
  <c r="AB327" i="74"/>
  <c r="AB330" i="74"/>
  <c r="AB326" i="74"/>
  <c r="AB334" i="74"/>
  <c r="N327" i="74"/>
  <c r="N334" i="74"/>
  <c r="N326" i="74"/>
  <c r="N333" i="74"/>
  <c r="N325" i="74"/>
  <c r="N332" i="74"/>
  <c r="N331" i="74"/>
  <c r="N330" i="74"/>
  <c r="N329" i="74"/>
  <c r="N328" i="74"/>
  <c r="U332" i="74"/>
  <c r="U328" i="74"/>
  <c r="U330" i="74"/>
  <c r="U327" i="74"/>
  <c r="U325" i="74"/>
  <c r="U333" i="74"/>
  <c r="U334" i="74"/>
  <c r="U331" i="74"/>
  <c r="U329" i="74"/>
  <c r="U326" i="74"/>
  <c r="AB373" i="74"/>
  <c r="AB365" i="74"/>
  <c r="AB372" i="74"/>
  <c r="AB371" i="74"/>
  <c r="AB369" i="74"/>
  <c r="AB368" i="74"/>
  <c r="AB367" i="74"/>
  <c r="AB374" i="74"/>
  <c r="AB370" i="74"/>
  <c r="AB366" i="74"/>
  <c r="N367" i="74"/>
  <c r="N374" i="74"/>
  <c r="N366" i="74"/>
  <c r="N373" i="74"/>
  <c r="N365" i="74"/>
  <c r="N372" i="74"/>
  <c r="N371" i="74"/>
  <c r="N370" i="74"/>
  <c r="N369" i="74"/>
  <c r="N368" i="74"/>
  <c r="U372" i="74"/>
  <c r="U368" i="74"/>
  <c r="U373" i="74"/>
  <c r="U370" i="74"/>
  <c r="U367" i="74"/>
  <c r="U365" i="74"/>
  <c r="U374" i="74"/>
  <c r="U371" i="74"/>
  <c r="U369" i="74"/>
  <c r="U366" i="74"/>
  <c r="AB413" i="74"/>
  <c r="AB405" i="74"/>
  <c r="AB412" i="74"/>
  <c r="AB411" i="74"/>
  <c r="AB409" i="74"/>
  <c r="AB408" i="74"/>
  <c r="AB407" i="74"/>
  <c r="AB414" i="74"/>
  <c r="AB410" i="74"/>
  <c r="AB406" i="74"/>
  <c r="N407" i="74"/>
  <c r="N414" i="74"/>
  <c r="N406" i="74"/>
  <c r="N413" i="74"/>
  <c r="N405" i="74"/>
  <c r="N412" i="74"/>
  <c r="N411" i="74"/>
  <c r="N410" i="74"/>
  <c r="N409" i="74"/>
  <c r="N408" i="74"/>
  <c r="U412" i="74"/>
  <c r="U408" i="74"/>
  <c r="U405" i="74"/>
  <c r="U413" i="74"/>
  <c r="U410" i="74"/>
  <c r="U407" i="74"/>
  <c r="U414" i="74"/>
  <c r="U411" i="74"/>
  <c r="U409" i="74"/>
  <c r="U406" i="74"/>
  <c r="AB453" i="74"/>
  <c r="AB445" i="74"/>
  <c r="AB452" i="74"/>
  <c r="AB451" i="74"/>
  <c r="AB449" i="74"/>
  <c r="AB448" i="74"/>
  <c r="AB447" i="74"/>
  <c r="AB454" i="74"/>
  <c r="AB446" i="74"/>
  <c r="AB450" i="74"/>
  <c r="N447" i="74"/>
  <c r="N454" i="74"/>
  <c r="N446" i="74"/>
  <c r="N453" i="74"/>
  <c r="N445" i="74"/>
  <c r="N452" i="74"/>
  <c r="N451" i="74"/>
  <c r="N450" i="74"/>
  <c r="N449" i="74"/>
  <c r="N448" i="74"/>
  <c r="U452" i="74"/>
  <c r="U448" i="74"/>
  <c r="U447" i="74"/>
  <c r="U445" i="74"/>
  <c r="U453" i="74"/>
  <c r="U450" i="74"/>
  <c r="U454" i="74"/>
  <c r="U451" i="74"/>
  <c r="U449" i="74"/>
  <c r="U446" i="74"/>
  <c r="AB493" i="74"/>
  <c r="AB485" i="74"/>
  <c r="AB492" i="74"/>
  <c r="AB491" i="74"/>
  <c r="AB489" i="74"/>
  <c r="AB488" i="74"/>
  <c r="AB487" i="74"/>
  <c r="AB494" i="74"/>
  <c r="AB486" i="74"/>
  <c r="AB490" i="74"/>
  <c r="N487" i="74"/>
  <c r="N494" i="74"/>
  <c r="N486" i="74"/>
  <c r="N493" i="74"/>
  <c r="N485" i="74"/>
  <c r="N492" i="74"/>
  <c r="N491" i="74"/>
  <c r="N490" i="74"/>
  <c r="N489" i="74"/>
  <c r="N488" i="74"/>
  <c r="U492" i="74"/>
  <c r="U488" i="74"/>
  <c r="U490" i="74"/>
  <c r="U489" i="74"/>
  <c r="U487" i="74"/>
  <c r="U485" i="74"/>
  <c r="U493" i="74"/>
  <c r="U494" i="74"/>
  <c r="U491" i="74"/>
  <c r="U486" i="74"/>
  <c r="AB533" i="74"/>
  <c r="AB525" i="74"/>
  <c r="AB532" i="74"/>
  <c r="AB531" i="74"/>
  <c r="AB529" i="74"/>
  <c r="AB528" i="74"/>
  <c r="AB527" i="74"/>
  <c r="AB534" i="74"/>
  <c r="AB526" i="74"/>
  <c r="AB530" i="74"/>
  <c r="N527" i="74"/>
  <c r="N534" i="74"/>
  <c r="N526" i="74"/>
  <c r="N533" i="74"/>
  <c r="N525" i="74"/>
  <c r="N532" i="74"/>
  <c r="N531" i="74"/>
  <c r="N530" i="74"/>
  <c r="N529" i="74"/>
  <c r="N528" i="74"/>
  <c r="U532" i="74"/>
  <c r="U528" i="74"/>
  <c r="U533" i="74"/>
  <c r="U531" i="74"/>
  <c r="U530" i="74"/>
  <c r="U529" i="74"/>
  <c r="U527" i="74"/>
  <c r="U525" i="74"/>
  <c r="U534" i="74"/>
  <c r="U526" i="74"/>
  <c r="AB573" i="74"/>
  <c r="AB565" i="74"/>
  <c r="AB572" i="74"/>
  <c r="AB571" i="74"/>
  <c r="AB569" i="74"/>
  <c r="AB568" i="74"/>
  <c r="AB567" i="74"/>
  <c r="AB574" i="74"/>
  <c r="AB566" i="74"/>
  <c r="AB570" i="74"/>
  <c r="N567" i="74"/>
  <c r="N574" i="74"/>
  <c r="N566" i="74"/>
  <c r="N573" i="74"/>
  <c r="N565" i="74"/>
  <c r="N572" i="74"/>
  <c r="N571" i="74"/>
  <c r="N570" i="74"/>
  <c r="N569" i="74"/>
  <c r="N568" i="74"/>
  <c r="U572" i="74"/>
  <c r="U568" i="74"/>
  <c r="U565" i="74"/>
  <c r="U574" i="74"/>
  <c r="U573" i="74"/>
  <c r="U571" i="74"/>
  <c r="U570" i="74"/>
  <c r="U567" i="74"/>
  <c r="U569" i="74"/>
  <c r="U566" i="74"/>
  <c r="AB613" i="74"/>
  <c r="AB605" i="74"/>
  <c r="AB612" i="74"/>
  <c r="AB611" i="74"/>
  <c r="AB609" i="74"/>
  <c r="AB608" i="74"/>
  <c r="AB607" i="74"/>
  <c r="AB614" i="74"/>
  <c r="AB606" i="74"/>
  <c r="AB610" i="74"/>
  <c r="N607" i="74"/>
  <c r="N614" i="74"/>
  <c r="N606" i="74"/>
  <c r="N613" i="74"/>
  <c r="N605" i="74"/>
  <c r="N612" i="74"/>
  <c r="N611" i="74"/>
  <c r="N610" i="74"/>
  <c r="N609" i="74"/>
  <c r="N608" i="74"/>
  <c r="U612" i="74"/>
  <c r="U608" i="74"/>
  <c r="U607" i="74"/>
  <c r="U606" i="74"/>
  <c r="U605" i="74"/>
  <c r="U614" i="74"/>
  <c r="U613" i="74"/>
  <c r="U610" i="74"/>
  <c r="U611" i="74"/>
  <c r="U609" i="74"/>
  <c r="AB653" i="74"/>
  <c r="AB645" i="74"/>
  <c r="AB652" i="74"/>
  <c r="AB651" i="74"/>
  <c r="AB649" i="74"/>
  <c r="AB648" i="74"/>
  <c r="AB647" i="74"/>
  <c r="AB654" i="74"/>
  <c r="AB646" i="74"/>
  <c r="AB650" i="74"/>
  <c r="N647" i="74"/>
  <c r="N654" i="74"/>
  <c r="N646" i="74"/>
  <c r="N653" i="74"/>
  <c r="N645" i="74"/>
  <c r="N652" i="74"/>
  <c r="N651" i="74"/>
  <c r="N650" i="74"/>
  <c r="N649" i="74"/>
  <c r="N648" i="74"/>
  <c r="U652" i="74"/>
  <c r="U648" i="74"/>
  <c r="U650" i="74"/>
  <c r="U649" i="74"/>
  <c r="U647" i="74"/>
  <c r="U646" i="74"/>
  <c r="U645" i="74"/>
  <c r="U653" i="74"/>
  <c r="U654" i="74"/>
  <c r="U651" i="74"/>
  <c r="AB693" i="74"/>
  <c r="AB685" i="74"/>
  <c r="AB692" i="74"/>
  <c r="AB691" i="74"/>
  <c r="AB690" i="74"/>
  <c r="AB689" i="74"/>
  <c r="AB688" i="74"/>
  <c r="AB687" i="74"/>
  <c r="AB694" i="74"/>
  <c r="AB686" i="74"/>
  <c r="N687" i="74"/>
  <c r="N694" i="74"/>
  <c r="N686" i="74"/>
  <c r="N693" i="74"/>
  <c r="N685" i="74"/>
  <c r="N692" i="74"/>
  <c r="N691" i="74"/>
  <c r="N690" i="74"/>
  <c r="N689" i="74"/>
  <c r="N688" i="74"/>
  <c r="U692" i="74"/>
  <c r="U688" i="74"/>
  <c r="U693" i="74"/>
  <c r="U691" i="74"/>
  <c r="U690" i="74"/>
  <c r="U689" i="74"/>
  <c r="U687" i="74"/>
  <c r="U685" i="74"/>
  <c r="U694" i="74"/>
  <c r="U686" i="74"/>
  <c r="AB733" i="74"/>
  <c r="AB725" i="74"/>
  <c r="AB732" i="74"/>
  <c r="AB731" i="74"/>
  <c r="AB730" i="74"/>
  <c r="AB729" i="74"/>
  <c r="AB728" i="74"/>
  <c r="AB727" i="74"/>
  <c r="AB734" i="74"/>
  <c r="AB726" i="74"/>
  <c r="N727" i="74"/>
  <c r="N734" i="74"/>
  <c r="N726" i="74"/>
  <c r="N733" i="74"/>
  <c r="N725" i="74"/>
  <c r="N732" i="74"/>
  <c r="N731" i="74"/>
  <c r="N730" i="74"/>
  <c r="N729" i="74"/>
  <c r="N728" i="74"/>
  <c r="U732" i="74"/>
  <c r="U728" i="74"/>
  <c r="U725" i="74"/>
  <c r="U734" i="74"/>
  <c r="U733" i="74"/>
  <c r="U731" i="74"/>
  <c r="U730" i="74"/>
  <c r="U727" i="74"/>
  <c r="U729" i="74"/>
  <c r="U726" i="74"/>
  <c r="AB30" i="75"/>
  <c r="AB29" i="75"/>
  <c r="AB28" i="75"/>
  <c r="AB27" i="75"/>
  <c r="AB34" i="75"/>
  <c r="AB26" i="75"/>
  <c r="AB33" i="75"/>
  <c r="AB25" i="75"/>
  <c r="AB32" i="75"/>
  <c r="N28" i="75"/>
  <c r="N25" i="75"/>
  <c r="N27" i="75"/>
  <c r="N34" i="75"/>
  <c r="N26" i="75"/>
  <c r="N33" i="75"/>
  <c r="N32" i="75"/>
  <c r="N31" i="75"/>
  <c r="N30" i="75"/>
  <c r="N29" i="75"/>
  <c r="U34" i="75"/>
  <c r="U26" i="75"/>
  <c r="U32" i="75"/>
  <c r="U28" i="75"/>
  <c r="U30" i="75"/>
  <c r="U29" i="75"/>
  <c r="U27" i="75"/>
  <c r="U25" i="75"/>
  <c r="U33" i="75"/>
  <c r="AB70" i="75"/>
  <c r="AB68" i="75"/>
  <c r="AB74" i="75"/>
  <c r="AB66" i="75"/>
  <c r="AB73" i="75"/>
  <c r="AB72" i="75"/>
  <c r="AB69" i="75"/>
  <c r="AB67" i="75"/>
  <c r="AB65" i="75"/>
  <c r="N68" i="75"/>
  <c r="N67" i="75"/>
  <c r="N74" i="75"/>
  <c r="N66" i="75"/>
  <c r="N73" i="75"/>
  <c r="N65" i="75"/>
  <c r="N72" i="75"/>
  <c r="N71" i="75"/>
  <c r="N70" i="75"/>
  <c r="N69" i="75"/>
  <c r="U74" i="75"/>
  <c r="U66" i="75"/>
  <c r="U72" i="75"/>
  <c r="U68" i="75"/>
  <c r="U69" i="75"/>
  <c r="U67" i="75"/>
  <c r="U65" i="75"/>
  <c r="U70" i="75"/>
  <c r="U73" i="75"/>
  <c r="AB110" i="75"/>
  <c r="AB108" i="75"/>
  <c r="AB114" i="75"/>
  <c r="AB106" i="75"/>
  <c r="AB113" i="75"/>
  <c r="AB112" i="75"/>
  <c r="AB111" i="75"/>
  <c r="AB109" i="75"/>
  <c r="AB107" i="75"/>
  <c r="AB105" i="75"/>
  <c r="N108" i="75"/>
  <c r="N107" i="75"/>
  <c r="N114" i="75"/>
  <c r="N106" i="75"/>
  <c r="N113" i="75"/>
  <c r="N105" i="75"/>
  <c r="N112" i="75"/>
  <c r="N111" i="75"/>
  <c r="N110" i="75"/>
  <c r="N109" i="75"/>
  <c r="U114" i="75"/>
  <c r="U106" i="75"/>
  <c r="U112" i="75"/>
  <c r="U108" i="75"/>
  <c r="U107" i="75"/>
  <c r="U105" i="75"/>
  <c r="U113" i="75"/>
  <c r="U110" i="75"/>
  <c r="U109" i="75"/>
  <c r="U111" i="75"/>
  <c r="AB152" i="75"/>
  <c r="AB150" i="75"/>
  <c r="AB148" i="75"/>
  <c r="AB147" i="75"/>
  <c r="AB154" i="75"/>
  <c r="AB146" i="75"/>
  <c r="AB153" i="75"/>
  <c r="AB149" i="75"/>
  <c r="AB145" i="75"/>
  <c r="N148" i="75"/>
  <c r="N147" i="75"/>
  <c r="N154" i="75"/>
  <c r="N146" i="75"/>
  <c r="N153" i="75"/>
  <c r="N145" i="75"/>
  <c r="N152" i="75"/>
  <c r="N151" i="75"/>
  <c r="N150" i="75"/>
  <c r="N149" i="75"/>
  <c r="U154" i="75"/>
  <c r="U146" i="75"/>
  <c r="U152" i="75"/>
  <c r="U148" i="75"/>
  <c r="U145" i="75"/>
  <c r="U153" i="75"/>
  <c r="U149" i="75"/>
  <c r="U147" i="75"/>
  <c r="U150" i="75"/>
  <c r="AB192" i="75"/>
  <c r="AB190" i="75"/>
  <c r="AB188" i="75"/>
  <c r="AB187" i="75"/>
  <c r="AB194" i="75"/>
  <c r="AB186" i="75"/>
  <c r="AB193" i="75"/>
  <c r="AB189" i="75"/>
  <c r="AB185" i="75"/>
  <c r="N188" i="75"/>
  <c r="N187" i="75"/>
  <c r="N194" i="75"/>
  <c r="N186" i="75"/>
  <c r="N193" i="75"/>
  <c r="N185" i="75"/>
  <c r="N192" i="75"/>
  <c r="N191" i="75"/>
  <c r="N190" i="75"/>
  <c r="N189" i="75"/>
  <c r="U194" i="75"/>
  <c r="U186" i="75"/>
  <c r="U192" i="75"/>
  <c r="U188" i="75"/>
  <c r="U193" i="75"/>
  <c r="U191" i="75"/>
  <c r="U190" i="75"/>
  <c r="U187" i="75"/>
  <c r="U185" i="75"/>
  <c r="U189" i="75"/>
  <c r="AB232" i="75"/>
  <c r="AB230" i="75"/>
  <c r="AB228" i="75"/>
  <c r="AB227" i="75"/>
  <c r="AB234" i="75"/>
  <c r="AB226" i="75"/>
  <c r="AB229" i="75"/>
  <c r="AB225" i="75"/>
  <c r="AB233" i="75"/>
  <c r="N228" i="75"/>
  <c r="N227" i="75"/>
  <c r="N234" i="75"/>
  <c r="N226" i="75"/>
  <c r="N233" i="75"/>
  <c r="N225" i="75"/>
  <c r="N232" i="75"/>
  <c r="N231" i="75"/>
  <c r="N230" i="75"/>
  <c r="N229" i="75"/>
  <c r="U234" i="75"/>
  <c r="U226" i="75"/>
  <c r="U232" i="75"/>
  <c r="U228" i="75"/>
  <c r="U233" i="75"/>
  <c r="U231" i="75"/>
  <c r="U230" i="75"/>
  <c r="U229" i="75"/>
  <c r="U225" i="75"/>
  <c r="U227" i="75"/>
  <c r="AB272" i="75"/>
  <c r="AB271" i="75"/>
  <c r="AB270" i="75"/>
  <c r="AB268" i="75"/>
  <c r="AB267" i="75"/>
  <c r="AB274" i="75"/>
  <c r="AB266" i="75"/>
  <c r="AB273" i="75"/>
  <c r="AB269" i="75"/>
  <c r="AB265" i="75"/>
  <c r="N268" i="75"/>
  <c r="N267" i="75"/>
  <c r="N274" i="75"/>
  <c r="N266" i="75"/>
  <c r="N273" i="75"/>
  <c r="N265" i="75"/>
  <c r="N272" i="75"/>
  <c r="N271" i="75"/>
  <c r="N270" i="75"/>
  <c r="N269" i="75"/>
  <c r="U274" i="75"/>
  <c r="U266" i="75"/>
  <c r="U272" i="75"/>
  <c r="U268" i="75"/>
  <c r="U273" i="75"/>
  <c r="U271" i="75"/>
  <c r="U270" i="75"/>
  <c r="U269" i="75"/>
  <c r="U267" i="75"/>
  <c r="U265" i="75"/>
  <c r="AB312" i="75"/>
  <c r="AB310" i="75"/>
  <c r="AB308" i="75"/>
  <c r="AB307" i="75"/>
  <c r="AB314" i="75"/>
  <c r="AB306" i="75"/>
  <c r="AB313" i="75"/>
  <c r="AB309" i="75"/>
  <c r="AB305" i="75"/>
  <c r="N308" i="75"/>
  <c r="N307" i="75"/>
  <c r="N314" i="75"/>
  <c r="N306" i="75"/>
  <c r="N313" i="75"/>
  <c r="N305" i="75"/>
  <c r="N312" i="75"/>
  <c r="N311" i="75"/>
  <c r="N310" i="75"/>
  <c r="N309" i="75"/>
  <c r="U314" i="75"/>
  <c r="U306" i="75"/>
  <c r="U312" i="75"/>
  <c r="U308" i="75"/>
  <c r="U311" i="75"/>
  <c r="U310" i="75"/>
  <c r="U309" i="75"/>
  <c r="U307" i="75"/>
  <c r="U305" i="75"/>
  <c r="U313" i="75"/>
  <c r="AB352" i="75"/>
  <c r="AB350" i="75"/>
  <c r="AB348" i="75"/>
  <c r="AB347" i="75"/>
  <c r="AB354" i="75"/>
  <c r="AB346" i="75"/>
  <c r="AB353" i="75"/>
  <c r="AB349" i="75"/>
  <c r="AB345" i="75"/>
  <c r="N348" i="75"/>
  <c r="N347" i="75"/>
  <c r="N354" i="75"/>
  <c r="N346" i="75"/>
  <c r="N353" i="75"/>
  <c r="N345" i="75"/>
  <c r="N352" i="75"/>
  <c r="N351" i="75"/>
  <c r="N350" i="75"/>
  <c r="N349" i="75"/>
  <c r="U354" i="75"/>
  <c r="U346" i="75"/>
  <c r="U352" i="75"/>
  <c r="U348" i="75"/>
  <c r="U350" i="75"/>
  <c r="U349" i="75"/>
  <c r="U347" i="75"/>
  <c r="U345" i="75"/>
  <c r="U353" i="75"/>
  <c r="AB392" i="75"/>
  <c r="AB391" i="75"/>
  <c r="AB390" i="75"/>
  <c r="AB388" i="75"/>
  <c r="AB387" i="75"/>
  <c r="AB394" i="75"/>
  <c r="AB386" i="75"/>
  <c r="AB389" i="75"/>
  <c r="AB385" i="75"/>
  <c r="AB393" i="75"/>
  <c r="N388" i="75"/>
  <c r="N387" i="75"/>
  <c r="N394" i="75"/>
  <c r="N386" i="75"/>
  <c r="N393" i="75"/>
  <c r="N385" i="75"/>
  <c r="N392" i="75"/>
  <c r="N391" i="75"/>
  <c r="N390" i="75"/>
  <c r="N389" i="75"/>
  <c r="U394" i="75"/>
  <c r="U386" i="75"/>
  <c r="U392" i="75"/>
  <c r="U388" i="75"/>
  <c r="U389" i="75"/>
  <c r="U387" i="75"/>
  <c r="U385" i="75"/>
  <c r="U391" i="75"/>
  <c r="U390" i="75"/>
  <c r="U393" i="75"/>
  <c r="AB432" i="75"/>
  <c r="AB430" i="75"/>
  <c r="AB428" i="75"/>
  <c r="AB427" i="75"/>
  <c r="AB434" i="75"/>
  <c r="AB426" i="75"/>
  <c r="AB433" i="75"/>
  <c r="AB429" i="75"/>
  <c r="AB425" i="75"/>
  <c r="N428" i="75"/>
  <c r="N427" i="75"/>
  <c r="N434" i="75"/>
  <c r="N426" i="75"/>
  <c r="N433" i="75"/>
  <c r="N425" i="75"/>
  <c r="N432" i="75"/>
  <c r="N431" i="75"/>
  <c r="N430" i="75"/>
  <c r="N429" i="75"/>
  <c r="U434" i="75"/>
  <c r="U426" i="75"/>
  <c r="U432" i="75"/>
  <c r="U428" i="75"/>
  <c r="U427" i="75"/>
  <c r="U425" i="75"/>
  <c r="U433" i="75"/>
  <c r="U430" i="75"/>
  <c r="U429" i="75"/>
  <c r="U431" i="75"/>
  <c r="AB472" i="75"/>
  <c r="AB471" i="75"/>
  <c r="AB470" i="75"/>
  <c r="AB468" i="75"/>
  <c r="AB467" i="75"/>
  <c r="AB474" i="75"/>
  <c r="AB466" i="75"/>
  <c r="AB473" i="75"/>
  <c r="AB469" i="75"/>
  <c r="AB465" i="75"/>
  <c r="N468" i="75"/>
  <c r="N467" i="75"/>
  <c r="N474" i="75"/>
  <c r="N466" i="75"/>
  <c r="N473" i="75"/>
  <c r="N465" i="75"/>
  <c r="N472" i="75"/>
  <c r="N471" i="75"/>
  <c r="N470" i="75"/>
  <c r="N469" i="75"/>
  <c r="U474" i="75"/>
  <c r="U466" i="75"/>
  <c r="U472" i="75"/>
  <c r="U468" i="75"/>
  <c r="U465" i="75"/>
  <c r="U473" i="75"/>
  <c r="U471" i="75"/>
  <c r="U469" i="75"/>
  <c r="U467" i="75"/>
  <c r="U470" i="75"/>
  <c r="AB512" i="75"/>
  <c r="AB510" i="75"/>
  <c r="AB508" i="75"/>
  <c r="AB507" i="75"/>
  <c r="AB514" i="75"/>
  <c r="AB506" i="75"/>
  <c r="AB513" i="75"/>
  <c r="AB509" i="75"/>
  <c r="AB505" i="75"/>
  <c r="N508" i="75"/>
  <c r="N507" i="75"/>
  <c r="N514" i="75"/>
  <c r="N506" i="75"/>
  <c r="N513" i="75"/>
  <c r="N505" i="75"/>
  <c r="N512" i="75"/>
  <c r="N511" i="75"/>
  <c r="N510" i="75"/>
  <c r="N509" i="75"/>
  <c r="U514" i="75"/>
  <c r="U506" i="75"/>
  <c r="U512" i="75"/>
  <c r="U508" i="75"/>
  <c r="U513" i="75"/>
  <c r="U511" i="75"/>
  <c r="U510" i="75"/>
  <c r="U507" i="75"/>
  <c r="U505" i="75"/>
  <c r="U509" i="75"/>
  <c r="AB552" i="75"/>
  <c r="AB550" i="75"/>
  <c r="AB548" i="75"/>
  <c r="AB547" i="75"/>
  <c r="AB554" i="75"/>
  <c r="AB546" i="75"/>
  <c r="AB549" i="75"/>
  <c r="AB545" i="75"/>
  <c r="AB553" i="75"/>
  <c r="N548" i="75"/>
  <c r="N547" i="75"/>
  <c r="N554" i="75"/>
  <c r="N546" i="75"/>
  <c r="N553" i="75"/>
  <c r="N545" i="75"/>
  <c r="N552" i="75"/>
  <c r="N551" i="75"/>
  <c r="N550" i="75"/>
  <c r="N549" i="75"/>
  <c r="U554" i="75"/>
  <c r="U546" i="75"/>
  <c r="U552" i="75"/>
  <c r="U548" i="75"/>
  <c r="U553" i="75"/>
  <c r="U550" i="75"/>
  <c r="U549" i="75"/>
  <c r="U545" i="75"/>
  <c r="U547" i="75"/>
  <c r="AB592" i="75"/>
  <c r="AB591" i="75"/>
  <c r="AB590" i="75"/>
  <c r="AB588" i="75"/>
  <c r="AB587" i="75"/>
  <c r="AB594" i="75"/>
  <c r="AB586" i="75"/>
  <c r="AB593" i="75"/>
  <c r="AB589" i="75"/>
  <c r="AB585" i="75"/>
  <c r="N588" i="75"/>
  <c r="N587" i="75"/>
  <c r="N594" i="75"/>
  <c r="N586" i="75"/>
  <c r="N593" i="75"/>
  <c r="N585" i="75"/>
  <c r="N592" i="75"/>
  <c r="N591" i="75"/>
  <c r="N590" i="75"/>
  <c r="N589" i="75"/>
  <c r="U594" i="75"/>
  <c r="U586" i="75"/>
  <c r="U592" i="75"/>
  <c r="U588" i="75"/>
  <c r="U593" i="75"/>
  <c r="U591" i="75"/>
  <c r="U590" i="75"/>
  <c r="U589" i="75"/>
  <c r="U587" i="75"/>
  <c r="U585" i="75"/>
  <c r="AB632" i="75"/>
  <c r="AB630" i="75"/>
  <c r="AB628" i="75"/>
  <c r="AB627" i="75"/>
  <c r="AB634" i="75"/>
  <c r="AB626" i="75"/>
  <c r="AB633" i="75"/>
  <c r="AB629" i="75"/>
  <c r="AB625" i="75"/>
  <c r="N628" i="75"/>
  <c r="N627" i="75"/>
  <c r="N634" i="75"/>
  <c r="N626" i="75"/>
  <c r="N633" i="75"/>
  <c r="N625" i="75"/>
  <c r="N632" i="75"/>
  <c r="N631" i="75"/>
  <c r="N630" i="75"/>
  <c r="N629" i="75"/>
  <c r="U634" i="75"/>
  <c r="U626" i="75"/>
  <c r="U632" i="75"/>
  <c r="U628" i="75"/>
  <c r="U630" i="75"/>
  <c r="U629" i="75"/>
  <c r="U627" i="75"/>
  <c r="U625" i="75"/>
  <c r="U633" i="75"/>
  <c r="AB672" i="75"/>
  <c r="AB670" i="75"/>
  <c r="AB668" i="75"/>
  <c r="AB674" i="75"/>
  <c r="AB666" i="75"/>
  <c r="AB673" i="75"/>
  <c r="AB669" i="75"/>
  <c r="AB665" i="75"/>
  <c r="N668" i="75"/>
  <c r="N667" i="75"/>
  <c r="N674" i="75"/>
  <c r="N666" i="75"/>
  <c r="N673" i="75"/>
  <c r="N665" i="75"/>
  <c r="N672" i="75"/>
  <c r="N671" i="75"/>
  <c r="N670" i="75"/>
  <c r="N669" i="75"/>
  <c r="U670" i="75"/>
  <c r="U674" i="75"/>
  <c r="U666" i="75"/>
  <c r="U673" i="75"/>
  <c r="U668" i="75"/>
  <c r="U671" i="75"/>
  <c r="U669" i="75"/>
  <c r="U667" i="75"/>
  <c r="U665" i="75"/>
  <c r="U672" i="75"/>
  <c r="AB712" i="75"/>
  <c r="AB710" i="75"/>
  <c r="AB708" i="75"/>
  <c r="AB707" i="75"/>
  <c r="AB714" i="75"/>
  <c r="AB706" i="75"/>
  <c r="AB709" i="75"/>
  <c r="AB705" i="75"/>
  <c r="AB713" i="75"/>
  <c r="N708" i="75"/>
  <c r="N707" i="75"/>
  <c r="N714" i="75"/>
  <c r="N706" i="75"/>
  <c r="N713" i="75"/>
  <c r="N705" i="75"/>
  <c r="N712" i="75"/>
  <c r="N710" i="75"/>
  <c r="N709" i="75"/>
  <c r="U710" i="75"/>
  <c r="U714" i="75"/>
  <c r="U706" i="75"/>
  <c r="U708" i="75"/>
  <c r="U705" i="75"/>
  <c r="U713" i="75"/>
  <c r="U709" i="75"/>
  <c r="U707" i="75"/>
  <c r="U712" i="75"/>
  <c r="Z49" i="72"/>
  <c r="S49" i="72"/>
  <c r="Z48" i="72"/>
  <c r="S48" i="72"/>
  <c r="Z47" i="72"/>
  <c r="S47" i="72"/>
  <c r="Z54" i="72"/>
  <c r="Z46" i="72"/>
  <c r="S54" i="72"/>
  <c r="S46" i="72"/>
  <c r="Z53" i="72"/>
  <c r="Z45" i="72"/>
  <c r="S53" i="72"/>
  <c r="S45" i="72"/>
  <c r="Z52" i="72"/>
  <c r="S52" i="72"/>
  <c r="Z51" i="72"/>
  <c r="S51" i="72"/>
  <c r="Z50" i="72"/>
  <c r="S50" i="72"/>
  <c r="L53" i="72"/>
  <c r="L45" i="72"/>
  <c r="L52" i="72"/>
  <c r="L51" i="72"/>
  <c r="L50" i="72"/>
  <c r="L49" i="72"/>
  <c r="L48" i="72"/>
  <c r="L46" i="72"/>
  <c r="L47" i="72"/>
  <c r="L54" i="72"/>
  <c r="Z49" i="73"/>
  <c r="S49" i="73"/>
  <c r="Z48" i="73"/>
  <c r="S48" i="73"/>
  <c r="Z47" i="73"/>
  <c r="S47" i="73"/>
  <c r="Z54" i="73"/>
  <c r="Z46" i="73"/>
  <c r="S54" i="73"/>
  <c r="S46" i="73"/>
  <c r="Z53" i="73"/>
  <c r="Z45" i="73"/>
  <c r="S53" i="73"/>
  <c r="S45" i="73"/>
  <c r="Z52" i="73"/>
  <c r="S52" i="73"/>
  <c r="Z51" i="73"/>
  <c r="S51" i="73"/>
  <c r="Z50" i="73"/>
  <c r="S50" i="73"/>
  <c r="L50" i="73"/>
  <c r="L49" i="73"/>
  <c r="L48" i="73"/>
  <c r="L47" i="73"/>
  <c r="L51" i="73"/>
  <c r="L54" i="73"/>
  <c r="L46" i="73"/>
  <c r="L53" i="73"/>
  <c r="L45" i="73"/>
  <c r="L52" i="73"/>
  <c r="Z19" i="74"/>
  <c r="Z18" i="74"/>
  <c r="Z17" i="74"/>
  <c r="Z24" i="74"/>
  <c r="Z16" i="74"/>
  <c r="Z23" i="74"/>
  <c r="Z15" i="74"/>
  <c r="Z22" i="74"/>
  <c r="Z21" i="74"/>
  <c r="Z20" i="74"/>
  <c r="L15" i="74"/>
  <c r="L21" i="74"/>
  <c r="L22" i="74"/>
  <c r="L23" i="74"/>
  <c r="L24" i="74"/>
  <c r="L17" i="74"/>
  <c r="L18" i="74"/>
  <c r="L19" i="74"/>
  <c r="L20" i="74"/>
  <c r="S17" i="74"/>
  <c r="S18" i="74"/>
  <c r="S19" i="74"/>
  <c r="S20" i="74"/>
  <c r="S21" i="74"/>
  <c r="S22" i="74"/>
  <c r="S15" i="74"/>
  <c r="S23" i="74"/>
  <c r="S16" i="74"/>
  <c r="S24" i="74"/>
  <c r="Z59" i="74"/>
  <c r="Z58" i="74"/>
  <c r="Z57" i="74"/>
  <c r="Z64" i="74"/>
  <c r="Z56" i="74"/>
  <c r="Z63" i="74"/>
  <c r="Z55" i="74"/>
  <c r="Z62" i="74"/>
  <c r="Z61" i="74"/>
  <c r="Z60" i="74"/>
  <c r="L62" i="74"/>
  <c r="L55" i="74"/>
  <c r="L63" i="74"/>
  <c r="L56" i="74"/>
  <c r="L64" i="74"/>
  <c r="L57" i="74"/>
  <c r="L58" i="74"/>
  <c r="L59" i="74"/>
  <c r="L60" i="74"/>
  <c r="L61" i="74"/>
  <c r="S57" i="74"/>
  <c r="S58" i="74"/>
  <c r="S59" i="74"/>
  <c r="S60" i="74"/>
  <c r="S61" i="74"/>
  <c r="S62" i="74"/>
  <c r="S55" i="74"/>
  <c r="S63" i="74"/>
  <c r="S56" i="74"/>
  <c r="S64" i="74"/>
  <c r="Z99" i="74"/>
  <c r="Z98" i="74"/>
  <c r="Z97" i="74"/>
  <c r="Z104" i="74"/>
  <c r="Z96" i="74"/>
  <c r="Z103" i="74"/>
  <c r="Z95" i="74"/>
  <c r="Z102" i="74"/>
  <c r="Z101" i="74"/>
  <c r="Z100" i="74"/>
  <c r="L102" i="74"/>
  <c r="L95" i="74"/>
  <c r="L103" i="74"/>
  <c r="L96" i="74"/>
  <c r="L104" i="74"/>
  <c r="L97" i="74"/>
  <c r="L98" i="74"/>
  <c r="L99" i="74"/>
  <c r="L100" i="74"/>
  <c r="L101" i="74"/>
  <c r="S97" i="74"/>
  <c r="S98" i="74"/>
  <c r="S99" i="74"/>
  <c r="S100" i="74"/>
  <c r="S101" i="74"/>
  <c r="S102" i="74"/>
  <c r="S95" i="74"/>
  <c r="S103" i="74"/>
  <c r="S96" i="74"/>
  <c r="S104" i="74"/>
  <c r="Z139" i="74"/>
  <c r="Z138" i="74"/>
  <c r="Z137" i="74"/>
  <c r="Z144" i="74"/>
  <c r="Z136" i="74"/>
  <c r="Z143" i="74"/>
  <c r="Z135" i="74"/>
  <c r="Z142" i="74"/>
  <c r="Z141" i="74"/>
  <c r="Z140" i="74"/>
  <c r="L142" i="74"/>
  <c r="L135" i="74"/>
  <c r="L143" i="74"/>
  <c r="L136" i="74"/>
  <c r="L144" i="74"/>
  <c r="L137" i="74"/>
  <c r="L138" i="74"/>
  <c r="L139" i="74"/>
  <c r="L140" i="74"/>
  <c r="L141" i="74"/>
  <c r="S137" i="74"/>
  <c r="S138" i="74"/>
  <c r="S139" i="74"/>
  <c r="S140" i="74"/>
  <c r="S141" i="74"/>
  <c r="S142" i="74"/>
  <c r="S135" i="74"/>
  <c r="S143" i="74"/>
  <c r="S136" i="74"/>
  <c r="S144" i="74"/>
  <c r="Z179" i="74"/>
  <c r="Z178" i="74"/>
  <c r="Z177" i="74"/>
  <c r="Z184" i="74"/>
  <c r="Z176" i="74"/>
  <c r="Z183" i="74"/>
  <c r="Z175" i="74"/>
  <c r="Z182" i="74"/>
  <c r="Z181" i="74"/>
  <c r="Z180" i="74"/>
  <c r="L182" i="74"/>
  <c r="L175" i="74"/>
  <c r="L183" i="74"/>
  <c r="L176" i="74"/>
  <c r="L184" i="74"/>
  <c r="L177" i="74"/>
  <c r="L178" i="74"/>
  <c r="L179" i="74"/>
  <c r="L180" i="74"/>
  <c r="L181" i="74"/>
  <c r="S177" i="74"/>
  <c r="S178" i="74"/>
  <c r="S179" i="74"/>
  <c r="S180" i="74"/>
  <c r="S181" i="74"/>
  <c r="S182" i="74"/>
  <c r="S175" i="74"/>
  <c r="S183" i="74"/>
  <c r="S176" i="74"/>
  <c r="S184" i="74"/>
  <c r="Z219" i="74"/>
  <c r="Z218" i="74"/>
  <c r="Z217" i="74"/>
  <c r="Z224" i="74"/>
  <c r="Z216" i="74"/>
  <c r="Z223" i="74"/>
  <c r="Z215" i="74"/>
  <c r="Z222" i="74"/>
  <c r="Z221" i="74"/>
  <c r="Z220" i="74"/>
  <c r="L222" i="74"/>
  <c r="L215" i="74"/>
  <c r="L223" i="74"/>
  <c r="L216" i="74"/>
  <c r="L224" i="74"/>
  <c r="L217" i="74"/>
  <c r="L218" i="74"/>
  <c r="L219" i="74"/>
  <c r="L220" i="74"/>
  <c r="L221" i="74"/>
  <c r="S217" i="74"/>
  <c r="S218" i="74"/>
  <c r="S219" i="74"/>
  <c r="S220" i="74"/>
  <c r="S221" i="74"/>
  <c r="S222" i="74"/>
  <c r="S215" i="74"/>
  <c r="S223" i="74"/>
  <c r="S216" i="74"/>
  <c r="S224" i="74"/>
  <c r="Z259" i="74"/>
  <c r="Z258" i="74"/>
  <c r="Z257" i="74"/>
  <c r="Z264" i="74"/>
  <c r="Z256" i="74"/>
  <c r="Z263" i="74"/>
  <c r="Z255" i="74"/>
  <c r="Z262" i="74"/>
  <c r="Z261" i="74"/>
  <c r="Z260" i="74"/>
  <c r="L262" i="74"/>
  <c r="L255" i="74"/>
  <c r="L263" i="74"/>
  <c r="L256" i="74"/>
  <c r="L264" i="74"/>
  <c r="L257" i="74"/>
  <c r="L258" i="74"/>
  <c r="L259" i="74"/>
  <c r="L260" i="74"/>
  <c r="L261" i="74"/>
  <c r="S257" i="74"/>
  <c r="S258" i="74"/>
  <c r="S259" i="74"/>
  <c r="S260" i="74"/>
  <c r="S261" i="74"/>
  <c r="S262" i="74"/>
  <c r="S255" i="74"/>
  <c r="S263" i="74"/>
  <c r="S256" i="74"/>
  <c r="S264" i="74"/>
  <c r="Z299" i="74"/>
  <c r="Z298" i="74"/>
  <c r="Z297" i="74"/>
  <c r="Z304" i="74"/>
  <c r="Z296" i="74"/>
  <c r="Z303" i="74"/>
  <c r="Z295" i="74"/>
  <c r="Z302" i="74"/>
  <c r="Z301" i="74"/>
  <c r="Z300" i="74"/>
  <c r="L302" i="74"/>
  <c r="L295" i="74"/>
  <c r="L303" i="74"/>
  <c r="L296" i="74"/>
  <c r="L304" i="74"/>
  <c r="L297" i="74"/>
  <c r="L298" i="74"/>
  <c r="L299" i="74"/>
  <c r="L300" i="74"/>
  <c r="L301" i="74"/>
  <c r="S297" i="74"/>
  <c r="S298" i="74"/>
  <c r="S299" i="74"/>
  <c r="S300" i="74"/>
  <c r="S301" i="74"/>
  <c r="S302" i="74"/>
  <c r="S295" i="74"/>
  <c r="S303" i="74"/>
  <c r="S296" i="74"/>
  <c r="S304" i="74"/>
  <c r="Z339" i="74"/>
  <c r="Z338" i="74"/>
  <c r="Z337" i="74"/>
  <c r="Z344" i="74"/>
  <c r="Z336" i="74"/>
  <c r="Z343" i="74"/>
  <c r="Z335" i="74"/>
  <c r="Z342" i="74"/>
  <c r="Z341" i="74"/>
  <c r="Z340" i="74"/>
  <c r="L342" i="74"/>
  <c r="L335" i="74"/>
  <c r="L343" i="74"/>
  <c r="L336" i="74"/>
  <c r="L344" i="74"/>
  <c r="L337" i="74"/>
  <c r="L338" i="74"/>
  <c r="L339" i="74"/>
  <c r="L340" i="74"/>
  <c r="L341" i="74"/>
  <c r="S337" i="74"/>
  <c r="S338" i="74"/>
  <c r="S339" i="74"/>
  <c r="S340" i="74"/>
  <c r="S341" i="74"/>
  <c r="S342" i="74"/>
  <c r="S335" i="74"/>
  <c r="S343" i="74"/>
  <c r="S336" i="74"/>
  <c r="S344" i="74"/>
  <c r="Z379" i="74"/>
  <c r="Z378" i="74"/>
  <c r="Z377" i="74"/>
  <c r="Z384" i="74"/>
  <c r="Z376" i="74"/>
  <c r="Z383" i="74"/>
  <c r="Z375" i="74"/>
  <c r="Z382" i="74"/>
  <c r="Z381" i="74"/>
  <c r="Z380" i="74"/>
  <c r="L382" i="74"/>
  <c r="L375" i="74"/>
  <c r="L383" i="74"/>
  <c r="L376" i="74"/>
  <c r="L384" i="74"/>
  <c r="L377" i="74"/>
  <c r="L378" i="74"/>
  <c r="L379" i="74"/>
  <c r="L380" i="74"/>
  <c r="L381" i="74"/>
  <c r="S377" i="74"/>
  <c r="S378" i="74"/>
  <c r="S379" i="74"/>
  <c r="S380" i="74"/>
  <c r="S381" i="74"/>
  <c r="S382" i="74"/>
  <c r="S375" i="74"/>
  <c r="S383" i="74"/>
  <c r="S376" i="74"/>
  <c r="S384" i="74"/>
  <c r="Z419" i="74"/>
  <c r="Z418" i="74"/>
  <c r="Z417" i="74"/>
  <c r="Z424" i="74"/>
  <c r="Z416" i="74"/>
  <c r="Z423" i="74"/>
  <c r="Z415" i="74"/>
  <c r="Z422" i="74"/>
  <c r="Z421" i="74"/>
  <c r="Z420" i="74"/>
  <c r="L422" i="74"/>
  <c r="L415" i="74"/>
  <c r="L423" i="74"/>
  <c r="L416" i="74"/>
  <c r="L424" i="74"/>
  <c r="L417" i="74"/>
  <c r="L418" i="74"/>
  <c r="L419" i="74"/>
  <c r="L420" i="74"/>
  <c r="L421" i="74"/>
  <c r="S417" i="74"/>
  <c r="S418" i="74"/>
  <c r="S419" i="74"/>
  <c r="S420" i="74"/>
  <c r="S421" i="74"/>
  <c r="S422" i="74"/>
  <c r="S415" i="74"/>
  <c r="S423" i="74"/>
  <c r="S416" i="74"/>
  <c r="S424" i="74"/>
  <c r="Z459" i="74"/>
  <c r="Z458" i="74"/>
  <c r="Z457" i="74"/>
  <c r="Z464" i="74"/>
  <c r="Z456" i="74"/>
  <c r="Z463" i="74"/>
  <c r="Z455" i="74"/>
  <c r="Z462" i="74"/>
  <c r="Z461" i="74"/>
  <c r="Z460" i="74"/>
  <c r="L462" i="74"/>
  <c r="L455" i="74"/>
  <c r="L463" i="74"/>
  <c r="L456" i="74"/>
  <c r="L464" i="74"/>
  <c r="L457" i="74"/>
  <c r="L458" i="74"/>
  <c r="L459" i="74"/>
  <c r="L460" i="74"/>
  <c r="L461" i="74"/>
  <c r="S457" i="74"/>
  <c r="S458" i="74"/>
  <c r="S459" i="74"/>
  <c r="S460" i="74"/>
  <c r="S461" i="74"/>
  <c r="S462" i="74"/>
  <c r="S455" i="74"/>
  <c r="S463" i="74"/>
  <c r="S456" i="74"/>
  <c r="S464" i="74"/>
  <c r="Z499" i="74"/>
  <c r="Z498" i="74"/>
  <c r="Z497" i="74"/>
  <c r="Z504" i="74"/>
  <c r="Z496" i="74"/>
  <c r="Z503" i="74"/>
  <c r="Z495" i="74"/>
  <c r="Z502" i="74"/>
  <c r="Z501" i="74"/>
  <c r="Z500" i="74"/>
  <c r="L502" i="74"/>
  <c r="L495" i="74"/>
  <c r="L503" i="74"/>
  <c r="L496" i="74"/>
  <c r="L504" i="74"/>
  <c r="L497" i="74"/>
  <c r="L498" i="74"/>
  <c r="L499" i="74"/>
  <c r="L500" i="74"/>
  <c r="L501" i="74"/>
  <c r="S497" i="74"/>
  <c r="S498" i="74"/>
  <c r="S499" i="74"/>
  <c r="S500" i="74"/>
  <c r="S501" i="74"/>
  <c r="S502" i="74"/>
  <c r="S495" i="74"/>
  <c r="S503" i="74"/>
  <c r="S496" i="74"/>
  <c r="S504" i="74"/>
  <c r="Z539" i="74"/>
  <c r="Z538" i="74"/>
  <c r="Z537" i="74"/>
  <c r="Z544" i="74"/>
  <c r="Z536" i="74"/>
  <c r="Z543" i="74"/>
  <c r="Z535" i="74"/>
  <c r="Z542" i="74"/>
  <c r="Z541" i="74"/>
  <c r="Z540" i="74"/>
  <c r="L542" i="74"/>
  <c r="L535" i="74"/>
  <c r="L543" i="74"/>
  <c r="L536" i="74"/>
  <c r="L544" i="74"/>
  <c r="L537" i="74"/>
  <c r="L538" i="74"/>
  <c r="L539" i="74"/>
  <c r="L540" i="74"/>
  <c r="L541" i="74"/>
  <c r="S537" i="74"/>
  <c r="S538" i="74"/>
  <c r="S539" i="74"/>
  <c r="S540" i="74"/>
  <c r="S541" i="74"/>
  <c r="S542" i="74"/>
  <c r="S535" i="74"/>
  <c r="S543" i="74"/>
  <c r="S536" i="74"/>
  <c r="S544" i="74"/>
  <c r="Z579" i="74"/>
  <c r="Z578" i="74"/>
  <c r="Z577" i="74"/>
  <c r="Z584" i="74"/>
  <c r="Z576" i="74"/>
  <c r="Z583" i="74"/>
  <c r="Z575" i="74"/>
  <c r="Z582" i="74"/>
  <c r="Z581" i="74"/>
  <c r="Z580" i="74"/>
  <c r="L582" i="74"/>
  <c r="L575" i="74"/>
  <c r="L583" i="74"/>
  <c r="L576" i="74"/>
  <c r="L584" i="74"/>
  <c r="L577" i="74"/>
  <c r="L578" i="74"/>
  <c r="L579" i="74"/>
  <c r="L580" i="74"/>
  <c r="L581" i="74"/>
  <c r="S577" i="74"/>
  <c r="S578" i="74"/>
  <c r="S579" i="74"/>
  <c r="S580" i="74"/>
  <c r="S581" i="74"/>
  <c r="S582" i="74"/>
  <c r="S575" i="74"/>
  <c r="S583" i="74"/>
  <c r="S576" i="74"/>
  <c r="S584" i="74"/>
  <c r="Z619" i="74"/>
  <c r="Z618" i="74"/>
  <c r="Z617" i="74"/>
  <c r="Z624" i="74"/>
  <c r="Z616" i="74"/>
  <c r="Z623" i="74"/>
  <c r="Z615" i="74"/>
  <c r="Z622" i="74"/>
  <c r="Z621" i="74"/>
  <c r="Z620" i="74"/>
  <c r="L622" i="74"/>
  <c r="L615" i="74"/>
  <c r="L623" i="74"/>
  <c r="L616" i="74"/>
  <c r="L624" i="74"/>
  <c r="L617" i="74"/>
  <c r="L618" i="74"/>
  <c r="L619" i="74"/>
  <c r="L620" i="74"/>
  <c r="L621" i="74"/>
  <c r="S617" i="74"/>
  <c r="S618" i="74"/>
  <c r="S619" i="74"/>
  <c r="S620" i="74"/>
  <c r="S621" i="74"/>
  <c r="S622" i="74"/>
  <c r="S615" i="74"/>
  <c r="S623" i="74"/>
  <c r="S616" i="74"/>
  <c r="S624" i="74"/>
  <c r="Z659" i="74"/>
  <c r="Z658" i="74"/>
  <c r="Z657" i="74"/>
  <c r="Z664" i="74"/>
  <c r="Z656" i="74"/>
  <c r="Z663" i="74"/>
  <c r="Z655" i="74"/>
  <c r="Z662" i="74"/>
  <c r="Z661" i="74"/>
  <c r="Z660" i="74"/>
  <c r="L662" i="74"/>
  <c r="L655" i="74"/>
  <c r="L663" i="74"/>
  <c r="L656" i="74"/>
  <c r="L664" i="74"/>
  <c r="L657" i="74"/>
  <c r="L658" i="74"/>
  <c r="L659" i="74"/>
  <c r="L660" i="74"/>
  <c r="L661" i="74"/>
  <c r="S657" i="74"/>
  <c r="S658" i="74"/>
  <c r="S659" i="74"/>
  <c r="S660" i="74"/>
  <c r="S661" i="74"/>
  <c r="S662" i="74"/>
  <c r="S655" i="74"/>
  <c r="S663" i="74"/>
  <c r="S656" i="74"/>
  <c r="S664" i="74"/>
  <c r="Z699" i="74"/>
  <c r="Z698" i="74"/>
  <c r="Z697" i="74"/>
  <c r="Z704" i="74"/>
  <c r="Z696" i="74"/>
  <c r="Z703" i="74"/>
  <c r="Z695" i="74"/>
  <c r="Z702" i="74"/>
  <c r="Z701" i="74"/>
  <c r="Z700" i="74"/>
  <c r="L702" i="74"/>
  <c r="L695" i="74"/>
  <c r="L703" i="74"/>
  <c r="L696" i="74"/>
  <c r="L704" i="74"/>
  <c r="L697" i="74"/>
  <c r="L698" i="74"/>
  <c r="L699" i="74"/>
  <c r="L700" i="74"/>
  <c r="L701" i="74"/>
  <c r="S697" i="74"/>
  <c r="S698" i="74"/>
  <c r="S699" i="74"/>
  <c r="S700" i="74"/>
  <c r="S701" i="74"/>
  <c r="S702" i="74"/>
  <c r="S695" i="74"/>
  <c r="S703" i="74"/>
  <c r="S696" i="74"/>
  <c r="S704" i="74"/>
  <c r="Z739" i="74"/>
  <c r="Z738" i="74"/>
  <c r="Z737" i="74"/>
  <c r="Z744" i="74"/>
  <c r="Z736" i="74"/>
  <c r="Z743" i="74"/>
  <c r="Z735" i="74"/>
  <c r="Z742" i="74"/>
  <c r="Z741" i="74"/>
  <c r="Z740" i="74"/>
  <c r="L742" i="74"/>
  <c r="L736" i="74"/>
  <c r="L744" i="74"/>
  <c r="L737" i="74"/>
  <c r="L738" i="74"/>
  <c r="L739" i="74"/>
  <c r="L740" i="74"/>
  <c r="L735" i="74"/>
  <c r="L741" i="74"/>
  <c r="L743" i="74"/>
  <c r="S737" i="74"/>
  <c r="S738" i="74"/>
  <c r="S739" i="74"/>
  <c r="S740" i="74"/>
  <c r="S741" i="74"/>
  <c r="S742" i="74"/>
  <c r="S735" i="74"/>
  <c r="S743" i="74"/>
  <c r="S736" i="74"/>
  <c r="S744" i="74"/>
  <c r="Z38" i="75"/>
  <c r="Z37" i="75"/>
  <c r="Z44" i="75"/>
  <c r="Z36" i="75"/>
  <c r="Z43" i="75"/>
  <c r="Z35" i="75"/>
  <c r="Z42" i="75"/>
  <c r="Z40" i="75"/>
  <c r="Z39" i="75"/>
  <c r="L35" i="75"/>
  <c r="L43" i="75"/>
  <c r="L37" i="75"/>
  <c r="L38" i="75"/>
  <c r="L39" i="75"/>
  <c r="L40" i="75"/>
  <c r="L41" i="75"/>
  <c r="L44" i="75"/>
  <c r="L36" i="75"/>
  <c r="L42" i="75"/>
  <c r="S42" i="75"/>
  <c r="S38" i="75"/>
  <c r="S44" i="75"/>
  <c r="S35" i="75"/>
  <c r="S36" i="75"/>
  <c r="S37" i="75"/>
  <c r="S39" i="75"/>
  <c r="S43" i="75"/>
  <c r="S40" i="75"/>
  <c r="Z78" i="75"/>
  <c r="Z77" i="75"/>
  <c r="Z84" i="75"/>
  <c r="Z76" i="75"/>
  <c r="Z83" i="75"/>
  <c r="Z75" i="75"/>
  <c r="Z82" i="75"/>
  <c r="Z80" i="75"/>
  <c r="Z79" i="75"/>
  <c r="L75" i="75"/>
  <c r="L83" i="75"/>
  <c r="L77" i="75"/>
  <c r="L78" i="75"/>
  <c r="L79" i="75"/>
  <c r="L80" i="75"/>
  <c r="L76" i="75"/>
  <c r="L82" i="75"/>
  <c r="L84" i="75"/>
  <c r="S82" i="75"/>
  <c r="S78" i="75"/>
  <c r="S76" i="75"/>
  <c r="S77" i="75"/>
  <c r="S79" i="75"/>
  <c r="S80" i="75"/>
  <c r="S84" i="75"/>
  <c r="S75" i="75"/>
  <c r="S83" i="75"/>
  <c r="Z118" i="75"/>
  <c r="Z117" i="75"/>
  <c r="Z124" i="75"/>
  <c r="Z116" i="75"/>
  <c r="Z123" i="75"/>
  <c r="Z115" i="75"/>
  <c r="Z122" i="75"/>
  <c r="Z120" i="75"/>
  <c r="Z119" i="75"/>
  <c r="L115" i="75"/>
  <c r="L123" i="75"/>
  <c r="L117" i="75"/>
  <c r="L118" i="75"/>
  <c r="L119" i="75"/>
  <c r="L120" i="75"/>
  <c r="L121" i="75"/>
  <c r="L116" i="75"/>
  <c r="L122" i="75"/>
  <c r="L124" i="75"/>
  <c r="S118" i="75"/>
  <c r="S116" i="75"/>
  <c r="S117" i="75"/>
  <c r="S119" i="75"/>
  <c r="S120" i="75"/>
  <c r="S123" i="75"/>
  <c r="S115" i="75"/>
  <c r="S124" i="75"/>
  <c r="S122" i="75"/>
  <c r="Z158" i="75"/>
  <c r="Z157" i="75"/>
  <c r="Z164" i="75"/>
  <c r="Z156" i="75"/>
  <c r="Z163" i="75"/>
  <c r="Z155" i="75"/>
  <c r="Z162" i="75"/>
  <c r="Z160" i="75"/>
  <c r="Z159" i="75"/>
  <c r="L155" i="75"/>
  <c r="L163" i="75"/>
  <c r="L157" i="75"/>
  <c r="L158" i="75"/>
  <c r="L159" i="75"/>
  <c r="L160" i="75"/>
  <c r="L161" i="75"/>
  <c r="L156" i="75"/>
  <c r="L162" i="75"/>
  <c r="L164" i="75"/>
  <c r="S159" i="75"/>
  <c r="S160" i="75"/>
  <c r="S161" i="75"/>
  <c r="S162" i="75"/>
  <c r="S155" i="75"/>
  <c r="S163" i="75"/>
  <c r="S157" i="75"/>
  <c r="S158" i="75"/>
  <c r="S156" i="75"/>
  <c r="S164" i="75"/>
  <c r="Z198" i="75"/>
  <c r="Z197" i="75"/>
  <c r="Z204" i="75"/>
  <c r="Z196" i="75"/>
  <c r="Z203" i="75"/>
  <c r="Z195" i="75"/>
  <c r="Z202" i="75"/>
  <c r="Z200" i="75"/>
  <c r="Z199" i="75"/>
  <c r="L195" i="75"/>
  <c r="L203" i="75"/>
  <c r="L197" i="75"/>
  <c r="L198" i="75"/>
  <c r="L199" i="75"/>
  <c r="L200" i="75"/>
  <c r="L201" i="75"/>
  <c r="L204" i="75"/>
  <c r="L196" i="75"/>
  <c r="L202" i="75"/>
  <c r="S199" i="75"/>
  <c r="S200" i="75"/>
  <c r="S201" i="75"/>
  <c r="S202" i="75"/>
  <c r="S195" i="75"/>
  <c r="S203" i="75"/>
  <c r="S197" i="75"/>
  <c r="S198" i="75"/>
  <c r="S196" i="75"/>
  <c r="S204" i="75"/>
  <c r="Z238" i="75"/>
  <c r="Z237" i="75"/>
  <c r="Z244" i="75"/>
  <c r="Z236" i="75"/>
  <c r="Z243" i="75"/>
  <c r="Z235" i="75"/>
  <c r="Z242" i="75"/>
  <c r="Z240" i="75"/>
  <c r="Z239" i="75"/>
  <c r="L235" i="75"/>
  <c r="L243" i="75"/>
  <c r="L237" i="75"/>
  <c r="L238" i="75"/>
  <c r="L239" i="75"/>
  <c r="L240" i="75"/>
  <c r="L241" i="75"/>
  <c r="L236" i="75"/>
  <c r="L242" i="75"/>
  <c r="L244" i="75"/>
  <c r="S239" i="75"/>
  <c r="S240" i="75"/>
  <c r="S242" i="75"/>
  <c r="S235" i="75"/>
  <c r="S243" i="75"/>
  <c r="S237" i="75"/>
  <c r="S238" i="75"/>
  <c r="S236" i="75"/>
  <c r="S244" i="75"/>
  <c r="Z278" i="75"/>
  <c r="Z277" i="75"/>
  <c r="Z284" i="75"/>
  <c r="Z276" i="75"/>
  <c r="Z283" i="75"/>
  <c r="Z275" i="75"/>
  <c r="Z282" i="75"/>
  <c r="Z280" i="75"/>
  <c r="Z279" i="75"/>
  <c r="L275" i="75"/>
  <c r="L277" i="75"/>
  <c r="L278" i="75"/>
  <c r="L279" i="75"/>
  <c r="L281" i="75"/>
  <c r="L276" i="75"/>
  <c r="L280" i="75"/>
  <c r="L282" i="75"/>
  <c r="L283" i="75"/>
  <c r="L284" i="75"/>
  <c r="S279" i="75"/>
  <c r="S280" i="75"/>
  <c r="S281" i="75"/>
  <c r="S282" i="75"/>
  <c r="S275" i="75"/>
  <c r="S283" i="75"/>
  <c r="S277" i="75"/>
  <c r="S278" i="75"/>
  <c r="S276" i="75"/>
  <c r="S284" i="75"/>
  <c r="Z318" i="75"/>
  <c r="Z317" i="75"/>
  <c r="Z324" i="75"/>
  <c r="Z316" i="75"/>
  <c r="Z323" i="75"/>
  <c r="Z315" i="75"/>
  <c r="Z322" i="75"/>
  <c r="Z321" i="75"/>
  <c r="Z320" i="75"/>
  <c r="Z319" i="75"/>
  <c r="L317" i="75"/>
  <c r="L318" i="75"/>
  <c r="L319" i="75"/>
  <c r="L321" i="75"/>
  <c r="L322" i="75"/>
  <c r="L323" i="75"/>
  <c r="L324" i="75"/>
  <c r="L315" i="75"/>
  <c r="L316" i="75"/>
  <c r="L320" i="75"/>
  <c r="S319" i="75"/>
  <c r="S320" i="75"/>
  <c r="S321" i="75"/>
  <c r="S322" i="75"/>
  <c r="S315" i="75"/>
  <c r="S323" i="75"/>
  <c r="S317" i="75"/>
  <c r="S318" i="75"/>
  <c r="S316" i="75"/>
  <c r="S324" i="75"/>
  <c r="Z358" i="75"/>
  <c r="Z357" i="75"/>
  <c r="Z364" i="75"/>
  <c r="Z356" i="75"/>
  <c r="Z363" i="75"/>
  <c r="Z355" i="75"/>
  <c r="Z362" i="75"/>
  <c r="Z360" i="75"/>
  <c r="Z359" i="75"/>
  <c r="L359" i="75"/>
  <c r="L361" i="75"/>
  <c r="L358" i="75"/>
  <c r="L360" i="75"/>
  <c r="L362" i="75"/>
  <c r="L363" i="75"/>
  <c r="L364" i="75"/>
  <c r="L355" i="75"/>
  <c r="L356" i="75"/>
  <c r="L357" i="75"/>
  <c r="S359" i="75"/>
  <c r="S360" i="75"/>
  <c r="S362" i="75"/>
  <c r="S355" i="75"/>
  <c r="S363" i="75"/>
  <c r="S357" i="75"/>
  <c r="S358" i="75"/>
  <c r="S356" i="75"/>
  <c r="S364" i="75"/>
  <c r="Z398" i="75"/>
  <c r="Z397" i="75"/>
  <c r="Z404" i="75"/>
  <c r="Z396" i="75"/>
  <c r="Z403" i="75"/>
  <c r="Z395" i="75"/>
  <c r="Z402" i="75"/>
  <c r="Z400" i="75"/>
  <c r="Z399" i="75"/>
  <c r="L399" i="75"/>
  <c r="L401" i="75"/>
  <c r="L402" i="75"/>
  <c r="L403" i="75"/>
  <c r="L404" i="75"/>
  <c r="L395" i="75"/>
  <c r="L396" i="75"/>
  <c r="L397" i="75"/>
  <c r="L398" i="75"/>
  <c r="L400" i="75"/>
  <c r="S399" i="75"/>
  <c r="S400" i="75"/>
  <c r="S401" i="75"/>
  <c r="S402" i="75"/>
  <c r="S395" i="75"/>
  <c r="S403" i="75"/>
  <c r="S397" i="75"/>
  <c r="S398" i="75"/>
  <c r="S404" i="75"/>
  <c r="S396" i="75"/>
  <c r="Z440" i="75"/>
  <c r="Z439" i="75"/>
  <c r="Z438" i="75"/>
  <c r="Z437" i="75"/>
  <c r="Z444" i="75"/>
  <c r="Z436" i="75"/>
  <c r="Z443" i="75"/>
  <c r="Z435" i="75"/>
  <c r="Z442" i="75"/>
  <c r="L439" i="75"/>
  <c r="L441" i="75"/>
  <c r="L444" i="75"/>
  <c r="L435" i="75"/>
  <c r="L436" i="75"/>
  <c r="L437" i="75"/>
  <c r="L438" i="75"/>
  <c r="L440" i="75"/>
  <c r="L442" i="75"/>
  <c r="L443" i="75"/>
  <c r="S439" i="75"/>
  <c r="S440" i="75"/>
  <c r="S441" i="75"/>
  <c r="S435" i="75"/>
  <c r="S443" i="75"/>
  <c r="S437" i="75"/>
  <c r="S438" i="75"/>
  <c r="S444" i="75"/>
  <c r="S436" i="75"/>
  <c r="S442" i="75"/>
  <c r="Z480" i="75"/>
  <c r="Z479" i="75"/>
  <c r="Z478" i="75"/>
  <c r="Z477" i="75"/>
  <c r="Z484" i="75"/>
  <c r="Z476" i="75"/>
  <c r="Z483" i="75"/>
  <c r="Z475" i="75"/>
  <c r="Z482" i="75"/>
  <c r="Z481" i="75"/>
  <c r="L479" i="75"/>
  <c r="L481" i="75"/>
  <c r="L476" i="75"/>
  <c r="L477" i="75"/>
  <c r="L478" i="75"/>
  <c r="L480" i="75"/>
  <c r="L482" i="75"/>
  <c r="L483" i="75"/>
  <c r="L484" i="75"/>
  <c r="L475" i="75"/>
  <c r="S479" i="75"/>
  <c r="S480" i="75"/>
  <c r="S481" i="75"/>
  <c r="S475" i="75"/>
  <c r="S483" i="75"/>
  <c r="S477" i="75"/>
  <c r="S478" i="75"/>
  <c r="S476" i="75"/>
  <c r="S482" i="75"/>
  <c r="S484" i="75"/>
  <c r="Z520" i="75"/>
  <c r="Z519" i="75"/>
  <c r="Z518" i="75"/>
  <c r="Z517" i="75"/>
  <c r="Z524" i="75"/>
  <c r="Z516" i="75"/>
  <c r="Z523" i="75"/>
  <c r="Z515" i="75"/>
  <c r="Z522" i="75"/>
  <c r="Z521" i="75"/>
  <c r="L521" i="75"/>
  <c r="L522" i="75"/>
  <c r="L515" i="75"/>
  <c r="L523" i="75"/>
  <c r="L516" i="75"/>
  <c r="L524" i="75"/>
  <c r="L517" i="75"/>
  <c r="L518" i="75"/>
  <c r="L519" i="75"/>
  <c r="L520" i="75"/>
  <c r="S519" i="75"/>
  <c r="S520" i="75"/>
  <c r="S521" i="75"/>
  <c r="S515" i="75"/>
  <c r="S523" i="75"/>
  <c r="S517" i="75"/>
  <c r="S518" i="75"/>
  <c r="S516" i="75"/>
  <c r="S522" i="75"/>
  <c r="S524" i="75"/>
  <c r="Z560" i="75"/>
  <c r="Z559" i="75"/>
  <c r="Z558" i="75"/>
  <c r="Z557" i="75"/>
  <c r="Z564" i="75"/>
  <c r="Z556" i="75"/>
  <c r="Z563" i="75"/>
  <c r="Z555" i="75"/>
  <c r="Z562" i="75"/>
  <c r="L561" i="75"/>
  <c r="L562" i="75"/>
  <c r="L555" i="75"/>
  <c r="L563" i="75"/>
  <c r="L556" i="75"/>
  <c r="L564" i="75"/>
  <c r="L557" i="75"/>
  <c r="L558" i="75"/>
  <c r="L559" i="75"/>
  <c r="L560" i="75"/>
  <c r="S559" i="75"/>
  <c r="S560" i="75"/>
  <c r="S555" i="75"/>
  <c r="S563" i="75"/>
  <c r="S557" i="75"/>
  <c r="S558" i="75"/>
  <c r="S556" i="75"/>
  <c r="S562" i="75"/>
  <c r="S564" i="75"/>
  <c r="Z600" i="75"/>
  <c r="Z599" i="75"/>
  <c r="Z598" i="75"/>
  <c r="Z597" i="75"/>
  <c r="Z604" i="75"/>
  <c r="Z596" i="75"/>
  <c r="Z603" i="75"/>
  <c r="Z595" i="75"/>
  <c r="Z602" i="75"/>
  <c r="L601" i="75"/>
  <c r="L602" i="75"/>
  <c r="L595" i="75"/>
  <c r="L603" i="75"/>
  <c r="L596" i="75"/>
  <c r="L604" i="75"/>
  <c r="L597" i="75"/>
  <c r="L598" i="75"/>
  <c r="L599" i="75"/>
  <c r="L600" i="75"/>
  <c r="S599" i="75"/>
  <c r="S600" i="75"/>
  <c r="S595" i="75"/>
  <c r="S603" i="75"/>
  <c r="S597" i="75"/>
  <c r="S602" i="75"/>
  <c r="S604" i="75"/>
  <c r="S596" i="75"/>
  <c r="S598" i="75"/>
  <c r="Z640" i="75"/>
  <c r="Z639" i="75"/>
  <c r="Z638" i="75"/>
  <c r="Z637" i="75"/>
  <c r="Z644" i="75"/>
  <c r="Z636" i="75"/>
  <c r="Z643" i="75"/>
  <c r="Z635" i="75"/>
  <c r="Z642" i="75"/>
  <c r="L642" i="75"/>
  <c r="L635" i="75"/>
  <c r="L643" i="75"/>
  <c r="L636" i="75"/>
  <c r="L644" i="75"/>
  <c r="L637" i="75"/>
  <c r="L638" i="75"/>
  <c r="L639" i="75"/>
  <c r="L640" i="75"/>
  <c r="S639" i="75"/>
  <c r="S640" i="75"/>
  <c r="S635" i="75"/>
  <c r="S643" i="75"/>
  <c r="S637" i="75"/>
  <c r="S636" i="75"/>
  <c r="S638" i="75"/>
  <c r="S642" i="75"/>
  <c r="S644" i="75"/>
  <c r="Z679" i="75"/>
  <c r="Z678" i="75"/>
  <c r="Z677" i="75"/>
  <c r="Z684" i="75"/>
  <c r="Z676" i="75"/>
  <c r="Z683" i="75"/>
  <c r="Z675" i="75"/>
  <c r="Z682" i="75"/>
  <c r="L681" i="75"/>
  <c r="L682" i="75"/>
  <c r="L675" i="75"/>
  <c r="L683" i="75"/>
  <c r="L676" i="75"/>
  <c r="L684" i="75"/>
  <c r="L677" i="75"/>
  <c r="L678" i="75"/>
  <c r="L679" i="75"/>
  <c r="L680" i="75"/>
  <c r="S679" i="75"/>
  <c r="S675" i="75"/>
  <c r="S683" i="75"/>
  <c r="S677" i="75"/>
  <c r="S682" i="75"/>
  <c r="S684" i="75"/>
  <c r="S676" i="75"/>
  <c r="S678" i="75"/>
  <c r="Z719" i="75"/>
  <c r="Z718" i="75"/>
  <c r="Z717" i="75"/>
  <c r="Z724" i="75"/>
  <c r="Z716" i="75"/>
  <c r="Z723" i="75"/>
  <c r="Z715" i="75"/>
  <c r="Z722" i="75"/>
  <c r="L722" i="75"/>
  <c r="L715" i="75"/>
  <c r="L723" i="75"/>
  <c r="L716" i="75"/>
  <c r="L724" i="75"/>
  <c r="L717" i="75"/>
  <c r="L718" i="75"/>
  <c r="L719" i="75"/>
  <c r="L720" i="75"/>
  <c r="S719" i="75"/>
  <c r="S720" i="75"/>
  <c r="S715" i="75"/>
  <c r="S723" i="75"/>
  <c r="S717" i="75"/>
  <c r="S716" i="75"/>
  <c r="S718" i="75"/>
  <c r="S722" i="75"/>
  <c r="S724" i="75"/>
  <c r="AB18" i="74"/>
  <c r="AB17" i="74"/>
  <c r="AB24" i="74"/>
  <c r="AB16" i="74"/>
  <c r="AB23" i="74"/>
  <c r="AB15" i="74"/>
  <c r="AB22" i="74"/>
  <c r="AB21" i="74"/>
  <c r="AB20" i="74"/>
  <c r="AB19" i="74"/>
  <c r="N24" i="74"/>
  <c r="N16" i="74"/>
  <c r="N23" i="74"/>
  <c r="N15" i="74"/>
  <c r="N22" i="74"/>
  <c r="N21" i="74"/>
  <c r="N20" i="74"/>
  <c r="N19" i="74"/>
  <c r="N18" i="74"/>
  <c r="N17" i="74"/>
  <c r="U20" i="74"/>
  <c r="U24" i="74"/>
  <c r="U16" i="74"/>
  <c r="U21" i="74"/>
  <c r="U18" i="74"/>
  <c r="U23" i="74"/>
  <c r="U22" i="74"/>
  <c r="U19" i="74"/>
  <c r="U17" i="74"/>
  <c r="U15" i="74"/>
  <c r="AB58" i="74"/>
  <c r="AB57" i="74"/>
  <c r="AB64" i="74"/>
  <c r="AB56" i="74"/>
  <c r="AB63" i="74"/>
  <c r="AB55" i="74"/>
  <c r="AB62" i="74"/>
  <c r="AB61" i="74"/>
  <c r="AB60" i="74"/>
  <c r="AB59" i="74"/>
  <c r="N57" i="74"/>
  <c r="N64" i="74"/>
  <c r="N56" i="74"/>
  <c r="N63" i="74"/>
  <c r="N55" i="74"/>
  <c r="N62" i="74"/>
  <c r="N61" i="74"/>
  <c r="N60" i="74"/>
  <c r="N59" i="74"/>
  <c r="N58" i="74"/>
  <c r="U60" i="74"/>
  <c r="U64" i="74"/>
  <c r="U56" i="74"/>
  <c r="U63" i="74"/>
  <c r="U61" i="74"/>
  <c r="U55" i="74"/>
  <c r="U59" i="74"/>
  <c r="U58" i="74"/>
  <c r="U57" i="74"/>
  <c r="U62" i="74"/>
  <c r="AB98" i="74"/>
  <c r="AB97" i="74"/>
  <c r="AB104" i="74"/>
  <c r="AB96" i="74"/>
  <c r="AB103" i="74"/>
  <c r="AB95" i="74"/>
  <c r="AB102" i="74"/>
  <c r="AB101" i="74"/>
  <c r="AB100" i="74"/>
  <c r="AB99" i="74"/>
  <c r="N97" i="74"/>
  <c r="N104" i="74"/>
  <c r="N96" i="74"/>
  <c r="N103" i="74"/>
  <c r="N95" i="74"/>
  <c r="N102" i="74"/>
  <c r="N101" i="74"/>
  <c r="N100" i="74"/>
  <c r="N99" i="74"/>
  <c r="N98" i="74"/>
  <c r="U100" i="74"/>
  <c r="U104" i="74"/>
  <c r="U96" i="74"/>
  <c r="U95" i="74"/>
  <c r="U103" i="74"/>
  <c r="U101" i="74"/>
  <c r="U98" i="74"/>
  <c r="U99" i="74"/>
  <c r="U97" i="74"/>
  <c r="U102" i="74"/>
  <c r="AB138" i="74"/>
  <c r="AB137" i="74"/>
  <c r="AB144" i="74"/>
  <c r="AB136" i="74"/>
  <c r="AB143" i="74"/>
  <c r="AB135" i="74"/>
  <c r="AB142" i="74"/>
  <c r="AB141" i="74"/>
  <c r="AB140" i="74"/>
  <c r="AB139" i="74"/>
  <c r="N137" i="74"/>
  <c r="N144" i="74"/>
  <c r="N136" i="74"/>
  <c r="N143" i="74"/>
  <c r="N135" i="74"/>
  <c r="N142" i="74"/>
  <c r="N141" i="74"/>
  <c r="N140" i="74"/>
  <c r="N139" i="74"/>
  <c r="N138" i="74"/>
  <c r="U140" i="74"/>
  <c r="U144" i="74"/>
  <c r="U136" i="74"/>
  <c r="U138" i="74"/>
  <c r="U135" i="74"/>
  <c r="U143" i="74"/>
  <c r="U141" i="74"/>
  <c r="U142" i="74"/>
  <c r="U139" i="74"/>
  <c r="U137" i="74"/>
  <c r="AB178" i="74"/>
  <c r="AB177" i="74"/>
  <c r="AB184" i="74"/>
  <c r="AB176" i="74"/>
  <c r="AB183" i="74"/>
  <c r="AB175" i="74"/>
  <c r="AB182" i="74"/>
  <c r="AB181" i="74"/>
  <c r="AB180" i="74"/>
  <c r="AB179" i="74"/>
  <c r="N183" i="74"/>
  <c r="N175" i="74"/>
  <c r="N182" i="74"/>
  <c r="N181" i="74"/>
  <c r="N180" i="74"/>
  <c r="N179" i="74"/>
  <c r="N178" i="74"/>
  <c r="N177" i="74"/>
  <c r="N184" i="74"/>
  <c r="N176" i="74"/>
  <c r="U180" i="74"/>
  <c r="U184" i="74"/>
  <c r="U176" i="74"/>
  <c r="U181" i="74"/>
  <c r="U178" i="74"/>
  <c r="U175" i="74"/>
  <c r="U183" i="74"/>
  <c r="U182" i="74"/>
  <c r="U179" i="74"/>
  <c r="U177" i="74"/>
  <c r="AB218" i="74"/>
  <c r="AB217" i="74"/>
  <c r="AB224" i="74"/>
  <c r="AB216" i="74"/>
  <c r="AB223" i="74"/>
  <c r="AB215" i="74"/>
  <c r="AB222" i="74"/>
  <c r="AB221" i="74"/>
  <c r="AB220" i="74"/>
  <c r="AB219" i="74"/>
  <c r="N223" i="74"/>
  <c r="N215" i="74"/>
  <c r="N222" i="74"/>
  <c r="N221" i="74"/>
  <c r="N220" i="74"/>
  <c r="N219" i="74"/>
  <c r="N218" i="74"/>
  <c r="N217" i="74"/>
  <c r="N224" i="74"/>
  <c r="N216" i="74"/>
  <c r="U220" i="74"/>
  <c r="U224" i="74"/>
  <c r="U216" i="74"/>
  <c r="U223" i="74"/>
  <c r="U221" i="74"/>
  <c r="U218" i="74"/>
  <c r="U215" i="74"/>
  <c r="U222" i="74"/>
  <c r="U219" i="74"/>
  <c r="U217" i="74"/>
  <c r="AB258" i="74"/>
  <c r="AB257" i="74"/>
  <c r="AB264" i="74"/>
  <c r="AB256" i="74"/>
  <c r="AB263" i="74"/>
  <c r="AB255" i="74"/>
  <c r="AB262" i="74"/>
  <c r="AB261" i="74"/>
  <c r="AB260" i="74"/>
  <c r="AB259" i="74"/>
  <c r="N263" i="74"/>
  <c r="N255" i="74"/>
  <c r="N262" i="74"/>
  <c r="N261" i="74"/>
  <c r="N260" i="74"/>
  <c r="N259" i="74"/>
  <c r="N258" i="74"/>
  <c r="N257" i="74"/>
  <c r="N264" i="74"/>
  <c r="N256" i="74"/>
  <c r="U260" i="74"/>
  <c r="U264" i="74"/>
  <c r="U256" i="74"/>
  <c r="U255" i="74"/>
  <c r="U263" i="74"/>
  <c r="U261" i="74"/>
  <c r="U258" i="74"/>
  <c r="U262" i="74"/>
  <c r="U259" i="74"/>
  <c r="U257" i="74"/>
  <c r="AB298" i="74"/>
  <c r="AB297" i="74"/>
  <c r="AB304" i="74"/>
  <c r="AB296" i="74"/>
  <c r="AB303" i="74"/>
  <c r="AB295" i="74"/>
  <c r="AB302" i="74"/>
  <c r="AB301" i="74"/>
  <c r="AB300" i="74"/>
  <c r="AB299" i="74"/>
  <c r="N303" i="74"/>
  <c r="N295" i="74"/>
  <c r="N302" i="74"/>
  <c r="N301" i="74"/>
  <c r="N300" i="74"/>
  <c r="N299" i="74"/>
  <c r="N298" i="74"/>
  <c r="N297" i="74"/>
  <c r="N304" i="74"/>
  <c r="N296" i="74"/>
  <c r="U300" i="74"/>
  <c r="U304" i="74"/>
  <c r="U296" i="74"/>
  <c r="U298" i="74"/>
  <c r="U295" i="74"/>
  <c r="U303" i="74"/>
  <c r="U301" i="74"/>
  <c r="U302" i="74"/>
  <c r="U299" i="74"/>
  <c r="U297" i="74"/>
  <c r="AB341" i="74"/>
  <c r="AB340" i="74"/>
  <c r="AB339" i="74"/>
  <c r="AB337" i="74"/>
  <c r="AB344" i="74"/>
  <c r="AB336" i="74"/>
  <c r="AB343" i="74"/>
  <c r="AB335" i="74"/>
  <c r="AB342" i="74"/>
  <c r="AB338" i="74"/>
  <c r="N343" i="74"/>
  <c r="N335" i="74"/>
  <c r="N342" i="74"/>
  <c r="N341" i="74"/>
  <c r="N340" i="74"/>
  <c r="N339" i="74"/>
  <c r="N338" i="74"/>
  <c r="N337" i="74"/>
  <c r="N344" i="74"/>
  <c r="N336" i="74"/>
  <c r="U340" i="74"/>
  <c r="U344" i="74"/>
  <c r="U336" i="74"/>
  <c r="U341" i="74"/>
  <c r="U338" i="74"/>
  <c r="U335" i="74"/>
  <c r="U343" i="74"/>
  <c r="U342" i="74"/>
  <c r="U339" i="74"/>
  <c r="U337" i="74"/>
  <c r="AB381" i="74"/>
  <c r="AB380" i="74"/>
  <c r="AB379" i="74"/>
  <c r="AB377" i="74"/>
  <c r="AB384" i="74"/>
  <c r="AB376" i="74"/>
  <c r="AB383" i="74"/>
  <c r="AB375" i="74"/>
  <c r="AB382" i="74"/>
  <c r="AB378" i="74"/>
  <c r="N383" i="74"/>
  <c r="N375" i="74"/>
  <c r="N382" i="74"/>
  <c r="N381" i="74"/>
  <c r="N380" i="74"/>
  <c r="N379" i="74"/>
  <c r="N378" i="74"/>
  <c r="N377" i="74"/>
  <c r="N384" i="74"/>
  <c r="N376" i="74"/>
  <c r="U380" i="74"/>
  <c r="U384" i="74"/>
  <c r="U376" i="74"/>
  <c r="U383" i="74"/>
  <c r="U381" i="74"/>
  <c r="U378" i="74"/>
  <c r="U375" i="74"/>
  <c r="U377" i="74"/>
  <c r="U382" i="74"/>
  <c r="U379" i="74"/>
  <c r="AB421" i="74"/>
  <c r="AB420" i="74"/>
  <c r="AB419" i="74"/>
  <c r="AB417" i="74"/>
  <c r="AB424" i="74"/>
  <c r="AB416" i="74"/>
  <c r="AB423" i="74"/>
  <c r="AB415" i="74"/>
  <c r="AB422" i="74"/>
  <c r="AB418" i="74"/>
  <c r="N423" i="74"/>
  <c r="N415" i="74"/>
  <c r="N422" i="74"/>
  <c r="N421" i="74"/>
  <c r="N420" i="74"/>
  <c r="N419" i="74"/>
  <c r="N418" i="74"/>
  <c r="N417" i="74"/>
  <c r="N424" i="74"/>
  <c r="N416" i="74"/>
  <c r="U420" i="74"/>
  <c r="U424" i="74"/>
  <c r="U416" i="74"/>
  <c r="U415" i="74"/>
  <c r="U423" i="74"/>
  <c r="U421" i="74"/>
  <c r="U418" i="74"/>
  <c r="U419" i="74"/>
  <c r="U417" i="74"/>
  <c r="U422" i="74"/>
  <c r="AB461" i="74"/>
  <c r="AB460" i="74"/>
  <c r="AB459" i="74"/>
  <c r="AB457" i="74"/>
  <c r="AB464" i="74"/>
  <c r="AB456" i="74"/>
  <c r="AB463" i="74"/>
  <c r="AB455" i="74"/>
  <c r="AB462" i="74"/>
  <c r="AB458" i="74"/>
  <c r="N463" i="74"/>
  <c r="N455" i="74"/>
  <c r="N462" i="74"/>
  <c r="N461" i="74"/>
  <c r="N460" i="74"/>
  <c r="N459" i="74"/>
  <c r="N458" i="74"/>
  <c r="N457" i="74"/>
  <c r="N464" i="74"/>
  <c r="N456" i="74"/>
  <c r="U460" i="74"/>
  <c r="U464" i="74"/>
  <c r="U456" i="74"/>
  <c r="U458" i="74"/>
  <c r="U457" i="74"/>
  <c r="U455" i="74"/>
  <c r="U463" i="74"/>
  <c r="U461" i="74"/>
  <c r="U462" i="74"/>
  <c r="U459" i="74"/>
  <c r="AB501" i="74"/>
  <c r="AB500" i="74"/>
  <c r="AB499" i="74"/>
  <c r="AB497" i="74"/>
  <c r="AB504" i="74"/>
  <c r="AB496" i="74"/>
  <c r="AB503" i="74"/>
  <c r="AB495" i="74"/>
  <c r="AB502" i="74"/>
  <c r="AB498" i="74"/>
  <c r="N503" i="74"/>
  <c r="N495" i="74"/>
  <c r="N502" i="74"/>
  <c r="N501" i="74"/>
  <c r="N500" i="74"/>
  <c r="N499" i="74"/>
  <c r="N498" i="74"/>
  <c r="N497" i="74"/>
  <c r="N504" i="74"/>
  <c r="N496" i="74"/>
  <c r="U500" i="74"/>
  <c r="U504" i="74"/>
  <c r="U496" i="74"/>
  <c r="U501" i="74"/>
  <c r="U499" i="74"/>
  <c r="U498" i="74"/>
  <c r="U497" i="74"/>
  <c r="U495" i="74"/>
  <c r="U503" i="74"/>
  <c r="U502" i="74"/>
  <c r="AB541" i="74"/>
  <c r="AB540" i="74"/>
  <c r="AB539" i="74"/>
  <c r="AB537" i="74"/>
  <c r="AB544" i="74"/>
  <c r="AB536" i="74"/>
  <c r="AB543" i="74"/>
  <c r="AB535" i="74"/>
  <c r="AB542" i="74"/>
  <c r="AB538" i="74"/>
  <c r="N543" i="74"/>
  <c r="N535" i="74"/>
  <c r="N542" i="74"/>
  <c r="N541" i="74"/>
  <c r="N540" i="74"/>
  <c r="N539" i="74"/>
  <c r="N538" i="74"/>
  <c r="N537" i="74"/>
  <c r="N544" i="74"/>
  <c r="N536" i="74"/>
  <c r="U540" i="74"/>
  <c r="U544" i="74"/>
  <c r="U536" i="74"/>
  <c r="U543" i="74"/>
  <c r="U542" i="74"/>
  <c r="U541" i="74"/>
  <c r="U539" i="74"/>
  <c r="U538" i="74"/>
  <c r="U535" i="74"/>
  <c r="U537" i="74"/>
  <c r="AB581" i="74"/>
  <c r="AB580" i="74"/>
  <c r="AB579" i="74"/>
  <c r="AB577" i="74"/>
  <c r="AB584" i="74"/>
  <c r="AB576" i="74"/>
  <c r="AB583" i="74"/>
  <c r="AB575" i="74"/>
  <c r="AB582" i="74"/>
  <c r="AB578" i="74"/>
  <c r="N583" i="74"/>
  <c r="N575" i="74"/>
  <c r="N582" i="74"/>
  <c r="N581" i="74"/>
  <c r="N580" i="74"/>
  <c r="N579" i="74"/>
  <c r="N578" i="74"/>
  <c r="N577" i="74"/>
  <c r="N584" i="74"/>
  <c r="N576" i="74"/>
  <c r="U580" i="74"/>
  <c r="U584" i="74"/>
  <c r="U576" i="74"/>
  <c r="U575" i="74"/>
  <c r="U583" i="74"/>
  <c r="U582" i="74"/>
  <c r="U581" i="74"/>
  <c r="U578" i="74"/>
  <c r="U579" i="74"/>
  <c r="U577" i="74"/>
  <c r="AB621" i="74"/>
  <c r="AB620" i="74"/>
  <c r="AB619" i="74"/>
  <c r="AB617" i="74"/>
  <c r="AB624" i="74"/>
  <c r="AB616" i="74"/>
  <c r="AB623" i="74"/>
  <c r="AB615" i="74"/>
  <c r="AB622" i="74"/>
  <c r="AB618" i="74"/>
  <c r="N623" i="74"/>
  <c r="N615" i="74"/>
  <c r="N622" i="74"/>
  <c r="N621" i="74"/>
  <c r="N620" i="74"/>
  <c r="N619" i="74"/>
  <c r="N618" i="74"/>
  <c r="N617" i="74"/>
  <c r="N624" i="74"/>
  <c r="N616" i="74"/>
  <c r="U620" i="74"/>
  <c r="U624" i="74"/>
  <c r="U616" i="74"/>
  <c r="U618" i="74"/>
  <c r="U617" i="74"/>
  <c r="U615" i="74"/>
  <c r="U623" i="74"/>
  <c r="U621" i="74"/>
  <c r="U622" i="74"/>
  <c r="U619" i="74"/>
  <c r="AB661" i="74"/>
  <c r="AB660" i="74"/>
  <c r="AB659" i="74"/>
  <c r="AB657" i="74"/>
  <c r="AB664" i="74"/>
  <c r="AB656" i="74"/>
  <c r="AB663" i="74"/>
  <c r="AB655" i="74"/>
  <c r="AB662" i="74"/>
  <c r="AB658" i="74"/>
  <c r="N663" i="74"/>
  <c r="N655" i="74"/>
  <c r="N662" i="74"/>
  <c r="N661" i="74"/>
  <c r="N660" i="74"/>
  <c r="N659" i="74"/>
  <c r="N658" i="74"/>
  <c r="N657" i="74"/>
  <c r="N664" i="74"/>
  <c r="N656" i="74"/>
  <c r="U660" i="74"/>
  <c r="U664" i="74"/>
  <c r="U656" i="74"/>
  <c r="U661" i="74"/>
  <c r="U659" i="74"/>
  <c r="U658" i="74"/>
  <c r="U657" i="74"/>
  <c r="U655" i="74"/>
  <c r="U663" i="74"/>
  <c r="U662" i="74"/>
  <c r="AB701" i="74"/>
  <c r="AB700" i="74"/>
  <c r="AB699" i="74"/>
  <c r="AB698" i="74"/>
  <c r="AB697" i="74"/>
  <c r="AB704" i="74"/>
  <c r="AB696" i="74"/>
  <c r="AB703" i="74"/>
  <c r="AB695" i="74"/>
  <c r="AB702" i="74"/>
  <c r="N703" i="74"/>
  <c r="N695" i="74"/>
  <c r="N702" i="74"/>
  <c r="N701" i="74"/>
  <c r="N700" i="74"/>
  <c r="N699" i="74"/>
  <c r="N698" i="74"/>
  <c r="N697" i="74"/>
  <c r="N704" i="74"/>
  <c r="N696" i="74"/>
  <c r="U700" i="74"/>
  <c r="U704" i="74"/>
  <c r="U696" i="74"/>
  <c r="U703" i="74"/>
  <c r="U702" i="74"/>
  <c r="U701" i="74"/>
  <c r="U699" i="74"/>
  <c r="U698" i="74"/>
  <c r="U695" i="74"/>
  <c r="U697" i="74"/>
  <c r="AB741" i="74"/>
  <c r="AB740" i="74"/>
  <c r="AB739" i="74"/>
  <c r="AB738" i="74"/>
  <c r="AB737" i="74"/>
  <c r="AB744" i="74"/>
  <c r="AB736" i="74"/>
  <c r="AB743" i="74"/>
  <c r="AB735" i="74"/>
  <c r="AB742" i="74"/>
  <c r="N743" i="74"/>
  <c r="N735" i="74"/>
  <c r="N742" i="74"/>
  <c r="N741" i="74"/>
  <c r="N740" i="74"/>
  <c r="N739" i="74"/>
  <c r="N738" i="74"/>
  <c r="N737" i="74"/>
  <c r="N744" i="74"/>
  <c r="N736" i="74"/>
  <c r="U740" i="74"/>
  <c r="U744" i="74"/>
  <c r="U736" i="74"/>
  <c r="U735" i="74"/>
  <c r="U743" i="74"/>
  <c r="U742" i="74"/>
  <c r="U741" i="74"/>
  <c r="U738" i="74"/>
  <c r="U739" i="74"/>
  <c r="U737" i="74"/>
  <c r="AB39" i="75"/>
  <c r="AB38" i="75"/>
  <c r="AB37" i="75"/>
  <c r="AB44" i="75"/>
  <c r="AB36" i="75"/>
  <c r="AB43" i="75"/>
  <c r="AB35" i="75"/>
  <c r="AB42" i="75"/>
  <c r="AB40" i="75"/>
  <c r="N44" i="75"/>
  <c r="N36" i="75"/>
  <c r="N43" i="75"/>
  <c r="N35" i="75"/>
  <c r="N42" i="75"/>
  <c r="N41" i="75"/>
  <c r="N40" i="75"/>
  <c r="N39" i="75"/>
  <c r="N38" i="75"/>
  <c r="N37" i="75"/>
  <c r="U42" i="75"/>
  <c r="U40" i="75"/>
  <c r="U44" i="75"/>
  <c r="U36" i="75"/>
  <c r="U43" i="75"/>
  <c r="U39" i="75"/>
  <c r="U38" i="75"/>
  <c r="U37" i="75"/>
  <c r="U35" i="75"/>
  <c r="AB78" i="75"/>
  <c r="AB84" i="75"/>
  <c r="AB76" i="75"/>
  <c r="AB82" i="75"/>
  <c r="AB75" i="75"/>
  <c r="AB83" i="75"/>
  <c r="AB80" i="75"/>
  <c r="AB79" i="75"/>
  <c r="AB77" i="75"/>
  <c r="N84" i="75"/>
  <c r="N76" i="75"/>
  <c r="N83" i="75"/>
  <c r="N75" i="75"/>
  <c r="N82" i="75"/>
  <c r="N80" i="75"/>
  <c r="N79" i="75"/>
  <c r="N78" i="75"/>
  <c r="N77" i="75"/>
  <c r="U82" i="75"/>
  <c r="U80" i="75"/>
  <c r="U84" i="75"/>
  <c r="U76" i="75"/>
  <c r="U79" i="75"/>
  <c r="U78" i="75"/>
  <c r="U77" i="75"/>
  <c r="U75" i="75"/>
  <c r="U83" i="75"/>
  <c r="AB118" i="75"/>
  <c r="AB124" i="75"/>
  <c r="AB116" i="75"/>
  <c r="AB122" i="75"/>
  <c r="AB123" i="75"/>
  <c r="AB120" i="75"/>
  <c r="AB119" i="75"/>
  <c r="AB117" i="75"/>
  <c r="AB115" i="75"/>
  <c r="N124" i="75"/>
  <c r="N116" i="75"/>
  <c r="N123" i="75"/>
  <c r="N115" i="75"/>
  <c r="N122" i="75"/>
  <c r="N121" i="75"/>
  <c r="N120" i="75"/>
  <c r="N119" i="75"/>
  <c r="N118" i="75"/>
  <c r="N117" i="75"/>
  <c r="U122" i="75"/>
  <c r="U120" i="75"/>
  <c r="U124" i="75"/>
  <c r="U116" i="75"/>
  <c r="U119" i="75"/>
  <c r="U118" i="75"/>
  <c r="U117" i="75"/>
  <c r="U115" i="75"/>
  <c r="U123" i="75"/>
  <c r="AB160" i="75"/>
  <c r="AB159" i="75"/>
  <c r="AB158" i="75"/>
  <c r="AB164" i="75"/>
  <c r="AB156" i="75"/>
  <c r="AB163" i="75"/>
  <c r="AB155" i="75"/>
  <c r="AB162" i="75"/>
  <c r="AB157" i="75"/>
  <c r="N164" i="75"/>
  <c r="N156" i="75"/>
  <c r="N163" i="75"/>
  <c r="N155" i="75"/>
  <c r="N162" i="75"/>
  <c r="N161" i="75"/>
  <c r="N160" i="75"/>
  <c r="N159" i="75"/>
  <c r="N158" i="75"/>
  <c r="N157" i="75"/>
  <c r="U162" i="75"/>
  <c r="U160" i="75"/>
  <c r="U164" i="75"/>
  <c r="U156" i="75"/>
  <c r="U158" i="75"/>
  <c r="U157" i="75"/>
  <c r="U155" i="75"/>
  <c r="U161" i="75"/>
  <c r="U159" i="75"/>
  <c r="U163" i="75"/>
  <c r="AB200" i="75"/>
  <c r="AB199" i="75"/>
  <c r="AB198" i="75"/>
  <c r="AB204" i="75"/>
  <c r="AB196" i="75"/>
  <c r="AB203" i="75"/>
  <c r="AB195" i="75"/>
  <c r="AB202" i="75"/>
  <c r="AB197" i="75"/>
  <c r="N204" i="75"/>
  <c r="N196" i="75"/>
  <c r="N203" i="75"/>
  <c r="N195" i="75"/>
  <c r="N202" i="75"/>
  <c r="N201" i="75"/>
  <c r="N200" i="75"/>
  <c r="N199" i="75"/>
  <c r="N198" i="75"/>
  <c r="N197" i="75"/>
  <c r="U202" i="75"/>
  <c r="U200" i="75"/>
  <c r="U204" i="75"/>
  <c r="U196" i="75"/>
  <c r="U197" i="75"/>
  <c r="U195" i="75"/>
  <c r="U203" i="75"/>
  <c r="U199" i="75"/>
  <c r="U198" i="75"/>
  <c r="U201" i="75"/>
  <c r="AB240" i="75"/>
  <c r="AB239" i="75"/>
  <c r="AB238" i="75"/>
  <c r="AB244" i="75"/>
  <c r="AB236" i="75"/>
  <c r="AB243" i="75"/>
  <c r="AB235" i="75"/>
  <c r="AB242" i="75"/>
  <c r="AB237" i="75"/>
  <c r="N244" i="75"/>
  <c r="N236" i="75"/>
  <c r="N243" i="75"/>
  <c r="N235" i="75"/>
  <c r="N242" i="75"/>
  <c r="N241" i="75"/>
  <c r="N240" i="75"/>
  <c r="N239" i="75"/>
  <c r="N238" i="75"/>
  <c r="N237" i="75"/>
  <c r="U242" i="75"/>
  <c r="U240" i="75"/>
  <c r="U244" i="75"/>
  <c r="U236" i="75"/>
  <c r="U235" i="75"/>
  <c r="U243" i="75"/>
  <c r="U238" i="75"/>
  <c r="U237" i="75"/>
  <c r="U239" i="75"/>
  <c r="AB280" i="75"/>
  <c r="AB279" i="75"/>
  <c r="AB278" i="75"/>
  <c r="AB284" i="75"/>
  <c r="AB276" i="75"/>
  <c r="AB283" i="75"/>
  <c r="AB275" i="75"/>
  <c r="AB282" i="75"/>
  <c r="AB277" i="75"/>
  <c r="N284" i="75"/>
  <c r="N276" i="75"/>
  <c r="N283" i="75"/>
  <c r="N275" i="75"/>
  <c r="N282" i="75"/>
  <c r="N281" i="75"/>
  <c r="N280" i="75"/>
  <c r="N279" i="75"/>
  <c r="N278" i="75"/>
  <c r="N277" i="75"/>
  <c r="U282" i="75"/>
  <c r="U280" i="75"/>
  <c r="U284" i="75"/>
  <c r="U276" i="75"/>
  <c r="U283" i="75"/>
  <c r="U281" i="75"/>
  <c r="U279" i="75"/>
  <c r="U277" i="75"/>
  <c r="U275" i="75"/>
  <c r="U278" i="75"/>
  <c r="AB320" i="75"/>
  <c r="AB319" i="75"/>
  <c r="AB318" i="75"/>
  <c r="AB324" i="75"/>
  <c r="AB316" i="75"/>
  <c r="AB323" i="75"/>
  <c r="AB315" i="75"/>
  <c r="AB322" i="75"/>
  <c r="AB321" i="75"/>
  <c r="AB317" i="75"/>
  <c r="N324" i="75"/>
  <c r="N316" i="75"/>
  <c r="N323" i="75"/>
  <c r="N315" i="75"/>
  <c r="N322" i="75"/>
  <c r="N321" i="75"/>
  <c r="N320" i="75"/>
  <c r="N319" i="75"/>
  <c r="N318" i="75"/>
  <c r="N317" i="75"/>
  <c r="U322" i="75"/>
  <c r="U320" i="75"/>
  <c r="U324" i="75"/>
  <c r="U316" i="75"/>
  <c r="U323" i="75"/>
  <c r="U321" i="75"/>
  <c r="U319" i="75"/>
  <c r="U318" i="75"/>
  <c r="U315" i="75"/>
  <c r="U317" i="75"/>
  <c r="AB360" i="75"/>
  <c r="AB359" i="75"/>
  <c r="AB358" i="75"/>
  <c r="AB364" i="75"/>
  <c r="AB356" i="75"/>
  <c r="AB363" i="75"/>
  <c r="AB355" i="75"/>
  <c r="AB362" i="75"/>
  <c r="AB357" i="75"/>
  <c r="N364" i="75"/>
  <c r="N356" i="75"/>
  <c r="N363" i="75"/>
  <c r="N355" i="75"/>
  <c r="N362" i="75"/>
  <c r="N361" i="75"/>
  <c r="N360" i="75"/>
  <c r="N359" i="75"/>
  <c r="N358" i="75"/>
  <c r="N357" i="75"/>
  <c r="U362" i="75"/>
  <c r="U360" i="75"/>
  <c r="U364" i="75"/>
  <c r="U356" i="75"/>
  <c r="U363" i="75"/>
  <c r="U359" i="75"/>
  <c r="U358" i="75"/>
  <c r="U357" i="75"/>
  <c r="U355" i="75"/>
  <c r="AB400" i="75"/>
  <c r="AB399" i="75"/>
  <c r="AB398" i="75"/>
  <c r="AB404" i="75"/>
  <c r="AB396" i="75"/>
  <c r="AB403" i="75"/>
  <c r="AB395" i="75"/>
  <c r="AB402" i="75"/>
  <c r="AB397" i="75"/>
  <c r="N404" i="75"/>
  <c r="N396" i="75"/>
  <c r="N403" i="75"/>
  <c r="N395" i="75"/>
  <c r="N402" i="75"/>
  <c r="N401" i="75"/>
  <c r="N400" i="75"/>
  <c r="N399" i="75"/>
  <c r="N398" i="75"/>
  <c r="N397" i="75"/>
  <c r="U402" i="75"/>
  <c r="U400" i="75"/>
  <c r="U404" i="75"/>
  <c r="U396" i="75"/>
  <c r="U401" i="75"/>
  <c r="U399" i="75"/>
  <c r="U398" i="75"/>
  <c r="U397" i="75"/>
  <c r="U395" i="75"/>
  <c r="U403" i="75"/>
  <c r="AB440" i="75"/>
  <c r="AB439" i="75"/>
  <c r="AB438" i="75"/>
  <c r="AB444" i="75"/>
  <c r="AB436" i="75"/>
  <c r="AB443" i="75"/>
  <c r="AB435" i="75"/>
  <c r="AB442" i="75"/>
  <c r="AB437" i="75"/>
  <c r="N444" i="75"/>
  <c r="N436" i="75"/>
  <c r="N443" i="75"/>
  <c r="N435" i="75"/>
  <c r="N442" i="75"/>
  <c r="N441" i="75"/>
  <c r="N440" i="75"/>
  <c r="N439" i="75"/>
  <c r="N438" i="75"/>
  <c r="N437" i="75"/>
  <c r="U442" i="75"/>
  <c r="U440" i="75"/>
  <c r="U444" i="75"/>
  <c r="U436" i="75"/>
  <c r="U439" i="75"/>
  <c r="U438" i="75"/>
  <c r="U437" i="75"/>
  <c r="U435" i="75"/>
  <c r="U443" i="75"/>
  <c r="U441" i="75"/>
  <c r="AB480" i="75"/>
  <c r="AB479" i="75"/>
  <c r="AB478" i="75"/>
  <c r="AB484" i="75"/>
  <c r="AB476" i="75"/>
  <c r="AB483" i="75"/>
  <c r="AB475" i="75"/>
  <c r="AB482" i="75"/>
  <c r="AB481" i="75"/>
  <c r="AB477" i="75"/>
  <c r="N484" i="75"/>
  <c r="N476" i="75"/>
  <c r="N483" i="75"/>
  <c r="N475" i="75"/>
  <c r="N482" i="75"/>
  <c r="N481" i="75"/>
  <c r="N480" i="75"/>
  <c r="N479" i="75"/>
  <c r="N478" i="75"/>
  <c r="N477" i="75"/>
  <c r="U482" i="75"/>
  <c r="U480" i="75"/>
  <c r="U484" i="75"/>
  <c r="U476" i="75"/>
  <c r="U478" i="75"/>
  <c r="U477" i="75"/>
  <c r="U475" i="75"/>
  <c r="U481" i="75"/>
  <c r="U479" i="75"/>
  <c r="U483" i="75"/>
  <c r="AB520" i="75"/>
  <c r="AB519" i="75"/>
  <c r="AB518" i="75"/>
  <c r="AB524" i="75"/>
  <c r="AB516" i="75"/>
  <c r="AB523" i="75"/>
  <c r="AB515" i="75"/>
  <c r="AB522" i="75"/>
  <c r="AB517" i="75"/>
  <c r="AB521" i="75"/>
  <c r="N524" i="75"/>
  <c r="N516" i="75"/>
  <c r="N523" i="75"/>
  <c r="N515" i="75"/>
  <c r="N522" i="75"/>
  <c r="N521" i="75"/>
  <c r="N520" i="75"/>
  <c r="N519" i="75"/>
  <c r="N518" i="75"/>
  <c r="N517" i="75"/>
  <c r="U522" i="75"/>
  <c r="U520" i="75"/>
  <c r="U524" i="75"/>
  <c r="U516" i="75"/>
  <c r="U517" i="75"/>
  <c r="U515" i="75"/>
  <c r="U523" i="75"/>
  <c r="U519" i="75"/>
  <c r="U518" i="75"/>
  <c r="U521" i="75"/>
  <c r="AB560" i="75"/>
  <c r="AB559" i="75"/>
  <c r="AB558" i="75"/>
  <c r="AB564" i="75"/>
  <c r="AB556" i="75"/>
  <c r="AB563" i="75"/>
  <c r="AB555" i="75"/>
  <c r="AB562" i="75"/>
  <c r="AB557" i="75"/>
  <c r="N564" i="75"/>
  <c r="N556" i="75"/>
  <c r="N563" i="75"/>
  <c r="N555" i="75"/>
  <c r="N562" i="75"/>
  <c r="N561" i="75"/>
  <c r="N560" i="75"/>
  <c r="N559" i="75"/>
  <c r="N558" i="75"/>
  <c r="N557" i="75"/>
  <c r="U562" i="75"/>
  <c r="U560" i="75"/>
  <c r="U564" i="75"/>
  <c r="U556" i="75"/>
  <c r="U555" i="75"/>
  <c r="U563" i="75"/>
  <c r="U558" i="75"/>
  <c r="U557" i="75"/>
  <c r="U559" i="75"/>
  <c r="AB600" i="75"/>
  <c r="AB599" i="75"/>
  <c r="AB598" i="75"/>
  <c r="AB604" i="75"/>
  <c r="AB596" i="75"/>
  <c r="AB603" i="75"/>
  <c r="AB595" i="75"/>
  <c r="AB602" i="75"/>
  <c r="AB597" i="75"/>
  <c r="N604" i="75"/>
  <c r="N596" i="75"/>
  <c r="N603" i="75"/>
  <c r="N595" i="75"/>
  <c r="N602" i="75"/>
  <c r="N601" i="75"/>
  <c r="N600" i="75"/>
  <c r="N599" i="75"/>
  <c r="N598" i="75"/>
  <c r="N597" i="75"/>
  <c r="U602" i="75"/>
  <c r="U600" i="75"/>
  <c r="U604" i="75"/>
  <c r="U596" i="75"/>
  <c r="U603" i="75"/>
  <c r="U599" i="75"/>
  <c r="U597" i="75"/>
  <c r="U595" i="75"/>
  <c r="U598" i="75"/>
  <c r="AB640" i="75"/>
  <c r="AB639" i="75"/>
  <c r="AB638" i="75"/>
  <c r="AB644" i="75"/>
  <c r="AB636" i="75"/>
  <c r="AB643" i="75"/>
  <c r="AB635" i="75"/>
  <c r="AB642" i="75"/>
  <c r="AB637" i="75"/>
  <c r="N644" i="75"/>
  <c r="N636" i="75"/>
  <c r="N643" i="75"/>
  <c r="N635" i="75"/>
  <c r="N642" i="75"/>
  <c r="N640" i="75"/>
  <c r="N639" i="75"/>
  <c r="N638" i="75"/>
  <c r="N637" i="75"/>
  <c r="U642" i="75"/>
  <c r="U640" i="75"/>
  <c r="U644" i="75"/>
  <c r="U636" i="75"/>
  <c r="U643" i="75"/>
  <c r="U639" i="75"/>
  <c r="U638" i="75"/>
  <c r="U635" i="75"/>
  <c r="U637" i="75"/>
  <c r="AB679" i="75"/>
  <c r="AB678" i="75"/>
  <c r="AB684" i="75"/>
  <c r="AB676" i="75"/>
  <c r="AB683" i="75"/>
  <c r="AB675" i="75"/>
  <c r="AB682" i="75"/>
  <c r="AB677" i="75"/>
  <c r="N684" i="75"/>
  <c r="N676" i="75"/>
  <c r="N683" i="75"/>
  <c r="N675" i="75"/>
  <c r="N682" i="75"/>
  <c r="N681" i="75"/>
  <c r="N680" i="75"/>
  <c r="N679" i="75"/>
  <c r="N678" i="75"/>
  <c r="N677" i="75"/>
  <c r="U678" i="75"/>
  <c r="U682" i="75"/>
  <c r="U676" i="75"/>
  <c r="U684" i="75"/>
  <c r="U679" i="75"/>
  <c r="U683" i="75"/>
  <c r="U675" i="75"/>
  <c r="U677" i="75"/>
  <c r="AB719" i="75"/>
  <c r="AB718" i="75"/>
  <c r="AB724" i="75"/>
  <c r="AB716" i="75"/>
  <c r="AB723" i="75"/>
  <c r="AB715" i="75"/>
  <c r="AB722" i="75"/>
  <c r="AB717" i="75"/>
  <c r="N724" i="75"/>
  <c r="N716" i="75"/>
  <c r="N723" i="75"/>
  <c r="N715" i="75"/>
  <c r="N722" i="75"/>
  <c r="N720" i="75"/>
  <c r="N719" i="75"/>
  <c r="N718" i="75"/>
  <c r="N717" i="75"/>
  <c r="U718" i="75"/>
  <c r="U722" i="75"/>
  <c r="U719" i="75"/>
  <c r="U716" i="75"/>
  <c r="U723" i="75"/>
  <c r="U720" i="75"/>
  <c r="U717" i="75"/>
  <c r="U715" i="75"/>
  <c r="U724" i="75"/>
  <c r="Z81" i="72"/>
  <c r="S81" i="72"/>
  <c r="Z80" i="72"/>
  <c r="S80" i="72"/>
  <c r="Z79" i="72"/>
  <c r="S79" i="72"/>
  <c r="Z78" i="72"/>
  <c r="S78" i="72"/>
  <c r="Z77" i="72"/>
  <c r="S77" i="72"/>
  <c r="Z84" i="72"/>
  <c r="Z76" i="72"/>
  <c r="S84" i="72"/>
  <c r="S76" i="72"/>
  <c r="Z83" i="72"/>
  <c r="Z75" i="72"/>
  <c r="S83" i="72"/>
  <c r="S75" i="72"/>
  <c r="Z82" i="72"/>
  <c r="S82" i="72"/>
  <c r="L77" i="72"/>
  <c r="L84" i="72"/>
  <c r="L76" i="72"/>
  <c r="L83" i="72"/>
  <c r="L75" i="72"/>
  <c r="L78" i="72"/>
  <c r="L82" i="72"/>
  <c r="L81" i="72"/>
  <c r="L80" i="72"/>
  <c r="L79" i="72"/>
  <c r="Z41" i="72"/>
  <c r="S41" i="72"/>
  <c r="Z40" i="72"/>
  <c r="S40" i="72"/>
  <c r="Z39" i="72"/>
  <c r="S39" i="72"/>
  <c r="Z38" i="72"/>
  <c r="S38" i="72"/>
  <c r="Z37" i="72"/>
  <c r="S37" i="72"/>
  <c r="Z44" i="72"/>
  <c r="Z36" i="72"/>
  <c r="S44" i="72"/>
  <c r="S36" i="72"/>
  <c r="Z43" i="72"/>
  <c r="Z35" i="72"/>
  <c r="S43" i="72"/>
  <c r="S35" i="72"/>
  <c r="Z42" i="72"/>
  <c r="S42" i="72"/>
  <c r="L37" i="72"/>
  <c r="L44" i="72"/>
  <c r="L36" i="72"/>
  <c r="L43" i="72"/>
  <c r="L35" i="72"/>
  <c r="L42" i="72"/>
  <c r="L38" i="72"/>
  <c r="L41" i="72"/>
  <c r="L40" i="72"/>
  <c r="L39" i="72"/>
  <c r="Z81" i="73"/>
  <c r="S81" i="73"/>
  <c r="Z80" i="73"/>
  <c r="S80" i="73"/>
  <c r="Z79" i="73"/>
  <c r="S79" i="73"/>
  <c r="Z78" i="73"/>
  <c r="S78" i="73"/>
  <c r="Z77" i="73"/>
  <c r="S77" i="73"/>
  <c r="Z84" i="73"/>
  <c r="Z76" i="73"/>
  <c r="S84" i="73"/>
  <c r="S76" i="73"/>
  <c r="Z83" i="73"/>
  <c r="Z75" i="73"/>
  <c r="S83" i="73"/>
  <c r="S75" i="73"/>
  <c r="Z82" i="73"/>
  <c r="S82" i="73"/>
  <c r="L83" i="73"/>
  <c r="L75" i="73"/>
  <c r="L82" i="73"/>
  <c r="L84" i="73"/>
  <c r="L81" i="73"/>
  <c r="L76" i="73"/>
  <c r="L80" i="73"/>
  <c r="L79" i="73"/>
  <c r="L78" i="73"/>
  <c r="L77" i="73"/>
  <c r="Z41" i="73"/>
  <c r="S41" i="73"/>
  <c r="Z40" i="73"/>
  <c r="S40" i="73"/>
  <c r="Z39" i="73"/>
  <c r="S39" i="73"/>
  <c r="Z38" i="73"/>
  <c r="S38" i="73"/>
  <c r="Z37" i="73"/>
  <c r="S37" i="73"/>
  <c r="Z44" i="73"/>
  <c r="Z36" i="73"/>
  <c r="S44" i="73"/>
  <c r="S36" i="73"/>
  <c r="Z43" i="73"/>
  <c r="Z35" i="73"/>
  <c r="S43" i="73"/>
  <c r="S35" i="73"/>
  <c r="Z42" i="73"/>
  <c r="S42" i="73"/>
  <c r="L42" i="73"/>
  <c r="L41" i="73"/>
  <c r="L35" i="73"/>
  <c r="L40" i="73"/>
  <c r="L39" i="73"/>
  <c r="L38" i="73"/>
  <c r="L43" i="73"/>
  <c r="L37" i="73"/>
  <c r="L44" i="73"/>
  <c r="L36" i="73"/>
  <c r="Z27" i="74"/>
  <c r="Z34" i="74"/>
  <c r="Z26" i="74"/>
  <c r="Z33" i="74"/>
  <c r="Z25" i="74"/>
  <c r="Z32" i="74"/>
  <c r="Z31" i="74"/>
  <c r="Z30" i="74"/>
  <c r="Z29" i="74"/>
  <c r="Z28" i="74"/>
  <c r="L30" i="74"/>
  <c r="L31" i="74"/>
  <c r="L32" i="74"/>
  <c r="L33" i="74"/>
  <c r="L26" i="74"/>
  <c r="L34" i="74"/>
  <c r="L25" i="74"/>
  <c r="L27" i="74"/>
  <c r="L28" i="74"/>
  <c r="L29" i="74"/>
  <c r="S25" i="74"/>
  <c r="S33" i="74"/>
  <c r="S26" i="74"/>
  <c r="S34" i="74"/>
  <c r="S27" i="74"/>
  <c r="S28" i="74"/>
  <c r="S29" i="74"/>
  <c r="S30" i="74"/>
  <c r="S31" i="74"/>
  <c r="S32" i="74"/>
  <c r="Z67" i="74"/>
  <c r="Z74" i="74"/>
  <c r="Z66" i="74"/>
  <c r="Z73" i="74"/>
  <c r="Z65" i="74"/>
  <c r="Z72" i="74"/>
  <c r="Z71" i="74"/>
  <c r="Z70" i="74"/>
  <c r="Z69" i="74"/>
  <c r="Z68" i="74"/>
  <c r="L70" i="74"/>
  <c r="L71" i="74"/>
  <c r="L72" i="74"/>
  <c r="L65" i="74"/>
  <c r="L73" i="74"/>
  <c r="L66" i="74"/>
  <c r="L74" i="74"/>
  <c r="L67" i="74"/>
  <c r="L68" i="74"/>
  <c r="L69" i="74"/>
  <c r="S65" i="74"/>
  <c r="S73" i="74"/>
  <c r="S66" i="74"/>
  <c r="S74" i="74"/>
  <c r="S67" i="74"/>
  <c r="S68" i="74"/>
  <c r="S69" i="74"/>
  <c r="S70" i="74"/>
  <c r="S71" i="74"/>
  <c r="S72" i="74"/>
  <c r="Z107" i="74"/>
  <c r="Z114" i="74"/>
  <c r="Z106" i="74"/>
  <c r="Z113" i="74"/>
  <c r="Z105" i="74"/>
  <c r="Z112" i="74"/>
  <c r="Z111" i="74"/>
  <c r="Z110" i="74"/>
  <c r="Z109" i="74"/>
  <c r="Z108" i="74"/>
  <c r="L110" i="74"/>
  <c r="L111" i="74"/>
  <c r="L112" i="74"/>
  <c r="L105" i="74"/>
  <c r="L113" i="74"/>
  <c r="L106" i="74"/>
  <c r="L114" i="74"/>
  <c r="L107" i="74"/>
  <c r="L108" i="74"/>
  <c r="L109" i="74"/>
  <c r="S105" i="74"/>
  <c r="S113" i="74"/>
  <c r="S106" i="74"/>
  <c r="S114" i="74"/>
  <c r="S107" i="74"/>
  <c r="S108" i="74"/>
  <c r="S109" i="74"/>
  <c r="S110" i="74"/>
  <c r="S111" i="74"/>
  <c r="S112" i="74"/>
  <c r="Z147" i="74"/>
  <c r="Z154" i="74"/>
  <c r="Z146" i="74"/>
  <c r="Z153" i="74"/>
  <c r="Z145" i="74"/>
  <c r="Z152" i="74"/>
  <c r="Z151" i="74"/>
  <c r="Z150" i="74"/>
  <c r="Z149" i="74"/>
  <c r="Z148" i="74"/>
  <c r="L150" i="74"/>
  <c r="L151" i="74"/>
  <c r="L152" i="74"/>
  <c r="L145" i="74"/>
  <c r="L153" i="74"/>
  <c r="L146" i="74"/>
  <c r="L154" i="74"/>
  <c r="L147" i="74"/>
  <c r="L148" i="74"/>
  <c r="L149" i="74"/>
  <c r="S145" i="74"/>
  <c r="S153" i="74"/>
  <c r="S146" i="74"/>
  <c r="S154" i="74"/>
  <c r="S147" i="74"/>
  <c r="S148" i="74"/>
  <c r="S149" i="74"/>
  <c r="S150" i="74"/>
  <c r="S151" i="74"/>
  <c r="S152" i="74"/>
  <c r="Z187" i="74"/>
  <c r="Z194" i="74"/>
  <c r="Z186" i="74"/>
  <c r="Z193" i="74"/>
  <c r="Z185" i="74"/>
  <c r="Z192" i="74"/>
  <c r="Z191" i="74"/>
  <c r="Z190" i="74"/>
  <c r="Z189" i="74"/>
  <c r="Z188" i="74"/>
  <c r="L190" i="74"/>
  <c r="L191" i="74"/>
  <c r="L192" i="74"/>
  <c r="L185" i="74"/>
  <c r="L193" i="74"/>
  <c r="L186" i="74"/>
  <c r="L194" i="74"/>
  <c r="L187" i="74"/>
  <c r="L188" i="74"/>
  <c r="L189" i="74"/>
  <c r="S185" i="74"/>
  <c r="S193" i="74"/>
  <c r="S186" i="74"/>
  <c r="S194" i="74"/>
  <c r="S187" i="74"/>
  <c r="S188" i="74"/>
  <c r="S189" i="74"/>
  <c r="S190" i="74"/>
  <c r="S191" i="74"/>
  <c r="S192" i="74"/>
  <c r="Z227" i="74"/>
  <c r="Z234" i="74"/>
  <c r="Z226" i="74"/>
  <c r="Z233" i="74"/>
  <c r="Z225" i="74"/>
  <c r="Z232" i="74"/>
  <c r="Z231" i="74"/>
  <c r="Z230" i="74"/>
  <c r="Z229" i="74"/>
  <c r="Z228" i="74"/>
  <c r="L230" i="74"/>
  <c r="L231" i="74"/>
  <c r="L232" i="74"/>
  <c r="L225" i="74"/>
  <c r="L233" i="74"/>
  <c r="L226" i="74"/>
  <c r="L234" i="74"/>
  <c r="L227" i="74"/>
  <c r="L228" i="74"/>
  <c r="L229" i="74"/>
  <c r="S225" i="74"/>
  <c r="S233" i="74"/>
  <c r="S226" i="74"/>
  <c r="S234" i="74"/>
  <c r="S227" i="74"/>
  <c r="S228" i="74"/>
  <c r="S229" i="74"/>
  <c r="S230" i="74"/>
  <c r="S231" i="74"/>
  <c r="S232" i="74"/>
  <c r="Z267" i="74"/>
  <c r="Z274" i="74"/>
  <c r="Z266" i="74"/>
  <c r="Z273" i="74"/>
  <c r="Z265" i="74"/>
  <c r="Z272" i="74"/>
  <c r="Z271" i="74"/>
  <c r="Z270" i="74"/>
  <c r="Z269" i="74"/>
  <c r="Z268" i="74"/>
  <c r="L270" i="74"/>
  <c r="L271" i="74"/>
  <c r="L272" i="74"/>
  <c r="L265" i="74"/>
  <c r="L273" i="74"/>
  <c r="L266" i="74"/>
  <c r="L274" i="74"/>
  <c r="L267" i="74"/>
  <c r="L268" i="74"/>
  <c r="L269" i="74"/>
  <c r="S265" i="74"/>
  <c r="S273" i="74"/>
  <c r="S266" i="74"/>
  <c r="S274" i="74"/>
  <c r="S267" i="74"/>
  <c r="S268" i="74"/>
  <c r="S269" i="74"/>
  <c r="S270" i="74"/>
  <c r="S271" i="74"/>
  <c r="S272" i="74"/>
  <c r="Z307" i="74"/>
  <c r="Z314" i="74"/>
  <c r="Z306" i="74"/>
  <c r="Z313" i="74"/>
  <c r="Z305" i="74"/>
  <c r="Z312" i="74"/>
  <c r="Z311" i="74"/>
  <c r="Z310" i="74"/>
  <c r="Z309" i="74"/>
  <c r="Z308" i="74"/>
  <c r="L310" i="74"/>
  <c r="L311" i="74"/>
  <c r="L312" i="74"/>
  <c r="L305" i="74"/>
  <c r="L313" i="74"/>
  <c r="L306" i="74"/>
  <c r="L314" i="74"/>
  <c r="L307" i="74"/>
  <c r="L308" i="74"/>
  <c r="L309" i="74"/>
  <c r="S305" i="74"/>
  <c r="S313" i="74"/>
  <c r="S306" i="74"/>
  <c r="S314" i="74"/>
  <c r="S307" i="74"/>
  <c r="S308" i="74"/>
  <c r="S309" i="74"/>
  <c r="S310" i="74"/>
  <c r="S311" i="74"/>
  <c r="S312" i="74"/>
  <c r="Z347" i="74"/>
  <c r="Z354" i="74"/>
  <c r="Z346" i="74"/>
  <c r="Z353" i="74"/>
  <c r="Z345" i="74"/>
  <c r="Z352" i="74"/>
  <c r="Z351" i="74"/>
  <c r="Z350" i="74"/>
  <c r="Z349" i="74"/>
  <c r="Z348" i="74"/>
  <c r="L350" i="74"/>
  <c r="L351" i="74"/>
  <c r="L352" i="74"/>
  <c r="L345" i="74"/>
  <c r="L353" i="74"/>
  <c r="L346" i="74"/>
  <c r="L354" i="74"/>
  <c r="L347" i="74"/>
  <c r="L348" i="74"/>
  <c r="L349" i="74"/>
  <c r="S345" i="74"/>
  <c r="S353" i="74"/>
  <c r="S346" i="74"/>
  <c r="S354" i="74"/>
  <c r="S347" i="74"/>
  <c r="S348" i="74"/>
  <c r="S349" i="74"/>
  <c r="S350" i="74"/>
  <c r="S351" i="74"/>
  <c r="S352" i="74"/>
  <c r="Z387" i="74"/>
  <c r="Z394" i="74"/>
  <c r="Z386" i="74"/>
  <c r="Z393" i="74"/>
  <c r="Z385" i="74"/>
  <c r="Z392" i="74"/>
  <c r="Z391" i="74"/>
  <c r="Z390" i="74"/>
  <c r="Z389" i="74"/>
  <c r="Z388" i="74"/>
  <c r="L390" i="74"/>
  <c r="L391" i="74"/>
  <c r="L392" i="74"/>
  <c r="L385" i="74"/>
  <c r="L393" i="74"/>
  <c r="L386" i="74"/>
  <c r="L394" i="74"/>
  <c r="L387" i="74"/>
  <c r="L388" i="74"/>
  <c r="L389" i="74"/>
  <c r="S385" i="74"/>
  <c r="S393" i="74"/>
  <c r="S386" i="74"/>
  <c r="S394" i="74"/>
  <c r="S387" i="74"/>
  <c r="S388" i="74"/>
  <c r="S389" i="74"/>
  <c r="S390" i="74"/>
  <c r="S391" i="74"/>
  <c r="S392" i="74"/>
  <c r="Z427" i="74"/>
  <c r="Z434" i="74"/>
  <c r="Z426" i="74"/>
  <c r="Z433" i="74"/>
  <c r="Z425" i="74"/>
  <c r="Z432" i="74"/>
  <c r="Z431" i="74"/>
  <c r="Z430" i="74"/>
  <c r="Z429" i="74"/>
  <c r="Z428" i="74"/>
  <c r="L430" i="74"/>
  <c r="L431" i="74"/>
  <c r="L432" i="74"/>
  <c r="L425" i="74"/>
  <c r="L433" i="74"/>
  <c r="L426" i="74"/>
  <c r="L434" i="74"/>
  <c r="L427" i="74"/>
  <c r="L428" i="74"/>
  <c r="L429" i="74"/>
  <c r="S425" i="74"/>
  <c r="S433" i="74"/>
  <c r="S426" i="74"/>
  <c r="S434" i="74"/>
  <c r="S427" i="74"/>
  <c r="S428" i="74"/>
  <c r="S429" i="74"/>
  <c r="S430" i="74"/>
  <c r="S431" i="74"/>
  <c r="S432" i="74"/>
  <c r="Z467" i="74"/>
  <c r="Z474" i="74"/>
  <c r="Z466" i="74"/>
  <c r="Z473" i="74"/>
  <c r="Z465" i="74"/>
  <c r="Z472" i="74"/>
  <c r="Z471" i="74"/>
  <c r="Z470" i="74"/>
  <c r="Z469" i="74"/>
  <c r="Z468" i="74"/>
  <c r="L470" i="74"/>
  <c r="L471" i="74"/>
  <c r="L472" i="74"/>
  <c r="L465" i="74"/>
  <c r="L473" i="74"/>
  <c r="L466" i="74"/>
  <c r="L474" i="74"/>
  <c r="L467" i="74"/>
  <c r="L468" i="74"/>
  <c r="L469" i="74"/>
  <c r="S465" i="74"/>
  <c r="S473" i="74"/>
  <c r="S466" i="74"/>
  <c r="S474" i="74"/>
  <c r="S467" i="74"/>
  <c r="S468" i="74"/>
  <c r="S469" i="74"/>
  <c r="S470" i="74"/>
  <c r="S471" i="74"/>
  <c r="S472" i="74"/>
  <c r="Z507" i="74"/>
  <c r="Z514" i="74"/>
  <c r="Z506" i="74"/>
  <c r="Z513" i="74"/>
  <c r="Z505" i="74"/>
  <c r="Z512" i="74"/>
  <c r="Z511" i="74"/>
  <c r="Z510" i="74"/>
  <c r="Z509" i="74"/>
  <c r="Z508" i="74"/>
  <c r="L510" i="74"/>
  <c r="L511" i="74"/>
  <c r="L512" i="74"/>
  <c r="L505" i="74"/>
  <c r="L513" i="74"/>
  <c r="L506" i="74"/>
  <c r="L514" i="74"/>
  <c r="L507" i="74"/>
  <c r="L508" i="74"/>
  <c r="L509" i="74"/>
  <c r="S505" i="74"/>
  <c r="S513" i="74"/>
  <c r="S506" i="74"/>
  <c r="S514" i="74"/>
  <c r="S507" i="74"/>
  <c r="S508" i="74"/>
  <c r="S509" i="74"/>
  <c r="S510" i="74"/>
  <c r="S511" i="74"/>
  <c r="S512" i="74"/>
  <c r="Z547" i="74"/>
  <c r="Z554" i="74"/>
  <c r="Z546" i="74"/>
  <c r="Z553" i="74"/>
  <c r="Z545" i="74"/>
  <c r="Z552" i="74"/>
  <c r="Z551" i="74"/>
  <c r="Z550" i="74"/>
  <c r="Z549" i="74"/>
  <c r="Z548" i="74"/>
  <c r="L550" i="74"/>
  <c r="L551" i="74"/>
  <c r="L552" i="74"/>
  <c r="L545" i="74"/>
  <c r="L553" i="74"/>
  <c r="L546" i="74"/>
  <c r="L554" i="74"/>
  <c r="L547" i="74"/>
  <c r="L548" i="74"/>
  <c r="L549" i="74"/>
  <c r="S545" i="74"/>
  <c r="S553" i="74"/>
  <c r="S546" i="74"/>
  <c r="S554" i="74"/>
  <c r="S547" i="74"/>
  <c r="S548" i="74"/>
  <c r="S549" i="74"/>
  <c r="S550" i="74"/>
  <c r="S551" i="74"/>
  <c r="S552" i="74"/>
  <c r="Z587" i="74"/>
  <c r="Z594" i="74"/>
  <c r="Z586" i="74"/>
  <c r="Z593" i="74"/>
  <c r="Z585" i="74"/>
  <c r="Z592" i="74"/>
  <c r="Z591" i="74"/>
  <c r="Z590" i="74"/>
  <c r="Z589" i="74"/>
  <c r="Z588" i="74"/>
  <c r="L590" i="74"/>
  <c r="L591" i="74"/>
  <c r="L592" i="74"/>
  <c r="L585" i="74"/>
  <c r="L593" i="74"/>
  <c r="L586" i="74"/>
  <c r="L594" i="74"/>
  <c r="L587" i="74"/>
  <c r="L588" i="74"/>
  <c r="L589" i="74"/>
  <c r="S585" i="74"/>
  <c r="S593" i="74"/>
  <c r="S586" i="74"/>
  <c r="S594" i="74"/>
  <c r="S587" i="74"/>
  <c r="S588" i="74"/>
  <c r="S589" i="74"/>
  <c r="S590" i="74"/>
  <c r="S591" i="74"/>
  <c r="S592" i="74"/>
  <c r="Z627" i="74"/>
  <c r="Z634" i="74"/>
  <c r="Z626" i="74"/>
  <c r="Z633" i="74"/>
  <c r="Z625" i="74"/>
  <c r="Z632" i="74"/>
  <c r="Z631" i="74"/>
  <c r="Z630" i="74"/>
  <c r="Z629" i="74"/>
  <c r="Z628" i="74"/>
  <c r="L630" i="74"/>
  <c r="L631" i="74"/>
  <c r="L632" i="74"/>
  <c r="L625" i="74"/>
  <c r="L633" i="74"/>
  <c r="L626" i="74"/>
  <c r="L634" i="74"/>
  <c r="L627" i="74"/>
  <c r="L628" i="74"/>
  <c r="L629" i="74"/>
  <c r="S625" i="74"/>
  <c r="S633" i="74"/>
  <c r="S626" i="74"/>
  <c r="S634" i="74"/>
  <c r="S627" i="74"/>
  <c r="S628" i="74"/>
  <c r="S629" i="74"/>
  <c r="S630" i="74"/>
  <c r="S631" i="74"/>
  <c r="S632" i="74"/>
  <c r="Z667" i="74"/>
  <c r="Z674" i="74"/>
  <c r="Z666" i="74"/>
  <c r="Z673" i="74"/>
  <c r="Z665" i="74"/>
  <c r="Z672" i="74"/>
  <c r="Z671" i="74"/>
  <c r="Z670" i="74"/>
  <c r="Z669" i="74"/>
  <c r="Z668" i="74"/>
  <c r="L670" i="74"/>
  <c r="L671" i="74"/>
  <c r="L672" i="74"/>
  <c r="L665" i="74"/>
  <c r="L673" i="74"/>
  <c r="L666" i="74"/>
  <c r="L674" i="74"/>
  <c r="L667" i="74"/>
  <c r="L668" i="74"/>
  <c r="L669" i="74"/>
  <c r="S665" i="74"/>
  <c r="S673" i="74"/>
  <c r="S666" i="74"/>
  <c r="S674" i="74"/>
  <c r="S667" i="74"/>
  <c r="S668" i="74"/>
  <c r="S669" i="74"/>
  <c r="S670" i="74"/>
  <c r="S671" i="74"/>
  <c r="S672" i="74"/>
  <c r="Z707" i="74"/>
  <c r="Z714" i="74"/>
  <c r="Z706" i="74"/>
  <c r="Z713" i="74"/>
  <c r="Z705" i="74"/>
  <c r="Z712" i="74"/>
  <c r="Z711" i="74"/>
  <c r="Z710" i="74"/>
  <c r="Z709" i="74"/>
  <c r="Z708" i="74"/>
  <c r="L710" i="74"/>
  <c r="L711" i="74"/>
  <c r="L712" i="74"/>
  <c r="L705" i="74"/>
  <c r="L713" i="74"/>
  <c r="L706" i="74"/>
  <c r="L714" i="74"/>
  <c r="L707" i="74"/>
  <c r="L708" i="74"/>
  <c r="L709" i="74"/>
  <c r="S705" i="74"/>
  <c r="S713" i="74"/>
  <c r="S706" i="74"/>
  <c r="S714" i="74"/>
  <c r="S707" i="74"/>
  <c r="S708" i="74"/>
  <c r="S709" i="74"/>
  <c r="S710" i="74"/>
  <c r="S711" i="74"/>
  <c r="S712" i="74"/>
  <c r="Z7" i="75"/>
  <c r="S14" i="75"/>
  <c r="S6" i="75"/>
  <c r="L12" i="75"/>
  <c r="Z14" i="75"/>
  <c r="Z6" i="75"/>
  <c r="S13" i="75"/>
  <c r="S5" i="75"/>
  <c r="L11" i="75"/>
  <c r="Z13" i="75"/>
  <c r="Z5" i="75"/>
  <c r="S12" i="75"/>
  <c r="L10" i="75"/>
  <c r="Z12" i="75"/>
  <c r="S11" i="75"/>
  <c r="L9" i="75"/>
  <c r="Z11" i="75"/>
  <c r="S10" i="75"/>
  <c r="L8" i="75"/>
  <c r="Z10" i="75"/>
  <c r="S9" i="75"/>
  <c r="L7" i="75"/>
  <c r="Z9" i="75"/>
  <c r="S8" i="75"/>
  <c r="L14" i="75"/>
  <c r="L6" i="75"/>
  <c r="Z8" i="75"/>
  <c r="S7" i="75"/>
  <c r="L13" i="75"/>
  <c r="L5" i="75"/>
  <c r="Z54" i="75"/>
  <c r="Z46" i="75"/>
  <c r="Z53" i="75"/>
  <c r="Z45" i="75"/>
  <c r="Z52" i="75"/>
  <c r="Z50" i="75"/>
  <c r="Z49" i="75"/>
  <c r="Z48" i="75"/>
  <c r="Z47" i="75"/>
  <c r="L51" i="75"/>
  <c r="L45" i="75"/>
  <c r="L53" i="75"/>
  <c r="L46" i="75"/>
  <c r="L54" i="75"/>
  <c r="L47" i="75"/>
  <c r="L48" i="75"/>
  <c r="L49" i="75"/>
  <c r="L50" i="75"/>
  <c r="L52" i="75"/>
  <c r="S50" i="75"/>
  <c r="S46" i="75"/>
  <c r="S54" i="75"/>
  <c r="S45" i="75"/>
  <c r="S47" i="75"/>
  <c r="S48" i="75"/>
  <c r="S49" i="75"/>
  <c r="S52" i="75"/>
  <c r="S53" i="75"/>
  <c r="Z94" i="75"/>
  <c r="Z86" i="75"/>
  <c r="Z93" i="75"/>
  <c r="Z85" i="75"/>
  <c r="Z92" i="75"/>
  <c r="Z90" i="75"/>
  <c r="Z89" i="75"/>
  <c r="Z88" i="75"/>
  <c r="Z87" i="75"/>
  <c r="L91" i="75"/>
  <c r="L85" i="75"/>
  <c r="L93" i="75"/>
  <c r="L86" i="75"/>
  <c r="L94" i="75"/>
  <c r="L87" i="75"/>
  <c r="L88" i="75"/>
  <c r="L89" i="75"/>
  <c r="L90" i="75"/>
  <c r="L92" i="75"/>
  <c r="S86" i="75"/>
  <c r="S94" i="75"/>
  <c r="S87" i="75"/>
  <c r="S88" i="75"/>
  <c r="S89" i="75"/>
  <c r="S92" i="75"/>
  <c r="S85" i="75"/>
  <c r="S93" i="75"/>
  <c r="Z134" i="75"/>
  <c r="Z126" i="75"/>
  <c r="Z133" i="75"/>
  <c r="Z125" i="75"/>
  <c r="Z132" i="75"/>
  <c r="Z130" i="75"/>
  <c r="Z129" i="75"/>
  <c r="Z128" i="75"/>
  <c r="Z127" i="75"/>
  <c r="L131" i="75"/>
  <c r="L125" i="75"/>
  <c r="L133" i="75"/>
  <c r="L126" i="75"/>
  <c r="L134" i="75"/>
  <c r="L127" i="75"/>
  <c r="L128" i="75"/>
  <c r="L129" i="75"/>
  <c r="L130" i="75"/>
  <c r="L132" i="75"/>
  <c r="S126" i="75"/>
  <c r="S134" i="75"/>
  <c r="S125" i="75"/>
  <c r="S127" i="75"/>
  <c r="S128" i="75"/>
  <c r="S129" i="75"/>
  <c r="S130" i="75"/>
  <c r="S132" i="75"/>
  <c r="S133" i="75"/>
  <c r="Z174" i="75"/>
  <c r="Z166" i="75"/>
  <c r="Z173" i="75"/>
  <c r="Z165" i="75"/>
  <c r="Z172" i="75"/>
  <c r="Z170" i="75"/>
  <c r="Z169" i="75"/>
  <c r="Z168" i="75"/>
  <c r="Z167" i="75"/>
  <c r="L171" i="75"/>
  <c r="L165" i="75"/>
  <c r="L173" i="75"/>
  <c r="L166" i="75"/>
  <c r="L174" i="75"/>
  <c r="L167" i="75"/>
  <c r="L168" i="75"/>
  <c r="L169" i="75"/>
  <c r="L172" i="75"/>
  <c r="L170" i="75"/>
  <c r="S167" i="75"/>
  <c r="S168" i="75"/>
  <c r="S169" i="75"/>
  <c r="S170" i="75"/>
  <c r="S165" i="75"/>
  <c r="S173" i="75"/>
  <c r="S166" i="75"/>
  <c r="S174" i="75"/>
  <c r="S172" i="75"/>
  <c r="Z214" i="75"/>
  <c r="Z206" i="75"/>
  <c r="Z213" i="75"/>
  <c r="Z205" i="75"/>
  <c r="Z212" i="75"/>
  <c r="Z210" i="75"/>
  <c r="Z209" i="75"/>
  <c r="Z208" i="75"/>
  <c r="Z207" i="75"/>
  <c r="L211" i="75"/>
  <c r="L205" i="75"/>
  <c r="L213" i="75"/>
  <c r="L206" i="75"/>
  <c r="L214" i="75"/>
  <c r="L207" i="75"/>
  <c r="L208" i="75"/>
  <c r="L209" i="75"/>
  <c r="L210" i="75"/>
  <c r="L212" i="75"/>
  <c r="S207" i="75"/>
  <c r="S208" i="75"/>
  <c r="S209" i="75"/>
  <c r="S210" i="75"/>
  <c r="S205" i="75"/>
  <c r="S213" i="75"/>
  <c r="S206" i="75"/>
  <c r="S214" i="75"/>
  <c r="S212" i="75"/>
  <c r="Z254" i="75"/>
  <c r="Z246" i="75"/>
  <c r="Z253" i="75"/>
  <c r="Z245" i="75"/>
  <c r="Z252" i="75"/>
  <c r="Z250" i="75"/>
  <c r="Z249" i="75"/>
  <c r="Z248" i="75"/>
  <c r="Z247" i="75"/>
  <c r="L251" i="75"/>
  <c r="L245" i="75"/>
  <c r="L253" i="75"/>
  <c r="L246" i="75"/>
  <c r="L254" i="75"/>
  <c r="L247" i="75"/>
  <c r="L248" i="75"/>
  <c r="L249" i="75"/>
  <c r="L250" i="75"/>
  <c r="L252" i="75"/>
  <c r="S247" i="75"/>
  <c r="S248" i="75"/>
  <c r="S249" i="75"/>
  <c r="S250" i="75"/>
  <c r="S251" i="75"/>
  <c r="S245" i="75"/>
  <c r="S253" i="75"/>
  <c r="S246" i="75"/>
  <c r="S254" i="75"/>
  <c r="S252" i="75"/>
  <c r="Z294" i="75"/>
  <c r="Z286" i="75"/>
  <c r="Z293" i="75"/>
  <c r="Z285" i="75"/>
  <c r="Z292" i="75"/>
  <c r="Z290" i="75"/>
  <c r="Z289" i="75"/>
  <c r="Z288" i="75"/>
  <c r="Z287" i="75"/>
  <c r="L285" i="75"/>
  <c r="L293" i="75"/>
  <c r="L286" i="75"/>
  <c r="L294" i="75"/>
  <c r="L287" i="75"/>
  <c r="L289" i="75"/>
  <c r="L290" i="75"/>
  <c r="L291" i="75"/>
  <c r="L292" i="75"/>
  <c r="L288" i="75"/>
  <c r="S287" i="75"/>
  <c r="S288" i="75"/>
  <c r="S289" i="75"/>
  <c r="S290" i="75"/>
  <c r="S291" i="75"/>
  <c r="S285" i="75"/>
  <c r="S293" i="75"/>
  <c r="S286" i="75"/>
  <c r="S294" i="75"/>
  <c r="S292" i="75"/>
  <c r="Z334" i="75"/>
  <c r="Z326" i="75"/>
  <c r="Z333" i="75"/>
  <c r="Z325" i="75"/>
  <c r="Z332" i="75"/>
  <c r="Z330" i="75"/>
  <c r="Z329" i="75"/>
  <c r="Z328" i="75"/>
  <c r="Z327" i="75"/>
  <c r="L325" i="75"/>
  <c r="L333" i="75"/>
  <c r="L326" i="75"/>
  <c r="L334" i="75"/>
  <c r="L327" i="75"/>
  <c r="L329" i="75"/>
  <c r="L328" i="75"/>
  <c r="L330" i="75"/>
  <c r="L331" i="75"/>
  <c r="L332" i="75"/>
  <c r="S327" i="75"/>
  <c r="S328" i="75"/>
  <c r="S329" i="75"/>
  <c r="S330" i="75"/>
  <c r="S325" i="75"/>
  <c r="S333" i="75"/>
  <c r="S326" i="75"/>
  <c r="S334" i="75"/>
  <c r="S332" i="75"/>
  <c r="Z374" i="75"/>
  <c r="Z366" i="75"/>
  <c r="Z373" i="75"/>
  <c r="Z365" i="75"/>
  <c r="Z372" i="75"/>
  <c r="Z371" i="75"/>
  <c r="Z370" i="75"/>
  <c r="Z369" i="75"/>
  <c r="Z368" i="75"/>
  <c r="Z367" i="75"/>
  <c r="L367" i="75"/>
  <c r="L369" i="75"/>
  <c r="L370" i="75"/>
  <c r="L371" i="75"/>
  <c r="L372" i="75"/>
  <c r="L373" i="75"/>
  <c r="L374" i="75"/>
  <c r="L365" i="75"/>
  <c r="L366" i="75"/>
  <c r="L368" i="75"/>
  <c r="S367" i="75"/>
  <c r="S368" i="75"/>
  <c r="S369" i="75"/>
  <c r="S370" i="75"/>
  <c r="S371" i="75"/>
  <c r="S365" i="75"/>
  <c r="S373" i="75"/>
  <c r="S366" i="75"/>
  <c r="S374" i="75"/>
  <c r="S372" i="75"/>
  <c r="Z414" i="75"/>
  <c r="Z406" i="75"/>
  <c r="Z413" i="75"/>
  <c r="Z405" i="75"/>
  <c r="Z412" i="75"/>
  <c r="Z410" i="75"/>
  <c r="Z409" i="75"/>
  <c r="Z408" i="75"/>
  <c r="Z407" i="75"/>
  <c r="L407" i="75"/>
  <c r="L409" i="75"/>
  <c r="L412" i="75"/>
  <c r="L413" i="75"/>
  <c r="L414" i="75"/>
  <c r="L405" i="75"/>
  <c r="L406" i="75"/>
  <c r="L408" i="75"/>
  <c r="L410" i="75"/>
  <c r="L411" i="75"/>
  <c r="S407" i="75"/>
  <c r="S408" i="75"/>
  <c r="S409" i="75"/>
  <c r="S410" i="75"/>
  <c r="S405" i="75"/>
  <c r="S413" i="75"/>
  <c r="S406" i="75"/>
  <c r="S414" i="75"/>
  <c r="S412" i="75"/>
  <c r="Z448" i="75"/>
  <c r="Z447" i="75"/>
  <c r="Z454" i="75"/>
  <c r="Z446" i="75"/>
  <c r="Z453" i="75"/>
  <c r="Z445" i="75"/>
  <c r="Z452" i="75"/>
  <c r="Z450" i="75"/>
  <c r="Z449" i="75"/>
  <c r="L447" i="75"/>
  <c r="L449" i="75"/>
  <c r="L454" i="75"/>
  <c r="L445" i="75"/>
  <c r="L446" i="75"/>
  <c r="L448" i="75"/>
  <c r="L450" i="75"/>
  <c r="L451" i="75"/>
  <c r="L452" i="75"/>
  <c r="L453" i="75"/>
  <c r="S447" i="75"/>
  <c r="S448" i="75"/>
  <c r="S449" i="75"/>
  <c r="S451" i="75"/>
  <c r="S445" i="75"/>
  <c r="S453" i="75"/>
  <c r="S446" i="75"/>
  <c r="S454" i="75"/>
  <c r="S450" i="75"/>
  <c r="S452" i="75"/>
  <c r="Z488" i="75"/>
  <c r="Z487" i="75"/>
  <c r="Z494" i="75"/>
  <c r="Z486" i="75"/>
  <c r="Z493" i="75"/>
  <c r="Z485" i="75"/>
  <c r="Z492" i="75"/>
  <c r="Z491" i="75"/>
  <c r="Z490" i="75"/>
  <c r="Z489" i="75"/>
  <c r="L487" i="75"/>
  <c r="L489" i="75"/>
  <c r="L486" i="75"/>
  <c r="L488" i="75"/>
  <c r="L490" i="75"/>
  <c r="L491" i="75"/>
  <c r="L492" i="75"/>
  <c r="L493" i="75"/>
  <c r="L494" i="75"/>
  <c r="L485" i="75"/>
  <c r="S487" i="75"/>
  <c r="S488" i="75"/>
  <c r="S489" i="75"/>
  <c r="S491" i="75"/>
  <c r="S485" i="75"/>
  <c r="S493" i="75"/>
  <c r="S486" i="75"/>
  <c r="S494" i="75"/>
  <c r="S490" i="75"/>
  <c r="S492" i="75"/>
  <c r="Z528" i="75"/>
  <c r="Z527" i="75"/>
  <c r="Z534" i="75"/>
  <c r="Z526" i="75"/>
  <c r="Z533" i="75"/>
  <c r="Z525" i="75"/>
  <c r="Z532" i="75"/>
  <c r="Z530" i="75"/>
  <c r="Z529" i="75"/>
  <c r="L529" i="75"/>
  <c r="L530" i="75"/>
  <c r="L531" i="75"/>
  <c r="L532" i="75"/>
  <c r="L525" i="75"/>
  <c r="L533" i="75"/>
  <c r="L526" i="75"/>
  <c r="L534" i="75"/>
  <c r="L527" i="75"/>
  <c r="L528" i="75"/>
  <c r="S527" i="75"/>
  <c r="S528" i="75"/>
  <c r="S529" i="75"/>
  <c r="S525" i="75"/>
  <c r="S533" i="75"/>
  <c r="S526" i="75"/>
  <c r="S534" i="75"/>
  <c r="S530" i="75"/>
  <c r="S532" i="75"/>
  <c r="Z568" i="75"/>
  <c r="Z567" i="75"/>
  <c r="Z574" i="75"/>
  <c r="Z566" i="75"/>
  <c r="Z573" i="75"/>
  <c r="Z565" i="75"/>
  <c r="Z572" i="75"/>
  <c r="Z570" i="75"/>
  <c r="Z569" i="75"/>
  <c r="L569" i="75"/>
  <c r="L570" i="75"/>
  <c r="L571" i="75"/>
  <c r="L572" i="75"/>
  <c r="L565" i="75"/>
  <c r="L573" i="75"/>
  <c r="L566" i="75"/>
  <c r="L574" i="75"/>
  <c r="L567" i="75"/>
  <c r="L568" i="75"/>
  <c r="S567" i="75"/>
  <c r="S568" i="75"/>
  <c r="S569" i="75"/>
  <c r="S571" i="75"/>
  <c r="S565" i="75"/>
  <c r="S573" i="75"/>
  <c r="S566" i="75"/>
  <c r="S574" i="75"/>
  <c r="S572" i="75"/>
  <c r="S570" i="75"/>
  <c r="Z608" i="75"/>
  <c r="Z607" i="75"/>
  <c r="Z614" i="75"/>
  <c r="Z606" i="75"/>
  <c r="Z613" i="75"/>
  <c r="Z605" i="75"/>
  <c r="Z612" i="75"/>
  <c r="Z610" i="75"/>
  <c r="Z609" i="75"/>
  <c r="L609" i="75"/>
  <c r="L610" i="75"/>
  <c r="L611" i="75"/>
  <c r="L612" i="75"/>
  <c r="L605" i="75"/>
  <c r="L613" i="75"/>
  <c r="L606" i="75"/>
  <c r="L614" i="75"/>
  <c r="L607" i="75"/>
  <c r="L608" i="75"/>
  <c r="S607" i="75"/>
  <c r="S608" i="75"/>
  <c r="S605" i="75"/>
  <c r="S613" i="75"/>
  <c r="S606" i="75"/>
  <c r="S609" i="75"/>
  <c r="S610" i="75"/>
  <c r="S612" i="75"/>
  <c r="S614" i="75"/>
  <c r="Z648" i="75"/>
  <c r="Z647" i="75"/>
  <c r="Z654" i="75"/>
  <c r="Z646" i="75"/>
  <c r="Z653" i="75"/>
  <c r="Z645" i="75"/>
  <c r="Z652" i="75"/>
  <c r="Z650" i="75"/>
  <c r="Z649" i="75"/>
  <c r="L649" i="75"/>
  <c r="L650" i="75"/>
  <c r="L651" i="75"/>
  <c r="L652" i="75"/>
  <c r="L645" i="75"/>
  <c r="L653" i="75"/>
  <c r="L646" i="75"/>
  <c r="L654" i="75"/>
  <c r="L647" i="75"/>
  <c r="L648" i="75"/>
  <c r="S647" i="75"/>
  <c r="S648" i="75"/>
  <c r="S651" i="75"/>
  <c r="S645" i="75"/>
  <c r="S653" i="75"/>
  <c r="S649" i="75"/>
  <c r="S650" i="75"/>
  <c r="S652" i="75"/>
  <c r="S654" i="75"/>
  <c r="S646" i="75"/>
  <c r="Z688" i="75"/>
  <c r="Z687" i="75"/>
  <c r="Z694" i="75"/>
  <c r="Z686" i="75"/>
  <c r="Z693" i="75"/>
  <c r="Z685" i="75"/>
  <c r="Z692" i="75"/>
  <c r="Z690" i="75"/>
  <c r="Z689" i="75"/>
  <c r="L689" i="75"/>
  <c r="L690" i="75"/>
  <c r="L691" i="75"/>
  <c r="L692" i="75"/>
  <c r="L685" i="75"/>
  <c r="L693" i="75"/>
  <c r="L686" i="75"/>
  <c r="L694" i="75"/>
  <c r="L687" i="75"/>
  <c r="L688" i="75"/>
  <c r="S687" i="75"/>
  <c r="S688" i="75"/>
  <c r="S691" i="75"/>
  <c r="S685" i="75"/>
  <c r="S693" i="75"/>
  <c r="S686" i="75"/>
  <c r="S689" i="75"/>
  <c r="S690" i="75"/>
  <c r="S692" i="75"/>
  <c r="S694" i="75"/>
  <c r="Z728" i="75"/>
  <c r="Z727" i="75"/>
  <c r="Z734" i="75"/>
  <c r="Z726" i="75"/>
  <c r="Z733" i="75"/>
  <c r="Z725" i="75"/>
  <c r="Z732" i="75"/>
  <c r="Z730" i="75"/>
  <c r="Z729" i="75"/>
  <c r="L729" i="75"/>
  <c r="L730" i="75"/>
  <c r="L731" i="75"/>
  <c r="L732" i="75"/>
  <c r="L725" i="75"/>
  <c r="L733" i="75"/>
  <c r="L726" i="75"/>
  <c r="L734" i="75"/>
  <c r="L727" i="75"/>
  <c r="L728" i="75"/>
  <c r="S727" i="75"/>
  <c r="S728" i="75"/>
  <c r="S725" i="75"/>
  <c r="S733" i="75"/>
  <c r="S729" i="75"/>
  <c r="S730" i="75"/>
  <c r="S732" i="75"/>
  <c r="S734" i="75"/>
  <c r="S726" i="75"/>
  <c r="AB34" i="74"/>
  <c r="AB26" i="74"/>
  <c r="AB33" i="74"/>
  <c r="AB25" i="74"/>
  <c r="AB32" i="74"/>
  <c r="AB31" i="74"/>
  <c r="AB30" i="74"/>
  <c r="AB29" i="74"/>
  <c r="AB28" i="74"/>
  <c r="AB27" i="74"/>
  <c r="N25" i="74"/>
  <c r="N33" i="74"/>
  <c r="N32" i="74"/>
  <c r="N31" i="74"/>
  <c r="N30" i="74"/>
  <c r="N29" i="74"/>
  <c r="N28" i="74"/>
  <c r="N27" i="74"/>
  <c r="N34" i="74"/>
  <c r="N26" i="74"/>
  <c r="U28" i="74"/>
  <c r="U32" i="74"/>
  <c r="U31" i="74"/>
  <c r="U29" i="74"/>
  <c r="U34" i="74"/>
  <c r="U26" i="74"/>
  <c r="U25" i="74"/>
  <c r="U30" i="74"/>
  <c r="U27" i="74"/>
  <c r="U33" i="74"/>
  <c r="AB74" i="74"/>
  <c r="AB66" i="74"/>
  <c r="AB73" i="74"/>
  <c r="AB65" i="74"/>
  <c r="AB72" i="74"/>
  <c r="AB71" i="74"/>
  <c r="AB70" i="74"/>
  <c r="AB69" i="74"/>
  <c r="AB68" i="74"/>
  <c r="AB67" i="74"/>
  <c r="N73" i="74"/>
  <c r="N65" i="74"/>
  <c r="N72" i="74"/>
  <c r="N71" i="74"/>
  <c r="N70" i="74"/>
  <c r="N69" i="74"/>
  <c r="N68" i="74"/>
  <c r="N67" i="74"/>
  <c r="N74" i="74"/>
  <c r="N66" i="74"/>
  <c r="U68" i="74"/>
  <c r="U72" i="74"/>
  <c r="U74" i="74"/>
  <c r="U71" i="74"/>
  <c r="U66" i="74"/>
  <c r="U73" i="74"/>
  <c r="U70" i="74"/>
  <c r="U69" i="74"/>
  <c r="U65" i="74"/>
  <c r="U67" i="74"/>
  <c r="AB114" i="74"/>
  <c r="AB106" i="74"/>
  <c r="AB113" i="74"/>
  <c r="AB105" i="74"/>
  <c r="AB112" i="74"/>
  <c r="AB111" i="74"/>
  <c r="AB110" i="74"/>
  <c r="AB109" i="74"/>
  <c r="AB108" i="74"/>
  <c r="AB107" i="74"/>
  <c r="N113" i="74"/>
  <c r="N105" i="74"/>
  <c r="N112" i="74"/>
  <c r="N111" i="74"/>
  <c r="N110" i="74"/>
  <c r="N109" i="74"/>
  <c r="N108" i="74"/>
  <c r="N107" i="74"/>
  <c r="N114" i="74"/>
  <c r="N106" i="74"/>
  <c r="U108" i="74"/>
  <c r="U112" i="74"/>
  <c r="U106" i="74"/>
  <c r="U114" i="74"/>
  <c r="U111" i="74"/>
  <c r="U109" i="74"/>
  <c r="U113" i="74"/>
  <c r="U110" i="74"/>
  <c r="U105" i="74"/>
  <c r="U107" i="74"/>
  <c r="AB154" i="74"/>
  <c r="AB146" i="74"/>
  <c r="AB153" i="74"/>
  <c r="AB145" i="74"/>
  <c r="AB152" i="74"/>
  <c r="AB151" i="74"/>
  <c r="AB150" i="74"/>
  <c r="AB149" i="74"/>
  <c r="AB148" i="74"/>
  <c r="AB147" i="74"/>
  <c r="N153" i="74"/>
  <c r="N145" i="74"/>
  <c r="N152" i="74"/>
  <c r="N151" i="74"/>
  <c r="N150" i="74"/>
  <c r="N149" i="74"/>
  <c r="N148" i="74"/>
  <c r="N147" i="74"/>
  <c r="N154" i="74"/>
  <c r="N146" i="74"/>
  <c r="U148" i="74"/>
  <c r="U152" i="74"/>
  <c r="U149" i="74"/>
  <c r="U146" i="74"/>
  <c r="U154" i="74"/>
  <c r="U151" i="74"/>
  <c r="U153" i="74"/>
  <c r="U150" i="74"/>
  <c r="U147" i="74"/>
  <c r="U145" i="74"/>
  <c r="AB194" i="74"/>
  <c r="AB186" i="74"/>
  <c r="AB193" i="74"/>
  <c r="AB185" i="74"/>
  <c r="AB192" i="74"/>
  <c r="AB191" i="74"/>
  <c r="AB190" i="74"/>
  <c r="AB189" i="74"/>
  <c r="AB188" i="74"/>
  <c r="AB187" i="74"/>
  <c r="N191" i="74"/>
  <c r="N190" i="74"/>
  <c r="N189" i="74"/>
  <c r="N188" i="74"/>
  <c r="N187" i="74"/>
  <c r="N194" i="74"/>
  <c r="N186" i="74"/>
  <c r="N193" i="74"/>
  <c r="N185" i="74"/>
  <c r="N192" i="74"/>
  <c r="U188" i="74"/>
  <c r="U192" i="74"/>
  <c r="U191" i="74"/>
  <c r="U189" i="74"/>
  <c r="U186" i="74"/>
  <c r="U194" i="74"/>
  <c r="U185" i="74"/>
  <c r="U193" i="74"/>
  <c r="U190" i="74"/>
  <c r="U187" i="74"/>
  <c r="AB234" i="74"/>
  <c r="AB226" i="74"/>
  <c r="AB233" i="74"/>
  <c r="AB225" i="74"/>
  <c r="AB232" i="74"/>
  <c r="AB231" i="74"/>
  <c r="AB230" i="74"/>
  <c r="AB229" i="74"/>
  <c r="AB228" i="74"/>
  <c r="AB227" i="74"/>
  <c r="N231" i="74"/>
  <c r="N230" i="74"/>
  <c r="N229" i="74"/>
  <c r="N228" i="74"/>
  <c r="N227" i="74"/>
  <c r="N234" i="74"/>
  <c r="N226" i="74"/>
  <c r="N233" i="74"/>
  <c r="N225" i="74"/>
  <c r="N232" i="74"/>
  <c r="U228" i="74"/>
  <c r="U232" i="74"/>
  <c r="U234" i="74"/>
  <c r="U231" i="74"/>
  <c r="U229" i="74"/>
  <c r="U226" i="74"/>
  <c r="U227" i="74"/>
  <c r="U225" i="74"/>
  <c r="U233" i="74"/>
  <c r="U230" i="74"/>
  <c r="AB274" i="74"/>
  <c r="AB266" i="74"/>
  <c r="AB273" i="74"/>
  <c r="AB265" i="74"/>
  <c r="AB272" i="74"/>
  <c r="AB271" i="74"/>
  <c r="AB270" i="74"/>
  <c r="AB269" i="74"/>
  <c r="AB268" i="74"/>
  <c r="AB267" i="74"/>
  <c r="N271" i="74"/>
  <c r="N270" i="74"/>
  <c r="N269" i="74"/>
  <c r="N268" i="74"/>
  <c r="N267" i="74"/>
  <c r="N274" i="74"/>
  <c r="N266" i="74"/>
  <c r="N273" i="74"/>
  <c r="N265" i="74"/>
  <c r="N272" i="74"/>
  <c r="U268" i="74"/>
  <c r="U272" i="74"/>
  <c r="U266" i="74"/>
  <c r="U274" i="74"/>
  <c r="U271" i="74"/>
  <c r="U269" i="74"/>
  <c r="U270" i="74"/>
  <c r="U267" i="74"/>
  <c r="U265" i="74"/>
  <c r="U273" i="74"/>
  <c r="AB307" i="74"/>
  <c r="AB313" i="74"/>
  <c r="AB312" i="74"/>
  <c r="AB311" i="74"/>
  <c r="AB306" i="74"/>
  <c r="AB305" i="74"/>
  <c r="AB314" i="74"/>
  <c r="AB310" i="74"/>
  <c r="AB309" i="74"/>
  <c r="AB308" i="74"/>
  <c r="N311" i="74"/>
  <c r="N310" i="74"/>
  <c r="N309" i="74"/>
  <c r="N308" i="74"/>
  <c r="N307" i="74"/>
  <c r="N314" i="74"/>
  <c r="N306" i="74"/>
  <c r="N313" i="74"/>
  <c r="N305" i="74"/>
  <c r="N312" i="74"/>
  <c r="U308" i="74"/>
  <c r="U312" i="74"/>
  <c r="U309" i="74"/>
  <c r="U306" i="74"/>
  <c r="U314" i="74"/>
  <c r="U311" i="74"/>
  <c r="U313" i="74"/>
  <c r="U310" i="74"/>
  <c r="U307" i="74"/>
  <c r="U305" i="74"/>
  <c r="AB349" i="74"/>
  <c r="AB348" i="74"/>
  <c r="AB347" i="74"/>
  <c r="AB353" i="74"/>
  <c r="AB345" i="74"/>
  <c r="AB352" i="74"/>
  <c r="AB351" i="74"/>
  <c r="AB354" i="74"/>
  <c r="AB350" i="74"/>
  <c r="AB346" i="74"/>
  <c r="N351" i="74"/>
  <c r="N350" i="74"/>
  <c r="N349" i="74"/>
  <c r="N348" i="74"/>
  <c r="N347" i="74"/>
  <c r="N354" i="74"/>
  <c r="N346" i="74"/>
  <c r="N353" i="74"/>
  <c r="N345" i="74"/>
  <c r="N352" i="74"/>
  <c r="U348" i="74"/>
  <c r="U352" i="74"/>
  <c r="U351" i="74"/>
  <c r="U349" i="74"/>
  <c r="U346" i="74"/>
  <c r="U354" i="74"/>
  <c r="U353" i="74"/>
  <c r="U350" i="74"/>
  <c r="U347" i="74"/>
  <c r="U345" i="74"/>
  <c r="AB389" i="74"/>
  <c r="AB388" i="74"/>
  <c r="AB387" i="74"/>
  <c r="AB393" i="74"/>
  <c r="AB385" i="74"/>
  <c r="AB392" i="74"/>
  <c r="AB391" i="74"/>
  <c r="AB394" i="74"/>
  <c r="AB390" i="74"/>
  <c r="AB386" i="74"/>
  <c r="N391" i="74"/>
  <c r="N390" i="74"/>
  <c r="N389" i="74"/>
  <c r="N388" i="74"/>
  <c r="N387" i="74"/>
  <c r="N394" i="74"/>
  <c r="N386" i="74"/>
  <c r="N393" i="74"/>
  <c r="N385" i="74"/>
  <c r="N392" i="74"/>
  <c r="U388" i="74"/>
  <c r="U392" i="74"/>
  <c r="U394" i="74"/>
  <c r="U391" i="74"/>
  <c r="U389" i="74"/>
  <c r="U386" i="74"/>
  <c r="U393" i="74"/>
  <c r="U390" i="74"/>
  <c r="U387" i="74"/>
  <c r="U385" i="74"/>
  <c r="AB429" i="74"/>
  <c r="AB428" i="74"/>
  <c r="AB427" i="74"/>
  <c r="AB433" i="74"/>
  <c r="AB425" i="74"/>
  <c r="AB432" i="74"/>
  <c r="AB431" i="74"/>
  <c r="AB426" i="74"/>
  <c r="AB434" i="74"/>
  <c r="AB430" i="74"/>
  <c r="N431" i="74"/>
  <c r="N430" i="74"/>
  <c r="N429" i="74"/>
  <c r="N428" i="74"/>
  <c r="N427" i="74"/>
  <c r="N434" i="74"/>
  <c r="N426" i="74"/>
  <c r="N433" i="74"/>
  <c r="N425" i="74"/>
  <c r="N432" i="74"/>
  <c r="U428" i="74"/>
  <c r="U432" i="74"/>
  <c r="U426" i="74"/>
  <c r="U434" i="74"/>
  <c r="U431" i="74"/>
  <c r="U429" i="74"/>
  <c r="U433" i="74"/>
  <c r="U430" i="74"/>
  <c r="U427" i="74"/>
  <c r="U425" i="74"/>
  <c r="AB469" i="74"/>
  <c r="AB468" i="74"/>
  <c r="AB467" i="74"/>
  <c r="AB473" i="74"/>
  <c r="AB465" i="74"/>
  <c r="AB472" i="74"/>
  <c r="AB471" i="74"/>
  <c r="AB470" i="74"/>
  <c r="AB474" i="74"/>
  <c r="AB466" i="74"/>
  <c r="N471" i="74"/>
  <c r="N470" i="74"/>
  <c r="N469" i="74"/>
  <c r="N468" i="74"/>
  <c r="N467" i="74"/>
  <c r="N474" i="74"/>
  <c r="N466" i="74"/>
  <c r="N473" i="74"/>
  <c r="N465" i="74"/>
  <c r="N472" i="74"/>
  <c r="U468" i="74"/>
  <c r="U472" i="74"/>
  <c r="U469" i="74"/>
  <c r="U467" i="74"/>
  <c r="U466" i="74"/>
  <c r="U474" i="74"/>
  <c r="U471" i="74"/>
  <c r="U465" i="74"/>
  <c r="U473" i="74"/>
  <c r="U470" i="74"/>
  <c r="AB509" i="74"/>
  <c r="AB508" i="74"/>
  <c r="AB507" i="74"/>
  <c r="AB513" i="74"/>
  <c r="AB505" i="74"/>
  <c r="AB512" i="74"/>
  <c r="AB511" i="74"/>
  <c r="AB510" i="74"/>
  <c r="AB514" i="74"/>
  <c r="AB506" i="74"/>
  <c r="N511" i="74"/>
  <c r="N510" i="74"/>
  <c r="N509" i="74"/>
  <c r="N508" i="74"/>
  <c r="N507" i="74"/>
  <c r="N514" i="74"/>
  <c r="N506" i="74"/>
  <c r="N513" i="74"/>
  <c r="N505" i="74"/>
  <c r="N512" i="74"/>
  <c r="U508" i="74"/>
  <c r="U512" i="74"/>
  <c r="U511" i="74"/>
  <c r="U510" i="74"/>
  <c r="U509" i="74"/>
  <c r="U507" i="74"/>
  <c r="U506" i="74"/>
  <c r="U514" i="74"/>
  <c r="U513" i="74"/>
  <c r="U505" i="74"/>
  <c r="AB549" i="74"/>
  <c r="AB548" i="74"/>
  <c r="AB547" i="74"/>
  <c r="AB553" i="74"/>
  <c r="AB545" i="74"/>
  <c r="AB552" i="74"/>
  <c r="AB551" i="74"/>
  <c r="AB550" i="74"/>
  <c r="AB546" i="74"/>
  <c r="AB554" i="74"/>
  <c r="N551" i="74"/>
  <c r="N550" i="74"/>
  <c r="N549" i="74"/>
  <c r="N548" i="74"/>
  <c r="N547" i="74"/>
  <c r="N554" i="74"/>
  <c r="N546" i="74"/>
  <c r="N553" i="74"/>
  <c r="N545" i="74"/>
  <c r="N552" i="74"/>
  <c r="U548" i="74"/>
  <c r="U552" i="74"/>
  <c r="U554" i="74"/>
  <c r="U553" i="74"/>
  <c r="U551" i="74"/>
  <c r="U550" i="74"/>
  <c r="U549" i="74"/>
  <c r="U546" i="74"/>
  <c r="U547" i="74"/>
  <c r="U545" i="74"/>
  <c r="AB589" i="74"/>
  <c r="AB588" i="74"/>
  <c r="AB587" i="74"/>
  <c r="AB593" i="74"/>
  <c r="AB585" i="74"/>
  <c r="AB592" i="74"/>
  <c r="AB591" i="74"/>
  <c r="AB590" i="74"/>
  <c r="AB594" i="74"/>
  <c r="AB586" i="74"/>
  <c r="N591" i="74"/>
  <c r="N590" i="74"/>
  <c r="N589" i="74"/>
  <c r="N588" i="74"/>
  <c r="N587" i="74"/>
  <c r="N594" i="74"/>
  <c r="N586" i="74"/>
  <c r="N593" i="74"/>
  <c r="N585" i="74"/>
  <c r="N592" i="74"/>
  <c r="U588" i="74"/>
  <c r="U592" i="74"/>
  <c r="U586" i="74"/>
  <c r="U585" i="74"/>
  <c r="U594" i="74"/>
  <c r="U593" i="74"/>
  <c r="U591" i="74"/>
  <c r="U589" i="74"/>
  <c r="U590" i="74"/>
  <c r="U587" i="74"/>
  <c r="AB629" i="74"/>
  <c r="AB628" i="74"/>
  <c r="AB627" i="74"/>
  <c r="AB633" i="74"/>
  <c r="AB625" i="74"/>
  <c r="AB632" i="74"/>
  <c r="AB631" i="74"/>
  <c r="AB630" i="74"/>
  <c r="AB634" i="74"/>
  <c r="AB626" i="74"/>
  <c r="N631" i="74"/>
  <c r="N630" i="74"/>
  <c r="N629" i="74"/>
  <c r="N628" i="74"/>
  <c r="N627" i="74"/>
  <c r="N634" i="74"/>
  <c r="N626" i="74"/>
  <c r="N633" i="74"/>
  <c r="N625" i="74"/>
  <c r="N632" i="74"/>
  <c r="U628" i="74"/>
  <c r="U632" i="74"/>
  <c r="U629" i="74"/>
  <c r="U627" i="74"/>
  <c r="U626" i="74"/>
  <c r="U625" i="74"/>
  <c r="U634" i="74"/>
  <c r="U631" i="74"/>
  <c r="U633" i="74"/>
  <c r="U630" i="74"/>
  <c r="AB669" i="74"/>
  <c r="AB668" i="74"/>
  <c r="AB667" i="74"/>
  <c r="AB673" i="74"/>
  <c r="AB665" i="74"/>
  <c r="AB672" i="74"/>
  <c r="AB671" i="74"/>
  <c r="AB670" i="74"/>
  <c r="AB674" i="74"/>
  <c r="AB666" i="74"/>
  <c r="N671" i="74"/>
  <c r="N670" i="74"/>
  <c r="N669" i="74"/>
  <c r="N668" i="74"/>
  <c r="N667" i="74"/>
  <c r="N674" i="74"/>
  <c r="N666" i="74"/>
  <c r="N673" i="74"/>
  <c r="N665" i="74"/>
  <c r="N672" i="74"/>
  <c r="U668" i="74"/>
  <c r="U672" i="74"/>
  <c r="U671" i="74"/>
  <c r="U670" i="74"/>
  <c r="U669" i="74"/>
  <c r="U667" i="74"/>
  <c r="U666" i="74"/>
  <c r="U674" i="74"/>
  <c r="U665" i="74"/>
  <c r="U673" i="74"/>
  <c r="AB709" i="74"/>
  <c r="AB708" i="74"/>
  <c r="AB707" i="74"/>
  <c r="AB714" i="74"/>
  <c r="AB706" i="74"/>
  <c r="AB713" i="74"/>
  <c r="AB705" i="74"/>
  <c r="AB712" i="74"/>
  <c r="AB711" i="74"/>
  <c r="AB710" i="74"/>
  <c r="N711" i="74"/>
  <c r="N710" i="74"/>
  <c r="N709" i="74"/>
  <c r="N708" i="74"/>
  <c r="N707" i="74"/>
  <c r="N714" i="74"/>
  <c r="N706" i="74"/>
  <c r="N713" i="74"/>
  <c r="N705" i="74"/>
  <c r="N712" i="74"/>
  <c r="U708" i="74"/>
  <c r="U712" i="74"/>
  <c r="U714" i="74"/>
  <c r="U713" i="74"/>
  <c r="U711" i="74"/>
  <c r="U710" i="74"/>
  <c r="U709" i="74"/>
  <c r="U706" i="74"/>
  <c r="U707" i="74"/>
  <c r="U705" i="74"/>
  <c r="AB8" i="75"/>
  <c r="U12" i="75"/>
  <c r="N12" i="75"/>
  <c r="AB7" i="75"/>
  <c r="U11" i="75"/>
  <c r="N11" i="75"/>
  <c r="AB14" i="75"/>
  <c r="AB6" i="75"/>
  <c r="U10" i="75"/>
  <c r="N10" i="75"/>
  <c r="AB13" i="75"/>
  <c r="AB5" i="75"/>
  <c r="U9" i="75"/>
  <c r="N9" i="75"/>
  <c r="AB12" i="75"/>
  <c r="U8" i="75"/>
  <c r="N8" i="75"/>
  <c r="AB11" i="75"/>
  <c r="U7" i="75"/>
  <c r="N7" i="75"/>
  <c r="AB10" i="75"/>
  <c r="U14" i="75"/>
  <c r="U6" i="75"/>
  <c r="N14" i="75"/>
  <c r="N6" i="75"/>
  <c r="AB9" i="75"/>
  <c r="U13" i="75"/>
  <c r="U5" i="75"/>
  <c r="N13" i="75"/>
  <c r="N5" i="75"/>
  <c r="AB47" i="75"/>
  <c r="AB54" i="75"/>
  <c r="AB46" i="75"/>
  <c r="AB53" i="75"/>
  <c r="AB45" i="75"/>
  <c r="AB52" i="75"/>
  <c r="AB50" i="75"/>
  <c r="AB49" i="75"/>
  <c r="AB48" i="75"/>
  <c r="N52" i="75"/>
  <c r="N51" i="75"/>
  <c r="N50" i="75"/>
  <c r="N49" i="75"/>
  <c r="N48" i="75"/>
  <c r="N47" i="75"/>
  <c r="N54" i="75"/>
  <c r="N46" i="75"/>
  <c r="N53" i="75"/>
  <c r="N45" i="75"/>
  <c r="U50" i="75"/>
  <c r="U48" i="75"/>
  <c r="U52" i="75"/>
  <c r="U54" i="75"/>
  <c r="U53" i="75"/>
  <c r="U49" i="75"/>
  <c r="U46" i="75"/>
  <c r="U45" i="75"/>
  <c r="U47" i="75"/>
  <c r="AB94" i="75"/>
  <c r="AB86" i="75"/>
  <c r="AB92" i="75"/>
  <c r="AB90" i="75"/>
  <c r="AB88" i="75"/>
  <c r="AB87" i="75"/>
  <c r="AB85" i="75"/>
  <c r="AB93" i="75"/>
  <c r="AB89" i="75"/>
  <c r="N92" i="75"/>
  <c r="N91" i="75"/>
  <c r="N90" i="75"/>
  <c r="N89" i="75"/>
  <c r="N88" i="75"/>
  <c r="N87" i="75"/>
  <c r="N94" i="75"/>
  <c r="N86" i="75"/>
  <c r="N93" i="75"/>
  <c r="N85" i="75"/>
  <c r="U88" i="75"/>
  <c r="U92" i="75"/>
  <c r="U94" i="75"/>
  <c r="U93" i="75"/>
  <c r="U89" i="75"/>
  <c r="U87" i="75"/>
  <c r="U85" i="75"/>
  <c r="U86" i="75"/>
  <c r="AB134" i="75"/>
  <c r="AB126" i="75"/>
  <c r="AB132" i="75"/>
  <c r="AB130" i="75"/>
  <c r="AB127" i="75"/>
  <c r="AB125" i="75"/>
  <c r="AB133" i="75"/>
  <c r="AB129" i="75"/>
  <c r="AB128" i="75"/>
  <c r="N132" i="75"/>
  <c r="N131" i="75"/>
  <c r="N130" i="75"/>
  <c r="N129" i="75"/>
  <c r="N128" i="75"/>
  <c r="N127" i="75"/>
  <c r="N134" i="75"/>
  <c r="N126" i="75"/>
  <c r="N133" i="75"/>
  <c r="N125" i="75"/>
  <c r="U130" i="75"/>
  <c r="U128" i="75"/>
  <c r="U132" i="75"/>
  <c r="U133" i="75"/>
  <c r="U129" i="75"/>
  <c r="U127" i="75"/>
  <c r="U126" i="75"/>
  <c r="U134" i="75"/>
  <c r="U125" i="75"/>
  <c r="AB168" i="75"/>
  <c r="AB167" i="75"/>
  <c r="AB174" i="75"/>
  <c r="AB166" i="75"/>
  <c r="AB172" i="75"/>
  <c r="AB170" i="75"/>
  <c r="AB165" i="75"/>
  <c r="AB173" i="75"/>
  <c r="AB169" i="75"/>
  <c r="N172" i="75"/>
  <c r="N171" i="75"/>
  <c r="N170" i="75"/>
  <c r="N169" i="75"/>
  <c r="N168" i="75"/>
  <c r="N167" i="75"/>
  <c r="N174" i="75"/>
  <c r="N166" i="75"/>
  <c r="N173" i="75"/>
  <c r="N165" i="75"/>
  <c r="U170" i="75"/>
  <c r="U168" i="75"/>
  <c r="U172" i="75"/>
  <c r="U169" i="75"/>
  <c r="U167" i="75"/>
  <c r="U166" i="75"/>
  <c r="U165" i="75"/>
  <c r="U174" i="75"/>
  <c r="U173" i="75"/>
  <c r="AB208" i="75"/>
  <c r="AB207" i="75"/>
  <c r="AB214" i="75"/>
  <c r="AB206" i="75"/>
  <c r="AB212" i="75"/>
  <c r="AB210" i="75"/>
  <c r="AB213" i="75"/>
  <c r="AB209" i="75"/>
  <c r="AB205" i="75"/>
  <c r="N212" i="75"/>
  <c r="N211" i="75"/>
  <c r="N210" i="75"/>
  <c r="N209" i="75"/>
  <c r="N208" i="75"/>
  <c r="N207" i="75"/>
  <c r="N214" i="75"/>
  <c r="N206" i="75"/>
  <c r="N213" i="75"/>
  <c r="N205" i="75"/>
  <c r="U210" i="75"/>
  <c r="U208" i="75"/>
  <c r="U212" i="75"/>
  <c r="U209" i="75"/>
  <c r="U207" i="75"/>
  <c r="U206" i="75"/>
  <c r="U205" i="75"/>
  <c r="U213" i="75"/>
  <c r="U214" i="75"/>
  <c r="AB248" i="75"/>
  <c r="AB247" i="75"/>
  <c r="AB254" i="75"/>
  <c r="AB246" i="75"/>
  <c r="AB252" i="75"/>
  <c r="AB250" i="75"/>
  <c r="AB253" i="75"/>
  <c r="AB249" i="75"/>
  <c r="AB245" i="75"/>
  <c r="N252" i="75"/>
  <c r="N251" i="75"/>
  <c r="N250" i="75"/>
  <c r="N249" i="75"/>
  <c r="N248" i="75"/>
  <c r="N247" i="75"/>
  <c r="N254" i="75"/>
  <c r="N246" i="75"/>
  <c r="N253" i="75"/>
  <c r="N245" i="75"/>
  <c r="U250" i="75"/>
  <c r="U248" i="75"/>
  <c r="U252" i="75"/>
  <c r="U247" i="75"/>
  <c r="U246" i="75"/>
  <c r="U245" i="75"/>
  <c r="U254" i="75"/>
  <c r="U251" i="75"/>
  <c r="U249" i="75"/>
  <c r="U253" i="75"/>
  <c r="AB288" i="75"/>
  <c r="AB287" i="75"/>
  <c r="AB294" i="75"/>
  <c r="AB286" i="75"/>
  <c r="AB292" i="75"/>
  <c r="AB290" i="75"/>
  <c r="AB293" i="75"/>
  <c r="AB289" i="75"/>
  <c r="AB285" i="75"/>
  <c r="N292" i="75"/>
  <c r="N291" i="75"/>
  <c r="N290" i="75"/>
  <c r="N289" i="75"/>
  <c r="N288" i="75"/>
  <c r="N287" i="75"/>
  <c r="N294" i="75"/>
  <c r="N286" i="75"/>
  <c r="N293" i="75"/>
  <c r="N285" i="75"/>
  <c r="U290" i="75"/>
  <c r="U288" i="75"/>
  <c r="U292" i="75"/>
  <c r="U286" i="75"/>
  <c r="U285" i="75"/>
  <c r="U294" i="75"/>
  <c r="U293" i="75"/>
  <c r="U289" i="75"/>
  <c r="U287" i="75"/>
  <c r="U291" i="75"/>
  <c r="AB328" i="75"/>
  <c r="AB327" i="75"/>
  <c r="AB334" i="75"/>
  <c r="AB326" i="75"/>
  <c r="AB332" i="75"/>
  <c r="AB330" i="75"/>
  <c r="AB325" i="75"/>
  <c r="AB333" i="75"/>
  <c r="AB329" i="75"/>
  <c r="N332" i="75"/>
  <c r="N331" i="75"/>
  <c r="N330" i="75"/>
  <c r="N329" i="75"/>
  <c r="N328" i="75"/>
  <c r="N327" i="75"/>
  <c r="N334" i="75"/>
  <c r="N326" i="75"/>
  <c r="N333" i="75"/>
  <c r="N325" i="75"/>
  <c r="U330" i="75"/>
  <c r="U328" i="75"/>
  <c r="U332" i="75"/>
  <c r="U325" i="75"/>
  <c r="U334" i="75"/>
  <c r="U333" i="75"/>
  <c r="U327" i="75"/>
  <c r="U326" i="75"/>
  <c r="U329" i="75"/>
  <c r="AB368" i="75"/>
  <c r="AB367" i="75"/>
  <c r="AB374" i="75"/>
  <c r="AB366" i="75"/>
  <c r="AB372" i="75"/>
  <c r="AB371" i="75"/>
  <c r="AB370" i="75"/>
  <c r="AB373" i="75"/>
  <c r="AB369" i="75"/>
  <c r="AB365" i="75"/>
  <c r="N372" i="75"/>
  <c r="N371" i="75"/>
  <c r="N370" i="75"/>
  <c r="N369" i="75"/>
  <c r="N368" i="75"/>
  <c r="N367" i="75"/>
  <c r="N374" i="75"/>
  <c r="N366" i="75"/>
  <c r="N373" i="75"/>
  <c r="N365" i="75"/>
  <c r="U370" i="75"/>
  <c r="U368" i="75"/>
  <c r="U372" i="75"/>
  <c r="U374" i="75"/>
  <c r="U373" i="75"/>
  <c r="U371" i="75"/>
  <c r="U369" i="75"/>
  <c r="U366" i="75"/>
  <c r="U365" i="75"/>
  <c r="U367" i="75"/>
  <c r="AB408" i="75"/>
  <c r="AB407" i="75"/>
  <c r="AB414" i="75"/>
  <c r="AB406" i="75"/>
  <c r="AB412" i="75"/>
  <c r="AB410" i="75"/>
  <c r="AB413" i="75"/>
  <c r="AB409" i="75"/>
  <c r="AB405" i="75"/>
  <c r="N412" i="75"/>
  <c r="N411" i="75"/>
  <c r="N410" i="75"/>
  <c r="N409" i="75"/>
  <c r="N408" i="75"/>
  <c r="N407" i="75"/>
  <c r="N414" i="75"/>
  <c r="N406" i="75"/>
  <c r="N413" i="75"/>
  <c r="N405" i="75"/>
  <c r="U410" i="75"/>
  <c r="U408" i="75"/>
  <c r="U412" i="75"/>
  <c r="U414" i="75"/>
  <c r="U413" i="75"/>
  <c r="U409" i="75"/>
  <c r="U407" i="75"/>
  <c r="U405" i="75"/>
  <c r="U406" i="75"/>
  <c r="AB448" i="75"/>
  <c r="AB447" i="75"/>
  <c r="AB454" i="75"/>
  <c r="AB446" i="75"/>
  <c r="AB452" i="75"/>
  <c r="AB450" i="75"/>
  <c r="AB453" i="75"/>
  <c r="AB449" i="75"/>
  <c r="AB445" i="75"/>
  <c r="N452" i="75"/>
  <c r="N451" i="75"/>
  <c r="N450" i="75"/>
  <c r="N449" i="75"/>
  <c r="N448" i="75"/>
  <c r="N447" i="75"/>
  <c r="N454" i="75"/>
  <c r="N446" i="75"/>
  <c r="N453" i="75"/>
  <c r="N445" i="75"/>
  <c r="U450" i="75"/>
  <c r="U448" i="75"/>
  <c r="U452" i="75"/>
  <c r="U453" i="75"/>
  <c r="U451" i="75"/>
  <c r="U449" i="75"/>
  <c r="U447" i="75"/>
  <c r="U446" i="75"/>
  <c r="U454" i="75"/>
  <c r="U445" i="75"/>
  <c r="AB488" i="75"/>
  <c r="AB487" i="75"/>
  <c r="AB494" i="75"/>
  <c r="AB486" i="75"/>
  <c r="AB492" i="75"/>
  <c r="AB491" i="75"/>
  <c r="AB490" i="75"/>
  <c r="AB485" i="75"/>
  <c r="AB493" i="75"/>
  <c r="AB489" i="75"/>
  <c r="N492" i="75"/>
  <c r="N491" i="75"/>
  <c r="N490" i="75"/>
  <c r="N489" i="75"/>
  <c r="N488" i="75"/>
  <c r="N487" i="75"/>
  <c r="N494" i="75"/>
  <c r="N486" i="75"/>
  <c r="N493" i="75"/>
  <c r="N485" i="75"/>
  <c r="U490" i="75"/>
  <c r="U488" i="75"/>
  <c r="U492" i="75"/>
  <c r="U491" i="75"/>
  <c r="U489" i="75"/>
  <c r="U487" i="75"/>
  <c r="U486" i="75"/>
  <c r="U485" i="75"/>
  <c r="U494" i="75"/>
  <c r="U493" i="75"/>
  <c r="AB528" i="75"/>
  <c r="AB527" i="75"/>
  <c r="AB534" i="75"/>
  <c r="AB526" i="75"/>
  <c r="AB532" i="75"/>
  <c r="AB530" i="75"/>
  <c r="AB533" i="75"/>
  <c r="AB529" i="75"/>
  <c r="AB525" i="75"/>
  <c r="N532" i="75"/>
  <c r="N531" i="75"/>
  <c r="N530" i="75"/>
  <c r="N529" i="75"/>
  <c r="N528" i="75"/>
  <c r="N527" i="75"/>
  <c r="N534" i="75"/>
  <c r="N526" i="75"/>
  <c r="N533" i="75"/>
  <c r="N525" i="75"/>
  <c r="U530" i="75"/>
  <c r="U528" i="75"/>
  <c r="U532" i="75"/>
  <c r="U529" i="75"/>
  <c r="U527" i="75"/>
  <c r="U526" i="75"/>
  <c r="U525" i="75"/>
  <c r="U533" i="75"/>
  <c r="U534" i="75"/>
  <c r="AB568" i="75"/>
  <c r="AB567" i="75"/>
  <c r="AB574" i="75"/>
  <c r="AB566" i="75"/>
  <c r="AB572" i="75"/>
  <c r="AB570" i="75"/>
  <c r="AB573" i="75"/>
  <c r="AB569" i="75"/>
  <c r="AB565" i="75"/>
  <c r="N572" i="75"/>
  <c r="N571" i="75"/>
  <c r="N570" i="75"/>
  <c r="N569" i="75"/>
  <c r="N568" i="75"/>
  <c r="N567" i="75"/>
  <c r="N574" i="75"/>
  <c r="N566" i="75"/>
  <c r="N573" i="75"/>
  <c r="N565" i="75"/>
  <c r="U570" i="75"/>
  <c r="U568" i="75"/>
  <c r="U572" i="75"/>
  <c r="U567" i="75"/>
  <c r="U566" i="75"/>
  <c r="U565" i="75"/>
  <c r="U574" i="75"/>
  <c r="U571" i="75"/>
  <c r="U569" i="75"/>
  <c r="U573" i="75"/>
  <c r="AB608" i="75"/>
  <c r="AB607" i="75"/>
  <c r="AB614" i="75"/>
  <c r="AB606" i="75"/>
  <c r="AB612" i="75"/>
  <c r="AB610" i="75"/>
  <c r="AB613" i="75"/>
  <c r="AB609" i="75"/>
  <c r="AB605" i="75"/>
  <c r="N612" i="75"/>
  <c r="N611" i="75"/>
  <c r="N610" i="75"/>
  <c r="N609" i="75"/>
  <c r="N608" i="75"/>
  <c r="N607" i="75"/>
  <c r="N614" i="75"/>
  <c r="N606" i="75"/>
  <c r="N613" i="75"/>
  <c r="N605" i="75"/>
  <c r="U610" i="75"/>
  <c r="U608" i="75"/>
  <c r="U612" i="75"/>
  <c r="U606" i="75"/>
  <c r="U605" i="75"/>
  <c r="U614" i="75"/>
  <c r="U613" i="75"/>
  <c r="U609" i="75"/>
  <c r="U607" i="75"/>
  <c r="AB648" i="75"/>
  <c r="AB647" i="75"/>
  <c r="AB654" i="75"/>
  <c r="AB646" i="75"/>
  <c r="AB652" i="75"/>
  <c r="AB650" i="75"/>
  <c r="AB645" i="75"/>
  <c r="AB653" i="75"/>
  <c r="AB649" i="75"/>
  <c r="N652" i="75"/>
  <c r="N651" i="75"/>
  <c r="N650" i="75"/>
  <c r="N649" i="75"/>
  <c r="N648" i="75"/>
  <c r="N647" i="75"/>
  <c r="N654" i="75"/>
  <c r="N646" i="75"/>
  <c r="N653" i="75"/>
  <c r="N645" i="75"/>
  <c r="U650" i="75"/>
  <c r="U648" i="75"/>
  <c r="U652" i="75"/>
  <c r="U645" i="75"/>
  <c r="U654" i="75"/>
  <c r="U653" i="75"/>
  <c r="U651" i="75"/>
  <c r="U647" i="75"/>
  <c r="U646" i="75"/>
  <c r="U649" i="75"/>
  <c r="AB688" i="75"/>
  <c r="AB687" i="75"/>
  <c r="AB694" i="75"/>
  <c r="AB686" i="75"/>
  <c r="AB692" i="75"/>
  <c r="AB690" i="75"/>
  <c r="AB693" i="75"/>
  <c r="AB689" i="75"/>
  <c r="AB685" i="75"/>
  <c r="N692" i="75"/>
  <c r="N691" i="75"/>
  <c r="N690" i="75"/>
  <c r="N689" i="75"/>
  <c r="N688" i="75"/>
  <c r="N687" i="75"/>
  <c r="N694" i="75"/>
  <c r="N686" i="75"/>
  <c r="N693" i="75"/>
  <c r="N685" i="75"/>
  <c r="U694" i="75"/>
  <c r="U686" i="75"/>
  <c r="U690" i="75"/>
  <c r="U687" i="75"/>
  <c r="U689" i="75"/>
  <c r="U688" i="75"/>
  <c r="U685" i="75"/>
  <c r="U692" i="75"/>
  <c r="U691" i="75"/>
  <c r="U693" i="75"/>
  <c r="AB728" i="75"/>
  <c r="AB727" i="75"/>
  <c r="AB734" i="75"/>
  <c r="AB726" i="75"/>
  <c r="AB732" i="75"/>
  <c r="AB730" i="75"/>
  <c r="AB733" i="75"/>
  <c r="AB729" i="75"/>
  <c r="AB725" i="75"/>
  <c r="N732" i="75"/>
  <c r="N731" i="75"/>
  <c r="N730" i="75"/>
  <c r="N729" i="75"/>
  <c r="N728" i="75"/>
  <c r="N727" i="75"/>
  <c r="N734" i="75"/>
  <c r="N726" i="75"/>
  <c r="N733" i="75"/>
  <c r="N725" i="75"/>
  <c r="U734" i="75"/>
  <c r="U726" i="75"/>
  <c r="U730" i="75"/>
  <c r="U729" i="75"/>
  <c r="U727" i="75"/>
  <c r="U732" i="75"/>
  <c r="U733" i="75"/>
  <c r="U725" i="75"/>
  <c r="U728" i="75"/>
  <c r="AB54" i="72"/>
  <c r="AB52" i="72"/>
  <c r="AB50" i="72"/>
  <c r="AB48" i="72"/>
  <c r="AB46" i="72"/>
  <c r="AB53" i="72"/>
  <c r="AB51" i="72"/>
  <c r="AB49" i="72"/>
  <c r="AB47" i="72"/>
  <c r="AB45" i="72"/>
  <c r="U54" i="72"/>
  <c r="U52" i="72"/>
  <c r="U50" i="72"/>
  <c r="U48" i="72"/>
  <c r="U46" i="72"/>
  <c r="N51" i="72"/>
  <c r="N47" i="72"/>
  <c r="N45" i="72"/>
  <c r="U47" i="72"/>
  <c r="N54" i="72"/>
  <c r="N48" i="72"/>
  <c r="U53" i="72"/>
  <c r="U51" i="72"/>
  <c r="U49" i="72"/>
  <c r="U45" i="72"/>
  <c r="N52" i="72"/>
  <c r="N50" i="72"/>
  <c r="N46" i="72"/>
  <c r="N53" i="72"/>
  <c r="N49" i="72"/>
  <c r="AB14" i="72"/>
  <c r="AB10" i="72"/>
  <c r="AB6" i="72"/>
  <c r="AB13" i="72"/>
  <c r="AB12" i="72"/>
  <c r="AB8" i="72"/>
  <c r="AB11" i="72"/>
  <c r="AB7" i="72"/>
  <c r="U8" i="72"/>
  <c r="U11" i="72"/>
  <c r="AB9" i="72"/>
  <c r="U9" i="72"/>
  <c r="U5" i="72"/>
  <c r="U14" i="72"/>
  <c r="U10" i="72"/>
  <c r="N14" i="72"/>
  <c r="N10" i="72"/>
  <c r="N6" i="72"/>
  <c r="U6" i="72"/>
  <c r="U13" i="72"/>
  <c r="AB5" i="72"/>
  <c r="U7" i="72"/>
  <c r="U12" i="72"/>
  <c r="N12" i="72"/>
  <c r="N8" i="72"/>
  <c r="N13" i="72"/>
  <c r="N11" i="72"/>
  <c r="N9" i="72"/>
  <c r="N7" i="72"/>
  <c r="N5" i="72"/>
  <c r="AB14" i="73"/>
  <c r="AB10" i="73"/>
  <c r="AB6" i="73"/>
  <c r="AB13" i="73"/>
  <c r="AB9" i="73"/>
  <c r="AB5" i="73"/>
  <c r="AB12" i="73"/>
  <c r="AB8" i="73"/>
  <c r="AB11" i="73"/>
  <c r="AB7" i="73"/>
  <c r="U6" i="73"/>
  <c r="U13" i="73"/>
  <c r="U7" i="73"/>
  <c r="U12" i="73"/>
  <c r="N13" i="73"/>
  <c r="N9" i="73"/>
  <c r="N5" i="73"/>
  <c r="U8" i="73"/>
  <c r="U11" i="73"/>
  <c r="U9" i="73"/>
  <c r="U5" i="73"/>
  <c r="U14" i="73"/>
  <c r="U10" i="73"/>
  <c r="N11" i="73"/>
  <c r="N7" i="73"/>
  <c r="N14" i="73"/>
  <c r="N12" i="73"/>
  <c r="N10" i="73"/>
  <c r="N8" i="73"/>
  <c r="N6" i="73"/>
  <c r="AB84" i="72"/>
  <c r="AB82" i="72"/>
  <c r="AB80" i="72"/>
  <c r="AB78" i="72"/>
  <c r="AB76" i="72"/>
  <c r="AB83" i="72"/>
  <c r="AB81" i="72"/>
  <c r="AB79" i="72"/>
  <c r="AB77" i="72"/>
  <c r="AB75" i="72"/>
  <c r="U84" i="72"/>
  <c r="U82" i="72"/>
  <c r="U80" i="72"/>
  <c r="U78" i="72"/>
  <c r="U76" i="72"/>
  <c r="N83" i="72"/>
  <c r="N79" i="72"/>
  <c r="N77" i="72"/>
  <c r="N84" i="72"/>
  <c r="N82" i="72"/>
  <c r="N78" i="72"/>
  <c r="U83" i="72"/>
  <c r="U81" i="72"/>
  <c r="U79" i="72"/>
  <c r="U77" i="72"/>
  <c r="U75" i="72"/>
  <c r="N80" i="72"/>
  <c r="N76" i="72"/>
  <c r="N81" i="72"/>
  <c r="N75" i="72"/>
  <c r="AB64" i="72"/>
  <c r="AB62" i="72"/>
  <c r="AB60" i="72"/>
  <c r="AB58" i="72"/>
  <c r="AB56" i="72"/>
  <c r="AB63" i="72"/>
  <c r="AB61" i="72"/>
  <c r="AB59" i="72"/>
  <c r="AB57" i="72"/>
  <c r="AB55" i="72"/>
  <c r="U64" i="72"/>
  <c r="U62" i="72"/>
  <c r="U60" i="72"/>
  <c r="U58" i="72"/>
  <c r="U56" i="72"/>
  <c r="N61" i="72"/>
  <c r="N57" i="72"/>
  <c r="N60" i="72"/>
  <c r="N58" i="72"/>
  <c r="U63" i="72"/>
  <c r="U61" i="72"/>
  <c r="U59" i="72"/>
  <c r="U57" i="72"/>
  <c r="U55" i="72"/>
  <c r="N64" i="72"/>
  <c r="N62" i="72"/>
  <c r="N56" i="72"/>
  <c r="N63" i="72"/>
  <c r="N59" i="72"/>
  <c r="N55" i="72"/>
  <c r="AB44" i="72"/>
  <c r="AB42" i="72"/>
  <c r="AB40" i="72"/>
  <c r="AB38" i="72"/>
  <c r="AB36" i="72"/>
  <c r="AB43" i="72"/>
  <c r="AB41" i="72"/>
  <c r="AB39" i="72"/>
  <c r="AB37" i="72"/>
  <c r="AB35" i="72"/>
  <c r="U44" i="72"/>
  <c r="U42" i="72"/>
  <c r="U38" i="72"/>
  <c r="U36" i="72"/>
  <c r="N41" i="72"/>
  <c r="N37" i="72"/>
  <c r="N44" i="72"/>
  <c r="N42" i="72"/>
  <c r="N38" i="72"/>
  <c r="U43" i="72"/>
  <c r="U41" i="72"/>
  <c r="U39" i="72"/>
  <c r="U37" i="72"/>
  <c r="U35" i="72"/>
  <c r="N40" i="72"/>
  <c r="N36" i="72"/>
  <c r="U40" i="72"/>
  <c r="N43" i="72"/>
  <c r="N39" i="72"/>
  <c r="N35" i="72"/>
  <c r="U78" i="73"/>
  <c r="U76" i="73"/>
  <c r="AB84" i="73"/>
  <c r="AB82" i="73"/>
  <c r="AB80" i="73"/>
  <c r="AB78" i="73"/>
  <c r="AB76" i="73"/>
  <c r="U79" i="73"/>
  <c r="U77" i="73"/>
  <c r="U75" i="73"/>
  <c r="U80" i="73"/>
  <c r="AB83" i="73"/>
  <c r="AB81" i="73"/>
  <c r="AB79" i="73"/>
  <c r="AB77" i="73"/>
  <c r="AB75" i="73"/>
  <c r="U83" i="73"/>
  <c r="U81" i="73"/>
  <c r="N83" i="73"/>
  <c r="N79" i="73"/>
  <c r="N75" i="73"/>
  <c r="N82" i="73"/>
  <c r="N78" i="73"/>
  <c r="U84" i="73"/>
  <c r="U82" i="73"/>
  <c r="N84" i="73"/>
  <c r="N80" i="73"/>
  <c r="N76" i="73"/>
  <c r="N81" i="73"/>
  <c r="N77" i="73"/>
  <c r="U64" i="73"/>
  <c r="U62" i="73"/>
  <c r="U60" i="73"/>
  <c r="U58" i="73"/>
  <c r="U56" i="73"/>
  <c r="AB64" i="73"/>
  <c r="AB62" i="73"/>
  <c r="AB60" i="73"/>
  <c r="AB58" i="73"/>
  <c r="AB56" i="73"/>
  <c r="U63" i="73"/>
  <c r="U61" i="73"/>
  <c r="U59" i="73"/>
  <c r="U57" i="73"/>
  <c r="U55" i="73"/>
  <c r="AB63" i="73"/>
  <c r="AB61" i="73"/>
  <c r="AB59" i="73"/>
  <c r="AB57" i="73"/>
  <c r="AB55" i="73"/>
  <c r="N63" i="73"/>
  <c r="N59" i="73"/>
  <c r="N57" i="73"/>
  <c r="N62" i="73"/>
  <c r="N58" i="73"/>
  <c r="N64" i="73"/>
  <c r="N60" i="73"/>
  <c r="N56" i="73"/>
  <c r="N61" i="73"/>
  <c r="N55" i="73"/>
  <c r="U44" i="73"/>
  <c r="U42" i="73"/>
  <c r="U40" i="73"/>
  <c r="U38" i="73"/>
  <c r="U36" i="73"/>
  <c r="AB44" i="73"/>
  <c r="AB42" i="73"/>
  <c r="AB40" i="73"/>
  <c r="AB38" i="73"/>
  <c r="AB36" i="73"/>
  <c r="U43" i="73"/>
  <c r="U41" i="73"/>
  <c r="U39" i="73"/>
  <c r="U37" i="73"/>
  <c r="U35" i="73"/>
  <c r="AB43" i="73"/>
  <c r="AB41" i="73"/>
  <c r="AB39" i="73"/>
  <c r="AB37" i="73"/>
  <c r="AB35" i="73"/>
  <c r="N43" i="73"/>
  <c r="N37" i="73"/>
  <c r="N41" i="73"/>
  <c r="N39" i="73"/>
  <c r="N35" i="73"/>
  <c r="N42" i="73"/>
  <c r="N44" i="73"/>
  <c r="N36" i="73"/>
  <c r="N38" i="73"/>
  <c r="N40" i="73"/>
  <c r="U24" i="73"/>
  <c r="U22" i="73"/>
  <c r="U20" i="73"/>
  <c r="U18" i="73"/>
  <c r="U16" i="73"/>
  <c r="AB24" i="73"/>
  <c r="AB22" i="73"/>
  <c r="AB20" i="73"/>
  <c r="AB18" i="73"/>
  <c r="AB16" i="73"/>
  <c r="U23" i="73"/>
  <c r="U21" i="73"/>
  <c r="U19" i="73"/>
  <c r="U17" i="73"/>
  <c r="U15" i="73"/>
  <c r="AB23" i="73"/>
  <c r="AB21" i="73"/>
  <c r="AB19" i="73"/>
  <c r="AB17" i="73"/>
  <c r="AB15" i="73"/>
  <c r="N20" i="73"/>
  <c r="N23" i="73"/>
  <c r="N21" i="73"/>
  <c r="N19" i="73"/>
  <c r="N17" i="73"/>
  <c r="N15" i="73"/>
  <c r="N24" i="73"/>
  <c r="N22" i="73"/>
  <c r="N18" i="73"/>
  <c r="N16" i="73"/>
  <c r="AB24" i="72"/>
  <c r="AB22" i="72"/>
  <c r="AB20" i="72"/>
  <c r="AB18" i="72"/>
  <c r="AB16" i="72"/>
  <c r="AB23" i="72"/>
  <c r="AB21" i="72"/>
  <c r="AB19" i="72"/>
  <c r="AB17" i="72"/>
  <c r="AB15" i="72"/>
  <c r="U24" i="72"/>
  <c r="U22" i="72"/>
  <c r="U20" i="72"/>
  <c r="U18" i="72"/>
  <c r="U16" i="72"/>
  <c r="N23" i="72"/>
  <c r="N19" i="72"/>
  <c r="N15" i="72"/>
  <c r="N22" i="72"/>
  <c r="N18" i="72"/>
  <c r="U23" i="72"/>
  <c r="U21" i="72"/>
  <c r="U19" i="72"/>
  <c r="U17" i="72"/>
  <c r="U15" i="72"/>
  <c r="N24" i="72"/>
  <c r="N20" i="72"/>
  <c r="N16" i="72"/>
  <c r="N21" i="72"/>
  <c r="N17" i="72"/>
  <c r="AB74" i="72"/>
  <c r="AB72" i="72"/>
  <c r="AB70" i="72"/>
  <c r="AB68" i="72"/>
  <c r="AB66" i="72"/>
  <c r="AB73" i="72"/>
  <c r="AB71" i="72"/>
  <c r="AB69" i="72"/>
  <c r="AB67" i="72"/>
  <c r="AB65" i="72"/>
  <c r="U74" i="72"/>
  <c r="U72" i="72"/>
  <c r="U70" i="72"/>
  <c r="U68" i="72"/>
  <c r="U66" i="72"/>
  <c r="N73" i="72"/>
  <c r="N67" i="72"/>
  <c r="N65" i="72"/>
  <c r="N74" i="72"/>
  <c r="N68" i="72"/>
  <c r="N66" i="72"/>
  <c r="U73" i="72"/>
  <c r="U71" i="72"/>
  <c r="U69" i="72"/>
  <c r="U67" i="72"/>
  <c r="U65" i="72"/>
  <c r="N72" i="72"/>
  <c r="N70" i="72"/>
  <c r="N71" i="72"/>
  <c r="N69" i="72"/>
  <c r="AB34" i="72"/>
  <c r="AB32" i="72"/>
  <c r="AB30" i="72"/>
  <c r="AB28" i="72"/>
  <c r="AB26" i="72"/>
  <c r="AB33" i="72"/>
  <c r="AB31" i="72"/>
  <c r="AB29" i="72"/>
  <c r="AB27" i="72"/>
  <c r="AB25" i="72"/>
  <c r="U34" i="72"/>
  <c r="U32" i="72"/>
  <c r="U30" i="72"/>
  <c r="U28" i="72"/>
  <c r="U26" i="72"/>
  <c r="N33" i="72"/>
  <c r="N27" i="72"/>
  <c r="N34" i="72"/>
  <c r="N30" i="72"/>
  <c r="N26" i="72"/>
  <c r="U33" i="72"/>
  <c r="U31" i="72"/>
  <c r="U29" i="72"/>
  <c r="U27" i="72"/>
  <c r="U25" i="72"/>
  <c r="N32" i="72"/>
  <c r="N28" i="72"/>
  <c r="N31" i="72"/>
  <c r="N29" i="72"/>
  <c r="N25" i="72"/>
  <c r="U74" i="73"/>
  <c r="U72" i="73"/>
  <c r="U70" i="73"/>
  <c r="U68" i="73"/>
  <c r="U66" i="73"/>
  <c r="AB74" i="73"/>
  <c r="AB72" i="73"/>
  <c r="AB70" i="73"/>
  <c r="AB68" i="73"/>
  <c r="AB66" i="73"/>
  <c r="U73" i="73"/>
  <c r="U71" i="73"/>
  <c r="U69" i="73"/>
  <c r="U67" i="73"/>
  <c r="U65" i="73"/>
  <c r="AB73" i="73"/>
  <c r="AB71" i="73"/>
  <c r="AB69" i="73"/>
  <c r="AB67" i="73"/>
  <c r="AB65" i="73"/>
  <c r="N71" i="73"/>
  <c r="N67" i="73"/>
  <c r="N72" i="73"/>
  <c r="N68" i="73"/>
  <c r="N66" i="73"/>
  <c r="N74" i="73"/>
  <c r="N70" i="73"/>
  <c r="N73" i="73"/>
  <c r="N69" i="73"/>
  <c r="N65" i="73"/>
  <c r="U54" i="73"/>
  <c r="U52" i="73"/>
  <c r="U50" i="73"/>
  <c r="U48" i="73"/>
  <c r="U46" i="73"/>
  <c r="AB54" i="73"/>
  <c r="AB52" i="73"/>
  <c r="AB50" i="73"/>
  <c r="AB48" i="73"/>
  <c r="AB46" i="73"/>
  <c r="U53" i="73"/>
  <c r="U51" i="73"/>
  <c r="U49" i="73"/>
  <c r="U47" i="73"/>
  <c r="U45" i="73"/>
  <c r="AB53" i="73"/>
  <c r="AB51" i="73"/>
  <c r="AB49" i="73"/>
  <c r="AB47" i="73"/>
  <c r="AB45" i="73"/>
  <c r="N53" i="73"/>
  <c r="N49" i="73"/>
  <c r="N45" i="73"/>
  <c r="N54" i="73"/>
  <c r="N50" i="73"/>
  <c r="N52" i="73"/>
  <c r="N48" i="73"/>
  <c r="N51" i="73"/>
  <c r="N47" i="73"/>
  <c r="N46" i="73"/>
  <c r="U34" i="73"/>
  <c r="U32" i="73"/>
  <c r="U30" i="73"/>
  <c r="U28" i="73"/>
  <c r="U26" i="73"/>
  <c r="AB34" i="73"/>
  <c r="AB32" i="73"/>
  <c r="AB30" i="73"/>
  <c r="AB28" i="73"/>
  <c r="AB26" i="73"/>
  <c r="U33" i="73"/>
  <c r="U31" i="73"/>
  <c r="U29" i="73"/>
  <c r="U27" i="73"/>
  <c r="U25" i="73"/>
  <c r="AB33" i="73"/>
  <c r="AB31" i="73"/>
  <c r="AB29" i="73"/>
  <c r="AB27" i="73"/>
  <c r="AB25" i="73"/>
  <c r="N34" i="73"/>
  <c r="N30" i="73"/>
  <c r="N26" i="73"/>
  <c r="N33" i="73"/>
  <c r="N31" i="73"/>
  <c r="N29" i="73"/>
  <c r="N27" i="73"/>
  <c r="N25" i="73"/>
  <c r="N32" i="73"/>
  <c r="N28" i="73"/>
  <c r="H14" i="71"/>
  <c r="H13" i="71"/>
  <c r="H12" i="71"/>
  <c r="H11" i="71"/>
  <c r="H10" i="71"/>
  <c r="H9" i="71"/>
  <c r="H8" i="71"/>
  <c r="H7" i="71"/>
  <c r="H6" i="71"/>
  <c r="H5" i="71"/>
  <c r="G816" i="70" l="1"/>
  <c r="F816" i="70"/>
  <c r="G815" i="70"/>
  <c r="F815" i="70"/>
  <c r="G814" i="70"/>
  <c r="F814" i="70"/>
  <c r="G813" i="70"/>
  <c r="F813" i="70"/>
  <c r="G812" i="70"/>
  <c r="F812" i="70"/>
  <c r="G811" i="70"/>
  <c r="F811" i="70"/>
  <c r="G810" i="70"/>
  <c r="F810" i="70"/>
  <c r="G809" i="70"/>
  <c r="F809" i="70"/>
  <c r="G808" i="70"/>
  <c r="F808" i="70"/>
  <c r="G807" i="70"/>
  <c r="F807" i="70"/>
  <c r="G805" i="70"/>
  <c r="F805" i="70"/>
  <c r="G804" i="70"/>
  <c r="F804" i="70"/>
  <c r="G803" i="70"/>
  <c r="F803" i="70"/>
  <c r="G802" i="70"/>
  <c r="F802" i="70"/>
  <c r="G801" i="70"/>
  <c r="F801" i="70"/>
  <c r="G800" i="70"/>
  <c r="F800" i="70"/>
  <c r="G799" i="70"/>
  <c r="F799" i="70"/>
  <c r="G798" i="70"/>
  <c r="F798" i="70"/>
  <c r="G797" i="70"/>
  <c r="F797" i="70"/>
  <c r="G796" i="70"/>
  <c r="F796" i="70"/>
  <c r="G794" i="70"/>
  <c r="F794" i="70"/>
  <c r="G793" i="70"/>
  <c r="F793" i="70"/>
  <c r="G792" i="70"/>
  <c r="F792" i="70"/>
  <c r="G791" i="70"/>
  <c r="F791" i="70"/>
  <c r="G790" i="70"/>
  <c r="F790" i="70"/>
  <c r="G789" i="70"/>
  <c r="F789" i="70"/>
  <c r="G788" i="70"/>
  <c r="F788" i="70"/>
  <c r="G787" i="70"/>
  <c r="F787" i="70"/>
  <c r="G786" i="70"/>
  <c r="F786" i="70"/>
  <c r="G785" i="70"/>
  <c r="F785" i="70"/>
  <c r="G783" i="70"/>
  <c r="F783" i="70"/>
  <c r="G782" i="70"/>
  <c r="F782" i="70"/>
  <c r="G781" i="70"/>
  <c r="F781" i="70"/>
  <c r="G780" i="70"/>
  <c r="F780" i="70"/>
  <c r="G779" i="70"/>
  <c r="F779" i="70"/>
  <c r="G778" i="70"/>
  <c r="F778" i="70"/>
  <c r="G777" i="70"/>
  <c r="F777" i="70"/>
  <c r="G776" i="70"/>
  <c r="F776" i="70"/>
  <c r="G775" i="70"/>
  <c r="F775" i="70"/>
  <c r="G774" i="70"/>
  <c r="F774" i="70"/>
  <c r="G772" i="70"/>
  <c r="F772" i="70"/>
  <c r="G771" i="70"/>
  <c r="F771" i="70"/>
  <c r="G770" i="70"/>
  <c r="F770" i="70"/>
  <c r="G769" i="70"/>
  <c r="F769" i="70"/>
  <c r="G768" i="70"/>
  <c r="F768" i="70"/>
  <c r="G767" i="70"/>
  <c r="F767" i="70"/>
  <c r="G766" i="70"/>
  <c r="F766" i="70"/>
  <c r="G765" i="70"/>
  <c r="F765" i="70"/>
  <c r="G764" i="70"/>
  <c r="F764" i="70"/>
  <c r="G763" i="70"/>
  <c r="F763" i="70"/>
  <c r="G761" i="70"/>
  <c r="F761" i="70"/>
  <c r="G760" i="70"/>
  <c r="F760" i="70"/>
  <c r="G759" i="70"/>
  <c r="F759" i="70"/>
  <c r="G758" i="70"/>
  <c r="F758" i="70"/>
  <c r="G757" i="70"/>
  <c r="F757" i="70"/>
  <c r="G756" i="70"/>
  <c r="F756" i="70"/>
  <c r="G755" i="70"/>
  <c r="F755" i="70"/>
  <c r="G754" i="70"/>
  <c r="F754" i="70"/>
  <c r="G753" i="70"/>
  <c r="F753" i="70"/>
  <c r="G752" i="70"/>
  <c r="F752" i="70"/>
  <c r="G750" i="70"/>
  <c r="F750" i="70"/>
  <c r="G749" i="70"/>
  <c r="F749" i="70"/>
  <c r="G748" i="70"/>
  <c r="F748" i="70"/>
  <c r="G747" i="70"/>
  <c r="F747" i="70"/>
  <c r="G746" i="70"/>
  <c r="F746" i="70"/>
  <c r="G745" i="70"/>
  <c r="F745" i="70"/>
  <c r="G744" i="70"/>
  <c r="F744" i="70"/>
  <c r="G743" i="70"/>
  <c r="F743" i="70"/>
  <c r="G742" i="70"/>
  <c r="F742" i="70"/>
  <c r="G741" i="70"/>
  <c r="F741" i="70"/>
  <c r="G739" i="70"/>
  <c r="F739" i="70"/>
  <c r="G738" i="70"/>
  <c r="F738" i="70"/>
  <c r="G737" i="70"/>
  <c r="F737" i="70"/>
  <c r="G736" i="70"/>
  <c r="F736" i="70"/>
  <c r="G735" i="70"/>
  <c r="F735" i="70"/>
  <c r="G734" i="70"/>
  <c r="F734" i="70"/>
  <c r="G733" i="70"/>
  <c r="F733" i="70"/>
  <c r="G732" i="70"/>
  <c r="F732" i="70"/>
  <c r="G731" i="70"/>
  <c r="F731" i="70"/>
  <c r="G730" i="70"/>
  <c r="F730" i="70"/>
  <c r="G728" i="70"/>
  <c r="F728" i="70"/>
  <c r="G727" i="70"/>
  <c r="F727" i="70"/>
  <c r="G726" i="70"/>
  <c r="F726" i="70"/>
  <c r="G725" i="70"/>
  <c r="F725" i="70"/>
  <c r="G724" i="70"/>
  <c r="F724" i="70"/>
  <c r="G723" i="70"/>
  <c r="F723" i="70"/>
  <c r="G722" i="70"/>
  <c r="F722" i="70"/>
  <c r="G721" i="70"/>
  <c r="F721" i="70"/>
  <c r="G720" i="70"/>
  <c r="F720" i="70"/>
  <c r="G719" i="70"/>
  <c r="F719" i="70"/>
  <c r="G717" i="70"/>
  <c r="F717" i="70"/>
  <c r="G716" i="70"/>
  <c r="F716" i="70"/>
  <c r="G715" i="70"/>
  <c r="F715" i="70"/>
  <c r="G714" i="70"/>
  <c r="F714" i="70"/>
  <c r="G713" i="70"/>
  <c r="F713" i="70"/>
  <c r="G712" i="70"/>
  <c r="F712" i="70"/>
  <c r="G711" i="70"/>
  <c r="F711" i="70"/>
  <c r="G710" i="70"/>
  <c r="F710" i="70"/>
  <c r="G709" i="70"/>
  <c r="F709" i="70"/>
  <c r="G708" i="70"/>
  <c r="F708" i="70"/>
  <c r="G706" i="70"/>
  <c r="F706" i="70"/>
  <c r="G705" i="70"/>
  <c r="F705" i="70"/>
  <c r="G704" i="70"/>
  <c r="F704" i="70"/>
  <c r="G703" i="70"/>
  <c r="F703" i="70"/>
  <c r="G702" i="70"/>
  <c r="F702" i="70"/>
  <c r="G701" i="70"/>
  <c r="F701" i="70"/>
  <c r="G700" i="70"/>
  <c r="F700" i="70"/>
  <c r="G699" i="70"/>
  <c r="F699" i="70"/>
  <c r="G698" i="70"/>
  <c r="F698" i="70"/>
  <c r="G697" i="70"/>
  <c r="F697" i="70"/>
  <c r="G695" i="70"/>
  <c r="F695" i="70"/>
  <c r="G694" i="70"/>
  <c r="F694" i="70"/>
  <c r="G693" i="70"/>
  <c r="F693" i="70"/>
  <c r="G692" i="70"/>
  <c r="F692" i="70"/>
  <c r="G691" i="70"/>
  <c r="F691" i="70"/>
  <c r="G690" i="70"/>
  <c r="F690" i="70"/>
  <c r="G689" i="70"/>
  <c r="F689" i="70"/>
  <c r="G688" i="70"/>
  <c r="F688" i="70"/>
  <c r="G687" i="70"/>
  <c r="F687" i="70"/>
  <c r="G686" i="70"/>
  <c r="F686" i="70"/>
  <c r="G684" i="70"/>
  <c r="F684" i="70"/>
  <c r="G683" i="70"/>
  <c r="F683" i="70"/>
  <c r="G682" i="70"/>
  <c r="F682" i="70"/>
  <c r="G681" i="70"/>
  <c r="F681" i="70"/>
  <c r="G680" i="70"/>
  <c r="F680" i="70"/>
  <c r="G679" i="70"/>
  <c r="F679" i="70"/>
  <c r="G678" i="70"/>
  <c r="F678" i="70"/>
  <c r="G677" i="70"/>
  <c r="F677" i="70"/>
  <c r="G676" i="70"/>
  <c r="F676" i="70"/>
  <c r="G675" i="70"/>
  <c r="F675" i="70"/>
  <c r="G673" i="70"/>
  <c r="F673" i="70"/>
  <c r="G672" i="70"/>
  <c r="F672" i="70"/>
  <c r="G671" i="70"/>
  <c r="F671" i="70"/>
  <c r="G670" i="70"/>
  <c r="F670" i="70"/>
  <c r="G669" i="70"/>
  <c r="F669" i="70"/>
  <c r="G668" i="70"/>
  <c r="F668" i="70"/>
  <c r="G667" i="70"/>
  <c r="F667" i="70"/>
  <c r="G666" i="70"/>
  <c r="F666" i="70"/>
  <c r="G665" i="70"/>
  <c r="F665" i="70"/>
  <c r="G664" i="70"/>
  <c r="F664" i="70"/>
  <c r="G662" i="70"/>
  <c r="F662" i="70"/>
  <c r="G661" i="70"/>
  <c r="F661" i="70"/>
  <c r="G660" i="70"/>
  <c r="F660" i="70"/>
  <c r="G659" i="70"/>
  <c r="F659" i="70"/>
  <c r="G658" i="70"/>
  <c r="F658" i="70"/>
  <c r="G657" i="70"/>
  <c r="F657" i="70"/>
  <c r="G656" i="70"/>
  <c r="F656" i="70"/>
  <c r="G655" i="70"/>
  <c r="F655" i="70"/>
  <c r="G654" i="70"/>
  <c r="F654" i="70"/>
  <c r="G653" i="70"/>
  <c r="F653" i="70"/>
  <c r="G651" i="70"/>
  <c r="F651" i="70"/>
  <c r="G650" i="70"/>
  <c r="F650" i="70"/>
  <c r="G649" i="70"/>
  <c r="F649" i="70"/>
  <c r="G648" i="70"/>
  <c r="F648" i="70"/>
  <c r="G647" i="70"/>
  <c r="F647" i="70"/>
  <c r="G646" i="70"/>
  <c r="F646" i="70"/>
  <c r="G645" i="70"/>
  <c r="F645" i="70"/>
  <c r="G644" i="70"/>
  <c r="F644" i="70"/>
  <c r="G643" i="70"/>
  <c r="F643" i="70"/>
  <c r="G642" i="70"/>
  <c r="F642" i="70"/>
  <c r="G640" i="70"/>
  <c r="F640" i="70"/>
  <c r="G639" i="70"/>
  <c r="F639" i="70"/>
  <c r="G638" i="70"/>
  <c r="F638" i="70"/>
  <c r="G637" i="70"/>
  <c r="F637" i="70"/>
  <c r="G636" i="70"/>
  <c r="F636" i="70"/>
  <c r="G635" i="70"/>
  <c r="F635" i="70"/>
  <c r="G634" i="70"/>
  <c r="F634" i="70"/>
  <c r="G633" i="70"/>
  <c r="F633" i="70"/>
  <c r="G632" i="70"/>
  <c r="F632" i="70"/>
  <c r="G631" i="70"/>
  <c r="F631" i="70"/>
  <c r="G629" i="70"/>
  <c r="F629" i="70"/>
  <c r="G628" i="70"/>
  <c r="F628" i="70"/>
  <c r="G627" i="70"/>
  <c r="F627" i="70"/>
  <c r="G626" i="70"/>
  <c r="F626" i="70"/>
  <c r="G625" i="70"/>
  <c r="F625" i="70"/>
  <c r="G624" i="70"/>
  <c r="F624" i="70"/>
  <c r="G623" i="70"/>
  <c r="F623" i="70"/>
  <c r="G622" i="70"/>
  <c r="F622" i="70"/>
  <c r="G621" i="70"/>
  <c r="F621" i="70"/>
  <c r="G620" i="70"/>
  <c r="F620" i="70"/>
  <c r="G618" i="70"/>
  <c r="F618" i="70"/>
  <c r="G617" i="70"/>
  <c r="F617" i="70"/>
  <c r="G616" i="70"/>
  <c r="F616" i="70"/>
  <c r="G615" i="70"/>
  <c r="F615" i="70"/>
  <c r="G614" i="70"/>
  <c r="F614" i="70"/>
  <c r="G613" i="70"/>
  <c r="F613" i="70"/>
  <c r="G612" i="70"/>
  <c r="F612" i="70"/>
  <c r="G611" i="70"/>
  <c r="F611" i="70"/>
  <c r="G610" i="70"/>
  <c r="F610" i="70"/>
  <c r="G609" i="70"/>
  <c r="F609" i="70"/>
  <c r="G607" i="70"/>
  <c r="F607" i="70"/>
  <c r="G606" i="70"/>
  <c r="F606" i="70"/>
  <c r="G605" i="70"/>
  <c r="F605" i="70"/>
  <c r="G604" i="70"/>
  <c r="F604" i="70"/>
  <c r="G603" i="70"/>
  <c r="F603" i="70"/>
  <c r="G602" i="70"/>
  <c r="F602" i="70"/>
  <c r="G601" i="70"/>
  <c r="F601" i="70"/>
  <c r="G600" i="70"/>
  <c r="F600" i="70"/>
  <c r="G599" i="70"/>
  <c r="F599" i="70"/>
  <c r="G598" i="70"/>
  <c r="F598" i="70"/>
  <c r="G596" i="70"/>
  <c r="F596" i="70"/>
  <c r="G595" i="70"/>
  <c r="F595" i="70"/>
  <c r="G594" i="70"/>
  <c r="F594" i="70"/>
  <c r="G593" i="70"/>
  <c r="F593" i="70"/>
  <c r="G592" i="70"/>
  <c r="F592" i="70"/>
  <c r="G591" i="70"/>
  <c r="F591" i="70"/>
  <c r="G590" i="70"/>
  <c r="F590" i="70"/>
  <c r="G589" i="70"/>
  <c r="F589" i="70"/>
  <c r="G588" i="70"/>
  <c r="F588" i="70"/>
  <c r="G587" i="70"/>
  <c r="F587" i="70"/>
  <c r="G585" i="70"/>
  <c r="F585" i="70"/>
  <c r="G584" i="70"/>
  <c r="F584" i="70"/>
  <c r="G583" i="70"/>
  <c r="F583" i="70"/>
  <c r="G582" i="70"/>
  <c r="F582" i="70"/>
  <c r="G581" i="70"/>
  <c r="F581" i="70"/>
  <c r="G580" i="70"/>
  <c r="F580" i="70"/>
  <c r="G579" i="70"/>
  <c r="F579" i="70"/>
  <c r="G578" i="70"/>
  <c r="F578" i="70"/>
  <c r="G577" i="70"/>
  <c r="F577" i="70"/>
  <c r="G576" i="70"/>
  <c r="F576" i="70"/>
  <c r="G574" i="70"/>
  <c r="F574" i="70"/>
  <c r="G573" i="70"/>
  <c r="F573" i="70"/>
  <c r="G572" i="70"/>
  <c r="F572" i="70"/>
  <c r="G571" i="70"/>
  <c r="F571" i="70"/>
  <c r="G570" i="70"/>
  <c r="F570" i="70"/>
  <c r="G569" i="70"/>
  <c r="F569" i="70"/>
  <c r="G568" i="70"/>
  <c r="F568" i="70"/>
  <c r="G567" i="70"/>
  <c r="F567" i="70"/>
  <c r="G566" i="70"/>
  <c r="F566" i="70"/>
  <c r="G565" i="70"/>
  <c r="F565" i="70"/>
  <c r="G563" i="70"/>
  <c r="F563" i="70"/>
  <c r="G562" i="70"/>
  <c r="F562" i="70"/>
  <c r="G561" i="70"/>
  <c r="F561" i="70"/>
  <c r="G560" i="70"/>
  <c r="F560" i="70"/>
  <c r="G559" i="70"/>
  <c r="F559" i="70"/>
  <c r="G558" i="70"/>
  <c r="F558" i="70"/>
  <c r="G557" i="70"/>
  <c r="F557" i="70"/>
  <c r="G556" i="70"/>
  <c r="F556" i="70"/>
  <c r="G555" i="70"/>
  <c r="F555" i="70"/>
  <c r="G554" i="70"/>
  <c r="F554" i="70"/>
  <c r="G552" i="70"/>
  <c r="F552" i="70"/>
  <c r="G551" i="70"/>
  <c r="F551" i="70"/>
  <c r="G550" i="70"/>
  <c r="F550" i="70"/>
  <c r="G549" i="70"/>
  <c r="F549" i="70"/>
  <c r="G548" i="70"/>
  <c r="F548" i="70"/>
  <c r="G547" i="70"/>
  <c r="F547" i="70"/>
  <c r="G546" i="70"/>
  <c r="F546" i="70"/>
  <c r="G545" i="70"/>
  <c r="F545" i="70"/>
  <c r="G544" i="70"/>
  <c r="F544" i="70"/>
  <c r="G543" i="70"/>
  <c r="F543" i="70"/>
  <c r="G541" i="70"/>
  <c r="F541" i="70"/>
  <c r="G540" i="70"/>
  <c r="F540" i="70"/>
  <c r="G539" i="70"/>
  <c r="F539" i="70"/>
  <c r="G538" i="70"/>
  <c r="F538" i="70"/>
  <c r="G537" i="70"/>
  <c r="F537" i="70"/>
  <c r="G536" i="70"/>
  <c r="F536" i="70"/>
  <c r="G535" i="70"/>
  <c r="F535" i="70"/>
  <c r="G534" i="70"/>
  <c r="F534" i="70"/>
  <c r="G533" i="70"/>
  <c r="F533" i="70"/>
  <c r="G532" i="70"/>
  <c r="F532" i="70"/>
  <c r="G530" i="70"/>
  <c r="F530" i="70"/>
  <c r="G529" i="70"/>
  <c r="F529" i="70"/>
  <c r="G528" i="70"/>
  <c r="F528" i="70"/>
  <c r="G527" i="70"/>
  <c r="F527" i="70"/>
  <c r="G526" i="70"/>
  <c r="F526" i="70"/>
  <c r="G525" i="70"/>
  <c r="F525" i="70"/>
  <c r="G524" i="70"/>
  <c r="F524" i="70"/>
  <c r="G523" i="70"/>
  <c r="F523" i="70"/>
  <c r="G522" i="70"/>
  <c r="F522" i="70"/>
  <c r="G521" i="70"/>
  <c r="F521" i="70"/>
  <c r="G519" i="70"/>
  <c r="F519" i="70"/>
  <c r="G518" i="70"/>
  <c r="F518" i="70"/>
  <c r="G517" i="70"/>
  <c r="F517" i="70"/>
  <c r="G516" i="70"/>
  <c r="F516" i="70"/>
  <c r="G515" i="70"/>
  <c r="F515" i="70"/>
  <c r="G514" i="70"/>
  <c r="F514" i="70"/>
  <c r="G513" i="70"/>
  <c r="F513" i="70"/>
  <c r="G512" i="70"/>
  <c r="F512" i="70"/>
  <c r="G511" i="70"/>
  <c r="F511" i="70"/>
  <c r="G510" i="70"/>
  <c r="F510" i="70"/>
  <c r="G508" i="70"/>
  <c r="F508" i="70"/>
  <c r="G507" i="70"/>
  <c r="F507" i="70"/>
  <c r="G506" i="70"/>
  <c r="F506" i="70"/>
  <c r="G505" i="70"/>
  <c r="F505" i="70"/>
  <c r="G504" i="70"/>
  <c r="F504" i="70"/>
  <c r="G503" i="70"/>
  <c r="F503" i="70"/>
  <c r="G502" i="70"/>
  <c r="F502" i="70"/>
  <c r="G501" i="70"/>
  <c r="F501" i="70"/>
  <c r="G500" i="70"/>
  <c r="F500" i="70"/>
  <c r="G499" i="70"/>
  <c r="F499" i="70"/>
  <c r="G497" i="70"/>
  <c r="F497" i="70"/>
  <c r="G496" i="70"/>
  <c r="F496" i="70"/>
  <c r="G495" i="70"/>
  <c r="F495" i="70"/>
  <c r="G494" i="70"/>
  <c r="F494" i="70"/>
  <c r="G493" i="70"/>
  <c r="F493" i="70"/>
  <c r="G492" i="70"/>
  <c r="F492" i="70"/>
  <c r="G491" i="70"/>
  <c r="F491" i="70"/>
  <c r="G490" i="70"/>
  <c r="F490" i="70"/>
  <c r="G489" i="70"/>
  <c r="F489" i="70"/>
  <c r="G488" i="70"/>
  <c r="F488" i="70"/>
  <c r="G486" i="70"/>
  <c r="F486" i="70"/>
  <c r="G485" i="70"/>
  <c r="F485" i="70"/>
  <c r="G484" i="70"/>
  <c r="F484" i="70"/>
  <c r="G483" i="70"/>
  <c r="F483" i="70"/>
  <c r="G482" i="70"/>
  <c r="F482" i="70"/>
  <c r="G481" i="70"/>
  <c r="F481" i="70"/>
  <c r="G480" i="70"/>
  <c r="F480" i="70"/>
  <c r="G479" i="70"/>
  <c r="F479" i="70"/>
  <c r="G478" i="70"/>
  <c r="F478" i="70"/>
  <c r="G477" i="70"/>
  <c r="F477" i="70"/>
  <c r="G475" i="70"/>
  <c r="F475" i="70"/>
  <c r="G474" i="70"/>
  <c r="F474" i="70"/>
  <c r="G473" i="70"/>
  <c r="F473" i="70"/>
  <c r="G472" i="70"/>
  <c r="F472" i="70"/>
  <c r="G471" i="70"/>
  <c r="F471" i="70"/>
  <c r="G470" i="70"/>
  <c r="F470" i="70"/>
  <c r="G469" i="70"/>
  <c r="F469" i="70"/>
  <c r="G468" i="70"/>
  <c r="F468" i="70"/>
  <c r="G467" i="70"/>
  <c r="F467" i="70"/>
  <c r="G466" i="70"/>
  <c r="F466" i="70"/>
  <c r="G464" i="70"/>
  <c r="F464" i="70"/>
  <c r="G463" i="70"/>
  <c r="F463" i="70"/>
  <c r="G462" i="70"/>
  <c r="F462" i="70"/>
  <c r="G461" i="70"/>
  <c r="F461" i="70"/>
  <c r="G460" i="70"/>
  <c r="F460" i="70"/>
  <c r="G459" i="70"/>
  <c r="F459" i="70"/>
  <c r="G458" i="70"/>
  <c r="F458" i="70"/>
  <c r="G457" i="70"/>
  <c r="F457" i="70"/>
  <c r="G456" i="70"/>
  <c r="F456" i="70"/>
  <c r="G455" i="70"/>
  <c r="F455" i="70"/>
  <c r="G453" i="70"/>
  <c r="F453" i="70"/>
  <c r="G452" i="70"/>
  <c r="F452" i="70"/>
  <c r="G451" i="70"/>
  <c r="F451" i="70"/>
  <c r="G450" i="70"/>
  <c r="F450" i="70"/>
  <c r="G449" i="70"/>
  <c r="F449" i="70"/>
  <c r="G448" i="70"/>
  <c r="F448" i="70"/>
  <c r="G447" i="70"/>
  <c r="F447" i="70"/>
  <c r="G446" i="70"/>
  <c r="F446" i="70"/>
  <c r="G445" i="70"/>
  <c r="F445" i="70"/>
  <c r="G444" i="70"/>
  <c r="F444" i="70"/>
  <c r="G442" i="70"/>
  <c r="F442" i="70"/>
  <c r="G441" i="70"/>
  <c r="F441" i="70"/>
  <c r="G440" i="70"/>
  <c r="F440" i="70"/>
  <c r="G439" i="70"/>
  <c r="F439" i="70"/>
  <c r="G438" i="70"/>
  <c r="F438" i="70"/>
  <c r="G437" i="70"/>
  <c r="F437" i="70"/>
  <c r="G436" i="70"/>
  <c r="F436" i="70"/>
  <c r="G435" i="70"/>
  <c r="F435" i="70"/>
  <c r="G434" i="70"/>
  <c r="F434" i="70"/>
  <c r="G433" i="70"/>
  <c r="F433" i="70"/>
  <c r="G431" i="70"/>
  <c r="F431" i="70"/>
  <c r="G430" i="70"/>
  <c r="F430" i="70"/>
  <c r="G429" i="70"/>
  <c r="F429" i="70"/>
  <c r="G428" i="70"/>
  <c r="F428" i="70"/>
  <c r="G427" i="70"/>
  <c r="F427" i="70"/>
  <c r="G426" i="70"/>
  <c r="F426" i="70"/>
  <c r="G425" i="70"/>
  <c r="F425" i="70"/>
  <c r="G424" i="70"/>
  <c r="F424" i="70"/>
  <c r="G423" i="70"/>
  <c r="F423" i="70"/>
  <c r="G422" i="70"/>
  <c r="F422" i="70"/>
  <c r="G420" i="70"/>
  <c r="F420" i="70"/>
  <c r="G419" i="70"/>
  <c r="F419" i="70"/>
  <c r="G418" i="70"/>
  <c r="F418" i="70"/>
  <c r="G417" i="70"/>
  <c r="F417" i="70"/>
  <c r="G416" i="70"/>
  <c r="F416" i="70"/>
  <c r="G415" i="70"/>
  <c r="F415" i="70"/>
  <c r="G414" i="70"/>
  <c r="F414" i="70"/>
  <c r="G413" i="70"/>
  <c r="F413" i="70"/>
  <c r="G412" i="70"/>
  <c r="F412" i="70"/>
  <c r="G411" i="70"/>
  <c r="F411" i="70"/>
  <c r="G409" i="70"/>
  <c r="F409" i="70"/>
  <c r="G408" i="70"/>
  <c r="F408" i="70"/>
  <c r="G407" i="70"/>
  <c r="F407" i="70"/>
  <c r="G406" i="70"/>
  <c r="F406" i="70"/>
  <c r="G405" i="70"/>
  <c r="F405" i="70"/>
  <c r="G404" i="70"/>
  <c r="F404" i="70"/>
  <c r="G403" i="70"/>
  <c r="F403" i="70"/>
  <c r="G402" i="70"/>
  <c r="F402" i="70"/>
  <c r="G401" i="70"/>
  <c r="F401" i="70"/>
  <c r="G400" i="70"/>
  <c r="F400" i="70"/>
  <c r="G398" i="70"/>
  <c r="F398" i="70"/>
  <c r="G397" i="70"/>
  <c r="F397" i="70"/>
  <c r="G396" i="70"/>
  <c r="F396" i="70"/>
  <c r="G395" i="70"/>
  <c r="F395" i="70"/>
  <c r="G394" i="70"/>
  <c r="F394" i="70"/>
  <c r="G393" i="70"/>
  <c r="F393" i="70"/>
  <c r="G392" i="70"/>
  <c r="F392" i="70"/>
  <c r="G391" i="70"/>
  <c r="F391" i="70"/>
  <c r="G390" i="70"/>
  <c r="F390" i="70"/>
  <c r="G389" i="70"/>
  <c r="F389" i="70"/>
  <c r="G387" i="70"/>
  <c r="F387" i="70"/>
  <c r="G386" i="70"/>
  <c r="F386" i="70"/>
  <c r="G385" i="70"/>
  <c r="F385" i="70"/>
  <c r="G384" i="70"/>
  <c r="F384" i="70"/>
  <c r="G383" i="70"/>
  <c r="F383" i="70"/>
  <c r="G382" i="70"/>
  <c r="F382" i="70"/>
  <c r="G381" i="70"/>
  <c r="F381" i="70"/>
  <c r="G380" i="70"/>
  <c r="F380" i="70"/>
  <c r="G379" i="70"/>
  <c r="F379" i="70"/>
  <c r="G378" i="70"/>
  <c r="F378" i="70"/>
  <c r="G376" i="70"/>
  <c r="F376" i="70"/>
  <c r="G375" i="70"/>
  <c r="F375" i="70"/>
  <c r="G374" i="70"/>
  <c r="F374" i="70"/>
  <c r="G373" i="70"/>
  <c r="F373" i="70"/>
  <c r="G372" i="70"/>
  <c r="F372" i="70"/>
  <c r="G371" i="70"/>
  <c r="F371" i="70"/>
  <c r="G370" i="70"/>
  <c r="F370" i="70"/>
  <c r="G369" i="70"/>
  <c r="F369" i="70"/>
  <c r="G368" i="70"/>
  <c r="F368" i="70"/>
  <c r="G367" i="70"/>
  <c r="F367" i="70"/>
  <c r="G365" i="70"/>
  <c r="F365" i="70"/>
  <c r="G364" i="70"/>
  <c r="F364" i="70"/>
  <c r="G363" i="70"/>
  <c r="F363" i="70"/>
  <c r="G362" i="70"/>
  <c r="F362" i="70"/>
  <c r="G361" i="70"/>
  <c r="F361" i="70"/>
  <c r="G360" i="70"/>
  <c r="F360" i="70"/>
  <c r="G359" i="70"/>
  <c r="F359" i="70"/>
  <c r="G358" i="70"/>
  <c r="F358" i="70"/>
  <c r="G357" i="70"/>
  <c r="F357" i="70"/>
  <c r="G356" i="70"/>
  <c r="F356" i="70"/>
  <c r="G354" i="70"/>
  <c r="F354" i="70"/>
  <c r="G353" i="70"/>
  <c r="F353" i="70"/>
  <c r="G352" i="70"/>
  <c r="F352" i="70"/>
  <c r="G351" i="70"/>
  <c r="F351" i="70"/>
  <c r="G350" i="70"/>
  <c r="F350" i="70"/>
  <c r="G349" i="70"/>
  <c r="F349" i="70"/>
  <c r="G348" i="70"/>
  <c r="F348" i="70"/>
  <c r="G347" i="70"/>
  <c r="F347" i="70"/>
  <c r="G346" i="70"/>
  <c r="F346" i="70"/>
  <c r="G345" i="70"/>
  <c r="F345" i="70"/>
  <c r="G343" i="70"/>
  <c r="F343" i="70"/>
  <c r="G342" i="70"/>
  <c r="F342" i="70"/>
  <c r="G341" i="70"/>
  <c r="F341" i="70"/>
  <c r="G340" i="70"/>
  <c r="F340" i="70"/>
  <c r="G339" i="70"/>
  <c r="F339" i="70"/>
  <c r="G338" i="70"/>
  <c r="F338" i="70"/>
  <c r="G337" i="70"/>
  <c r="F337" i="70"/>
  <c r="G336" i="70"/>
  <c r="F336" i="70"/>
  <c r="G335" i="70"/>
  <c r="F335" i="70"/>
  <c r="G334" i="70"/>
  <c r="F334" i="70"/>
  <c r="G332" i="70"/>
  <c r="F332" i="70"/>
  <c r="G331" i="70"/>
  <c r="F331" i="70"/>
  <c r="G330" i="70"/>
  <c r="F330" i="70"/>
  <c r="G329" i="70"/>
  <c r="F329" i="70"/>
  <c r="G328" i="70"/>
  <c r="F328" i="70"/>
  <c r="G327" i="70"/>
  <c r="F327" i="70"/>
  <c r="G326" i="70"/>
  <c r="F326" i="70"/>
  <c r="G325" i="70"/>
  <c r="F325" i="70"/>
  <c r="G324" i="70"/>
  <c r="F324" i="70"/>
  <c r="G323" i="70"/>
  <c r="F323" i="70"/>
  <c r="G321" i="70"/>
  <c r="F321" i="70"/>
  <c r="G320" i="70"/>
  <c r="F320" i="70"/>
  <c r="G319" i="70"/>
  <c r="F319" i="70"/>
  <c r="G318" i="70"/>
  <c r="F318" i="70"/>
  <c r="G317" i="70"/>
  <c r="F317" i="70"/>
  <c r="G316" i="70"/>
  <c r="F316" i="70"/>
  <c r="G315" i="70"/>
  <c r="F315" i="70"/>
  <c r="G314" i="70"/>
  <c r="F314" i="70"/>
  <c r="G313" i="70"/>
  <c r="F313" i="70"/>
  <c r="G312" i="70"/>
  <c r="F312" i="70"/>
  <c r="G310" i="70"/>
  <c r="F310" i="70"/>
  <c r="G309" i="70"/>
  <c r="F309" i="70"/>
  <c r="G308" i="70"/>
  <c r="F308" i="70"/>
  <c r="G307" i="70"/>
  <c r="F307" i="70"/>
  <c r="G306" i="70"/>
  <c r="F306" i="70"/>
  <c r="G305" i="70"/>
  <c r="F305" i="70"/>
  <c r="G304" i="70"/>
  <c r="F304" i="70"/>
  <c r="G303" i="70"/>
  <c r="F303" i="70"/>
  <c r="G302" i="70"/>
  <c r="F302" i="70"/>
  <c r="G301" i="70"/>
  <c r="F301" i="70"/>
  <c r="G299" i="70"/>
  <c r="F299" i="70"/>
  <c r="G298" i="70"/>
  <c r="F298" i="70"/>
  <c r="G297" i="70"/>
  <c r="F297" i="70"/>
  <c r="G296" i="70"/>
  <c r="F296" i="70"/>
  <c r="G295" i="70"/>
  <c r="F295" i="70"/>
  <c r="G294" i="70"/>
  <c r="F294" i="70"/>
  <c r="G293" i="70"/>
  <c r="F293" i="70"/>
  <c r="G292" i="70"/>
  <c r="F292" i="70"/>
  <c r="G291" i="70"/>
  <c r="F291" i="70"/>
  <c r="G290" i="70"/>
  <c r="F290" i="70"/>
  <c r="G288" i="70"/>
  <c r="F288" i="70"/>
  <c r="G287" i="70"/>
  <c r="F287" i="70"/>
  <c r="G286" i="70"/>
  <c r="F286" i="70"/>
  <c r="G285" i="70"/>
  <c r="F285" i="70"/>
  <c r="G284" i="70"/>
  <c r="F284" i="70"/>
  <c r="G283" i="70"/>
  <c r="F283" i="70"/>
  <c r="G282" i="70"/>
  <c r="F282" i="70"/>
  <c r="G281" i="70"/>
  <c r="F281" i="70"/>
  <c r="G280" i="70"/>
  <c r="F280" i="70"/>
  <c r="G279" i="70"/>
  <c r="F279" i="70"/>
  <c r="G277" i="70"/>
  <c r="F277" i="70"/>
  <c r="G276" i="70"/>
  <c r="F276" i="70"/>
  <c r="G275" i="70"/>
  <c r="F275" i="70"/>
  <c r="G274" i="70"/>
  <c r="F274" i="70"/>
  <c r="G273" i="70"/>
  <c r="F273" i="70"/>
  <c r="G272" i="70"/>
  <c r="F272" i="70"/>
  <c r="G271" i="70"/>
  <c r="F271" i="70"/>
  <c r="G270" i="70"/>
  <c r="F270" i="70"/>
  <c r="G269" i="70"/>
  <c r="F269" i="70"/>
  <c r="G268" i="70"/>
  <c r="F268" i="70"/>
  <c r="G266" i="70"/>
  <c r="F266" i="70"/>
  <c r="G265" i="70"/>
  <c r="F265" i="70"/>
  <c r="G264" i="70"/>
  <c r="F264" i="70"/>
  <c r="G263" i="70"/>
  <c r="F263" i="70"/>
  <c r="G262" i="70"/>
  <c r="F262" i="70"/>
  <c r="G261" i="70"/>
  <c r="F261" i="70"/>
  <c r="G260" i="70"/>
  <c r="F260" i="70"/>
  <c r="G259" i="70"/>
  <c r="F259" i="70"/>
  <c r="G258" i="70"/>
  <c r="F258" i="70"/>
  <c r="G257" i="70"/>
  <c r="F257" i="70"/>
  <c r="G255" i="70"/>
  <c r="F255" i="70"/>
  <c r="G254" i="70"/>
  <c r="F254" i="70"/>
  <c r="G253" i="70"/>
  <c r="F253" i="70"/>
  <c r="G252" i="70"/>
  <c r="F252" i="70"/>
  <c r="G251" i="70"/>
  <c r="F251" i="70"/>
  <c r="G250" i="70"/>
  <c r="F250" i="70"/>
  <c r="G249" i="70"/>
  <c r="F249" i="70"/>
  <c r="G248" i="70"/>
  <c r="F248" i="70"/>
  <c r="G247" i="70"/>
  <c r="F247" i="70"/>
  <c r="G246" i="70"/>
  <c r="F246" i="70"/>
  <c r="G244" i="70"/>
  <c r="F244" i="70"/>
  <c r="G243" i="70"/>
  <c r="F243" i="70"/>
  <c r="G242" i="70"/>
  <c r="F242" i="70"/>
  <c r="G241" i="70"/>
  <c r="F241" i="70"/>
  <c r="G240" i="70"/>
  <c r="F240" i="70"/>
  <c r="G239" i="70"/>
  <c r="F239" i="70"/>
  <c r="G238" i="70"/>
  <c r="F238" i="70"/>
  <c r="G237" i="70"/>
  <c r="F237" i="70"/>
  <c r="G236" i="70"/>
  <c r="F236" i="70"/>
  <c r="G235" i="70"/>
  <c r="F235" i="70"/>
  <c r="G233" i="70"/>
  <c r="F233" i="70"/>
  <c r="G232" i="70"/>
  <c r="F232" i="70"/>
  <c r="G231" i="70"/>
  <c r="F231" i="70"/>
  <c r="G230" i="70"/>
  <c r="F230" i="70"/>
  <c r="G229" i="70"/>
  <c r="F229" i="70"/>
  <c r="G228" i="70"/>
  <c r="F228" i="70"/>
  <c r="G227" i="70"/>
  <c r="F227" i="70"/>
  <c r="G226" i="70"/>
  <c r="F226" i="70"/>
  <c r="G225" i="70"/>
  <c r="F225" i="70"/>
  <c r="G224" i="70"/>
  <c r="F224" i="70"/>
  <c r="G222" i="70"/>
  <c r="F222" i="70"/>
  <c r="G221" i="70"/>
  <c r="F221" i="70"/>
  <c r="G220" i="70"/>
  <c r="F220" i="70"/>
  <c r="G219" i="70"/>
  <c r="F219" i="70"/>
  <c r="G218" i="70"/>
  <c r="F218" i="70"/>
  <c r="G217" i="70"/>
  <c r="F217" i="70"/>
  <c r="G216" i="70"/>
  <c r="F216" i="70"/>
  <c r="G215" i="70"/>
  <c r="F215" i="70"/>
  <c r="G214" i="70"/>
  <c r="F214" i="70"/>
  <c r="G213" i="70"/>
  <c r="F213" i="70"/>
  <c r="G211" i="70"/>
  <c r="F211" i="70"/>
  <c r="G210" i="70"/>
  <c r="F210" i="70"/>
  <c r="G209" i="70"/>
  <c r="F209" i="70"/>
  <c r="G208" i="70"/>
  <c r="F208" i="70"/>
  <c r="G207" i="70"/>
  <c r="F207" i="70"/>
  <c r="G206" i="70"/>
  <c r="F206" i="70"/>
  <c r="G205" i="70"/>
  <c r="F205" i="70"/>
  <c r="G204" i="70"/>
  <c r="F204" i="70"/>
  <c r="G203" i="70"/>
  <c r="F203" i="70"/>
  <c r="G202" i="70"/>
  <c r="F202" i="70"/>
  <c r="G200" i="70"/>
  <c r="F200" i="70"/>
  <c r="G199" i="70"/>
  <c r="F199" i="70"/>
  <c r="G198" i="70"/>
  <c r="F198" i="70"/>
  <c r="G197" i="70"/>
  <c r="F197" i="70"/>
  <c r="G196" i="70"/>
  <c r="F196" i="70"/>
  <c r="G195" i="70"/>
  <c r="F195" i="70"/>
  <c r="G194" i="70"/>
  <c r="F194" i="70"/>
  <c r="G193" i="70"/>
  <c r="F193" i="70"/>
  <c r="G192" i="70"/>
  <c r="F192" i="70"/>
  <c r="G191" i="70"/>
  <c r="F191" i="70"/>
  <c r="G189" i="70"/>
  <c r="F189" i="70"/>
  <c r="G188" i="70"/>
  <c r="F188" i="70"/>
  <c r="G187" i="70"/>
  <c r="F187" i="70"/>
  <c r="G186" i="70"/>
  <c r="F186" i="70"/>
  <c r="G185" i="70"/>
  <c r="F185" i="70"/>
  <c r="G184" i="70"/>
  <c r="F184" i="70"/>
  <c r="G183" i="70"/>
  <c r="F183" i="70"/>
  <c r="G182" i="70"/>
  <c r="F182" i="70"/>
  <c r="G181" i="70"/>
  <c r="F181" i="70"/>
  <c r="G180" i="70"/>
  <c r="F180" i="70"/>
  <c r="G178" i="70"/>
  <c r="F178" i="70"/>
  <c r="G177" i="70"/>
  <c r="F177" i="70"/>
  <c r="G176" i="70"/>
  <c r="F176" i="70"/>
  <c r="G175" i="70"/>
  <c r="F175" i="70"/>
  <c r="G174" i="70"/>
  <c r="F174" i="70"/>
  <c r="G173" i="70"/>
  <c r="F173" i="70"/>
  <c r="G172" i="70"/>
  <c r="F172" i="70"/>
  <c r="G171" i="70"/>
  <c r="F171" i="70"/>
  <c r="G170" i="70"/>
  <c r="F170" i="70"/>
  <c r="G169" i="70"/>
  <c r="F169" i="70"/>
  <c r="G167" i="70"/>
  <c r="F167" i="70"/>
  <c r="G166" i="70"/>
  <c r="F166" i="70"/>
  <c r="G165" i="70"/>
  <c r="F165" i="70"/>
  <c r="G164" i="70"/>
  <c r="F164" i="70"/>
  <c r="G163" i="70"/>
  <c r="F163" i="70"/>
  <c r="G162" i="70"/>
  <c r="F162" i="70"/>
  <c r="G161" i="70"/>
  <c r="F161" i="70"/>
  <c r="G160" i="70"/>
  <c r="F160" i="70"/>
  <c r="G159" i="70"/>
  <c r="F159" i="70"/>
  <c r="G158" i="70"/>
  <c r="F158" i="70"/>
  <c r="G156" i="70"/>
  <c r="F156" i="70"/>
  <c r="G155" i="70"/>
  <c r="F155" i="70"/>
  <c r="G154" i="70"/>
  <c r="F154" i="70"/>
  <c r="G153" i="70"/>
  <c r="F153" i="70"/>
  <c r="G152" i="70"/>
  <c r="F152" i="70"/>
  <c r="G151" i="70"/>
  <c r="F151" i="70"/>
  <c r="G150" i="70"/>
  <c r="F150" i="70"/>
  <c r="G149" i="70"/>
  <c r="F149" i="70"/>
  <c r="G148" i="70"/>
  <c r="F148" i="70"/>
  <c r="G147" i="70"/>
  <c r="F147" i="70"/>
  <c r="G145" i="70"/>
  <c r="F145" i="70"/>
  <c r="G144" i="70"/>
  <c r="F144" i="70"/>
  <c r="G143" i="70"/>
  <c r="F143" i="70"/>
  <c r="G142" i="70"/>
  <c r="F142" i="70"/>
  <c r="G141" i="70"/>
  <c r="F141" i="70"/>
  <c r="G140" i="70"/>
  <c r="F140" i="70"/>
  <c r="G139" i="70"/>
  <c r="F139" i="70"/>
  <c r="G138" i="70"/>
  <c r="F138" i="70"/>
  <c r="G137" i="70"/>
  <c r="F137" i="70"/>
  <c r="G136" i="70"/>
  <c r="F136" i="70"/>
  <c r="G134" i="70"/>
  <c r="F134" i="70"/>
  <c r="G133" i="70"/>
  <c r="F133" i="70"/>
  <c r="G132" i="70"/>
  <c r="F132" i="70"/>
  <c r="G131" i="70"/>
  <c r="F131" i="70"/>
  <c r="G130" i="70"/>
  <c r="F130" i="70"/>
  <c r="G129" i="70"/>
  <c r="F129" i="70"/>
  <c r="G128" i="70"/>
  <c r="F128" i="70"/>
  <c r="G127" i="70"/>
  <c r="F127" i="70"/>
  <c r="G126" i="70"/>
  <c r="F126" i="70"/>
  <c r="G125" i="70"/>
  <c r="F125" i="70"/>
  <c r="G123" i="70"/>
  <c r="F123" i="70"/>
  <c r="G122" i="70"/>
  <c r="F122" i="70"/>
  <c r="G121" i="70"/>
  <c r="F121" i="70"/>
  <c r="G120" i="70"/>
  <c r="F120" i="70"/>
  <c r="G119" i="70"/>
  <c r="F119" i="70"/>
  <c r="G118" i="70"/>
  <c r="F118" i="70"/>
  <c r="G117" i="70"/>
  <c r="F117" i="70"/>
  <c r="G116" i="70"/>
  <c r="F116" i="70"/>
  <c r="G115" i="70"/>
  <c r="F115" i="70"/>
  <c r="G114" i="70"/>
  <c r="F114" i="70"/>
  <c r="G112" i="70"/>
  <c r="F112" i="70"/>
  <c r="G111" i="70"/>
  <c r="F111" i="70"/>
  <c r="G110" i="70"/>
  <c r="F110" i="70"/>
  <c r="G109" i="70"/>
  <c r="F109" i="70"/>
  <c r="G108" i="70"/>
  <c r="F108" i="70"/>
  <c r="G107" i="70"/>
  <c r="F107" i="70"/>
  <c r="G106" i="70"/>
  <c r="F106" i="70"/>
  <c r="G105" i="70"/>
  <c r="F105" i="70"/>
  <c r="G104" i="70"/>
  <c r="F104" i="70"/>
  <c r="G103" i="70"/>
  <c r="F103" i="70"/>
  <c r="G101" i="70"/>
  <c r="F101" i="70"/>
  <c r="G100" i="70"/>
  <c r="F100" i="70"/>
  <c r="G99" i="70"/>
  <c r="F99" i="70"/>
  <c r="G98" i="70"/>
  <c r="F98" i="70"/>
  <c r="G97" i="70"/>
  <c r="F97" i="70"/>
  <c r="G96" i="70"/>
  <c r="F96" i="70"/>
  <c r="G95" i="70"/>
  <c r="F95" i="70"/>
  <c r="G94" i="70"/>
  <c r="F94" i="70"/>
  <c r="G93" i="70"/>
  <c r="F93" i="70"/>
  <c r="G92" i="70"/>
  <c r="F92" i="70"/>
  <c r="G90" i="70"/>
  <c r="F90" i="70"/>
  <c r="G89" i="70"/>
  <c r="F89" i="70"/>
  <c r="G88" i="70"/>
  <c r="F88" i="70"/>
  <c r="G87" i="70"/>
  <c r="F87" i="70"/>
  <c r="G86" i="70"/>
  <c r="F86" i="70"/>
  <c r="G85" i="70"/>
  <c r="F85" i="70"/>
  <c r="G84" i="70"/>
  <c r="F84" i="70"/>
  <c r="G83" i="70"/>
  <c r="F83" i="70"/>
  <c r="G82" i="70"/>
  <c r="F82" i="70"/>
  <c r="G81" i="70"/>
  <c r="F81" i="70"/>
  <c r="G79" i="70"/>
  <c r="F79" i="70"/>
  <c r="G78" i="70"/>
  <c r="F78" i="70"/>
  <c r="G77" i="70"/>
  <c r="F77" i="70"/>
  <c r="G76" i="70"/>
  <c r="F76" i="70"/>
  <c r="G75" i="70"/>
  <c r="F75" i="70"/>
  <c r="G74" i="70"/>
  <c r="F74" i="70"/>
  <c r="G73" i="70"/>
  <c r="F73" i="70"/>
  <c r="G72" i="70"/>
  <c r="F72" i="70"/>
  <c r="G71" i="70"/>
  <c r="F71" i="70"/>
  <c r="G70" i="70"/>
  <c r="F70" i="70"/>
  <c r="G68" i="70"/>
  <c r="F68" i="70"/>
  <c r="G67" i="70"/>
  <c r="F67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G59" i="70"/>
  <c r="F59" i="70"/>
  <c r="G57" i="70"/>
  <c r="F57" i="70"/>
  <c r="G56" i="70"/>
  <c r="F56" i="70"/>
  <c r="G55" i="70"/>
  <c r="F55" i="70"/>
  <c r="G54" i="70"/>
  <c r="F54" i="70"/>
  <c r="G53" i="70"/>
  <c r="F53" i="70"/>
  <c r="G52" i="70"/>
  <c r="F52" i="70"/>
  <c r="G51" i="70"/>
  <c r="F51" i="70"/>
  <c r="G50" i="70"/>
  <c r="F50" i="70"/>
  <c r="G49" i="70"/>
  <c r="F49" i="70"/>
  <c r="G48" i="70"/>
  <c r="F48" i="70"/>
  <c r="G46" i="70"/>
  <c r="F46" i="70"/>
  <c r="G45" i="70"/>
  <c r="F45" i="70"/>
  <c r="G44" i="70"/>
  <c r="F44" i="70"/>
  <c r="G43" i="70"/>
  <c r="F43" i="70"/>
  <c r="G42" i="70"/>
  <c r="F42" i="70"/>
  <c r="G41" i="70"/>
  <c r="F41" i="70"/>
  <c r="G40" i="70"/>
  <c r="F40" i="70"/>
  <c r="G39" i="70"/>
  <c r="F39" i="70"/>
  <c r="G38" i="70"/>
  <c r="F38" i="70"/>
  <c r="G37" i="70"/>
  <c r="F37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F13" i="70"/>
  <c r="F12" i="70"/>
  <c r="F11" i="70"/>
  <c r="F10" i="70"/>
  <c r="F9" i="70"/>
  <c r="F8" i="70"/>
  <c r="F7" i="70"/>
  <c r="F6" i="70"/>
  <c r="F5" i="70"/>
  <c r="G4" i="70"/>
  <c r="F4" i="70"/>
  <c r="F13" i="69"/>
  <c r="F12" i="69"/>
  <c r="F11" i="69"/>
  <c r="F10" i="69"/>
  <c r="F9" i="69"/>
  <c r="F8" i="69"/>
  <c r="F7" i="69"/>
  <c r="F6" i="69"/>
  <c r="F5" i="69"/>
  <c r="F4" i="69"/>
  <c r="G90" i="66"/>
  <c r="F90" i="66"/>
  <c r="G89" i="66"/>
  <c r="F89" i="66"/>
  <c r="G88" i="66"/>
  <c r="F88" i="66"/>
  <c r="G87" i="66"/>
  <c r="F87" i="66"/>
  <c r="G86" i="66"/>
  <c r="F86" i="66"/>
  <c r="G85" i="66"/>
  <c r="F85" i="66"/>
  <c r="G84" i="66"/>
  <c r="F84" i="66"/>
  <c r="G83" i="66"/>
  <c r="F83" i="66"/>
  <c r="G82" i="66"/>
  <c r="F82" i="66"/>
  <c r="G81" i="66"/>
  <c r="F81" i="66"/>
  <c r="G79" i="66"/>
  <c r="F79" i="66"/>
  <c r="G78" i="66"/>
  <c r="F78" i="66"/>
  <c r="G77" i="66"/>
  <c r="F77" i="66"/>
  <c r="G76" i="66"/>
  <c r="F76" i="66"/>
  <c r="G75" i="66"/>
  <c r="F75" i="66"/>
  <c r="G74" i="66"/>
  <c r="F74" i="66"/>
  <c r="G73" i="66"/>
  <c r="F73" i="66"/>
  <c r="G72" i="66"/>
  <c r="F72" i="66"/>
  <c r="G71" i="66"/>
  <c r="F71" i="66"/>
  <c r="G70" i="66"/>
  <c r="F70" i="66"/>
  <c r="G68" i="66"/>
  <c r="F68" i="66"/>
  <c r="G67" i="66"/>
  <c r="F67" i="66"/>
  <c r="G66" i="66"/>
  <c r="F66" i="66"/>
  <c r="G65" i="66"/>
  <c r="F65" i="66"/>
  <c r="G64" i="66"/>
  <c r="F64" i="66"/>
  <c r="G63" i="66"/>
  <c r="F63" i="66"/>
  <c r="G62" i="66"/>
  <c r="F62" i="66"/>
  <c r="G61" i="66"/>
  <c r="F61" i="66"/>
  <c r="G60" i="66"/>
  <c r="F60" i="66"/>
  <c r="G59" i="66"/>
  <c r="F59" i="66"/>
  <c r="G57" i="66"/>
  <c r="F57" i="66"/>
  <c r="G56" i="66"/>
  <c r="F56" i="66"/>
  <c r="G55" i="66"/>
  <c r="F55" i="66"/>
  <c r="G54" i="66"/>
  <c r="F54" i="66"/>
  <c r="G53" i="66"/>
  <c r="F53" i="66"/>
  <c r="G52" i="66"/>
  <c r="F52" i="66"/>
  <c r="G51" i="66"/>
  <c r="F51" i="66"/>
  <c r="G50" i="66"/>
  <c r="F50" i="66"/>
  <c r="G49" i="66"/>
  <c r="F49" i="66"/>
  <c r="G48" i="66"/>
  <c r="F48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4" i="66"/>
  <c r="F24" i="66"/>
  <c r="G23" i="66"/>
  <c r="F23" i="66"/>
  <c r="G22" i="66"/>
  <c r="F22" i="66"/>
  <c r="G21" i="66"/>
  <c r="F21" i="66"/>
  <c r="G20" i="66"/>
  <c r="F20" i="66"/>
  <c r="G19" i="66"/>
  <c r="F19" i="66"/>
  <c r="G18" i="66"/>
  <c r="F18" i="66"/>
  <c r="G17" i="66"/>
  <c r="F17" i="66"/>
  <c r="G16" i="66"/>
  <c r="F16" i="66"/>
  <c r="G15" i="66"/>
  <c r="F15" i="66"/>
  <c r="G13" i="66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G4" i="66"/>
  <c r="F4" i="66"/>
  <c r="G90" i="65"/>
  <c r="F90" i="65"/>
  <c r="G89" i="65"/>
  <c r="F89" i="65"/>
  <c r="G88" i="65"/>
  <c r="F88" i="65"/>
  <c r="G87" i="65"/>
  <c r="F87" i="65"/>
  <c r="G86" i="65"/>
  <c r="F86" i="65"/>
  <c r="G85" i="65"/>
  <c r="F85" i="65"/>
  <c r="G84" i="65"/>
  <c r="F84" i="65"/>
  <c r="G83" i="65"/>
  <c r="F83" i="65"/>
  <c r="G82" i="65"/>
  <c r="F82" i="65"/>
  <c r="G81" i="65"/>
  <c r="F81" i="65"/>
  <c r="G79" i="65"/>
  <c r="F79" i="65"/>
  <c r="G78" i="65"/>
  <c r="F78" i="65"/>
  <c r="G77" i="65"/>
  <c r="F77" i="65"/>
  <c r="G76" i="65"/>
  <c r="F76" i="65"/>
  <c r="G75" i="65"/>
  <c r="F75" i="65"/>
  <c r="G74" i="65"/>
  <c r="F74" i="65"/>
  <c r="G73" i="65"/>
  <c r="F73" i="65"/>
  <c r="G72" i="65"/>
  <c r="F72" i="65"/>
  <c r="G71" i="65"/>
  <c r="F71" i="65"/>
  <c r="G70" i="65"/>
  <c r="F70" i="65"/>
  <c r="G68" i="65"/>
  <c r="F68" i="65"/>
  <c r="G67" i="65"/>
  <c r="F67" i="65"/>
  <c r="G66" i="65"/>
  <c r="F66" i="65"/>
  <c r="G65" i="65"/>
  <c r="F65" i="65"/>
  <c r="G64" i="65"/>
  <c r="F64" i="65"/>
  <c r="G63" i="65"/>
  <c r="F63" i="65"/>
  <c r="G62" i="65"/>
  <c r="F62" i="65"/>
  <c r="G61" i="65"/>
  <c r="F61" i="65"/>
  <c r="G60" i="65"/>
  <c r="F60" i="65"/>
  <c r="G59" i="65"/>
  <c r="F59" i="65"/>
  <c r="G57" i="65"/>
  <c r="F57" i="65"/>
  <c r="G56" i="65"/>
  <c r="F56" i="65"/>
  <c r="G55" i="65"/>
  <c r="F55" i="65"/>
  <c r="G54" i="65"/>
  <c r="F54" i="65"/>
  <c r="G53" i="65"/>
  <c r="F53" i="65"/>
  <c r="G52" i="65"/>
  <c r="F52" i="65"/>
  <c r="G51" i="65"/>
  <c r="F51" i="65"/>
  <c r="G50" i="65"/>
  <c r="F50" i="65"/>
  <c r="G49" i="65"/>
  <c r="F49" i="65"/>
  <c r="G48" i="65"/>
  <c r="F48" i="65"/>
  <c r="G46" i="65"/>
  <c r="F46" i="65"/>
  <c r="G45" i="65"/>
  <c r="F45" i="65"/>
  <c r="G44" i="65"/>
  <c r="F44" i="65"/>
  <c r="G43" i="65"/>
  <c r="F43" i="65"/>
  <c r="G42" i="65"/>
  <c r="F42" i="65"/>
  <c r="G41" i="65"/>
  <c r="F41" i="65"/>
  <c r="G40" i="65"/>
  <c r="F40" i="65"/>
  <c r="G39" i="65"/>
  <c r="F39" i="65"/>
  <c r="G38" i="65"/>
  <c r="F38" i="65"/>
  <c r="G37" i="65"/>
  <c r="F37" i="65"/>
  <c r="G35" i="65"/>
  <c r="F35" i="65"/>
  <c r="G34" i="65"/>
  <c r="F34" i="65"/>
  <c r="G33" i="65"/>
  <c r="F33" i="65"/>
  <c r="G32" i="65"/>
  <c r="F32" i="65"/>
  <c r="G31" i="65"/>
  <c r="F31" i="65"/>
  <c r="G30" i="65"/>
  <c r="F30" i="65"/>
  <c r="G29" i="65"/>
  <c r="F29" i="65"/>
  <c r="G28" i="65"/>
  <c r="F28" i="65"/>
  <c r="G27" i="65"/>
  <c r="F27" i="65"/>
  <c r="G26" i="65"/>
  <c r="F26" i="65"/>
  <c r="G24" i="65"/>
  <c r="F24" i="65"/>
  <c r="G23" i="65"/>
  <c r="F23" i="65"/>
  <c r="G22" i="65"/>
  <c r="F22" i="65"/>
  <c r="G21" i="65"/>
  <c r="F21" i="65"/>
  <c r="G20" i="65"/>
  <c r="F20" i="65"/>
  <c r="G19" i="65"/>
  <c r="F19" i="65"/>
  <c r="G18" i="65"/>
  <c r="F18" i="65"/>
  <c r="G17" i="65"/>
  <c r="F17" i="65"/>
  <c r="G16" i="65"/>
  <c r="F16" i="65"/>
  <c r="G15" i="65"/>
  <c r="F15" i="65"/>
  <c r="F4" i="65"/>
  <c r="G13" i="65"/>
  <c r="F13" i="65"/>
  <c r="G12" i="65"/>
  <c r="F12" i="65"/>
  <c r="G11" i="65"/>
  <c r="F11" i="65"/>
  <c r="G10" i="65"/>
  <c r="F10" i="65"/>
  <c r="G9" i="65"/>
  <c r="F9" i="65"/>
  <c r="G8" i="65"/>
  <c r="F8" i="65"/>
  <c r="G7" i="65"/>
  <c r="F7" i="65"/>
  <c r="G6" i="65"/>
  <c r="F6" i="65"/>
  <c r="G5" i="65"/>
  <c r="F5" i="65"/>
  <c r="G4" i="65"/>
  <c r="G90" i="64"/>
  <c r="F90" i="64"/>
  <c r="G89" i="64"/>
  <c r="F89" i="64"/>
  <c r="G88" i="64"/>
  <c r="F88" i="64"/>
  <c r="G87" i="64"/>
  <c r="F87" i="64"/>
  <c r="G86" i="64"/>
  <c r="F86" i="64"/>
  <c r="G85" i="64"/>
  <c r="F85" i="64"/>
  <c r="G84" i="64"/>
  <c r="F84" i="64"/>
  <c r="G83" i="64"/>
  <c r="F83" i="64"/>
  <c r="F82" i="64"/>
  <c r="G81" i="64"/>
  <c r="F81" i="64"/>
  <c r="G79" i="64"/>
  <c r="F79" i="64"/>
  <c r="G78" i="64"/>
  <c r="F78" i="64"/>
  <c r="G77" i="64"/>
  <c r="F77" i="64"/>
  <c r="G76" i="64"/>
  <c r="F76" i="64"/>
  <c r="G75" i="64"/>
  <c r="F75" i="64"/>
  <c r="G74" i="64"/>
  <c r="F74" i="64"/>
  <c r="G73" i="64"/>
  <c r="F73" i="64"/>
  <c r="G72" i="64"/>
  <c r="F72" i="64"/>
  <c r="G71" i="64"/>
  <c r="F71" i="64"/>
  <c r="G70" i="64"/>
  <c r="F70" i="64"/>
  <c r="G68" i="64"/>
  <c r="F68" i="64"/>
  <c r="G67" i="64"/>
  <c r="F67" i="64"/>
  <c r="G66" i="64"/>
  <c r="F66" i="64"/>
  <c r="G65" i="64"/>
  <c r="F65" i="64"/>
  <c r="G64" i="64"/>
  <c r="F64" i="64"/>
  <c r="G63" i="64"/>
  <c r="F63" i="64"/>
  <c r="G62" i="64"/>
  <c r="F62" i="64"/>
  <c r="G61" i="64"/>
  <c r="F61" i="64"/>
  <c r="G60" i="64"/>
  <c r="F60" i="64"/>
  <c r="G59" i="64"/>
  <c r="F59" i="64"/>
  <c r="G57" i="64"/>
  <c r="F57" i="64"/>
  <c r="G56" i="64"/>
  <c r="F56" i="64"/>
  <c r="G55" i="64"/>
  <c r="F55" i="64"/>
  <c r="G54" i="64"/>
  <c r="F54" i="64"/>
  <c r="G53" i="64"/>
  <c r="F53" i="64"/>
  <c r="G52" i="64"/>
  <c r="F52" i="64"/>
  <c r="G51" i="64"/>
  <c r="F51" i="64"/>
  <c r="G50" i="64"/>
  <c r="F50" i="64"/>
  <c r="G49" i="64"/>
  <c r="F49" i="64"/>
  <c r="G48" i="64"/>
  <c r="F48" i="64"/>
  <c r="G46" i="64"/>
  <c r="F46" i="64"/>
  <c r="G45" i="64"/>
  <c r="F45" i="64"/>
  <c r="G44" i="64"/>
  <c r="F44" i="64"/>
  <c r="G43" i="64"/>
  <c r="F43" i="64"/>
  <c r="G42" i="64"/>
  <c r="F42" i="64"/>
  <c r="G41" i="64"/>
  <c r="F41" i="64"/>
  <c r="G40" i="64"/>
  <c r="F40" i="64"/>
  <c r="G39" i="64"/>
  <c r="F39" i="64"/>
  <c r="G38" i="64"/>
  <c r="F38" i="64"/>
  <c r="G37" i="64"/>
  <c r="F37" i="64"/>
  <c r="G35" i="64"/>
  <c r="F35" i="64"/>
  <c r="G34" i="64"/>
  <c r="F34" i="64"/>
  <c r="G33" i="64"/>
  <c r="F33" i="64"/>
  <c r="G32" i="64"/>
  <c r="F32" i="64"/>
  <c r="G31" i="64"/>
  <c r="F31" i="64"/>
  <c r="G30" i="64"/>
  <c r="F30" i="64"/>
  <c r="G29" i="64"/>
  <c r="F29" i="64"/>
  <c r="G28" i="64"/>
  <c r="F28" i="64"/>
  <c r="G27" i="64"/>
  <c r="F27" i="64"/>
  <c r="G26" i="64"/>
  <c r="F26" i="64"/>
  <c r="G24" i="64"/>
  <c r="F24" i="64"/>
  <c r="G23" i="64"/>
  <c r="F23" i="64"/>
  <c r="G22" i="64"/>
  <c r="F22" i="64"/>
  <c r="G21" i="64"/>
  <c r="F21" i="64"/>
  <c r="G20" i="64"/>
  <c r="F20" i="64"/>
  <c r="G19" i="64"/>
  <c r="F19" i="64"/>
  <c r="G18" i="64"/>
  <c r="F18" i="64"/>
  <c r="G17" i="64"/>
  <c r="F17" i="64"/>
  <c r="G16" i="64"/>
  <c r="F16" i="64"/>
  <c r="G15" i="64"/>
  <c r="F15" i="64"/>
  <c r="G13" i="64"/>
  <c r="G12" i="64"/>
  <c r="G11" i="64"/>
  <c r="G10" i="64"/>
  <c r="G9" i="64"/>
  <c r="G8" i="64"/>
  <c r="G7" i="64"/>
  <c r="G6" i="64"/>
  <c r="G5" i="64"/>
  <c r="G4" i="64"/>
  <c r="F13" i="64"/>
  <c r="F12" i="64"/>
  <c r="F11" i="64"/>
  <c r="F10" i="64"/>
  <c r="F9" i="64"/>
  <c r="F8" i="64"/>
  <c r="F7" i="64"/>
  <c r="F6" i="64"/>
  <c r="F5" i="64"/>
  <c r="F4" i="64"/>
</calcChain>
</file>

<file path=xl/sharedStrings.xml><?xml version="1.0" encoding="utf-8"?>
<sst xmlns="http://schemas.openxmlformats.org/spreadsheetml/2006/main" count="9980" uniqueCount="477">
  <si>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</si>
  <si>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</si>
  <si>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</si>
  <si>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</si>
  <si>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</si>
  <si>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</si>
  <si>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</si>
  <si>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</si>
  <si>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</si>
  <si>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</si>
  <si>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</si>
  <si>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</si>
  <si>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</si>
  <si>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</si>
  <si>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</si>
  <si>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</si>
  <si>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</si>
  <si>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</si>
  <si>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</si>
  <si>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</si>
  <si>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</si>
  <si>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</si>
  <si>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</si>
  <si>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</si>
  <si>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</si>
  <si>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</si>
  <si>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</si>
  <si>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</si>
  <si>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</si>
  <si>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</si>
  <si>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</si>
  <si>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</si>
  <si>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</si>
  <si>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</si>
  <si>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</si>
  <si>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</si>
  <si>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</si>
  <si>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</si>
  <si>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</si>
  <si>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</si>
  <si>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</si>
  <si>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</si>
  <si>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</si>
  <si>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</si>
  <si>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</si>
  <si>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</si>
  <si>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</si>
  <si>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</si>
  <si>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</si>
  <si>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</si>
  <si>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</si>
  <si>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</si>
  <si>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</si>
  <si>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</si>
  <si>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</si>
  <si>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</si>
  <si>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</si>
  <si>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</si>
  <si>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</si>
  <si>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</si>
  <si>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</si>
  <si>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</si>
  <si>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</si>
  <si>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</si>
  <si>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</si>
  <si>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</si>
  <si>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</si>
  <si>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</si>
  <si>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</si>
  <si>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</si>
  <si>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</si>
  <si>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</si>
  <si>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</si>
  <si>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</si>
  <si>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</si>
  <si>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</si>
  <si>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</si>
  <si>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</si>
  <si>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</si>
  <si>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</si>
  <si>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</si>
  <si>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</si>
  <si>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</si>
  <si>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</si>
  <si>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</si>
  <si>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</si>
  <si>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</si>
  <si>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</si>
  <si>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</si>
  <si>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</si>
  <si>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</si>
  <si>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</si>
  <si>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</si>
  <si>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</si>
  <si>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</si>
  <si>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</si>
  <si>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</si>
  <si>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</si>
  <si>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</si>
  <si>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</si>
  <si>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</si>
  <si>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</si>
  <si>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</si>
  <si>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慢性心不全</t>
  </si>
  <si>
    <t>うっ血性心不全</t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</si>
  <si>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</si>
  <si>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</si>
  <si>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</si>
  <si>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</si>
  <si>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</si>
  <si>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</si>
  <si>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</si>
  <si>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</si>
  <si>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</si>
  <si>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</si>
  <si>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</si>
  <si>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</si>
  <si>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</si>
  <si>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</si>
  <si>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-</t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</si>
  <si>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</si>
  <si>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</si>
  <si>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</si>
  <si>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</si>
  <si>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患者一人当たりの医療費(円)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</si>
  <si>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</si>
  <si>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</si>
  <si>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</si>
  <si>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</si>
  <si>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患者一人当たりの医療費(円)</t>
    <phoneticPr fontId="3"/>
  </si>
  <si>
    <t>-</t>
  </si>
  <si>
    <t>患者一人当たりの医療費(円)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</si>
  <si>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</si>
  <si>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</si>
  <si>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</si>
  <si>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</si>
  <si>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</si>
  <si>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</si>
  <si>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</si>
  <si>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</si>
  <si>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</si>
  <si>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</si>
  <si>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</si>
  <si>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</si>
  <si>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</si>
  <si>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</si>
  <si>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</si>
  <si>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</si>
  <si>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</si>
  <si>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</si>
  <si>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患者一人当たりの医療費(円)</t>
    <phoneticPr fontId="3"/>
  </si>
  <si>
    <t>患者数(人)</t>
    <phoneticPr fontId="3"/>
  </si>
  <si>
    <t>1310</t>
  </si>
  <si>
    <t>その他の筋骨格系及び結合組織の疾患</t>
  </si>
  <si>
    <t>0506</t>
  </si>
  <si>
    <t>0206</t>
  </si>
  <si>
    <t>知的障害＜精神遅滞＞</t>
  </si>
  <si>
    <t>乳房の悪性新生物＜腫瘍＞</t>
  </si>
  <si>
    <t>心房細動</t>
  </si>
  <si>
    <t>慢性腎不全</t>
  </si>
  <si>
    <t>腎性貧血</t>
  </si>
  <si>
    <t>末期腎不全</t>
  </si>
  <si>
    <t>大腿骨頚部骨折</t>
  </si>
  <si>
    <t>大腿骨転子部骨折</t>
  </si>
  <si>
    <t>腰椎圧迫骨折</t>
  </si>
  <si>
    <t>便秘症</t>
  </si>
  <si>
    <t>逆流性食道炎</t>
  </si>
  <si>
    <t>維持療法の必要な難治性逆流性食道炎</t>
  </si>
  <si>
    <t>前立腺癌</t>
  </si>
  <si>
    <t>多発性骨髄腫</t>
  </si>
  <si>
    <t>去勢抵抗性前立腺癌</t>
  </si>
  <si>
    <t>高血圧症</t>
  </si>
  <si>
    <t>本態性高血圧症</t>
  </si>
  <si>
    <t>高血圧性心疾患</t>
  </si>
  <si>
    <t>脳梗塞後遺症</t>
  </si>
  <si>
    <t>心原性脳塞栓症</t>
  </si>
  <si>
    <t>２型糖尿病</t>
  </si>
  <si>
    <t>糖尿病性腎症</t>
  </si>
  <si>
    <t>骨粗鬆症</t>
  </si>
  <si>
    <t>閉経後骨粗鬆症</t>
  </si>
  <si>
    <t>骨折の危険性の高い骨粗鬆症</t>
  </si>
  <si>
    <t>廃用症候群</t>
  </si>
  <si>
    <t>筋肉痛</t>
  </si>
  <si>
    <t>肩こり</t>
  </si>
  <si>
    <t>嚥下障害</t>
  </si>
  <si>
    <t>運動器不安定症</t>
  </si>
  <si>
    <t>慢性疼痛</t>
  </si>
  <si>
    <t>高脂血症</t>
  </si>
  <si>
    <t>高コレステロール血症</t>
  </si>
  <si>
    <t>緑内障</t>
  </si>
  <si>
    <t>加齢黄斑変性</t>
  </si>
  <si>
    <t>ドライアイ</t>
  </si>
  <si>
    <t>不眠症</t>
  </si>
  <si>
    <t>末梢神経障害</t>
  </si>
  <si>
    <t>神経障害性疼痛</t>
  </si>
  <si>
    <t>慢性胃炎</t>
  </si>
  <si>
    <t>胃炎</t>
  </si>
  <si>
    <t>萎縮性胃炎</t>
  </si>
  <si>
    <t>遠視性乱視</t>
  </si>
  <si>
    <t>近視性乱視</t>
  </si>
  <si>
    <t>混合乱視</t>
  </si>
  <si>
    <t>慢性骨髄性白血病</t>
  </si>
  <si>
    <t>急性骨髄性白血病</t>
  </si>
  <si>
    <t>成人Ｔ細胞白血病リンパ腫</t>
  </si>
  <si>
    <t>くも膜下出血後遺症</t>
  </si>
  <si>
    <t>ＩＣ－ＰＣ動脈瘤破裂によるくも膜下出血</t>
  </si>
  <si>
    <t>パーキンソン症候群</t>
  </si>
  <si>
    <t>パーキンソン病Ｙａｈｒ５</t>
  </si>
  <si>
    <t>びまん性大細胞型Ｂ細胞性リンパ腫</t>
  </si>
  <si>
    <t>非ホジキンリンパ腫</t>
  </si>
  <si>
    <t>直腸癌</t>
  </si>
  <si>
    <t>直腸Ｓ状部結腸癌</t>
  </si>
  <si>
    <t>直腸癌術後再発</t>
  </si>
  <si>
    <t>知的障害</t>
  </si>
  <si>
    <t>重度知的障害</t>
  </si>
  <si>
    <t>軽度知的障害</t>
  </si>
  <si>
    <t>乳癌</t>
  </si>
  <si>
    <t>乳房上外側部乳癌</t>
  </si>
  <si>
    <t>乳房上内側部乳癌</t>
  </si>
  <si>
    <t>脳出血後遺症</t>
  </si>
  <si>
    <t>脳出血</t>
  </si>
  <si>
    <t>視床出血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</si>
  <si>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</si>
  <si>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患者一人当たりの医療費(円)</t>
    <phoneticPr fontId="3"/>
  </si>
  <si>
    <t>　　地区別</t>
    <rPh sb="2" eb="4">
      <t>チク</t>
    </rPh>
    <rPh sb="4" eb="5">
      <t>ベツ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</si>
  <si>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</si>
  <si>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41"/>
  </si>
  <si>
    <t>三島医療圏</t>
    <rPh sb="0" eb="1">
      <t>ミシマ</t>
    </rPh>
    <rPh sb="1" eb="3">
      <t>イリョウ</t>
    </rPh>
    <rPh sb="3" eb="4">
      <t>ケン</t>
    </rPh>
    <phoneticPr fontId="41"/>
  </si>
  <si>
    <t>北河内医療圏</t>
    <rPh sb="0" eb="2">
      <t>キタカワチ</t>
    </rPh>
    <rPh sb="2" eb="4">
      <t>イリョウ</t>
    </rPh>
    <rPh sb="4" eb="5">
      <t>ケン</t>
    </rPh>
    <phoneticPr fontId="41"/>
  </si>
  <si>
    <t>中河内医療圏</t>
    <rPh sb="0" eb="2">
      <t>ナカガウチ</t>
    </rPh>
    <rPh sb="2" eb="4">
      <t>イリョウ</t>
    </rPh>
    <rPh sb="4" eb="5">
      <t>ケン</t>
    </rPh>
    <phoneticPr fontId="41"/>
  </si>
  <si>
    <t>南河内医療圏</t>
    <rPh sb="0" eb="2">
      <t>カワチ</t>
    </rPh>
    <rPh sb="2" eb="4">
      <t>イリョウ</t>
    </rPh>
    <rPh sb="4" eb="5">
      <t>ケン</t>
    </rPh>
    <phoneticPr fontId="41"/>
  </si>
  <si>
    <t>堺市医療圏</t>
    <rPh sb="0" eb="2">
      <t>サカイシ</t>
    </rPh>
    <rPh sb="2" eb="4">
      <t>イリョウ</t>
    </rPh>
    <rPh sb="4" eb="5">
      <t>ケン</t>
    </rPh>
    <phoneticPr fontId="41"/>
  </si>
  <si>
    <t>泉州医療圏</t>
    <rPh sb="0" eb="1">
      <t>センシュウ</t>
    </rPh>
    <rPh sb="1" eb="3">
      <t>イリョウ</t>
    </rPh>
    <rPh sb="3" eb="4">
      <t>ケン</t>
    </rPh>
    <phoneticPr fontId="41"/>
  </si>
  <si>
    <t>大阪市医療圏</t>
    <rPh sb="0" eb="2">
      <t>オオサカシ</t>
    </rPh>
    <rPh sb="2" eb="4">
      <t>イリョウ</t>
    </rPh>
    <rPh sb="4" eb="5">
      <t>ケン</t>
    </rPh>
    <phoneticPr fontId="41"/>
  </si>
  <si>
    <t>総医療費</t>
    <rPh sb="0" eb="1">
      <t>ソウ</t>
    </rPh>
    <rPh sb="1" eb="4">
      <t>イリョウヒ</t>
    </rPh>
    <phoneticPr fontId="3"/>
  </si>
  <si>
    <t>総患者数</t>
    <rPh sb="0" eb="1">
      <t>ソウ</t>
    </rPh>
    <rPh sb="1" eb="4">
      <t>カンジャスウ</t>
    </rPh>
    <phoneticPr fontId="3"/>
  </si>
  <si>
    <t>【集計用】</t>
    <rPh sb="1" eb="4">
      <t>シュウケイヨウ</t>
    </rPh>
    <phoneticPr fontId="3"/>
  </si>
  <si>
    <t>大阪市医療圏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</si>
  <si>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</si>
  <si>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広域連合全体</t>
  </si>
  <si>
    <t>全体(総医療費・総患者数)</t>
  </si>
  <si>
    <t>　　中分類による医療費上位10疾病(広域連合全体基準)</t>
    <rPh sb="2" eb="5">
      <t>チュウブンルイ</t>
    </rPh>
    <rPh sb="8" eb="11">
      <t>イリョウヒ</t>
    </rPh>
    <rPh sb="24" eb="26">
      <t>キジュン</t>
    </rPh>
    <phoneticPr fontId="3"/>
  </si>
  <si>
    <t>　　中分類による医療費上位10疾病(広域連合全体基準)</t>
    <rPh sb="2" eb="5">
      <t>チュウブンルイ</t>
    </rPh>
    <rPh sb="7" eb="10">
      <t>イリョウヒ</t>
    </rPh>
    <rPh sb="18" eb="20">
      <t>コウイキ</t>
    </rPh>
    <rPh sb="20" eb="22">
      <t>レンゴウ</t>
    </rPh>
    <rPh sb="22" eb="24">
      <t>ゼンタイ</t>
    </rPh>
    <rPh sb="24" eb="26">
      <t>キジュン</t>
    </rPh>
    <phoneticPr fontId="3"/>
  </si>
  <si>
    <t>　　中分類による患者数上位10疾病(広域連合全体基準)</t>
    <phoneticPr fontId="3"/>
  </si>
  <si>
    <t>　　中分類による患者数上位10疾病(広域連合全体基準)</t>
    <rPh sb="2" eb="5">
      <t>チュウブンルイ</t>
    </rPh>
    <rPh sb="8" eb="11">
      <t>カンジャスウ</t>
    </rPh>
    <rPh sb="11" eb="13">
      <t>ジョウイ</t>
    </rPh>
    <rPh sb="15" eb="17">
      <t>シッペイ</t>
    </rPh>
    <phoneticPr fontId="3"/>
  </si>
  <si>
    <t>　　中分類による患者一人当たりの医療費上位10疾病(広域連合全体基準)</t>
    <rPh sb="10" eb="12">
      <t>ヒトリ</t>
    </rPh>
    <rPh sb="12" eb="13">
      <t>ア</t>
    </rPh>
    <rPh sb="16" eb="18">
      <t>イリョウ</t>
    </rPh>
    <rPh sb="18" eb="19">
      <t>ヒ</t>
    </rPh>
    <phoneticPr fontId="3"/>
  </si>
  <si>
    <t>　　中分類による医療費上位10疾病の上位3傷病名(広域連合全体基準)</t>
    <rPh sb="2" eb="5">
      <t>チュウブンルイ</t>
    </rPh>
    <rPh sb="8" eb="11">
      <t>イリョウヒ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</si>
  <si>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中分類による患者数上位10疾病の上位3傷病名(広域連合全体基準)</t>
    <rPh sb="2" eb="5">
      <t>チュウブンルイ</t>
    </rPh>
    <rPh sb="8" eb="11">
      <t>カンジャスウ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</si>
  <si>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中分類による患者一人当たりの医療費上位10疾病の上位3傷病名(広域連合全体基準)</t>
    <rPh sb="10" eb="12">
      <t>ヒトリ</t>
    </rPh>
    <rPh sb="12" eb="13">
      <t>ア</t>
    </rPh>
    <rPh sb="16" eb="18">
      <t>イリョウ</t>
    </rPh>
    <rPh sb="18" eb="19">
      <t>ヒ</t>
    </rPh>
    <rPh sb="29" eb="31">
      <t>ショウビョウ</t>
    </rPh>
    <rPh sb="31" eb="32">
      <t>メイ</t>
    </rPh>
    <phoneticPr fontId="3"/>
  </si>
  <si>
    <t>【表作成用】</t>
    <rPh sb="1" eb="2">
      <t>ヒョウ</t>
    </rPh>
    <rPh sb="2" eb="5">
      <t>サクセイヨウ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</si>
  <si>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</si>
  <si>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1"/>
  </si>
  <si>
    <t>三島医療圏</t>
    <rPh sb="0" eb="1">
      <t>ミシマ</t>
    </rPh>
    <rPh sb="1" eb="3">
      <t>イリョウ</t>
    </rPh>
    <rPh sb="3" eb="4">
      <t>ケン</t>
    </rPh>
    <phoneticPr fontId="31"/>
  </si>
  <si>
    <t>北河内医療圏</t>
    <rPh sb="0" eb="2">
      <t>キタカワチ</t>
    </rPh>
    <rPh sb="2" eb="4">
      <t>イリョウ</t>
    </rPh>
    <rPh sb="4" eb="5">
      <t>ケン</t>
    </rPh>
    <phoneticPr fontId="31"/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</si>
  <si>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</si>
  <si>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南河内医療圏</t>
    <rPh sb="0" eb="2">
      <t>カワチ</t>
    </rPh>
    <rPh sb="2" eb="4">
      <t>イリョウ</t>
    </rPh>
    <rPh sb="4" eb="5">
      <t>ケン</t>
    </rPh>
    <phoneticPr fontId="31"/>
  </si>
  <si>
    <t>堺市医療圏</t>
    <rPh sb="0" eb="2">
      <t>サカイシ</t>
    </rPh>
    <rPh sb="2" eb="4">
      <t>イリョウ</t>
    </rPh>
    <rPh sb="4" eb="5">
      <t>ケン</t>
    </rPh>
    <phoneticPr fontId="31"/>
  </si>
  <si>
    <t>泉州医療圏</t>
    <rPh sb="0" eb="1">
      <t>センシュウ</t>
    </rPh>
    <rPh sb="1" eb="3">
      <t>イリョウ</t>
    </rPh>
    <rPh sb="3" eb="4">
      <t>ケン</t>
    </rPh>
    <phoneticPr fontId="31"/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</si>
  <si>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</si>
  <si>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広域連合全体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</si>
  <si>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</si>
  <si>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phoneticPr fontId="3"/>
  </si>
  <si>
    <t>大阪市</t>
    <phoneticPr fontId="3"/>
  </si>
  <si>
    <t>構成比(%)
(総医療費に
占める割合)</t>
    <rPh sb="8" eb="9">
      <t>ソウ</t>
    </rPh>
    <rPh sb="9" eb="12">
      <t>イリョウヒ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</si>
  <si>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</si>
  <si>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</si>
  <si>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</si>
  <si>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関節拘縮</t>
  </si>
  <si>
    <t>神経痛</t>
  </si>
  <si>
    <t>膝関節痛</t>
  </si>
  <si>
    <t>２型糖尿病・糖尿病性合併症なし</t>
  </si>
  <si>
    <t>人工股関節周囲骨折</t>
  </si>
  <si>
    <t>心不全</t>
  </si>
  <si>
    <t>高血圧性心不全</t>
  </si>
  <si>
    <t>めまい症</t>
  </si>
  <si>
    <t>末梢神経障害性疼痛</t>
  </si>
  <si>
    <t>経口摂取困難</t>
  </si>
  <si>
    <t>摂食機能障害</t>
  </si>
  <si>
    <t>老視</t>
  </si>
  <si>
    <t>低酸素血症</t>
  </si>
  <si>
    <t>脳皮質下出血</t>
  </si>
  <si>
    <t>中等度知的障害</t>
  </si>
  <si>
    <t>最重度知的障害</t>
  </si>
  <si>
    <t>慢性リンパ性白血病</t>
  </si>
  <si>
    <t>中大脳動脈瘤破裂によるくも膜下出血</t>
  </si>
  <si>
    <t>知的障害・要治療の行動機能障害あり</t>
  </si>
  <si>
    <t>成人Ｔ細胞白血病リンパ腫・リンパ腫型</t>
  </si>
  <si>
    <t>パーキンソン病Ｙａｈｒ３</t>
  </si>
  <si>
    <t>Ｂ細胞性非ホジキンリンパ腫</t>
  </si>
  <si>
    <t>乳房下外側部乳癌</t>
  </si>
  <si>
    <t>前交通動脈瘤破裂によるくも膜下出血</t>
  </si>
  <si>
    <t>濾胞性リンパ腫</t>
  </si>
  <si>
    <t>乳房中央部乳癌</t>
  </si>
  <si>
    <t>急性前骨髄球性白血病</t>
  </si>
  <si>
    <t>パーキンソン病Ｙａｈｒ４</t>
  </si>
  <si>
    <t>ＣＤ２０陽性Ｂ細胞性非ホジキンリンパ腫</t>
  </si>
  <si>
    <t>Ｐｈ陽性急性リンパ性白血病</t>
  </si>
  <si>
    <t>軽度知的障害・要治療の行動機能障害あり</t>
  </si>
  <si>
    <t>アテローム血栓性脳梗塞</t>
  </si>
  <si>
    <t>多発性脳梗塞</t>
  </si>
  <si>
    <t>全身性エリテマトーデス</t>
  </si>
  <si>
    <t>膀胱癌</t>
  </si>
  <si>
    <t>リウマチ性多発筋痛</t>
  </si>
  <si>
    <t>難治性逆流性食道炎</t>
  </si>
  <si>
    <t>強皮症</t>
  </si>
  <si>
    <t>膵頭部癌</t>
  </si>
  <si>
    <t>高血圧性うっ血性心不全</t>
  </si>
  <si>
    <t>股関節拘縮</t>
  </si>
  <si>
    <t>脊椎骨粗鬆症</t>
  </si>
  <si>
    <t>ＡＮＣＡ関連血管炎</t>
  </si>
  <si>
    <t>化膿性関節炎・膝関節</t>
  </si>
  <si>
    <t>膝関節拘縮</t>
  </si>
  <si>
    <t>大腿骨頭壊死</t>
  </si>
  <si>
    <t>ラクナ梗塞</t>
  </si>
  <si>
    <t>人工関節周囲骨折</t>
  </si>
  <si>
    <t>重症骨粗鬆症</t>
  </si>
  <si>
    <t>顕微鏡的多発血管炎</t>
  </si>
  <si>
    <t>大動脈弁狭窄症</t>
  </si>
  <si>
    <t>骨粗鬆症・脊椎病的骨折あり</t>
  </si>
  <si>
    <t>外反母趾</t>
  </si>
  <si>
    <t>肩関節拘縮</t>
  </si>
  <si>
    <t>ベーチェット病</t>
  </si>
  <si>
    <t>高血圧性緊急症</t>
  </si>
  <si>
    <t>アテローム血栓性脳梗塞・急性期</t>
  </si>
  <si>
    <t>好酸球性多発血管炎性肉芽腫症</t>
  </si>
  <si>
    <t>腎癌</t>
  </si>
  <si>
    <t>腎血管性高血圧症</t>
  </si>
  <si>
    <t>慢性うっ血性心不全</t>
  </si>
  <si>
    <t>転移性肝癌</t>
  </si>
  <si>
    <t>転子間骨折</t>
  </si>
  <si>
    <t>全身性強皮症</t>
  </si>
  <si>
    <t>大腿骨偽関節</t>
  </si>
  <si>
    <t>下肢壊死性筋膜炎</t>
  </si>
  <si>
    <t>非弁膜症性心房細動</t>
  </si>
  <si>
    <t>廃用性筋萎縮</t>
  </si>
  <si>
    <t>発作性心房細動</t>
  </si>
  <si>
    <t>大腸ポリープ</t>
  </si>
  <si>
    <t>２型糖尿病・多発糖尿病性合併症あり</t>
  </si>
  <si>
    <t>骨粗鬆症・病的骨折あり</t>
  </si>
  <si>
    <t>悪性黒色腫</t>
  </si>
  <si>
    <t>膀胱側壁部膀胱癌</t>
  </si>
  <si>
    <t>横紋筋融解</t>
  </si>
  <si>
    <t>化膿性関節炎・股関節</t>
  </si>
  <si>
    <t>慢性腎臓病ステージＧ５</t>
  </si>
  <si>
    <t>老年性骨粗鬆症・脊椎病的骨折あり</t>
  </si>
  <si>
    <t>巨細胞動脈炎</t>
  </si>
  <si>
    <t>悪性胸膜中皮腫</t>
  </si>
  <si>
    <t>高血圧性腎症</t>
  </si>
  <si>
    <t>足関節拘縮</t>
  </si>
  <si>
    <t>腎性高血圧症</t>
  </si>
  <si>
    <t>特発性大腿骨内顆骨壊死</t>
  </si>
  <si>
    <t>高血圧性腎硬化症</t>
  </si>
  <si>
    <t>偽アルドステロン症</t>
  </si>
  <si>
    <t>股関節痛</t>
  </si>
  <si>
    <t>腎細胞癌</t>
  </si>
  <si>
    <t>下肢痛</t>
  </si>
  <si>
    <t>老年性骨粗鬆症</t>
  </si>
  <si>
    <t>腰背筋痛症</t>
  </si>
  <si>
    <t>全身性筋萎縮</t>
  </si>
  <si>
    <t>膵癌</t>
  </si>
  <si>
    <t>皮膚筋炎</t>
  </si>
  <si>
    <t>前頭葉膠芽腫</t>
  </si>
  <si>
    <t>糖尿病網膜症</t>
  </si>
  <si>
    <t>Ｓ状結腸穿孔</t>
  </si>
  <si>
    <t>糖尿病性腎不全</t>
  </si>
  <si>
    <t>膵尾部癌</t>
  </si>
  <si>
    <t>尿管癌</t>
  </si>
  <si>
    <t>糖尿病性末梢神経障害</t>
  </si>
  <si>
    <t>高血圧性腎不全</t>
  </si>
  <si>
    <t>腰椎偽関節</t>
  </si>
  <si>
    <t>外陰部壊死性筋膜炎</t>
  </si>
  <si>
    <t>脳幹梗塞</t>
  </si>
  <si>
    <t>大腿骨顆上骨折</t>
  </si>
  <si>
    <t>意識障害</t>
  </si>
  <si>
    <t>失語症</t>
  </si>
  <si>
    <t>視神経乳頭陥凹拡大</t>
  </si>
  <si>
    <t>出血</t>
  </si>
  <si>
    <t>心原性ショック</t>
  </si>
  <si>
    <t>正常圧水頭症</t>
  </si>
  <si>
    <t>頻尿症</t>
  </si>
  <si>
    <t>構音障害</t>
  </si>
  <si>
    <t>重症筋無力症</t>
  </si>
  <si>
    <t>網膜前膜</t>
  </si>
  <si>
    <t>疼痛</t>
  </si>
  <si>
    <t>食欲不振</t>
  </si>
  <si>
    <t>喀痰喀出困難</t>
  </si>
  <si>
    <t>全身型重症筋無力症</t>
  </si>
  <si>
    <t>めまい</t>
  </si>
  <si>
    <t>遷延性意識障害</t>
  </si>
  <si>
    <t>角膜びらん</t>
  </si>
  <si>
    <t>睡眠時無呼吸症候群</t>
  </si>
  <si>
    <t>低酸素性脳症</t>
  </si>
  <si>
    <t>レビー小体型認知症</t>
  </si>
  <si>
    <t>筋萎縮性側索硬化症</t>
  </si>
  <si>
    <t>水頭症</t>
  </si>
  <si>
    <t>痙攣発作</t>
  </si>
  <si>
    <t>黄斑部浮腫</t>
  </si>
  <si>
    <t>遠視</t>
  </si>
  <si>
    <t>急性胃炎</t>
  </si>
  <si>
    <t>正常眼圧緑内障</t>
  </si>
  <si>
    <t>調節性眼精疲労</t>
  </si>
  <si>
    <t>開放隅角緑内障</t>
  </si>
  <si>
    <t>頻脈性不整脈</t>
  </si>
  <si>
    <t>びらん性胃炎</t>
  </si>
  <si>
    <t>滲出型加齢黄斑変性</t>
  </si>
  <si>
    <t>乾性角結膜炎</t>
  </si>
  <si>
    <t>網膜中心静脈閉塞症</t>
  </si>
  <si>
    <t>化学療法に伴う嘔吐症</t>
  </si>
  <si>
    <t>下肢浮腫</t>
  </si>
  <si>
    <t>内頚動脈瘤破裂によるくも膜下出血</t>
  </si>
  <si>
    <t>慢性骨髄性白血病慢性期</t>
  </si>
  <si>
    <t>小脳出血</t>
  </si>
  <si>
    <t>骨髄異形成関連変化を伴う急性骨髄性白血病</t>
  </si>
  <si>
    <t>被殻出血</t>
  </si>
  <si>
    <t>混合細胞型古典的ホジキンリンパ腫</t>
  </si>
  <si>
    <t>急性リンパ性白血病</t>
  </si>
  <si>
    <t>菌状息肉症</t>
  </si>
  <si>
    <t>ホジキンリンパ腫</t>
  </si>
  <si>
    <t>脳動脈瘤破裂</t>
  </si>
  <si>
    <t>リンパ球豊富型古典的ホジキンリンパ腫</t>
  </si>
  <si>
    <t>前大脳動脈瘤破裂によるくも膜下出血</t>
  </si>
  <si>
    <t>マントル細胞リンパ腫</t>
  </si>
  <si>
    <t>慢性骨髄単球性白血病</t>
  </si>
  <si>
    <t>古典的ホジキンリンパ腫</t>
  </si>
  <si>
    <t>乳癌再発</t>
  </si>
  <si>
    <t>濾胞性リンパ腫・グレード２</t>
  </si>
  <si>
    <t>成熟を伴う急性骨髄性白血病</t>
  </si>
  <si>
    <t>進行乳癌</t>
  </si>
  <si>
    <t>後大脳動脈瘤破裂によるくも膜下出血</t>
  </si>
  <si>
    <t>血管内大細胞型Ｂ細胞性リンパ腫</t>
  </si>
  <si>
    <t>脳底動脈瘤破裂によるくも膜下出血</t>
  </si>
  <si>
    <t>直腸癌穿孔</t>
  </si>
  <si>
    <t>知的障害・行動機能障害の言及なし</t>
  </si>
  <si>
    <t>脳動静脈奇形破裂によるくも膜下出血</t>
  </si>
  <si>
    <t>小リンパ球性リンパ腫</t>
  </si>
  <si>
    <t>脳幹部出血</t>
  </si>
  <si>
    <t>中等度知的障害・行動機能障害の言及なし</t>
  </si>
  <si>
    <t>慢性骨髄性白血病急性転化</t>
  </si>
  <si>
    <t>ＣＣＲ４陽性成人Ｔ細胞白血病リンパ腫</t>
  </si>
  <si>
    <t>濾胞性リンパ腫・グレード３ａ</t>
  </si>
  <si>
    <t>知的障害・行動機能障害なしか最小限</t>
  </si>
  <si>
    <t>濾胞性リンパ腫・グレード１</t>
  </si>
  <si>
    <t>ＡＬＫ陰性未分化大細胞リンパ腫</t>
  </si>
  <si>
    <t>末梢性Ｔ細胞リンパ腫</t>
  </si>
  <si>
    <t>破裂性椎骨動脈解離によるくも膜下出血</t>
  </si>
  <si>
    <t>乳輪部乳癌</t>
  </si>
  <si>
    <t>血管免疫芽球性Ｔ細胞リンパ腫</t>
  </si>
  <si>
    <t>術後乳癌</t>
  </si>
  <si>
    <t>皮質脳内出血</t>
  </si>
  <si>
    <t>乳癌・ＨＥＲ２過剰発現</t>
  </si>
  <si>
    <t>骨髄性白血病</t>
  </si>
  <si>
    <t>直腸消化管間質腫瘍</t>
  </si>
  <si>
    <t>乳房下内側部乳癌</t>
  </si>
  <si>
    <t>椎骨動脈瘤破裂によるくも膜下出血</t>
  </si>
  <si>
    <t>直腸Ｓ状部悪性腫瘍</t>
  </si>
  <si>
    <t>バーキットリンパ腫</t>
  </si>
  <si>
    <t>急性白血病</t>
  </si>
  <si>
    <t>急性骨髄線維症</t>
  </si>
  <si>
    <t>中等度知的障害・行動機能障害なしか最小限</t>
  </si>
  <si>
    <t>成人Ｔ細胞白血病リンパ腫・くすぶり型</t>
  </si>
  <si>
    <t>赤白血病</t>
  </si>
  <si>
    <t>脳悪性リンパ腫</t>
  </si>
  <si>
    <t>乳房境界部乳癌</t>
  </si>
  <si>
    <t>ＫＩＴ（ＣＤ１１７）陽性直腸消化管間質腫瘍</t>
  </si>
  <si>
    <t>中枢神経系原発びまん性大細胞型Ｂ細胞性リンパ腫</t>
  </si>
  <si>
    <t>成人Ｔ細胞白血病リンパ腫・急性型</t>
  </si>
  <si>
    <t>直腸カルチノイド</t>
  </si>
  <si>
    <t>重度知的障害・要治療の行動機能障害あり</t>
  </si>
  <si>
    <t>急性骨髄性白血病・最未分化型</t>
  </si>
  <si>
    <t>リンパ形質細胞性リンパ腫</t>
  </si>
  <si>
    <t>尾状核出血</t>
  </si>
  <si>
    <t>リンパ性白血病</t>
  </si>
  <si>
    <t>パーキンソン病Ｙａｈｒ２</t>
  </si>
  <si>
    <t>未分化大細胞リンパ腫</t>
  </si>
  <si>
    <t>頭蓋内動脈瘤破裂によるくも膜下出血</t>
  </si>
  <si>
    <t>乳癌局所再発</t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</si>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</sst>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8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8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0" borderId="0">
      <alignment vertical="center"/>
    </xf>
    <xf numFmtId="0" fontId="37" fillId="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17">
    <xf numFmtId="0" fontId="0" fillId="0" borderId="0" xfId="0">
      <alignment vertical="center"/>
    </xf>
    <xf numFmtId="0" fontId="34" fillId="0" borderId="28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34" fillId="0" borderId="44" xfId="0" applyFont="1" applyBorder="1" applyAlignment="1">
      <alignment horizontal="center" vertical="center"/>
    </xf>
    <xf numFmtId="0" fontId="34" fillId="0" borderId="60" xfId="1578" applyNumberFormat="1" applyFont="1" applyFill="1" applyBorder="1" applyAlignment="1">
      <alignment horizontal="left" vertical="center" wrapText="1"/>
    </xf>
    <xf numFmtId="49" fontId="34" fillId="0" borderId="34" xfId="0" applyNumberFormat="1" applyFont="1" applyFill="1" applyBorder="1" applyAlignment="1">
      <alignment horizontal="center" vertical="center"/>
    </xf>
    <xf numFmtId="49" fontId="34" fillId="0" borderId="37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178" fontId="34" fillId="0" borderId="35" xfId="1551" applyNumberFormat="1" applyFont="1" applyFill="1" applyBorder="1" applyAlignment="1">
      <alignment horizontal="right" vertical="center" shrinkToFit="1"/>
    </xf>
    <xf numFmtId="178" fontId="34" fillId="0" borderId="38" xfId="1551" applyNumberFormat="1" applyFont="1" applyFill="1" applyBorder="1" applyAlignment="1">
      <alignment horizontal="right" vertical="center" shrinkToFit="1"/>
    </xf>
    <xf numFmtId="0" fontId="34" fillId="0" borderId="61" xfId="1578" applyNumberFormat="1" applyFont="1" applyFill="1" applyBorder="1" applyAlignment="1">
      <alignment horizontal="left" vertical="center" wrapText="1"/>
    </xf>
    <xf numFmtId="178" fontId="34" fillId="0" borderId="47" xfId="1551" applyNumberFormat="1" applyFont="1" applyFill="1" applyBorder="1" applyAlignment="1">
      <alignment horizontal="right" vertical="center" shrinkToFit="1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178" fontId="34" fillId="0" borderId="2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5" fillId="0" borderId="0" xfId="0" applyFont="1" applyFill="1">
      <alignment vertical="center"/>
    </xf>
    <xf numFmtId="0" fontId="34" fillId="0" borderId="0" xfId="0" applyFont="1" applyFill="1">
      <alignment vertical="center"/>
    </xf>
    <xf numFmtId="178" fontId="34" fillId="0" borderId="27" xfId="1551" applyNumberFormat="1" applyFont="1" applyFill="1" applyBorder="1" applyAlignment="1">
      <alignment horizontal="right" vertical="center" shrinkToFit="1"/>
    </xf>
    <xf numFmtId="0" fontId="34" fillId="0" borderId="3" xfId="1387" applyFont="1" applyFill="1" applyBorder="1">
      <alignment vertical="center"/>
    </xf>
    <xf numFmtId="0" fontId="34" fillId="0" borderId="3" xfId="1387" applyFont="1" applyBorder="1">
      <alignment vertical="center"/>
    </xf>
    <xf numFmtId="0" fontId="35" fillId="0" borderId="0" xfId="0" applyFont="1" applyAlignment="1">
      <alignment vertical="center" shrinkToFit="1"/>
    </xf>
    <xf numFmtId="0" fontId="39" fillId="27" borderId="26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shrinkToFit="1"/>
    </xf>
    <xf numFmtId="0" fontId="34" fillId="0" borderId="67" xfId="0" applyFont="1" applyBorder="1" applyAlignment="1">
      <alignment vertical="center" shrinkToFit="1"/>
    </xf>
    <xf numFmtId="178" fontId="34" fillId="0" borderId="41" xfId="0" applyNumberFormat="1" applyFont="1" applyFill="1" applyBorder="1" applyAlignment="1">
      <alignment horizontal="right" vertical="center" shrinkToFit="1"/>
    </xf>
    <xf numFmtId="178" fontId="34" fillId="0" borderId="42" xfId="0" applyNumberFormat="1" applyFont="1" applyFill="1" applyBorder="1" applyAlignment="1">
      <alignment horizontal="right" vertical="center" shrinkToFit="1"/>
    </xf>
    <xf numFmtId="178" fontId="34" fillId="0" borderId="43" xfId="0" applyNumberFormat="1" applyFont="1" applyFill="1" applyBorder="1" applyAlignment="1">
      <alignment horizontal="right" vertical="center" shrinkToFit="1"/>
    </xf>
    <xf numFmtId="178" fontId="34" fillId="0" borderId="56" xfId="0" applyNumberFormat="1" applyFont="1" applyFill="1" applyBorder="1" applyAlignment="1">
      <alignment horizontal="right" vertical="center" shrinkToFit="1"/>
    </xf>
    <xf numFmtId="0" fontId="34" fillId="0" borderId="3" xfId="0" applyFont="1" applyBorder="1" applyAlignment="1">
      <alignment horizontal="center" vertical="center"/>
    </xf>
    <xf numFmtId="0" fontId="34" fillId="0" borderId="67" xfId="0" applyFont="1" applyBorder="1" applyAlignment="1">
      <alignment horizontal="center" vertical="center" shrinkToFit="1"/>
    </xf>
    <xf numFmtId="0" fontId="38" fillId="0" borderId="3" xfId="1148" applyFont="1" applyFill="1" applyBorder="1" applyAlignment="1" applyProtection="1">
      <alignment vertical="center"/>
      <protection locked="0"/>
    </xf>
    <xf numFmtId="0" fontId="34" fillId="0" borderId="3" xfId="1387" applyFont="1" applyFill="1" applyBorder="1" applyAlignment="1">
      <alignment vertical="center"/>
    </xf>
    <xf numFmtId="0" fontId="34" fillId="0" borderId="3" xfId="1387" applyFont="1" applyBorder="1" applyAlignment="1">
      <alignment vertical="center"/>
    </xf>
    <xf numFmtId="0" fontId="38" fillId="0" borderId="3" xfId="1148" applyFont="1" applyBorder="1" applyAlignment="1" applyProtection="1">
      <alignment vertical="center"/>
      <protection locked="0"/>
    </xf>
    <xf numFmtId="0" fontId="38" fillId="27" borderId="16" xfId="1577" applyNumberFormat="1" applyFont="1" applyFill="1" applyBorder="1" applyAlignment="1">
      <alignment horizontal="center" vertical="center"/>
    </xf>
    <xf numFmtId="0" fontId="38" fillId="27" borderId="23" xfId="1551" applyNumberFormat="1" applyFont="1" applyFill="1" applyBorder="1" applyAlignment="1">
      <alignment horizontal="center" vertical="center" wrapText="1"/>
    </xf>
    <xf numFmtId="0" fontId="38" fillId="27" borderId="21" xfId="1577" applyNumberFormat="1" applyFont="1" applyFill="1" applyBorder="1" applyAlignment="1">
      <alignment horizontal="center" vertical="center"/>
    </xf>
    <xf numFmtId="0" fontId="40" fillId="27" borderId="3" xfId="1577" applyNumberFormat="1" applyFont="1" applyFill="1" applyBorder="1" applyAlignment="1">
      <alignment horizontal="center" vertical="center" wrapText="1"/>
    </xf>
    <xf numFmtId="0" fontId="34" fillId="0" borderId="59" xfId="1578" applyNumberFormat="1" applyFont="1" applyFill="1" applyBorder="1" applyAlignment="1">
      <alignment horizontal="left" vertical="center" wrapText="1"/>
    </xf>
    <xf numFmtId="0" fontId="34" fillId="0" borderId="15" xfId="0" applyNumberFormat="1" applyFont="1" applyFill="1" applyBorder="1" applyAlignment="1">
      <alignment horizontal="centerContinuous" vertical="center"/>
    </xf>
    <xf numFmtId="177" fontId="34" fillId="0" borderId="28" xfId="1" applyNumberFormat="1" applyFont="1" applyFill="1" applyBorder="1" applyAlignment="1">
      <alignment horizontal="right" vertical="center" shrinkToFit="1"/>
    </xf>
    <xf numFmtId="177" fontId="34" fillId="0" borderId="29" xfId="1" applyNumberFormat="1" applyFont="1" applyFill="1" applyBorder="1" applyAlignment="1">
      <alignment horizontal="right" vertical="center" shrinkToFit="1"/>
    </xf>
    <xf numFmtId="177" fontId="34" fillId="0" borderId="44" xfId="1" applyNumberFormat="1" applyFont="1" applyFill="1" applyBorder="1" applyAlignment="1">
      <alignment horizontal="right" vertical="center" shrinkToFit="1"/>
    </xf>
    <xf numFmtId="177" fontId="34" fillId="0" borderId="3" xfId="1" applyNumberFormat="1" applyFont="1" applyFill="1" applyBorder="1" applyAlignment="1">
      <alignment horizontal="right" vertical="center" shrinkToFit="1"/>
    </xf>
    <xf numFmtId="177" fontId="34" fillId="0" borderId="3" xfId="0" applyNumberFormat="1" applyFont="1" applyBorder="1">
      <alignment vertical="center"/>
    </xf>
    <xf numFmtId="0" fontId="34" fillId="0" borderId="4" xfId="0" applyFont="1" applyBorder="1" applyAlignment="1">
      <alignment horizontal="center" vertical="center" shrinkToFit="1"/>
    </xf>
    <xf numFmtId="0" fontId="38" fillId="0" borderId="4" xfId="1148" applyFont="1" applyBorder="1" applyAlignment="1" applyProtection="1">
      <alignment vertical="center"/>
      <protection locked="0"/>
    </xf>
    <xf numFmtId="177" fontId="34" fillId="0" borderId="4" xfId="0" applyNumberFormat="1" applyFont="1" applyBorder="1">
      <alignment vertical="center"/>
    </xf>
    <xf numFmtId="177" fontId="34" fillId="0" borderId="68" xfId="0" applyNumberFormat="1" applyFont="1" applyBorder="1">
      <alignment vertical="center"/>
    </xf>
    <xf numFmtId="177" fontId="34" fillId="0" borderId="4" xfId="1" applyNumberFormat="1" applyFont="1" applyFill="1" applyBorder="1" applyAlignment="1">
      <alignment horizontal="right" vertical="center" shrinkToFit="1"/>
    </xf>
    <xf numFmtId="0" fontId="34" fillId="0" borderId="64" xfId="1578" applyNumberFormat="1" applyFont="1" applyFill="1" applyBorder="1" applyAlignment="1">
      <alignment horizontal="left" vertical="center" wrapText="1"/>
    </xf>
    <xf numFmtId="0" fontId="34" fillId="0" borderId="35" xfId="1578" applyNumberFormat="1" applyFont="1" applyFill="1" applyBorder="1" applyAlignment="1">
      <alignment horizontal="left" vertical="center" wrapText="1"/>
    </xf>
    <xf numFmtId="0" fontId="34" fillId="0" borderId="65" xfId="1578" applyNumberFormat="1" applyFont="1" applyFill="1" applyBorder="1" applyAlignment="1">
      <alignment horizontal="left" vertical="center" wrapText="1"/>
    </xf>
    <xf numFmtId="0" fontId="34" fillId="0" borderId="38" xfId="1578" applyNumberFormat="1" applyFont="1" applyFill="1" applyBorder="1" applyAlignment="1">
      <alignment horizontal="left" vertical="center" wrapText="1"/>
    </xf>
    <xf numFmtId="0" fontId="34" fillId="0" borderId="40" xfId="1578" applyNumberFormat="1" applyFont="1" applyFill="1" applyBorder="1" applyAlignment="1">
      <alignment horizontal="left" vertical="center" wrapText="1"/>
    </xf>
    <xf numFmtId="0" fontId="34" fillId="0" borderId="63" xfId="1578" applyNumberFormat="1" applyFont="1" applyFill="1" applyBorder="1" applyAlignment="1">
      <alignment horizontal="left" vertical="center" wrapText="1"/>
    </xf>
    <xf numFmtId="49" fontId="34" fillId="0" borderId="14" xfId="0" applyNumberFormat="1" applyFont="1" applyFill="1" applyBorder="1" applyAlignment="1">
      <alignment horizontal="centerContinuous" vertical="center"/>
    </xf>
    <xf numFmtId="177" fontId="34" fillId="0" borderId="36" xfId="1" applyNumberFormat="1" applyFont="1" applyFill="1" applyBorder="1" applyAlignment="1">
      <alignment horizontal="right" vertical="center" shrinkToFit="1"/>
    </xf>
    <xf numFmtId="177" fontId="34" fillId="0" borderId="37" xfId="1" applyNumberFormat="1" applyFont="1" applyFill="1" applyBorder="1" applyAlignment="1">
      <alignment horizontal="right" vertical="center" shrinkToFit="1"/>
    </xf>
    <xf numFmtId="177" fontId="34" fillId="0" borderId="45" xfId="1" applyNumberFormat="1" applyFont="1" applyFill="1" applyBorder="1" applyAlignment="1">
      <alignment horizontal="right" vertical="center" shrinkToFit="1"/>
    </xf>
    <xf numFmtId="177" fontId="34" fillId="0" borderId="46" xfId="1" applyNumberFormat="1" applyFont="1" applyFill="1" applyBorder="1" applyAlignment="1">
      <alignment horizontal="right" vertical="center" shrinkToFit="1"/>
    </xf>
    <xf numFmtId="177" fontId="34" fillId="0" borderId="16" xfId="1" applyNumberFormat="1" applyFont="1" applyFill="1" applyBorder="1" applyAlignment="1">
      <alignment horizontal="right" vertical="center" shrinkToFit="1"/>
    </xf>
    <xf numFmtId="177" fontId="34" fillId="0" borderId="21" xfId="1" applyNumberFormat="1" applyFont="1" applyFill="1" applyBorder="1" applyAlignment="1">
      <alignment horizontal="right" vertical="center" shrinkToFit="1"/>
    </xf>
    <xf numFmtId="0" fontId="34" fillId="0" borderId="48" xfId="0" applyFont="1" applyFill="1" applyBorder="1" applyAlignment="1">
      <alignment horizontal="center" vertical="center"/>
    </xf>
    <xf numFmtId="49" fontId="34" fillId="0" borderId="48" xfId="0" applyNumberFormat="1" applyFont="1" applyFill="1" applyBorder="1" applyAlignment="1">
      <alignment horizontal="center" vertical="center"/>
    </xf>
    <xf numFmtId="0" fontId="34" fillId="0" borderId="48" xfId="1578" applyNumberFormat="1" applyFont="1" applyFill="1" applyBorder="1" applyAlignment="1">
      <alignment horizontal="left" vertical="center" wrapText="1"/>
    </xf>
    <xf numFmtId="177" fontId="34" fillId="0" borderId="49" xfId="1" applyNumberFormat="1" applyFont="1" applyFill="1" applyBorder="1" applyAlignment="1">
      <alignment horizontal="right" vertical="center" shrinkToFit="1"/>
    </xf>
    <xf numFmtId="178" fontId="34" fillId="0" borderId="51" xfId="1551" applyNumberFormat="1" applyFont="1" applyFill="1" applyBorder="1" applyAlignment="1">
      <alignment horizontal="right" vertical="center" shrinkToFit="1"/>
    </xf>
    <xf numFmtId="177" fontId="34" fillId="0" borderId="50" xfId="1" applyNumberFormat="1" applyFont="1" applyFill="1" applyBorder="1" applyAlignment="1">
      <alignment horizontal="right" vertical="center" shrinkToFit="1"/>
    </xf>
    <xf numFmtId="177" fontId="34" fillId="0" borderId="48" xfId="1" applyNumberFormat="1" applyFont="1" applyFill="1" applyBorder="1" applyAlignment="1">
      <alignment horizontal="right" vertical="center" shrinkToFit="1"/>
    </xf>
    <xf numFmtId="0" fontId="34" fillId="0" borderId="29" xfId="0" applyFont="1" applyFill="1" applyBorder="1" applyAlignment="1">
      <alignment horizontal="center" vertical="center"/>
    </xf>
    <xf numFmtId="49" fontId="34" fillId="0" borderId="29" xfId="0" applyNumberFormat="1" applyFont="1" applyFill="1" applyBorder="1" applyAlignment="1">
      <alignment horizontal="center" vertical="center"/>
    </xf>
    <xf numFmtId="0" fontId="34" fillId="0" borderId="29" xfId="1578" applyNumberFormat="1" applyFont="1" applyFill="1" applyBorder="1" applyAlignment="1">
      <alignment horizontal="left" vertical="center" wrapText="1"/>
    </xf>
    <xf numFmtId="0" fontId="34" fillId="0" borderId="44" xfId="0" applyFont="1" applyFill="1" applyBorder="1" applyAlignment="1">
      <alignment horizontal="center" vertical="center"/>
    </xf>
    <xf numFmtId="49" fontId="34" fillId="0" borderId="44" xfId="0" applyNumberFormat="1" applyFont="1" applyFill="1" applyBorder="1" applyAlignment="1">
      <alignment horizontal="center" vertical="center"/>
    </xf>
    <xf numFmtId="0" fontId="34" fillId="0" borderId="44" xfId="1578" applyNumberFormat="1" applyFont="1" applyFill="1" applyBorder="1" applyAlignment="1">
      <alignment horizontal="left" vertical="center" wrapText="1"/>
    </xf>
    <xf numFmtId="0" fontId="34" fillId="0" borderId="31" xfId="0" applyFont="1" applyFill="1" applyBorder="1" applyAlignment="1">
      <alignment horizontal="center" vertical="center"/>
    </xf>
    <xf numFmtId="49" fontId="34" fillId="0" borderId="50" xfId="0" applyNumberFormat="1" applyFont="1" applyFill="1" applyBorder="1" applyAlignment="1">
      <alignment horizontal="center" vertical="center"/>
    </xf>
    <xf numFmtId="0" fontId="34" fillId="0" borderId="51" xfId="1578" applyNumberFormat="1" applyFont="1" applyFill="1" applyBorder="1" applyAlignment="1">
      <alignment horizontal="left" vertical="center" wrapText="1"/>
    </xf>
    <xf numFmtId="178" fontId="34" fillId="0" borderId="57" xfId="0" applyNumberFormat="1" applyFont="1" applyFill="1" applyBorder="1" applyAlignment="1">
      <alignment horizontal="right" vertical="center" shrinkToFit="1"/>
    </xf>
    <xf numFmtId="49" fontId="34" fillId="0" borderId="66" xfId="0" applyNumberFormat="1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/>
    </xf>
    <xf numFmtId="0" fontId="34" fillId="0" borderId="31" xfId="1578" applyNumberFormat="1" applyFont="1" applyFill="1" applyBorder="1" applyAlignment="1">
      <alignment horizontal="left" vertical="center" wrapText="1"/>
    </xf>
    <xf numFmtId="49" fontId="34" fillId="0" borderId="30" xfId="0" applyNumberFormat="1" applyFont="1" applyFill="1" applyBorder="1" applyAlignment="1">
      <alignment horizontal="center" vertical="center"/>
    </xf>
    <xf numFmtId="0" fontId="34" fillId="0" borderId="30" xfId="1578" applyNumberFormat="1" applyFont="1" applyFill="1" applyBorder="1" applyAlignment="1">
      <alignment horizontal="left" vertical="center" wrapText="1"/>
    </xf>
    <xf numFmtId="0" fontId="35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 wrapText="1"/>
    </xf>
    <xf numFmtId="0" fontId="34" fillId="0" borderId="3" xfId="0" applyFont="1" applyBorder="1">
      <alignment vertical="center"/>
    </xf>
    <xf numFmtId="0" fontId="39" fillId="27" borderId="3" xfId="0" applyFont="1" applyFill="1" applyBorder="1" applyAlignment="1">
      <alignment horizontal="center" vertical="center" wrapText="1"/>
    </xf>
    <xf numFmtId="0" fontId="42" fillId="27" borderId="3" xfId="1577" applyNumberFormat="1" applyFont="1" applyFill="1" applyBorder="1" applyAlignment="1">
      <alignment horizontal="center" vertical="center" wrapText="1"/>
    </xf>
    <xf numFmtId="178" fontId="34" fillId="0" borderId="28" xfId="1551" applyNumberFormat="1" applyFont="1" applyFill="1" applyBorder="1" applyAlignment="1">
      <alignment horizontal="right" vertical="center" shrinkToFit="1"/>
    </xf>
    <xf numFmtId="178" fontId="34" fillId="0" borderId="29" xfId="1551" applyNumberFormat="1" applyFont="1" applyFill="1" applyBorder="1" applyAlignment="1">
      <alignment horizontal="right" vertical="center" shrinkToFit="1"/>
    </xf>
    <xf numFmtId="178" fontId="34" fillId="0" borderId="44" xfId="1551" applyNumberFormat="1" applyFont="1" applyFill="1" applyBorder="1" applyAlignment="1">
      <alignment horizontal="right" vertical="center" shrinkToFit="1"/>
    </xf>
    <xf numFmtId="178" fontId="34" fillId="0" borderId="3" xfId="1551" applyNumberFormat="1" applyFont="1" applyFill="1" applyBorder="1" applyAlignment="1">
      <alignment horizontal="right" vertical="center" shrinkToFit="1"/>
    </xf>
    <xf numFmtId="178" fontId="34" fillId="0" borderId="4" xfId="1551" applyNumberFormat="1" applyFont="1" applyFill="1" applyBorder="1" applyAlignment="1">
      <alignment horizontal="right" vertical="center" shrinkToFit="1"/>
    </xf>
    <xf numFmtId="178" fontId="34" fillId="0" borderId="48" xfId="1551" applyNumberFormat="1" applyFont="1" applyFill="1" applyBorder="1" applyAlignment="1">
      <alignment horizontal="right" vertical="center" shrinkToFit="1"/>
    </xf>
    <xf numFmtId="0" fontId="40" fillId="27" borderId="23" xfId="1551" applyNumberFormat="1" applyFont="1" applyFill="1" applyBorder="1" applyAlignment="1">
      <alignment horizontal="center" vertical="center" wrapText="1"/>
    </xf>
    <xf numFmtId="0" fontId="42" fillId="27" borderId="23" xfId="1551" applyNumberFormat="1" applyFont="1" applyFill="1" applyBorder="1" applyAlignment="1">
      <alignment horizontal="center" vertical="center" wrapText="1"/>
    </xf>
    <xf numFmtId="177" fontId="34" fillId="0" borderId="3" xfId="0" applyNumberFormat="1" applyFont="1" applyFill="1" applyBorder="1">
      <alignment vertical="center"/>
    </xf>
    <xf numFmtId="0" fontId="35" fillId="0" borderId="0" xfId="0" applyFont="1" applyBorder="1" applyAlignment="1">
      <alignment horizontal="center" vertical="center" wrapText="1"/>
    </xf>
    <xf numFmtId="0" fontId="42" fillId="27" borderId="23" xfId="1577" applyNumberFormat="1" applyFont="1" applyFill="1" applyBorder="1" applyAlignment="1">
      <alignment horizontal="center" vertical="center" wrapText="1"/>
    </xf>
    <xf numFmtId="0" fontId="34" fillId="27" borderId="70" xfId="0" applyFont="1" applyFill="1" applyBorder="1" applyAlignment="1">
      <alignment horizontal="center" vertical="center" wrapText="1"/>
    </xf>
    <xf numFmtId="0" fontId="39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 wrapText="1"/>
    </xf>
    <xf numFmtId="0" fontId="35" fillId="0" borderId="3" xfId="0" applyFont="1" applyBorder="1">
      <alignment vertical="center"/>
    </xf>
    <xf numFmtId="177" fontId="34" fillId="0" borderId="3" xfId="1" applyNumberFormat="1" applyFont="1" applyFill="1" applyBorder="1">
      <alignment vertical="center"/>
    </xf>
    <xf numFmtId="177" fontId="34" fillId="0" borderId="3" xfId="1" applyNumberFormat="1" applyFont="1" applyBorder="1">
      <alignment vertical="center"/>
    </xf>
    <xf numFmtId="178" fontId="34" fillId="0" borderId="40" xfId="1551" applyNumberFormat="1" applyFont="1" applyFill="1" applyBorder="1" applyAlignment="1">
      <alignment horizontal="right" vertical="center" shrinkToFit="1"/>
    </xf>
    <xf numFmtId="0" fontId="34" fillId="0" borderId="14" xfId="0" applyNumberFormat="1" applyFont="1" applyFill="1" applyBorder="1" applyAlignment="1">
      <alignment horizontal="centerContinuous" vertical="center"/>
    </xf>
    <xf numFmtId="177" fontId="34" fillId="0" borderId="57" xfId="0" applyNumberFormat="1" applyFont="1" applyFill="1" applyBorder="1" applyAlignment="1">
      <alignment horizontal="right" vertical="center" shrinkToFit="1"/>
    </xf>
    <xf numFmtId="177" fontId="34" fillId="0" borderId="42" xfId="0" applyNumberFormat="1" applyFont="1" applyFill="1" applyBorder="1" applyAlignment="1">
      <alignment horizontal="right" vertical="center" shrinkToFit="1"/>
    </xf>
    <xf numFmtId="177" fontId="34" fillId="0" borderId="43" xfId="0" applyNumberFormat="1" applyFont="1" applyFill="1" applyBorder="1" applyAlignment="1">
      <alignment horizontal="right" vertical="center" shrinkToFit="1"/>
    </xf>
    <xf numFmtId="177" fontId="34" fillId="0" borderId="71" xfId="0" applyNumberFormat="1" applyFont="1" applyFill="1" applyBorder="1" applyAlignment="1">
      <alignment horizontal="right" vertical="center" shrinkToFit="1"/>
    </xf>
    <xf numFmtId="177" fontId="34" fillId="0" borderId="72" xfId="0" applyNumberFormat="1" applyFont="1" applyFill="1" applyBorder="1" applyAlignment="1">
      <alignment horizontal="right" vertical="center" shrinkToFit="1"/>
    </xf>
    <xf numFmtId="177" fontId="34" fillId="0" borderId="73" xfId="0" applyNumberFormat="1" applyFont="1" applyFill="1" applyBorder="1" applyAlignment="1">
      <alignment horizontal="right" vertical="center" shrinkToFit="1"/>
    </xf>
    <xf numFmtId="177" fontId="34" fillId="0" borderId="74" xfId="0" applyNumberFormat="1" applyFont="1" applyFill="1" applyBorder="1" applyAlignment="1">
      <alignment horizontal="right" vertical="center" shrinkToFit="1"/>
    </xf>
    <xf numFmtId="177" fontId="34" fillId="0" borderId="75" xfId="0" applyNumberFormat="1" applyFont="1" applyFill="1" applyBorder="1" applyAlignment="1">
      <alignment horizontal="right" vertical="center" shrinkToFit="1"/>
    </xf>
    <xf numFmtId="177" fontId="34" fillId="0" borderId="33" xfId="1" applyNumberFormat="1" applyFont="1" applyFill="1" applyBorder="1" applyAlignment="1">
      <alignment horizontal="right" vertical="center" shrinkToFit="1"/>
    </xf>
    <xf numFmtId="177" fontId="34" fillId="0" borderId="34" xfId="1" applyNumberFormat="1" applyFont="1" applyFill="1" applyBorder="1" applyAlignment="1">
      <alignment horizontal="right" vertical="center" shrinkToFit="1"/>
    </xf>
    <xf numFmtId="177" fontId="34" fillId="0" borderId="19" xfId="1" applyNumberFormat="1" applyFont="1" applyFill="1" applyBorder="1" applyAlignment="1">
      <alignment horizontal="right" vertical="center" shrinkToFit="1"/>
    </xf>
    <xf numFmtId="177" fontId="34" fillId="0" borderId="25" xfId="1" applyNumberFormat="1" applyFont="1" applyFill="1" applyBorder="1" applyAlignment="1">
      <alignment horizontal="right" vertical="center" shrinkToFit="1"/>
    </xf>
    <xf numFmtId="177" fontId="34" fillId="0" borderId="41" xfId="0" applyNumberFormat="1" applyFont="1" applyFill="1" applyBorder="1" applyAlignment="1">
      <alignment horizontal="right" vertical="center" shrinkToFit="1"/>
    </xf>
    <xf numFmtId="177" fontId="34" fillId="0" borderId="56" xfId="0" applyNumberFormat="1" applyFont="1" applyFill="1" applyBorder="1" applyAlignment="1">
      <alignment horizontal="right" vertical="center" shrinkToFit="1"/>
    </xf>
    <xf numFmtId="0" fontId="35" fillId="0" borderId="0" xfId="0" applyFont="1" applyAlignment="1">
      <alignment horizontal="left" vertical="center"/>
    </xf>
    <xf numFmtId="0" fontId="34" fillId="0" borderId="28" xfId="0" applyFont="1" applyFill="1" applyBorder="1" applyAlignment="1">
      <alignment horizontal="center" vertical="center"/>
    </xf>
    <xf numFmtId="0" fontId="34" fillId="0" borderId="3" xfId="0" applyFont="1" applyFill="1" applyBorder="1">
      <alignment vertical="center"/>
    </xf>
    <xf numFmtId="0" fontId="35" fillId="0" borderId="3" xfId="0" applyFont="1" applyFill="1" applyBorder="1">
      <alignment vertical="center"/>
    </xf>
    <xf numFmtId="0" fontId="35" fillId="0" borderId="0" xfId="0" applyFont="1" applyFill="1" applyAlignment="1">
      <alignment horizontal="left" vertical="center"/>
    </xf>
    <xf numFmtId="0" fontId="34" fillId="0" borderId="34" xfId="0" applyNumberFormat="1" applyFont="1" applyFill="1" applyBorder="1" applyAlignment="1">
      <alignment vertical="center" wrapText="1"/>
    </xf>
    <xf numFmtId="0" fontId="34" fillId="0" borderId="37" xfId="0" applyNumberFormat="1" applyFont="1" applyFill="1" applyBorder="1" applyAlignment="1">
      <alignment vertical="center" wrapText="1"/>
    </xf>
    <xf numFmtId="0" fontId="34" fillId="0" borderId="39" xfId="0" applyNumberFormat="1" applyFont="1" applyFill="1" applyBorder="1" applyAlignment="1">
      <alignment vertical="center" wrapText="1"/>
    </xf>
    <xf numFmtId="0" fontId="34" fillId="0" borderId="46" xfId="0" applyNumberFormat="1" applyFont="1" applyFill="1" applyBorder="1" applyAlignment="1">
      <alignment vertical="center" wrapText="1"/>
    </xf>
    <xf numFmtId="0" fontId="34" fillId="0" borderId="50" xfId="0" applyNumberFormat="1" applyFont="1" applyFill="1" applyBorder="1" applyAlignment="1">
      <alignment vertical="center" wrapText="1"/>
    </xf>
    <xf numFmtId="49" fontId="34" fillId="0" borderId="49" xfId="0" applyNumberFormat="1" applyFont="1" applyFill="1" applyBorder="1" applyAlignment="1">
      <alignment horizontal="center" vertical="center"/>
    </xf>
    <xf numFmtId="49" fontId="34" fillId="0" borderId="76" xfId="0" applyNumberFormat="1" applyFont="1" applyFill="1" applyBorder="1" applyAlignment="1">
      <alignment horizontal="center" vertical="center"/>
    </xf>
    <xf numFmtId="49" fontId="34" fillId="0" borderId="36" xfId="0" applyNumberFormat="1" applyFont="1" applyFill="1" applyBorder="1" applyAlignment="1">
      <alignment horizontal="center" vertical="center"/>
    </xf>
    <xf numFmtId="49" fontId="34" fillId="0" borderId="77" xfId="0" applyNumberFormat="1" applyFont="1" applyFill="1" applyBorder="1" applyAlignment="1">
      <alignment horizontal="center" vertical="center"/>
    </xf>
    <xf numFmtId="0" fontId="34" fillId="0" borderId="37" xfId="0" applyNumberFormat="1" applyFont="1" applyFill="1" applyBorder="1" applyAlignment="1">
      <alignment horizontal="left" vertical="center" wrapText="1"/>
    </xf>
    <xf numFmtId="0" fontId="34" fillId="0" borderId="34" xfId="0" applyNumberFormat="1" applyFont="1" applyFill="1" applyBorder="1" applyAlignment="1">
      <alignment horizontal="left" vertical="center" wrapText="1"/>
    </xf>
    <xf numFmtId="0" fontId="34" fillId="0" borderId="39" xfId="0" applyNumberFormat="1" applyFont="1" applyFill="1" applyBorder="1" applyAlignment="1">
      <alignment horizontal="left" vertical="center" wrapText="1"/>
    </xf>
    <xf numFmtId="0" fontId="34" fillId="0" borderId="46" xfId="0" applyNumberFormat="1" applyFont="1" applyFill="1" applyBorder="1" applyAlignment="1">
      <alignment horizontal="left" vertical="center" wrapText="1"/>
    </xf>
    <xf numFmtId="0" fontId="34" fillId="0" borderId="50" xfId="0" applyNumberFormat="1" applyFont="1" applyFill="1" applyBorder="1" applyAlignment="1">
      <alignment horizontal="left" vertical="center" wrapText="1"/>
    </xf>
    <xf numFmtId="0" fontId="38" fillId="0" borderId="37" xfId="0" applyNumberFormat="1" applyFont="1" applyFill="1" applyBorder="1" applyAlignment="1">
      <alignment vertical="center" wrapText="1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177" fontId="34" fillId="0" borderId="4" xfId="0" applyNumberFormat="1" applyFont="1" applyBorder="1" applyAlignment="1">
      <alignment horizontal="right" vertical="center" shrinkToFit="1"/>
    </xf>
    <xf numFmtId="0" fontId="34" fillId="0" borderId="17" xfId="0" applyFont="1" applyBorder="1" applyAlignment="1">
      <alignment horizontal="right" vertical="center" shrinkToFit="1"/>
    </xf>
    <xf numFmtId="0" fontId="34" fillId="0" borderId="18" xfId="0" applyFont="1" applyBorder="1" applyAlignment="1">
      <alignment horizontal="right" vertical="center" shrinkToFit="1"/>
    </xf>
    <xf numFmtId="177" fontId="34" fillId="0" borderId="58" xfId="0" applyNumberFormat="1" applyFont="1" applyBorder="1" applyAlignment="1">
      <alignment horizontal="right" vertical="center" shrinkToFit="1"/>
    </xf>
    <xf numFmtId="0" fontId="34" fillId="0" borderId="55" xfId="0" applyFont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177" fontId="34" fillId="0" borderId="4" xfId="0" applyNumberFormat="1" applyFont="1" applyBorder="1" applyAlignment="1">
      <alignment horizontal="right" vertical="center"/>
    </xf>
    <xf numFmtId="0" fontId="34" fillId="0" borderId="17" xfId="0" applyFont="1" applyBorder="1" applyAlignment="1">
      <alignment horizontal="right" vertical="center"/>
    </xf>
    <xf numFmtId="0" fontId="34" fillId="0" borderId="18" xfId="0" applyFont="1" applyBorder="1" applyAlignment="1">
      <alignment horizontal="right" vertical="center"/>
    </xf>
    <xf numFmtId="177" fontId="34" fillId="0" borderId="58" xfId="0" applyNumberFormat="1" applyFont="1" applyBorder="1" applyAlignment="1">
      <alignment horizontal="right" vertical="center"/>
    </xf>
    <xf numFmtId="0" fontId="34" fillId="27" borderId="4" xfId="0" applyFont="1" applyFill="1" applyBorder="1" applyAlignment="1">
      <alignment horizontal="center" vertical="center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4" xfId="0" applyFont="1" applyFill="1" applyBorder="1" applyAlignment="1">
      <alignment horizontal="center" vertical="center"/>
    </xf>
    <xf numFmtId="0" fontId="34" fillId="27" borderId="20" xfId="0" applyFont="1" applyFill="1" applyBorder="1" applyAlignment="1">
      <alignment horizontal="center" vertical="center"/>
    </xf>
    <xf numFmtId="0" fontId="34" fillId="27" borderId="32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/>
    </xf>
    <xf numFmtId="0" fontId="34" fillId="27" borderId="14" xfId="0" applyFont="1" applyFill="1" applyBorder="1" applyAlignment="1">
      <alignment horizontal="center" vertical="center"/>
    </xf>
    <xf numFmtId="177" fontId="34" fillId="0" borderId="4" xfId="1578" applyNumberFormat="1" applyFont="1" applyFill="1" applyBorder="1" applyAlignment="1">
      <alignment horizontal="right" vertical="center" shrinkToFit="1"/>
    </xf>
    <xf numFmtId="177" fontId="34" fillId="0" borderId="17" xfId="1578" applyNumberFormat="1" applyFont="1" applyFill="1" applyBorder="1" applyAlignment="1">
      <alignment horizontal="right" vertical="center" shrinkToFit="1"/>
    </xf>
    <xf numFmtId="177" fontId="34" fillId="0" borderId="18" xfId="1578" applyNumberFormat="1" applyFont="1" applyFill="1" applyBorder="1" applyAlignment="1">
      <alignment horizontal="right" vertical="center" shrinkToFit="1"/>
    </xf>
    <xf numFmtId="177" fontId="34" fillId="0" borderId="4" xfId="0" applyNumberFormat="1" applyFont="1" applyFill="1" applyBorder="1" applyAlignment="1">
      <alignment horizontal="right" vertical="center" shrinkToFit="1"/>
    </xf>
    <xf numFmtId="177" fontId="34" fillId="0" borderId="17" xfId="0" applyNumberFormat="1" applyFont="1" applyFill="1" applyBorder="1" applyAlignment="1">
      <alignment horizontal="right" vertical="center" shrinkToFit="1"/>
    </xf>
    <xf numFmtId="177" fontId="34" fillId="0" borderId="18" xfId="0" applyNumberFormat="1" applyFont="1" applyFill="1" applyBorder="1" applyAlignment="1">
      <alignment horizontal="right" vertical="center" shrinkToFit="1"/>
    </xf>
    <xf numFmtId="0" fontId="34" fillId="27" borderId="4" xfId="0" applyFont="1" applyFill="1" applyBorder="1" applyAlignment="1">
      <alignment horizontal="center" vertical="center" wrapText="1" shrinkToFit="1"/>
    </xf>
    <xf numFmtId="0" fontId="34" fillId="27" borderId="18" xfId="0" applyFont="1" applyFill="1" applyBorder="1" applyAlignment="1">
      <alignment horizontal="center" vertical="center" wrapText="1" shrinkToFi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3" xfId="0" applyFont="1" applyFill="1" applyBorder="1" applyAlignment="1">
      <alignment horizontal="center" vertical="center"/>
    </xf>
    <xf numFmtId="177" fontId="34" fillId="0" borderId="58" xfId="1578" applyNumberFormat="1" applyFont="1" applyFill="1" applyBorder="1" applyAlignment="1">
      <alignment horizontal="right" vertical="center" shrinkToFit="1"/>
    </xf>
    <xf numFmtId="177" fontId="34" fillId="0" borderId="58" xfId="0" applyNumberFormat="1" applyFont="1" applyFill="1" applyBorder="1" applyAlignment="1">
      <alignment horizontal="right" vertical="center" shrinkToFit="1"/>
    </xf>
    <xf numFmtId="177" fontId="34" fillId="0" borderId="55" xfId="1578" applyNumberFormat="1" applyFont="1" applyFill="1" applyBorder="1" applyAlignment="1">
      <alignment horizontal="right" vertical="center" shrinkToFit="1"/>
    </xf>
    <xf numFmtId="177" fontId="34" fillId="0" borderId="55" xfId="0" applyNumberFormat="1" applyFont="1" applyFill="1" applyBorder="1" applyAlignment="1">
      <alignment horizontal="right" vertical="center" shrinkToFit="1"/>
    </xf>
    <xf numFmtId="177" fontId="34" fillId="0" borderId="69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39" fillId="27" borderId="4" xfId="0" applyFont="1" applyFill="1" applyBorder="1" applyAlignment="1">
      <alignment horizontal="center" vertical="center" wrapText="1"/>
    </xf>
    <xf numFmtId="0" fontId="39" fillId="27" borderId="18" xfId="0" applyFont="1" applyFill="1" applyBorder="1" applyAlignment="1">
      <alignment horizontal="center" vertical="center"/>
    </xf>
    <xf numFmtId="0" fontId="34" fillId="0" borderId="4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 vertical="center"/>
    </xf>
    <xf numFmtId="0" fontId="34" fillId="0" borderId="53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177" fontId="34" fillId="0" borderId="4" xfId="0" applyNumberFormat="1" applyFont="1" applyFill="1" applyBorder="1" applyAlignment="1">
      <alignment horizontal="right" vertical="center"/>
    </xf>
    <xf numFmtId="0" fontId="34" fillId="0" borderId="17" xfId="0" applyFont="1" applyFill="1" applyBorder="1" applyAlignment="1">
      <alignment horizontal="right" vertical="center"/>
    </xf>
    <xf numFmtId="0" fontId="34" fillId="0" borderId="18" xfId="0" applyFont="1" applyFill="1" applyBorder="1" applyAlignment="1">
      <alignment horizontal="right" vertical="center"/>
    </xf>
    <xf numFmtId="177" fontId="34" fillId="0" borderId="58" xfId="0" applyNumberFormat="1" applyFont="1" applyFill="1" applyBorder="1" applyAlignment="1">
      <alignment horizontal="right" vertical="center"/>
    </xf>
  </cellXfs>
  <cellStyles count="1583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2 5" xfId="1581" xr:uid="{00000000-0005-0000-0000-0000CB020000}"/>
    <cellStyle name="パーセント 3" xfId="709" xr:uid="{00000000-0005-0000-0000-0000CC020000}"/>
    <cellStyle name="パーセント 3 2" xfId="1558" xr:uid="{00000000-0005-0000-0000-0000CD020000}"/>
    <cellStyle name="パーセント 4" xfId="710" xr:uid="{00000000-0005-0000-0000-0000CE020000}"/>
    <cellStyle name="パーセント 5" xfId="711" xr:uid="{00000000-0005-0000-0000-0000CF020000}"/>
    <cellStyle name="ハイパーリンク 2" xfId="1559" xr:uid="{00000000-0005-0000-0000-0000D0020000}"/>
    <cellStyle name="メモ 10" xfId="712" xr:uid="{00000000-0005-0000-0000-0000D1020000}"/>
    <cellStyle name="メモ 11" xfId="713" xr:uid="{00000000-0005-0000-0000-0000D2020000}"/>
    <cellStyle name="メモ 12" xfId="714" xr:uid="{00000000-0005-0000-0000-0000D3020000}"/>
    <cellStyle name="メモ 13" xfId="715" xr:uid="{00000000-0005-0000-0000-0000D4020000}"/>
    <cellStyle name="メモ 14" xfId="716" xr:uid="{00000000-0005-0000-0000-0000D5020000}"/>
    <cellStyle name="メモ 15" xfId="717" xr:uid="{00000000-0005-0000-0000-0000D6020000}"/>
    <cellStyle name="メモ 16" xfId="718" xr:uid="{00000000-0005-0000-0000-0000D7020000}"/>
    <cellStyle name="メモ 17" xfId="719" xr:uid="{00000000-0005-0000-0000-0000D8020000}"/>
    <cellStyle name="メモ 18" xfId="720" xr:uid="{00000000-0005-0000-0000-0000D9020000}"/>
    <cellStyle name="メモ 19" xfId="721" xr:uid="{00000000-0005-0000-0000-0000DA020000}"/>
    <cellStyle name="メモ 2" xfId="722" xr:uid="{00000000-0005-0000-0000-0000DB020000}"/>
    <cellStyle name="メモ 2 2" xfId="723" xr:uid="{00000000-0005-0000-0000-0000DC020000}"/>
    <cellStyle name="メモ 2 2 2" xfId="724" xr:uid="{00000000-0005-0000-0000-0000DD020000}"/>
    <cellStyle name="メモ 2 2 2 2" xfId="1391" xr:uid="{00000000-0005-0000-0000-0000DE020000}"/>
    <cellStyle name="メモ 2 2 2 2 2" xfId="1392" xr:uid="{00000000-0005-0000-0000-0000DF020000}"/>
    <cellStyle name="メモ 2 2 2 3" xfId="1393" xr:uid="{00000000-0005-0000-0000-0000E0020000}"/>
    <cellStyle name="メモ 2 2 3" xfId="725" xr:uid="{00000000-0005-0000-0000-0000E1020000}"/>
    <cellStyle name="メモ 2 2 3 2" xfId="1394" xr:uid="{00000000-0005-0000-0000-0000E2020000}"/>
    <cellStyle name="メモ 20" xfId="726" xr:uid="{00000000-0005-0000-0000-0000E3020000}"/>
    <cellStyle name="メモ 21" xfId="727" xr:uid="{00000000-0005-0000-0000-0000E4020000}"/>
    <cellStyle name="メモ 22" xfId="728" xr:uid="{00000000-0005-0000-0000-0000E5020000}"/>
    <cellStyle name="メモ 23" xfId="729" xr:uid="{00000000-0005-0000-0000-0000E6020000}"/>
    <cellStyle name="メモ 24" xfId="730" xr:uid="{00000000-0005-0000-0000-0000E7020000}"/>
    <cellStyle name="メモ 25" xfId="731" xr:uid="{00000000-0005-0000-0000-0000E8020000}"/>
    <cellStyle name="メモ 3" xfId="732" xr:uid="{00000000-0005-0000-0000-0000E9020000}"/>
    <cellStyle name="メモ 3 2" xfId="733" xr:uid="{00000000-0005-0000-0000-0000EA020000}"/>
    <cellStyle name="メモ 3 2 2" xfId="1395" xr:uid="{00000000-0005-0000-0000-0000EB020000}"/>
    <cellStyle name="メモ 3 2 2 2" xfId="1396" xr:uid="{00000000-0005-0000-0000-0000EC020000}"/>
    <cellStyle name="メモ 3 2 3" xfId="1397" xr:uid="{00000000-0005-0000-0000-0000ED020000}"/>
    <cellStyle name="メモ 3 3" xfId="734" xr:uid="{00000000-0005-0000-0000-0000EE020000}"/>
    <cellStyle name="メモ 3 3 2" xfId="1398" xr:uid="{00000000-0005-0000-0000-0000EF020000}"/>
    <cellStyle name="メモ 4" xfId="735" xr:uid="{00000000-0005-0000-0000-0000F0020000}"/>
    <cellStyle name="メモ 4 2" xfId="736" xr:uid="{00000000-0005-0000-0000-0000F1020000}"/>
    <cellStyle name="メモ 4 2 2" xfId="1399" xr:uid="{00000000-0005-0000-0000-0000F2020000}"/>
    <cellStyle name="メモ 4 2 2 2" xfId="1400" xr:uid="{00000000-0005-0000-0000-0000F3020000}"/>
    <cellStyle name="メモ 4 2 3" xfId="1401" xr:uid="{00000000-0005-0000-0000-0000F4020000}"/>
    <cellStyle name="メモ 4 3" xfId="737" xr:uid="{00000000-0005-0000-0000-0000F5020000}"/>
    <cellStyle name="メモ 4 3 2" xfId="1402" xr:uid="{00000000-0005-0000-0000-0000F6020000}"/>
    <cellStyle name="メモ 5" xfId="738" xr:uid="{00000000-0005-0000-0000-0000F7020000}"/>
    <cellStyle name="メモ 6" xfId="739" xr:uid="{00000000-0005-0000-0000-0000F8020000}"/>
    <cellStyle name="メモ 7" xfId="740" xr:uid="{00000000-0005-0000-0000-0000F9020000}"/>
    <cellStyle name="メモ 8" xfId="741" xr:uid="{00000000-0005-0000-0000-0000FA020000}"/>
    <cellStyle name="メモ 9" xfId="742" xr:uid="{00000000-0005-0000-0000-0000FB020000}"/>
    <cellStyle name="リンク セル 10" xfId="743" xr:uid="{00000000-0005-0000-0000-0000FC020000}"/>
    <cellStyle name="リンク セル 11" xfId="744" xr:uid="{00000000-0005-0000-0000-0000FD020000}"/>
    <cellStyle name="リンク セル 12" xfId="745" xr:uid="{00000000-0005-0000-0000-0000FE020000}"/>
    <cellStyle name="リンク セル 13" xfId="746" xr:uid="{00000000-0005-0000-0000-0000FF020000}"/>
    <cellStyle name="リンク セル 14" xfId="747" xr:uid="{00000000-0005-0000-0000-000000030000}"/>
    <cellStyle name="リンク セル 15" xfId="748" xr:uid="{00000000-0005-0000-0000-000001030000}"/>
    <cellStyle name="リンク セル 16" xfId="749" xr:uid="{00000000-0005-0000-0000-000002030000}"/>
    <cellStyle name="リンク セル 17" xfId="750" xr:uid="{00000000-0005-0000-0000-000003030000}"/>
    <cellStyle name="リンク セル 18" xfId="751" xr:uid="{00000000-0005-0000-0000-000004030000}"/>
    <cellStyle name="リンク セル 19" xfId="752" xr:uid="{00000000-0005-0000-0000-000005030000}"/>
    <cellStyle name="リンク セル 2" xfId="753" xr:uid="{00000000-0005-0000-0000-000006030000}"/>
    <cellStyle name="リンク セル 2 2" xfId="754" xr:uid="{00000000-0005-0000-0000-000007030000}"/>
    <cellStyle name="リンク セル 20" xfId="755" xr:uid="{00000000-0005-0000-0000-000008030000}"/>
    <cellStyle name="リンク セル 21" xfId="756" xr:uid="{00000000-0005-0000-0000-000009030000}"/>
    <cellStyle name="リンク セル 22" xfId="757" xr:uid="{00000000-0005-0000-0000-00000A030000}"/>
    <cellStyle name="リンク セル 23" xfId="758" xr:uid="{00000000-0005-0000-0000-00000B030000}"/>
    <cellStyle name="リンク セル 24" xfId="759" xr:uid="{00000000-0005-0000-0000-00000C030000}"/>
    <cellStyle name="リンク セル 25" xfId="760" xr:uid="{00000000-0005-0000-0000-00000D030000}"/>
    <cellStyle name="リンク セル 3" xfId="761" xr:uid="{00000000-0005-0000-0000-00000E030000}"/>
    <cellStyle name="リンク セル 3 2" xfId="762" xr:uid="{00000000-0005-0000-0000-00000F030000}"/>
    <cellStyle name="リンク セル 4" xfId="763" xr:uid="{00000000-0005-0000-0000-000010030000}"/>
    <cellStyle name="リンク セル 5" xfId="764" xr:uid="{00000000-0005-0000-0000-000011030000}"/>
    <cellStyle name="リンク セル 6" xfId="765" xr:uid="{00000000-0005-0000-0000-000012030000}"/>
    <cellStyle name="リンク セル 7" xfId="766" xr:uid="{00000000-0005-0000-0000-000013030000}"/>
    <cellStyle name="リンク セル 8" xfId="767" xr:uid="{00000000-0005-0000-0000-000014030000}"/>
    <cellStyle name="リンク セル 9" xfId="768" xr:uid="{00000000-0005-0000-0000-000015030000}"/>
    <cellStyle name="悪い 10" xfId="769" xr:uid="{00000000-0005-0000-0000-000016030000}"/>
    <cellStyle name="悪い 11" xfId="770" xr:uid="{00000000-0005-0000-0000-000017030000}"/>
    <cellStyle name="悪い 12" xfId="771" xr:uid="{00000000-0005-0000-0000-000018030000}"/>
    <cellStyle name="悪い 13" xfId="772" xr:uid="{00000000-0005-0000-0000-000019030000}"/>
    <cellStyle name="悪い 14" xfId="773" xr:uid="{00000000-0005-0000-0000-00001A030000}"/>
    <cellStyle name="悪い 15" xfId="774" xr:uid="{00000000-0005-0000-0000-00001B030000}"/>
    <cellStyle name="悪い 16" xfId="775" xr:uid="{00000000-0005-0000-0000-00001C030000}"/>
    <cellStyle name="悪い 17" xfId="776" xr:uid="{00000000-0005-0000-0000-00001D030000}"/>
    <cellStyle name="悪い 18" xfId="777" xr:uid="{00000000-0005-0000-0000-00001E030000}"/>
    <cellStyle name="悪い 19" xfId="778" xr:uid="{00000000-0005-0000-0000-00001F030000}"/>
    <cellStyle name="悪い 2" xfId="779" xr:uid="{00000000-0005-0000-0000-000020030000}"/>
    <cellStyle name="悪い 2 2" xfId="780" xr:uid="{00000000-0005-0000-0000-000021030000}"/>
    <cellStyle name="悪い 2 3" xfId="1403" xr:uid="{00000000-0005-0000-0000-000022030000}"/>
    <cellStyle name="悪い 20" xfId="781" xr:uid="{00000000-0005-0000-0000-000023030000}"/>
    <cellStyle name="悪い 21" xfId="782" xr:uid="{00000000-0005-0000-0000-000024030000}"/>
    <cellStyle name="悪い 22" xfId="783" xr:uid="{00000000-0005-0000-0000-000025030000}"/>
    <cellStyle name="悪い 23" xfId="784" xr:uid="{00000000-0005-0000-0000-000026030000}"/>
    <cellStyle name="悪い 24" xfId="785" xr:uid="{00000000-0005-0000-0000-000027030000}"/>
    <cellStyle name="悪い 25" xfId="786" xr:uid="{00000000-0005-0000-0000-000028030000}"/>
    <cellStyle name="悪い 3" xfId="787" xr:uid="{00000000-0005-0000-0000-000029030000}"/>
    <cellStyle name="悪い 3 2" xfId="788" xr:uid="{00000000-0005-0000-0000-00002A030000}"/>
    <cellStyle name="悪い 4" xfId="789" xr:uid="{00000000-0005-0000-0000-00002B030000}"/>
    <cellStyle name="悪い 5" xfId="790" xr:uid="{00000000-0005-0000-0000-00002C030000}"/>
    <cellStyle name="悪い 6" xfId="791" xr:uid="{00000000-0005-0000-0000-00002D030000}"/>
    <cellStyle name="悪い 7" xfId="792" xr:uid="{00000000-0005-0000-0000-00002E030000}"/>
    <cellStyle name="悪い 8" xfId="793" xr:uid="{00000000-0005-0000-0000-00002F030000}"/>
    <cellStyle name="悪い 9" xfId="794" xr:uid="{00000000-0005-0000-0000-000030030000}"/>
    <cellStyle name="計算 10" xfId="795" xr:uid="{00000000-0005-0000-0000-000031030000}"/>
    <cellStyle name="計算 11" xfId="796" xr:uid="{00000000-0005-0000-0000-000032030000}"/>
    <cellStyle name="計算 12" xfId="797" xr:uid="{00000000-0005-0000-0000-000033030000}"/>
    <cellStyle name="計算 13" xfId="798" xr:uid="{00000000-0005-0000-0000-000034030000}"/>
    <cellStyle name="計算 14" xfId="799" xr:uid="{00000000-0005-0000-0000-000035030000}"/>
    <cellStyle name="計算 15" xfId="800" xr:uid="{00000000-0005-0000-0000-000036030000}"/>
    <cellStyle name="計算 16" xfId="801" xr:uid="{00000000-0005-0000-0000-000037030000}"/>
    <cellStyle name="計算 17" xfId="802" xr:uid="{00000000-0005-0000-0000-000038030000}"/>
    <cellStyle name="計算 18" xfId="803" xr:uid="{00000000-0005-0000-0000-000039030000}"/>
    <cellStyle name="計算 19" xfId="804" xr:uid="{00000000-0005-0000-0000-00003A030000}"/>
    <cellStyle name="計算 2" xfId="805" xr:uid="{00000000-0005-0000-0000-00003B030000}"/>
    <cellStyle name="計算 2 2" xfId="806" xr:uid="{00000000-0005-0000-0000-00003C030000}"/>
    <cellStyle name="計算 2 2 2" xfId="807" xr:uid="{00000000-0005-0000-0000-00003D030000}"/>
    <cellStyle name="計算 2 2 2 2" xfId="1404" xr:uid="{00000000-0005-0000-0000-00003E030000}"/>
    <cellStyle name="計算 2 2 2 2 2" xfId="1405" xr:uid="{00000000-0005-0000-0000-00003F030000}"/>
    <cellStyle name="計算 2 2 2 3" xfId="1406" xr:uid="{00000000-0005-0000-0000-000040030000}"/>
    <cellStyle name="計算 2 2 3" xfId="808" xr:uid="{00000000-0005-0000-0000-000041030000}"/>
    <cellStyle name="計算 2 2 3 2" xfId="1407" xr:uid="{00000000-0005-0000-0000-000042030000}"/>
    <cellStyle name="計算 20" xfId="809" xr:uid="{00000000-0005-0000-0000-000043030000}"/>
    <cellStyle name="計算 21" xfId="810" xr:uid="{00000000-0005-0000-0000-000044030000}"/>
    <cellStyle name="計算 22" xfId="811" xr:uid="{00000000-0005-0000-0000-000045030000}"/>
    <cellStyle name="計算 23" xfId="812" xr:uid="{00000000-0005-0000-0000-000046030000}"/>
    <cellStyle name="計算 24" xfId="813" xr:uid="{00000000-0005-0000-0000-000047030000}"/>
    <cellStyle name="計算 25" xfId="814" xr:uid="{00000000-0005-0000-0000-000048030000}"/>
    <cellStyle name="計算 3" xfId="815" xr:uid="{00000000-0005-0000-0000-000049030000}"/>
    <cellStyle name="計算 3 2" xfId="816" xr:uid="{00000000-0005-0000-0000-00004A030000}"/>
    <cellStyle name="計算 3 2 2" xfId="1408" xr:uid="{00000000-0005-0000-0000-00004B030000}"/>
    <cellStyle name="計算 3 2 2 2" xfId="1409" xr:uid="{00000000-0005-0000-0000-00004C030000}"/>
    <cellStyle name="計算 3 2 3" xfId="1410" xr:uid="{00000000-0005-0000-0000-00004D030000}"/>
    <cellStyle name="計算 3 3" xfId="817" xr:uid="{00000000-0005-0000-0000-00004E030000}"/>
    <cellStyle name="計算 3 3 2" xfId="1411" xr:uid="{00000000-0005-0000-0000-00004F030000}"/>
    <cellStyle name="計算 4" xfId="818" xr:uid="{00000000-0005-0000-0000-000050030000}"/>
    <cellStyle name="計算 4 2" xfId="819" xr:uid="{00000000-0005-0000-0000-000051030000}"/>
    <cellStyle name="計算 4 2 2" xfId="1412" xr:uid="{00000000-0005-0000-0000-000052030000}"/>
    <cellStyle name="計算 4 2 2 2" xfId="1413" xr:uid="{00000000-0005-0000-0000-000053030000}"/>
    <cellStyle name="計算 4 2 3" xfId="1414" xr:uid="{00000000-0005-0000-0000-000054030000}"/>
    <cellStyle name="計算 4 3" xfId="820" xr:uid="{00000000-0005-0000-0000-000055030000}"/>
    <cellStyle name="計算 4 3 2" xfId="1415" xr:uid="{00000000-0005-0000-0000-000056030000}"/>
    <cellStyle name="計算 5" xfId="821" xr:uid="{00000000-0005-0000-0000-000057030000}"/>
    <cellStyle name="計算 6" xfId="822" xr:uid="{00000000-0005-0000-0000-000058030000}"/>
    <cellStyle name="計算 7" xfId="823" xr:uid="{00000000-0005-0000-0000-000059030000}"/>
    <cellStyle name="計算 8" xfId="824" xr:uid="{00000000-0005-0000-0000-00005A030000}"/>
    <cellStyle name="計算 9" xfId="825" xr:uid="{00000000-0005-0000-0000-00005B030000}"/>
    <cellStyle name="警告文 10" xfId="826" xr:uid="{00000000-0005-0000-0000-00005C030000}"/>
    <cellStyle name="警告文 11" xfId="827" xr:uid="{00000000-0005-0000-0000-00005D030000}"/>
    <cellStyle name="警告文 12" xfId="828" xr:uid="{00000000-0005-0000-0000-00005E030000}"/>
    <cellStyle name="警告文 13" xfId="829" xr:uid="{00000000-0005-0000-0000-00005F030000}"/>
    <cellStyle name="警告文 14" xfId="830" xr:uid="{00000000-0005-0000-0000-000060030000}"/>
    <cellStyle name="警告文 15" xfId="831" xr:uid="{00000000-0005-0000-0000-000061030000}"/>
    <cellStyle name="警告文 16" xfId="832" xr:uid="{00000000-0005-0000-0000-000062030000}"/>
    <cellStyle name="警告文 17" xfId="833" xr:uid="{00000000-0005-0000-0000-000063030000}"/>
    <cellStyle name="警告文 18" xfId="834" xr:uid="{00000000-0005-0000-0000-000064030000}"/>
    <cellStyle name="警告文 19" xfId="835" xr:uid="{00000000-0005-0000-0000-000065030000}"/>
    <cellStyle name="警告文 2" xfId="836" xr:uid="{00000000-0005-0000-0000-000066030000}"/>
    <cellStyle name="警告文 2 2" xfId="837" xr:uid="{00000000-0005-0000-0000-000067030000}"/>
    <cellStyle name="警告文 20" xfId="838" xr:uid="{00000000-0005-0000-0000-000068030000}"/>
    <cellStyle name="警告文 21" xfId="839" xr:uid="{00000000-0005-0000-0000-000069030000}"/>
    <cellStyle name="警告文 22" xfId="840" xr:uid="{00000000-0005-0000-0000-00006A030000}"/>
    <cellStyle name="警告文 23" xfId="841" xr:uid="{00000000-0005-0000-0000-00006B030000}"/>
    <cellStyle name="警告文 24" xfId="842" xr:uid="{00000000-0005-0000-0000-00006C030000}"/>
    <cellStyle name="警告文 25" xfId="843" xr:uid="{00000000-0005-0000-0000-00006D030000}"/>
    <cellStyle name="警告文 3" xfId="844" xr:uid="{00000000-0005-0000-0000-00006E030000}"/>
    <cellStyle name="警告文 3 2" xfId="845" xr:uid="{00000000-0005-0000-0000-00006F030000}"/>
    <cellStyle name="警告文 4" xfId="846" xr:uid="{00000000-0005-0000-0000-000070030000}"/>
    <cellStyle name="警告文 5" xfId="847" xr:uid="{00000000-0005-0000-0000-000071030000}"/>
    <cellStyle name="警告文 6" xfId="848" xr:uid="{00000000-0005-0000-0000-000072030000}"/>
    <cellStyle name="警告文 7" xfId="849" xr:uid="{00000000-0005-0000-0000-000073030000}"/>
    <cellStyle name="警告文 8" xfId="850" xr:uid="{00000000-0005-0000-0000-000074030000}"/>
    <cellStyle name="警告文 9" xfId="851" xr:uid="{00000000-0005-0000-0000-000075030000}"/>
    <cellStyle name="桁区切り" xfId="1" builtinId="6"/>
    <cellStyle name="桁区切り 2" xfId="852" xr:uid="{00000000-0005-0000-0000-000077030000}"/>
    <cellStyle name="桁区切り 2 2" xfId="853" xr:uid="{00000000-0005-0000-0000-000078030000}"/>
    <cellStyle name="桁区切り 2 2 2" xfId="854" xr:uid="{00000000-0005-0000-0000-000079030000}"/>
    <cellStyle name="桁区切り 2 3" xfId="855" xr:uid="{00000000-0005-0000-0000-00007A030000}"/>
    <cellStyle name="桁区切り 2 4" xfId="1416" xr:uid="{00000000-0005-0000-0000-00007B030000}"/>
    <cellStyle name="桁区切り 2 5" xfId="1417" xr:uid="{00000000-0005-0000-0000-00007C030000}"/>
    <cellStyle name="桁区切り 2 5 2" xfId="1418" xr:uid="{00000000-0005-0000-0000-00007D030000}"/>
    <cellStyle name="桁区切り 2 5 3" xfId="1419" xr:uid="{00000000-0005-0000-0000-00007E030000}"/>
    <cellStyle name="桁区切り 2 5 3 2" xfId="1420" xr:uid="{00000000-0005-0000-0000-00007F030000}"/>
    <cellStyle name="桁区切り 2 6" xfId="1421" xr:uid="{00000000-0005-0000-0000-000080030000}"/>
    <cellStyle name="桁区切り 2 6 2" xfId="1560" xr:uid="{00000000-0005-0000-0000-000081030000}"/>
    <cellStyle name="桁区切り 2 7" xfId="1422" xr:uid="{00000000-0005-0000-0000-000082030000}"/>
    <cellStyle name="桁区切り 2 8" xfId="1423" xr:uid="{00000000-0005-0000-0000-000083030000}"/>
    <cellStyle name="桁区切り 2 8 2" xfId="1424" xr:uid="{00000000-0005-0000-0000-000084030000}"/>
    <cellStyle name="桁区切り 2 8 2 2" xfId="1425" xr:uid="{00000000-0005-0000-0000-000085030000}"/>
    <cellStyle name="桁区切り 2 8 2 2 2" xfId="1426" xr:uid="{00000000-0005-0000-0000-000086030000}"/>
    <cellStyle name="桁区切り 2 8 2 2 2 2" xfId="1427" xr:uid="{00000000-0005-0000-0000-000087030000}"/>
    <cellStyle name="桁区切り 2 8 2 2 2 2 2" xfId="1428" xr:uid="{00000000-0005-0000-0000-000088030000}"/>
    <cellStyle name="桁区切り 2 8 2 3" xfId="1429" xr:uid="{00000000-0005-0000-0000-000089030000}"/>
    <cellStyle name="桁区切り 2 8 2 3 2" xfId="1430" xr:uid="{00000000-0005-0000-0000-00008A030000}"/>
    <cellStyle name="桁区切り 2 8 2 3 2 2" xfId="1431" xr:uid="{00000000-0005-0000-0000-00008B030000}"/>
    <cellStyle name="桁区切り 3" xfId="856" xr:uid="{00000000-0005-0000-0000-00008C030000}"/>
    <cellStyle name="桁区切り 3 2" xfId="857" xr:uid="{00000000-0005-0000-0000-00008D030000}"/>
    <cellStyle name="桁区切り 3 5" xfId="1432" xr:uid="{00000000-0005-0000-0000-00008E030000}"/>
    <cellStyle name="桁区切り 4" xfId="858" xr:uid="{00000000-0005-0000-0000-00008F030000}"/>
    <cellStyle name="桁区切り 4 2" xfId="1433" xr:uid="{00000000-0005-0000-0000-000090030000}"/>
    <cellStyle name="桁区切り 5" xfId="1434" xr:uid="{00000000-0005-0000-0000-000091030000}"/>
    <cellStyle name="桁区切り 5 2" xfId="1561" xr:uid="{00000000-0005-0000-0000-000092030000}"/>
    <cellStyle name="桁区切り 5 2 2" xfId="1562" xr:uid="{00000000-0005-0000-0000-000093030000}"/>
    <cellStyle name="桁区切り 5 3" xfId="1563" xr:uid="{00000000-0005-0000-0000-000094030000}"/>
    <cellStyle name="桁区切り 6" xfId="1435" xr:uid="{00000000-0005-0000-0000-000095030000}"/>
    <cellStyle name="桁区切り 7" xfId="1436" xr:uid="{00000000-0005-0000-0000-000096030000}"/>
    <cellStyle name="桁区切り 8" xfId="1437" xr:uid="{00000000-0005-0000-0000-000097030000}"/>
    <cellStyle name="桁区切り 8 2" xfId="1438" xr:uid="{00000000-0005-0000-0000-000098030000}"/>
    <cellStyle name="見出し 1 10" xfId="859" xr:uid="{00000000-0005-0000-0000-000099030000}"/>
    <cellStyle name="見出し 1 11" xfId="860" xr:uid="{00000000-0005-0000-0000-00009A030000}"/>
    <cellStyle name="見出し 1 12" xfId="861" xr:uid="{00000000-0005-0000-0000-00009B030000}"/>
    <cellStyle name="見出し 1 13" xfId="862" xr:uid="{00000000-0005-0000-0000-00009C030000}"/>
    <cellStyle name="見出し 1 14" xfId="863" xr:uid="{00000000-0005-0000-0000-00009D030000}"/>
    <cellStyle name="見出し 1 15" xfId="864" xr:uid="{00000000-0005-0000-0000-00009E030000}"/>
    <cellStyle name="見出し 1 16" xfId="865" xr:uid="{00000000-0005-0000-0000-00009F030000}"/>
    <cellStyle name="見出し 1 17" xfId="866" xr:uid="{00000000-0005-0000-0000-0000A0030000}"/>
    <cellStyle name="見出し 1 18" xfId="867" xr:uid="{00000000-0005-0000-0000-0000A1030000}"/>
    <cellStyle name="見出し 1 19" xfId="868" xr:uid="{00000000-0005-0000-0000-0000A2030000}"/>
    <cellStyle name="見出し 1 2" xfId="869" xr:uid="{00000000-0005-0000-0000-0000A3030000}"/>
    <cellStyle name="見出し 1 2 2" xfId="870" xr:uid="{00000000-0005-0000-0000-0000A4030000}"/>
    <cellStyle name="見出し 1 20" xfId="871" xr:uid="{00000000-0005-0000-0000-0000A5030000}"/>
    <cellStyle name="見出し 1 21" xfId="872" xr:uid="{00000000-0005-0000-0000-0000A6030000}"/>
    <cellStyle name="見出し 1 22" xfId="873" xr:uid="{00000000-0005-0000-0000-0000A7030000}"/>
    <cellStyle name="見出し 1 23" xfId="874" xr:uid="{00000000-0005-0000-0000-0000A8030000}"/>
    <cellStyle name="見出し 1 24" xfId="875" xr:uid="{00000000-0005-0000-0000-0000A9030000}"/>
    <cellStyle name="見出し 1 25" xfId="876" xr:uid="{00000000-0005-0000-0000-0000AA030000}"/>
    <cellStyle name="見出し 1 3" xfId="877" xr:uid="{00000000-0005-0000-0000-0000AB030000}"/>
    <cellStyle name="見出し 1 3 2" xfId="878" xr:uid="{00000000-0005-0000-0000-0000AC030000}"/>
    <cellStyle name="見出し 1 4" xfId="879" xr:uid="{00000000-0005-0000-0000-0000AD030000}"/>
    <cellStyle name="見出し 1 5" xfId="880" xr:uid="{00000000-0005-0000-0000-0000AE030000}"/>
    <cellStyle name="見出し 1 6" xfId="881" xr:uid="{00000000-0005-0000-0000-0000AF030000}"/>
    <cellStyle name="見出し 1 7" xfId="882" xr:uid="{00000000-0005-0000-0000-0000B0030000}"/>
    <cellStyle name="見出し 1 8" xfId="883" xr:uid="{00000000-0005-0000-0000-0000B1030000}"/>
    <cellStyle name="見出し 1 9" xfId="884" xr:uid="{00000000-0005-0000-0000-0000B2030000}"/>
    <cellStyle name="見出し 2 10" xfId="885" xr:uid="{00000000-0005-0000-0000-0000B3030000}"/>
    <cellStyle name="見出し 2 11" xfId="886" xr:uid="{00000000-0005-0000-0000-0000B4030000}"/>
    <cellStyle name="見出し 2 12" xfId="887" xr:uid="{00000000-0005-0000-0000-0000B5030000}"/>
    <cellStyle name="見出し 2 13" xfId="888" xr:uid="{00000000-0005-0000-0000-0000B6030000}"/>
    <cellStyle name="見出し 2 14" xfId="889" xr:uid="{00000000-0005-0000-0000-0000B7030000}"/>
    <cellStyle name="見出し 2 15" xfId="890" xr:uid="{00000000-0005-0000-0000-0000B8030000}"/>
    <cellStyle name="見出し 2 16" xfId="891" xr:uid="{00000000-0005-0000-0000-0000B9030000}"/>
    <cellStyle name="見出し 2 17" xfId="892" xr:uid="{00000000-0005-0000-0000-0000BA030000}"/>
    <cellStyle name="見出し 2 18" xfId="893" xr:uid="{00000000-0005-0000-0000-0000BB030000}"/>
    <cellStyle name="見出し 2 19" xfId="894" xr:uid="{00000000-0005-0000-0000-0000BC030000}"/>
    <cellStyle name="見出し 2 2" xfId="895" xr:uid="{00000000-0005-0000-0000-0000BD030000}"/>
    <cellStyle name="見出し 2 2 2" xfId="896" xr:uid="{00000000-0005-0000-0000-0000BE030000}"/>
    <cellStyle name="見出し 2 20" xfId="897" xr:uid="{00000000-0005-0000-0000-0000BF030000}"/>
    <cellStyle name="見出し 2 21" xfId="898" xr:uid="{00000000-0005-0000-0000-0000C0030000}"/>
    <cellStyle name="見出し 2 22" xfId="899" xr:uid="{00000000-0005-0000-0000-0000C1030000}"/>
    <cellStyle name="見出し 2 23" xfId="900" xr:uid="{00000000-0005-0000-0000-0000C2030000}"/>
    <cellStyle name="見出し 2 24" xfId="901" xr:uid="{00000000-0005-0000-0000-0000C3030000}"/>
    <cellStyle name="見出し 2 25" xfId="902" xr:uid="{00000000-0005-0000-0000-0000C4030000}"/>
    <cellStyle name="見出し 2 3" xfId="903" xr:uid="{00000000-0005-0000-0000-0000C5030000}"/>
    <cellStyle name="見出し 2 3 2" xfId="904" xr:uid="{00000000-0005-0000-0000-0000C6030000}"/>
    <cellStyle name="見出し 2 4" xfId="905" xr:uid="{00000000-0005-0000-0000-0000C7030000}"/>
    <cellStyle name="見出し 2 5" xfId="906" xr:uid="{00000000-0005-0000-0000-0000C8030000}"/>
    <cellStyle name="見出し 2 6" xfId="907" xr:uid="{00000000-0005-0000-0000-0000C9030000}"/>
    <cellStyle name="見出し 2 7" xfId="908" xr:uid="{00000000-0005-0000-0000-0000CA030000}"/>
    <cellStyle name="見出し 2 8" xfId="909" xr:uid="{00000000-0005-0000-0000-0000CB030000}"/>
    <cellStyle name="見出し 2 9" xfId="910" xr:uid="{00000000-0005-0000-0000-0000CC030000}"/>
    <cellStyle name="見出し 3 10" xfId="911" xr:uid="{00000000-0005-0000-0000-0000CD030000}"/>
    <cellStyle name="見出し 3 11" xfId="912" xr:uid="{00000000-0005-0000-0000-0000CE030000}"/>
    <cellStyle name="見出し 3 12" xfId="913" xr:uid="{00000000-0005-0000-0000-0000CF030000}"/>
    <cellStyle name="見出し 3 13" xfId="914" xr:uid="{00000000-0005-0000-0000-0000D0030000}"/>
    <cellStyle name="見出し 3 14" xfId="915" xr:uid="{00000000-0005-0000-0000-0000D1030000}"/>
    <cellStyle name="見出し 3 15" xfId="916" xr:uid="{00000000-0005-0000-0000-0000D2030000}"/>
    <cellStyle name="見出し 3 16" xfId="917" xr:uid="{00000000-0005-0000-0000-0000D3030000}"/>
    <cellStyle name="見出し 3 17" xfId="918" xr:uid="{00000000-0005-0000-0000-0000D4030000}"/>
    <cellStyle name="見出し 3 18" xfId="919" xr:uid="{00000000-0005-0000-0000-0000D5030000}"/>
    <cellStyle name="見出し 3 19" xfId="920" xr:uid="{00000000-0005-0000-0000-0000D6030000}"/>
    <cellStyle name="見出し 3 2" xfId="921" xr:uid="{00000000-0005-0000-0000-0000D7030000}"/>
    <cellStyle name="見出し 3 2 2" xfId="922" xr:uid="{00000000-0005-0000-0000-0000D8030000}"/>
    <cellStyle name="見出し 3 20" xfId="923" xr:uid="{00000000-0005-0000-0000-0000D9030000}"/>
    <cellStyle name="見出し 3 21" xfId="924" xr:uid="{00000000-0005-0000-0000-0000DA030000}"/>
    <cellStyle name="見出し 3 22" xfId="925" xr:uid="{00000000-0005-0000-0000-0000DB030000}"/>
    <cellStyle name="見出し 3 23" xfId="926" xr:uid="{00000000-0005-0000-0000-0000DC030000}"/>
    <cellStyle name="見出し 3 24" xfId="927" xr:uid="{00000000-0005-0000-0000-0000DD030000}"/>
    <cellStyle name="見出し 3 25" xfId="928" xr:uid="{00000000-0005-0000-0000-0000DE030000}"/>
    <cellStyle name="見出し 3 3" xfId="929" xr:uid="{00000000-0005-0000-0000-0000DF030000}"/>
    <cellStyle name="見出し 3 3 2" xfId="930" xr:uid="{00000000-0005-0000-0000-0000E0030000}"/>
    <cellStyle name="見出し 3 4" xfId="931" xr:uid="{00000000-0005-0000-0000-0000E1030000}"/>
    <cellStyle name="見出し 3 5" xfId="932" xr:uid="{00000000-0005-0000-0000-0000E2030000}"/>
    <cellStyle name="見出し 3 6" xfId="933" xr:uid="{00000000-0005-0000-0000-0000E3030000}"/>
    <cellStyle name="見出し 3 7" xfId="934" xr:uid="{00000000-0005-0000-0000-0000E4030000}"/>
    <cellStyle name="見出し 3 8" xfId="935" xr:uid="{00000000-0005-0000-0000-0000E5030000}"/>
    <cellStyle name="見出し 3 9" xfId="936" xr:uid="{00000000-0005-0000-0000-0000E6030000}"/>
    <cellStyle name="見出し 4 10" xfId="937" xr:uid="{00000000-0005-0000-0000-0000E7030000}"/>
    <cellStyle name="見出し 4 11" xfId="938" xr:uid="{00000000-0005-0000-0000-0000E8030000}"/>
    <cellStyle name="見出し 4 12" xfId="939" xr:uid="{00000000-0005-0000-0000-0000E9030000}"/>
    <cellStyle name="見出し 4 13" xfId="940" xr:uid="{00000000-0005-0000-0000-0000EA030000}"/>
    <cellStyle name="見出し 4 14" xfId="941" xr:uid="{00000000-0005-0000-0000-0000EB030000}"/>
    <cellStyle name="見出し 4 15" xfId="942" xr:uid="{00000000-0005-0000-0000-0000EC030000}"/>
    <cellStyle name="見出し 4 16" xfId="943" xr:uid="{00000000-0005-0000-0000-0000ED030000}"/>
    <cellStyle name="見出し 4 17" xfId="944" xr:uid="{00000000-0005-0000-0000-0000EE030000}"/>
    <cellStyle name="見出し 4 18" xfId="945" xr:uid="{00000000-0005-0000-0000-0000EF030000}"/>
    <cellStyle name="見出し 4 19" xfId="946" xr:uid="{00000000-0005-0000-0000-0000F0030000}"/>
    <cellStyle name="見出し 4 2" xfId="947" xr:uid="{00000000-0005-0000-0000-0000F1030000}"/>
    <cellStyle name="見出し 4 2 2" xfId="948" xr:uid="{00000000-0005-0000-0000-0000F2030000}"/>
    <cellStyle name="見出し 4 20" xfId="949" xr:uid="{00000000-0005-0000-0000-0000F3030000}"/>
    <cellStyle name="見出し 4 21" xfId="950" xr:uid="{00000000-0005-0000-0000-0000F4030000}"/>
    <cellStyle name="見出し 4 22" xfId="951" xr:uid="{00000000-0005-0000-0000-0000F5030000}"/>
    <cellStyle name="見出し 4 23" xfId="952" xr:uid="{00000000-0005-0000-0000-0000F6030000}"/>
    <cellStyle name="見出し 4 24" xfId="953" xr:uid="{00000000-0005-0000-0000-0000F7030000}"/>
    <cellStyle name="見出し 4 25" xfId="954" xr:uid="{00000000-0005-0000-0000-0000F8030000}"/>
    <cellStyle name="見出し 4 3" xfId="955" xr:uid="{00000000-0005-0000-0000-0000F9030000}"/>
    <cellStyle name="見出し 4 3 2" xfId="956" xr:uid="{00000000-0005-0000-0000-0000FA030000}"/>
    <cellStyle name="見出し 4 4" xfId="957" xr:uid="{00000000-0005-0000-0000-0000FB030000}"/>
    <cellStyle name="見出し 4 5" xfId="958" xr:uid="{00000000-0005-0000-0000-0000FC030000}"/>
    <cellStyle name="見出し 4 6" xfId="959" xr:uid="{00000000-0005-0000-0000-0000FD030000}"/>
    <cellStyle name="見出し 4 7" xfId="960" xr:uid="{00000000-0005-0000-0000-0000FE030000}"/>
    <cellStyle name="見出し 4 8" xfId="961" xr:uid="{00000000-0005-0000-0000-0000FF030000}"/>
    <cellStyle name="見出し 4 9" xfId="962" xr:uid="{00000000-0005-0000-0000-000000040000}"/>
    <cellStyle name="集計 10" xfId="963" xr:uid="{00000000-0005-0000-0000-000001040000}"/>
    <cellStyle name="集計 11" xfId="964" xr:uid="{00000000-0005-0000-0000-000002040000}"/>
    <cellStyle name="集計 12" xfId="965" xr:uid="{00000000-0005-0000-0000-000003040000}"/>
    <cellStyle name="集計 13" xfId="966" xr:uid="{00000000-0005-0000-0000-000004040000}"/>
    <cellStyle name="集計 14" xfId="967" xr:uid="{00000000-0005-0000-0000-000005040000}"/>
    <cellStyle name="集計 15" xfId="968" xr:uid="{00000000-0005-0000-0000-000006040000}"/>
    <cellStyle name="集計 16" xfId="969" xr:uid="{00000000-0005-0000-0000-000007040000}"/>
    <cellStyle name="集計 17" xfId="970" xr:uid="{00000000-0005-0000-0000-000008040000}"/>
    <cellStyle name="集計 18" xfId="971" xr:uid="{00000000-0005-0000-0000-000009040000}"/>
    <cellStyle name="集計 19" xfId="972" xr:uid="{00000000-0005-0000-0000-00000A040000}"/>
    <cellStyle name="集計 2" xfId="973" xr:uid="{00000000-0005-0000-0000-00000B040000}"/>
    <cellStyle name="集計 2 2" xfId="974" xr:uid="{00000000-0005-0000-0000-00000C040000}"/>
    <cellStyle name="集計 2 2 2" xfId="975" xr:uid="{00000000-0005-0000-0000-00000D040000}"/>
    <cellStyle name="集計 2 2 2 2" xfId="1439" xr:uid="{00000000-0005-0000-0000-00000E040000}"/>
    <cellStyle name="集計 2 2 2 2 2" xfId="1440" xr:uid="{00000000-0005-0000-0000-00000F040000}"/>
    <cellStyle name="集計 2 2 2 3" xfId="1441" xr:uid="{00000000-0005-0000-0000-000010040000}"/>
    <cellStyle name="集計 2 2 3" xfId="976" xr:uid="{00000000-0005-0000-0000-000011040000}"/>
    <cellStyle name="集計 2 2 3 2" xfId="1442" xr:uid="{00000000-0005-0000-0000-000012040000}"/>
    <cellStyle name="集計 20" xfId="977" xr:uid="{00000000-0005-0000-0000-000013040000}"/>
    <cellStyle name="集計 21" xfId="978" xr:uid="{00000000-0005-0000-0000-000014040000}"/>
    <cellStyle name="集計 22" xfId="979" xr:uid="{00000000-0005-0000-0000-000015040000}"/>
    <cellStyle name="集計 23" xfId="980" xr:uid="{00000000-0005-0000-0000-000016040000}"/>
    <cellStyle name="集計 24" xfId="981" xr:uid="{00000000-0005-0000-0000-000017040000}"/>
    <cellStyle name="集計 25" xfId="982" xr:uid="{00000000-0005-0000-0000-000018040000}"/>
    <cellStyle name="集計 3" xfId="983" xr:uid="{00000000-0005-0000-0000-000019040000}"/>
    <cellStyle name="集計 3 2" xfId="984" xr:uid="{00000000-0005-0000-0000-00001A040000}"/>
    <cellStyle name="集計 3 2 2" xfId="1443" xr:uid="{00000000-0005-0000-0000-00001B040000}"/>
    <cellStyle name="集計 3 2 2 2" xfId="1444" xr:uid="{00000000-0005-0000-0000-00001C040000}"/>
    <cellStyle name="集計 3 2 3" xfId="1445" xr:uid="{00000000-0005-0000-0000-00001D040000}"/>
    <cellStyle name="集計 3 3" xfId="985" xr:uid="{00000000-0005-0000-0000-00001E040000}"/>
    <cellStyle name="集計 3 3 2" xfId="1446" xr:uid="{00000000-0005-0000-0000-00001F040000}"/>
    <cellStyle name="集計 4" xfId="986" xr:uid="{00000000-0005-0000-0000-000020040000}"/>
    <cellStyle name="集計 4 2" xfId="987" xr:uid="{00000000-0005-0000-0000-000021040000}"/>
    <cellStyle name="集計 4 2 2" xfId="1447" xr:uid="{00000000-0005-0000-0000-000022040000}"/>
    <cellStyle name="集計 4 2 2 2" xfId="1448" xr:uid="{00000000-0005-0000-0000-000023040000}"/>
    <cellStyle name="集計 4 2 3" xfId="1449" xr:uid="{00000000-0005-0000-0000-000024040000}"/>
    <cellStyle name="集計 4 3" xfId="988" xr:uid="{00000000-0005-0000-0000-000025040000}"/>
    <cellStyle name="集計 4 3 2" xfId="1450" xr:uid="{00000000-0005-0000-0000-000026040000}"/>
    <cellStyle name="集計 5" xfId="989" xr:uid="{00000000-0005-0000-0000-000027040000}"/>
    <cellStyle name="集計 6" xfId="990" xr:uid="{00000000-0005-0000-0000-000028040000}"/>
    <cellStyle name="集計 7" xfId="991" xr:uid="{00000000-0005-0000-0000-000029040000}"/>
    <cellStyle name="集計 8" xfId="992" xr:uid="{00000000-0005-0000-0000-00002A040000}"/>
    <cellStyle name="集計 9" xfId="993" xr:uid="{00000000-0005-0000-0000-00002B040000}"/>
    <cellStyle name="出力 10" xfId="994" xr:uid="{00000000-0005-0000-0000-00002C040000}"/>
    <cellStyle name="出力 11" xfId="995" xr:uid="{00000000-0005-0000-0000-00002D040000}"/>
    <cellStyle name="出力 12" xfId="996" xr:uid="{00000000-0005-0000-0000-00002E040000}"/>
    <cellStyle name="出力 13" xfId="997" xr:uid="{00000000-0005-0000-0000-00002F040000}"/>
    <cellStyle name="出力 14" xfId="998" xr:uid="{00000000-0005-0000-0000-000030040000}"/>
    <cellStyle name="出力 15" xfId="999" xr:uid="{00000000-0005-0000-0000-000031040000}"/>
    <cellStyle name="出力 16" xfId="1000" xr:uid="{00000000-0005-0000-0000-000032040000}"/>
    <cellStyle name="出力 17" xfId="1001" xr:uid="{00000000-0005-0000-0000-000033040000}"/>
    <cellStyle name="出力 18" xfId="1002" xr:uid="{00000000-0005-0000-0000-000034040000}"/>
    <cellStyle name="出力 19" xfId="1003" xr:uid="{00000000-0005-0000-0000-000035040000}"/>
    <cellStyle name="出力 2" xfId="1004" xr:uid="{00000000-0005-0000-0000-000036040000}"/>
    <cellStyle name="出力 2 2" xfId="1005" xr:uid="{00000000-0005-0000-0000-000037040000}"/>
    <cellStyle name="出力 2 2 2" xfId="1006" xr:uid="{00000000-0005-0000-0000-000038040000}"/>
    <cellStyle name="出力 2 2 2 2" xfId="1451" xr:uid="{00000000-0005-0000-0000-000039040000}"/>
    <cellStyle name="出力 2 2 2 2 2" xfId="1452" xr:uid="{00000000-0005-0000-0000-00003A040000}"/>
    <cellStyle name="出力 2 2 2 3" xfId="1453" xr:uid="{00000000-0005-0000-0000-00003B040000}"/>
    <cellStyle name="出力 2 2 3" xfId="1007" xr:uid="{00000000-0005-0000-0000-00003C040000}"/>
    <cellStyle name="出力 2 2 3 2" xfId="1454" xr:uid="{00000000-0005-0000-0000-00003D040000}"/>
    <cellStyle name="出力 2 2 4" xfId="1564" xr:uid="{00000000-0005-0000-0000-00003E040000}"/>
    <cellStyle name="出力 20" xfId="1008" xr:uid="{00000000-0005-0000-0000-00003F040000}"/>
    <cellStyle name="出力 21" xfId="1009" xr:uid="{00000000-0005-0000-0000-000040040000}"/>
    <cellStyle name="出力 22" xfId="1010" xr:uid="{00000000-0005-0000-0000-000041040000}"/>
    <cellStyle name="出力 23" xfId="1011" xr:uid="{00000000-0005-0000-0000-000042040000}"/>
    <cellStyle name="出力 24" xfId="1012" xr:uid="{00000000-0005-0000-0000-000043040000}"/>
    <cellStyle name="出力 25" xfId="1013" xr:uid="{00000000-0005-0000-0000-000044040000}"/>
    <cellStyle name="出力 3" xfId="1014" xr:uid="{00000000-0005-0000-0000-000045040000}"/>
    <cellStyle name="出力 3 2" xfId="1015" xr:uid="{00000000-0005-0000-0000-000046040000}"/>
    <cellStyle name="出力 3 2 2" xfId="1455" xr:uid="{00000000-0005-0000-0000-000047040000}"/>
    <cellStyle name="出力 3 2 2 2" xfId="1456" xr:uid="{00000000-0005-0000-0000-000048040000}"/>
    <cellStyle name="出力 3 2 3" xfId="1457" xr:uid="{00000000-0005-0000-0000-000049040000}"/>
    <cellStyle name="出力 3 3" xfId="1016" xr:uid="{00000000-0005-0000-0000-00004A040000}"/>
    <cellStyle name="出力 3 3 2" xfId="1458" xr:uid="{00000000-0005-0000-0000-00004B040000}"/>
    <cellStyle name="出力 3 4" xfId="1565" xr:uid="{00000000-0005-0000-0000-00004C040000}"/>
    <cellStyle name="出力 4" xfId="1017" xr:uid="{00000000-0005-0000-0000-00004D040000}"/>
    <cellStyle name="出力 4 2" xfId="1018" xr:uid="{00000000-0005-0000-0000-00004E040000}"/>
    <cellStyle name="出力 4 2 2" xfId="1459" xr:uid="{00000000-0005-0000-0000-00004F040000}"/>
    <cellStyle name="出力 4 2 2 2" xfId="1460" xr:uid="{00000000-0005-0000-0000-000050040000}"/>
    <cellStyle name="出力 4 2 3" xfId="1461" xr:uid="{00000000-0005-0000-0000-000051040000}"/>
    <cellStyle name="出力 4 3" xfId="1019" xr:uid="{00000000-0005-0000-0000-000052040000}"/>
    <cellStyle name="出力 4 3 2" xfId="1462" xr:uid="{00000000-0005-0000-0000-000053040000}"/>
    <cellStyle name="出力 4 4" xfId="1566" xr:uid="{00000000-0005-0000-0000-000054040000}"/>
    <cellStyle name="出力 5" xfId="1020" xr:uid="{00000000-0005-0000-0000-000055040000}"/>
    <cellStyle name="出力 6" xfId="1021" xr:uid="{00000000-0005-0000-0000-000056040000}"/>
    <cellStyle name="出力 7" xfId="1022" xr:uid="{00000000-0005-0000-0000-000057040000}"/>
    <cellStyle name="出力 8" xfId="1023" xr:uid="{00000000-0005-0000-0000-000058040000}"/>
    <cellStyle name="出力 9" xfId="1024" xr:uid="{00000000-0005-0000-0000-000059040000}"/>
    <cellStyle name="説明文 10" xfId="1025" xr:uid="{00000000-0005-0000-0000-00005A040000}"/>
    <cellStyle name="説明文 11" xfId="1026" xr:uid="{00000000-0005-0000-0000-00005B040000}"/>
    <cellStyle name="説明文 12" xfId="1027" xr:uid="{00000000-0005-0000-0000-00005C040000}"/>
    <cellStyle name="説明文 13" xfId="1028" xr:uid="{00000000-0005-0000-0000-00005D040000}"/>
    <cellStyle name="説明文 14" xfId="1029" xr:uid="{00000000-0005-0000-0000-00005E040000}"/>
    <cellStyle name="説明文 15" xfId="1030" xr:uid="{00000000-0005-0000-0000-00005F040000}"/>
    <cellStyle name="説明文 16" xfId="1031" xr:uid="{00000000-0005-0000-0000-000060040000}"/>
    <cellStyle name="説明文 17" xfId="1032" xr:uid="{00000000-0005-0000-0000-000061040000}"/>
    <cellStyle name="説明文 18" xfId="1033" xr:uid="{00000000-0005-0000-0000-000062040000}"/>
    <cellStyle name="説明文 19" xfId="1034" xr:uid="{00000000-0005-0000-0000-000063040000}"/>
    <cellStyle name="説明文 2" xfId="1035" xr:uid="{00000000-0005-0000-0000-000064040000}"/>
    <cellStyle name="説明文 2 2" xfId="1036" xr:uid="{00000000-0005-0000-0000-000065040000}"/>
    <cellStyle name="説明文 20" xfId="1037" xr:uid="{00000000-0005-0000-0000-000066040000}"/>
    <cellStyle name="説明文 21" xfId="1038" xr:uid="{00000000-0005-0000-0000-000067040000}"/>
    <cellStyle name="説明文 22" xfId="1039" xr:uid="{00000000-0005-0000-0000-000068040000}"/>
    <cellStyle name="説明文 23" xfId="1040" xr:uid="{00000000-0005-0000-0000-000069040000}"/>
    <cellStyle name="説明文 24" xfId="1041" xr:uid="{00000000-0005-0000-0000-00006A040000}"/>
    <cellStyle name="説明文 25" xfId="1042" xr:uid="{00000000-0005-0000-0000-00006B040000}"/>
    <cellStyle name="説明文 3" xfId="1043" xr:uid="{00000000-0005-0000-0000-00006C040000}"/>
    <cellStyle name="説明文 3 2" xfId="1044" xr:uid="{00000000-0005-0000-0000-00006D040000}"/>
    <cellStyle name="説明文 4" xfId="1045" xr:uid="{00000000-0005-0000-0000-00006E040000}"/>
    <cellStyle name="説明文 5" xfId="1046" xr:uid="{00000000-0005-0000-0000-00006F040000}"/>
    <cellStyle name="説明文 6" xfId="1047" xr:uid="{00000000-0005-0000-0000-000070040000}"/>
    <cellStyle name="説明文 7" xfId="1048" xr:uid="{00000000-0005-0000-0000-000071040000}"/>
    <cellStyle name="説明文 8" xfId="1049" xr:uid="{00000000-0005-0000-0000-000072040000}"/>
    <cellStyle name="説明文 9" xfId="1050" xr:uid="{00000000-0005-0000-0000-000073040000}"/>
    <cellStyle name="通貨 2" xfId="1051" xr:uid="{00000000-0005-0000-0000-000074040000}"/>
    <cellStyle name="通貨 3" xfId="1052" xr:uid="{00000000-0005-0000-0000-000075040000}"/>
    <cellStyle name="通貨 3 2" xfId="1053" xr:uid="{00000000-0005-0000-0000-000076040000}"/>
    <cellStyle name="入力 10" xfId="1054" xr:uid="{00000000-0005-0000-0000-000077040000}"/>
    <cellStyle name="入力 11" xfId="1055" xr:uid="{00000000-0005-0000-0000-000078040000}"/>
    <cellStyle name="入力 12" xfId="1056" xr:uid="{00000000-0005-0000-0000-000079040000}"/>
    <cellStyle name="入力 13" xfId="1057" xr:uid="{00000000-0005-0000-0000-00007A040000}"/>
    <cellStyle name="入力 14" xfId="1058" xr:uid="{00000000-0005-0000-0000-00007B040000}"/>
    <cellStyle name="入力 15" xfId="1059" xr:uid="{00000000-0005-0000-0000-00007C040000}"/>
    <cellStyle name="入力 16" xfId="1060" xr:uid="{00000000-0005-0000-0000-00007D040000}"/>
    <cellStyle name="入力 17" xfId="1061" xr:uid="{00000000-0005-0000-0000-00007E040000}"/>
    <cellStyle name="入力 18" xfId="1062" xr:uid="{00000000-0005-0000-0000-00007F040000}"/>
    <cellStyle name="入力 19" xfId="1063" xr:uid="{00000000-0005-0000-0000-000080040000}"/>
    <cellStyle name="入力 2" xfId="1064" xr:uid="{00000000-0005-0000-0000-000081040000}"/>
    <cellStyle name="入力 2 2" xfId="1065" xr:uid="{00000000-0005-0000-0000-000082040000}"/>
    <cellStyle name="入力 2 2 2" xfId="1066" xr:uid="{00000000-0005-0000-0000-000083040000}"/>
    <cellStyle name="入力 2 2 2 2" xfId="1463" xr:uid="{00000000-0005-0000-0000-000084040000}"/>
    <cellStyle name="入力 2 2 2 2 2" xfId="1464" xr:uid="{00000000-0005-0000-0000-000085040000}"/>
    <cellStyle name="入力 2 2 2 3" xfId="1465" xr:uid="{00000000-0005-0000-0000-000086040000}"/>
    <cellStyle name="入力 2 2 3" xfId="1067" xr:uid="{00000000-0005-0000-0000-000087040000}"/>
    <cellStyle name="入力 2 2 3 2" xfId="1466" xr:uid="{00000000-0005-0000-0000-000088040000}"/>
    <cellStyle name="入力 20" xfId="1068" xr:uid="{00000000-0005-0000-0000-000089040000}"/>
    <cellStyle name="入力 21" xfId="1069" xr:uid="{00000000-0005-0000-0000-00008A040000}"/>
    <cellStyle name="入力 22" xfId="1070" xr:uid="{00000000-0005-0000-0000-00008B040000}"/>
    <cellStyle name="入力 23" xfId="1071" xr:uid="{00000000-0005-0000-0000-00008C040000}"/>
    <cellStyle name="入力 24" xfId="1072" xr:uid="{00000000-0005-0000-0000-00008D040000}"/>
    <cellStyle name="入力 25" xfId="1073" xr:uid="{00000000-0005-0000-0000-00008E040000}"/>
    <cellStyle name="入力 3" xfId="1074" xr:uid="{00000000-0005-0000-0000-00008F040000}"/>
    <cellStyle name="入力 3 2" xfId="1075" xr:uid="{00000000-0005-0000-0000-000090040000}"/>
    <cellStyle name="入力 3 2 2" xfId="1467" xr:uid="{00000000-0005-0000-0000-000091040000}"/>
    <cellStyle name="入力 3 2 2 2" xfId="1468" xr:uid="{00000000-0005-0000-0000-000092040000}"/>
    <cellStyle name="入力 3 2 3" xfId="1469" xr:uid="{00000000-0005-0000-0000-000093040000}"/>
    <cellStyle name="入力 3 3" xfId="1076" xr:uid="{00000000-0005-0000-0000-000094040000}"/>
    <cellStyle name="入力 3 3 2" xfId="1470" xr:uid="{00000000-0005-0000-0000-000095040000}"/>
    <cellStyle name="入力 4" xfId="1077" xr:uid="{00000000-0005-0000-0000-000096040000}"/>
    <cellStyle name="入力 4 2" xfId="1078" xr:uid="{00000000-0005-0000-0000-000097040000}"/>
    <cellStyle name="入力 4 2 2" xfId="1471" xr:uid="{00000000-0005-0000-0000-000098040000}"/>
    <cellStyle name="入力 4 2 2 2" xfId="1472" xr:uid="{00000000-0005-0000-0000-000099040000}"/>
    <cellStyle name="入力 4 2 3" xfId="1473" xr:uid="{00000000-0005-0000-0000-00009A040000}"/>
    <cellStyle name="入力 4 3" xfId="1079" xr:uid="{00000000-0005-0000-0000-00009B040000}"/>
    <cellStyle name="入力 4 3 2" xfId="1474" xr:uid="{00000000-0005-0000-0000-00009C040000}"/>
    <cellStyle name="入力 5" xfId="1080" xr:uid="{00000000-0005-0000-0000-00009D040000}"/>
    <cellStyle name="入力 6" xfId="1081" xr:uid="{00000000-0005-0000-0000-00009E040000}"/>
    <cellStyle name="入力 7" xfId="1082" xr:uid="{00000000-0005-0000-0000-00009F040000}"/>
    <cellStyle name="入力 8" xfId="1083" xr:uid="{00000000-0005-0000-0000-0000A0040000}"/>
    <cellStyle name="入力 9" xfId="1084" xr:uid="{00000000-0005-0000-0000-0000A1040000}"/>
    <cellStyle name="標準" xfId="0" builtinId="0"/>
    <cellStyle name="標準 10" xfId="1085" xr:uid="{00000000-0005-0000-0000-0000A3040000}"/>
    <cellStyle name="標準 10 10" xfId="1475" xr:uid="{00000000-0005-0000-0000-0000A4040000}"/>
    <cellStyle name="標準 10 11" xfId="1476" xr:uid="{00000000-0005-0000-0000-0000A5040000}"/>
    <cellStyle name="標準 10 12" xfId="1477" xr:uid="{00000000-0005-0000-0000-0000A6040000}"/>
    <cellStyle name="標準 10 2" xfId="1086" xr:uid="{00000000-0005-0000-0000-0000A7040000}"/>
    <cellStyle name="標準 10 3" xfId="1087" xr:uid="{00000000-0005-0000-0000-0000A8040000}"/>
    <cellStyle name="標準 10 4" xfId="1088" xr:uid="{00000000-0005-0000-0000-0000A9040000}"/>
    <cellStyle name="標準 10 4 2" xfId="1478" xr:uid="{00000000-0005-0000-0000-0000AA040000}"/>
    <cellStyle name="標準 10 4 2 2" xfId="1479" xr:uid="{00000000-0005-0000-0000-0000AB040000}"/>
    <cellStyle name="標準 10 4 2 2 2" xfId="1480" xr:uid="{00000000-0005-0000-0000-0000AC040000}"/>
    <cellStyle name="標準 10 4 2 2 2 2" xfId="1481" xr:uid="{00000000-0005-0000-0000-0000AD040000}"/>
    <cellStyle name="標準 10 4 2 2 2 2 2" xfId="1482" xr:uid="{00000000-0005-0000-0000-0000AE040000}"/>
    <cellStyle name="標準 10 4 2 2 2 2 2 2" xfId="1483" xr:uid="{00000000-0005-0000-0000-0000AF040000}"/>
    <cellStyle name="標準 10 4 3" xfId="1484" xr:uid="{00000000-0005-0000-0000-0000B0040000}"/>
    <cellStyle name="標準 10 4 3 2" xfId="1485" xr:uid="{00000000-0005-0000-0000-0000B1040000}"/>
    <cellStyle name="標準 10 5" xfId="1089" xr:uid="{00000000-0005-0000-0000-0000B2040000}"/>
    <cellStyle name="標準 10 6" xfId="1486" xr:uid="{00000000-0005-0000-0000-0000B3040000}"/>
    <cellStyle name="標準 10 6 2" xfId="1487" xr:uid="{00000000-0005-0000-0000-0000B4040000}"/>
    <cellStyle name="標準 10 6 2 2" xfId="1488" xr:uid="{00000000-0005-0000-0000-0000B5040000}"/>
    <cellStyle name="標準 10 6 2 3" xfId="1489" xr:uid="{00000000-0005-0000-0000-0000B6040000}"/>
    <cellStyle name="標準 10 6 2 3 2" xfId="1387" xr:uid="{00000000-0005-0000-0000-0000B7040000}"/>
    <cellStyle name="標準 10 7" xfId="1490" xr:uid="{00000000-0005-0000-0000-0000B8040000}"/>
    <cellStyle name="標準 10 8" xfId="1491" xr:uid="{00000000-0005-0000-0000-0000B9040000}"/>
    <cellStyle name="標準 10 8 2" xfId="1492" xr:uid="{00000000-0005-0000-0000-0000BA040000}"/>
    <cellStyle name="標準 10 8 2 2" xfId="1493" xr:uid="{00000000-0005-0000-0000-0000BB040000}"/>
    <cellStyle name="標準 10 8 2 2 2" xfId="1494" xr:uid="{00000000-0005-0000-0000-0000BC040000}"/>
    <cellStyle name="標準 10 8 2 2 3" xfId="1495" xr:uid="{00000000-0005-0000-0000-0000BD040000}"/>
    <cellStyle name="標準 10 8 2 2 3 2" xfId="1388" xr:uid="{00000000-0005-0000-0000-0000BE040000}"/>
    <cellStyle name="標準 10 8 2 2 3 2 2" xfId="1496" xr:uid="{00000000-0005-0000-0000-0000BF040000}"/>
    <cellStyle name="標準 10 8 2 3" xfId="1497" xr:uid="{00000000-0005-0000-0000-0000C0040000}"/>
    <cellStyle name="標準 10 8 2 4" xfId="1498" xr:uid="{00000000-0005-0000-0000-0000C1040000}"/>
    <cellStyle name="標準 10 8 2 4 2" xfId="1499" xr:uid="{00000000-0005-0000-0000-0000C2040000}"/>
    <cellStyle name="標準 10 8 2 4 2 2" xfId="1500" xr:uid="{00000000-0005-0000-0000-0000C3040000}"/>
    <cellStyle name="標準 10 8 3" xfId="1501" xr:uid="{00000000-0005-0000-0000-0000C4040000}"/>
    <cellStyle name="標準 10 8 4" xfId="1502" xr:uid="{00000000-0005-0000-0000-0000C5040000}"/>
    <cellStyle name="標準 10 8 4 2" xfId="1503" xr:uid="{00000000-0005-0000-0000-0000C6040000}"/>
    <cellStyle name="標準 10 8 4 2 2" xfId="1504" xr:uid="{00000000-0005-0000-0000-0000C7040000}"/>
    <cellStyle name="標準 10 8 4 2 3" xfId="1505" xr:uid="{00000000-0005-0000-0000-0000C8040000}"/>
    <cellStyle name="標準 10 9" xfId="1506" xr:uid="{00000000-0005-0000-0000-0000C9040000}"/>
    <cellStyle name="標準 10 9 2" xfId="1507" xr:uid="{00000000-0005-0000-0000-0000CA040000}"/>
    <cellStyle name="標準 10 9 3" xfId="1508" xr:uid="{00000000-0005-0000-0000-0000CB040000}"/>
    <cellStyle name="標準 10 9 3 2" xfId="1509" xr:uid="{00000000-0005-0000-0000-0000CC040000}"/>
    <cellStyle name="標準 11" xfId="1090" xr:uid="{00000000-0005-0000-0000-0000CD040000}"/>
    <cellStyle name="標準 11 2" xfId="1091" xr:uid="{00000000-0005-0000-0000-0000CE040000}"/>
    <cellStyle name="標準 11 3" xfId="1092" xr:uid="{00000000-0005-0000-0000-0000CF040000}"/>
    <cellStyle name="標準 11 4" xfId="1093" xr:uid="{00000000-0005-0000-0000-0000D0040000}"/>
    <cellStyle name="標準 12" xfId="1383" xr:uid="{00000000-0005-0000-0000-0000D1040000}"/>
    <cellStyle name="標準 12 2" xfId="1094" xr:uid="{00000000-0005-0000-0000-0000D2040000}"/>
    <cellStyle name="標準 12 3" xfId="1095" xr:uid="{00000000-0005-0000-0000-0000D3040000}"/>
    <cellStyle name="標準 13" xfId="1096" xr:uid="{00000000-0005-0000-0000-0000D4040000}"/>
    <cellStyle name="標準 13 2" xfId="1097" xr:uid="{00000000-0005-0000-0000-0000D5040000}"/>
    <cellStyle name="標準 14" xfId="1384" xr:uid="{00000000-0005-0000-0000-0000D6040000}"/>
    <cellStyle name="標準 14 2" xfId="1098" xr:uid="{00000000-0005-0000-0000-0000D7040000}"/>
    <cellStyle name="標準 14 3" xfId="1099" xr:uid="{00000000-0005-0000-0000-0000D8040000}"/>
    <cellStyle name="標準 14 4" xfId="1100" xr:uid="{00000000-0005-0000-0000-0000D9040000}"/>
    <cellStyle name="標準 14 5" xfId="1101" xr:uid="{00000000-0005-0000-0000-0000DA040000}"/>
    <cellStyle name="標準 14 6" xfId="1102" xr:uid="{00000000-0005-0000-0000-0000DB040000}"/>
    <cellStyle name="標準 14 7" xfId="1103" xr:uid="{00000000-0005-0000-0000-0000DC040000}"/>
    <cellStyle name="標準 14 8" xfId="1104" xr:uid="{00000000-0005-0000-0000-0000DD040000}"/>
    <cellStyle name="標準 15" xfId="1105" xr:uid="{00000000-0005-0000-0000-0000DE040000}"/>
    <cellStyle name="標準 15 2" xfId="1106" xr:uid="{00000000-0005-0000-0000-0000DF040000}"/>
    <cellStyle name="標準 15 3" xfId="1107" xr:uid="{00000000-0005-0000-0000-0000E0040000}"/>
    <cellStyle name="標準 15 4" xfId="1108" xr:uid="{00000000-0005-0000-0000-0000E1040000}"/>
    <cellStyle name="標準 15 5" xfId="1109" xr:uid="{00000000-0005-0000-0000-0000E2040000}"/>
    <cellStyle name="標準 15 6" xfId="1110" xr:uid="{00000000-0005-0000-0000-0000E3040000}"/>
    <cellStyle name="標準 15 7" xfId="1111" xr:uid="{00000000-0005-0000-0000-0000E4040000}"/>
    <cellStyle name="標準 16" xfId="1385" xr:uid="{00000000-0005-0000-0000-0000E5040000}"/>
    <cellStyle name="標準 16 2" xfId="1112" xr:uid="{00000000-0005-0000-0000-0000E6040000}"/>
    <cellStyle name="標準 16 3" xfId="1113" xr:uid="{00000000-0005-0000-0000-0000E7040000}"/>
    <cellStyle name="標準 16 4" xfId="1114" xr:uid="{00000000-0005-0000-0000-0000E8040000}"/>
    <cellStyle name="標準 16 5" xfId="1115" xr:uid="{00000000-0005-0000-0000-0000E9040000}"/>
    <cellStyle name="標準 16 6" xfId="1116" xr:uid="{00000000-0005-0000-0000-0000EA040000}"/>
    <cellStyle name="標準 17" xfId="1117" xr:uid="{00000000-0005-0000-0000-0000EB040000}"/>
    <cellStyle name="標準 17 2" xfId="1118" xr:uid="{00000000-0005-0000-0000-0000EC040000}"/>
    <cellStyle name="標準 17 3" xfId="1119" xr:uid="{00000000-0005-0000-0000-0000ED040000}"/>
    <cellStyle name="標準 17 4" xfId="1120" xr:uid="{00000000-0005-0000-0000-0000EE040000}"/>
    <cellStyle name="標準 17 5" xfId="1121" xr:uid="{00000000-0005-0000-0000-0000EF040000}"/>
    <cellStyle name="標準 18" xfId="1510" xr:uid="{00000000-0005-0000-0000-0000F0040000}"/>
    <cellStyle name="標準 18 2" xfId="1122" xr:uid="{00000000-0005-0000-0000-0000F1040000}"/>
    <cellStyle name="標準 18 3" xfId="1123" xr:uid="{00000000-0005-0000-0000-0000F2040000}"/>
    <cellStyle name="標準 19" xfId="1511" xr:uid="{00000000-0005-0000-0000-0000F3040000}"/>
    <cellStyle name="標準 19 2" xfId="1124" xr:uid="{00000000-0005-0000-0000-0000F4040000}"/>
    <cellStyle name="標準 19 2 2" xfId="1512" xr:uid="{00000000-0005-0000-0000-0000F5040000}"/>
    <cellStyle name="標準 19 2 2 2" xfId="1513" xr:uid="{00000000-0005-0000-0000-0000F6040000}"/>
    <cellStyle name="標準 19 2 2 2 2" xfId="1514" xr:uid="{00000000-0005-0000-0000-0000F7040000}"/>
    <cellStyle name="標準 19 2 2 2 2 2" xfId="1515" xr:uid="{00000000-0005-0000-0000-0000F8040000}"/>
    <cellStyle name="標準 19 2 2 2 2 2 2" xfId="1516" xr:uid="{00000000-0005-0000-0000-0000F9040000}"/>
    <cellStyle name="標準 19 2 2 2 2 2 2 2" xfId="1517" xr:uid="{00000000-0005-0000-0000-0000FA040000}"/>
    <cellStyle name="標準 19 2 2 2 2 2 2 2 2" xfId="1518" xr:uid="{00000000-0005-0000-0000-0000FB040000}"/>
    <cellStyle name="標準 19 2 2 2 2 2 3" xfId="1519" xr:uid="{00000000-0005-0000-0000-0000FC040000}"/>
    <cellStyle name="標準 19 2 2 2 2 2 4" xfId="1520" xr:uid="{00000000-0005-0000-0000-0000FD040000}"/>
    <cellStyle name="標準 19 2 2 2 2 2 4 2" xfId="1521" xr:uid="{00000000-0005-0000-0000-0000FE040000}"/>
    <cellStyle name="標準 19 2 2 2 2 2 4 3" xfId="1522" xr:uid="{00000000-0005-0000-0000-0000FF040000}"/>
    <cellStyle name="標準 19 2 2 2 3" xfId="1523" xr:uid="{00000000-0005-0000-0000-000000050000}"/>
    <cellStyle name="標準 19 2 2 2 3 2" xfId="1524" xr:uid="{00000000-0005-0000-0000-000001050000}"/>
    <cellStyle name="標準 19 2 2 2 3 2 2" xfId="1525" xr:uid="{00000000-0005-0000-0000-000002050000}"/>
    <cellStyle name="標準 19 2 2 2 3 2 3" xfId="1526" xr:uid="{00000000-0005-0000-0000-000003050000}"/>
    <cellStyle name="標準 19 2 2 3" xfId="1527" xr:uid="{00000000-0005-0000-0000-000004050000}"/>
    <cellStyle name="標準 19 2 2 3 2" xfId="1528" xr:uid="{00000000-0005-0000-0000-000005050000}"/>
    <cellStyle name="標準 19 2 2 3 2 2" xfId="1529" xr:uid="{00000000-0005-0000-0000-000006050000}"/>
    <cellStyle name="標準 2" xfId="2" xr:uid="{00000000-0005-0000-0000-000007050000}"/>
    <cellStyle name="標準 2 10" xfId="1125" xr:uid="{00000000-0005-0000-0000-000008050000}"/>
    <cellStyle name="標準 2 11" xfId="1126" xr:uid="{00000000-0005-0000-0000-000009050000}"/>
    <cellStyle name="標準 2 12" xfId="1127" xr:uid="{00000000-0005-0000-0000-00000A050000}"/>
    <cellStyle name="標準 2 13" xfId="1128" xr:uid="{00000000-0005-0000-0000-00000B050000}"/>
    <cellStyle name="標準 2 14" xfId="1129" xr:uid="{00000000-0005-0000-0000-00000C050000}"/>
    <cellStyle name="標準 2 15" xfId="1130" xr:uid="{00000000-0005-0000-0000-00000D050000}"/>
    <cellStyle name="標準 2 16" xfId="1131" xr:uid="{00000000-0005-0000-0000-00000E050000}"/>
    <cellStyle name="標準 2 17" xfId="1132" xr:uid="{00000000-0005-0000-0000-00000F050000}"/>
    <cellStyle name="標準 2 18" xfId="1133" xr:uid="{00000000-0005-0000-0000-000010050000}"/>
    <cellStyle name="標準 2 19" xfId="1134" xr:uid="{00000000-0005-0000-0000-000011050000}"/>
    <cellStyle name="標準 2 2" xfId="1135" xr:uid="{00000000-0005-0000-0000-000012050000}"/>
    <cellStyle name="標準 2 2 10" xfId="1136" xr:uid="{00000000-0005-0000-0000-000013050000}"/>
    <cellStyle name="標準 2 2 11" xfId="1137" xr:uid="{00000000-0005-0000-0000-000014050000}"/>
    <cellStyle name="標準 2 2 12" xfId="1138" xr:uid="{00000000-0005-0000-0000-000015050000}"/>
    <cellStyle name="標準 2 2 13" xfId="1139" xr:uid="{00000000-0005-0000-0000-000016050000}"/>
    <cellStyle name="標準 2 2 14" xfId="1140" xr:uid="{00000000-0005-0000-0000-000017050000}"/>
    <cellStyle name="標準 2 2 15" xfId="1141" xr:uid="{00000000-0005-0000-0000-000018050000}"/>
    <cellStyle name="標準 2 2 16" xfId="1142" xr:uid="{00000000-0005-0000-0000-000019050000}"/>
    <cellStyle name="標準 2 2 17" xfId="1143" xr:uid="{00000000-0005-0000-0000-00001A050000}"/>
    <cellStyle name="標準 2 2 18" xfId="1144" xr:uid="{00000000-0005-0000-0000-00001B050000}"/>
    <cellStyle name="標準 2 2 19" xfId="1145" xr:uid="{00000000-0005-0000-0000-00001C050000}"/>
    <cellStyle name="標準 2 2 2" xfId="1146" xr:uid="{00000000-0005-0000-0000-00001D050000}"/>
    <cellStyle name="標準 2 2 2 2" xfId="1147" xr:uid="{00000000-0005-0000-0000-00001E050000}"/>
    <cellStyle name="標準 2 2 2 2 2" xfId="1148" xr:uid="{00000000-0005-0000-0000-00001F050000}"/>
    <cellStyle name="標準 2 2 2 2_23_CRUDマトリックス(機能レベル)" xfId="1149" xr:uid="{00000000-0005-0000-0000-000020050000}"/>
    <cellStyle name="標準 2 2 2_23_CRUDマトリックス(機能レベル)" xfId="1150" xr:uid="{00000000-0005-0000-0000-000021050000}"/>
    <cellStyle name="標準 2 2 20" xfId="1151" xr:uid="{00000000-0005-0000-0000-000022050000}"/>
    <cellStyle name="標準 2 2 21" xfId="1152" xr:uid="{00000000-0005-0000-0000-000023050000}"/>
    <cellStyle name="標準 2 2 22" xfId="1153" xr:uid="{00000000-0005-0000-0000-000024050000}"/>
    <cellStyle name="標準 2 2 23" xfId="1154" xr:uid="{00000000-0005-0000-0000-000025050000}"/>
    <cellStyle name="標準 2 2 24" xfId="1155" xr:uid="{00000000-0005-0000-0000-000026050000}"/>
    <cellStyle name="標準 2 2 25" xfId="1156" xr:uid="{00000000-0005-0000-0000-000027050000}"/>
    <cellStyle name="標準 2 2 26" xfId="1157" xr:uid="{00000000-0005-0000-0000-000028050000}"/>
    <cellStyle name="標準 2 2 27" xfId="1158" xr:uid="{00000000-0005-0000-0000-000029050000}"/>
    <cellStyle name="標準 2 2 28" xfId="1159" xr:uid="{00000000-0005-0000-0000-00002A050000}"/>
    <cellStyle name="標準 2 2 29" xfId="1160" xr:uid="{00000000-0005-0000-0000-00002B050000}"/>
    <cellStyle name="標準 2 2 3" xfId="1161" xr:uid="{00000000-0005-0000-0000-00002C050000}"/>
    <cellStyle name="標準 2 2 30" xfId="1162" xr:uid="{00000000-0005-0000-0000-00002D050000}"/>
    <cellStyle name="標準 2 2 31" xfId="1163" xr:uid="{00000000-0005-0000-0000-00002E050000}"/>
    <cellStyle name="標準 2 2 4" xfId="1164" xr:uid="{00000000-0005-0000-0000-00002F050000}"/>
    <cellStyle name="標準 2 2 5" xfId="1165" xr:uid="{00000000-0005-0000-0000-000030050000}"/>
    <cellStyle name="標準 2 2 6" xfId="1166" xr:uid="{00000000-0005-0000-0000-000031050000}"/>
    <cellStyle name="標準 2 2 7" xfId="1167" xr:uid="{00000000-0005-0000-0000-000032050000}"/>
    <cellStyle name="標準 2 2 8" xfId="1168" xr:uid="{00000000-0005-0000-0000-000033050000}"/>
    <cellStyle name="標準 2 2 9" xfId="1169" xr:uid="{00000000-0005-0000-0000-000034050000}"/>
    <cellStyle name="標準 2 2_23_CRUDマトリックス(機能レベル)" xfId="1170" xr:uid="{00000000-0005-0000-0000-000035050000}"/>
    <cellStyle name="標準 2 20" xfId="1171" xr:uid="{00000000-0005-0000-0000-000036050000}"/>
    <cellStyle name="標準 2 21" xfId="1172" xr:uid="{00000000-0005-0000-0000-000037050000}"/>
    <cellStyle name="標準 2 22" xfId="1173" xr:uid="{00000000-0005-0000-0000-000038050000}"/>
    <cellStyle name="標準 2 23" xfId="1174" xr:uid="{00000000-0005-0000-0000-000039050000}"/>
    <cellStyle name="標準 2 24" xfId="1175" xr:uid="{00000000-0005-0000-0000-00003A050000}"/>
    <cellStyle name="標準 2 25" xfId="1176" xr:uid="{00000000-0005-0000-0000-00003B050000}"/>
    <cellStyle name="標準 2 26" xfId="1567" xr:uid="{00000000-0005-0000-0000-00003C050000}"/>
    <cellStyle name="標準 2 26 2" xfId="1568" xr:uid="{00000000-0005-0000-0000-00003D050000}"/>
    <cellStyle name="標準 2 27" xfId="1579" xr:uid="{00000000-0005-0000-0000-00003E050000}"/>
    <cellStyle name="標準 2 3" xfId="1177" xr:uid="{00000000-0005-0000-0000-00003F050000}"/>
    <cellStyle name="標準 2 3 10" xfId="1178" xr:uid="{00000000-0005-0000-0000-000040050000}"/>
    <cellStyle name="標準 2 3 11" xfId="1179" xr:uid="{00000000-0005-0000-0000-000041050000}"/>
    <cellStyle name="標準 2 3 12" xfId="1180" xr:uid="{00000000-0005-0000-0000-000042050000}"/>
    <cellStyle name="標準 2 3 13" xfId="1181" xr:uid="{00000000-0005-0000-0000-000043050000}"/>
    <cellStyle name="標準 2 3 14" xfId="1182" xr:uid="{00000000-0005-0000-0000-000044050000}"/>
    <cellStyle name="標準 2 3 15" xfId="1183" xr:uid="{00000000-0005-0000-0000-000045050000}"/>
    <cellStyle name="標準 2 3 16" xfId="1184" xr:uid="{00000000-0005-0000-0000-000046050000}"/>
    <cellStyle name="標準 2 3 17" xfId="1185" xr:uid="{00000000-0005-0000-0000-000047050000}"/>
    <cellStyle name="標準 2 3 18" xfId="1186" xr:uid="{00000000-0005-0000-0000-000048050000}"/>
    <cellStyle name="標準 2 3 19" xfId="1187" xr:uid="{00000000-0005-0000-0000-000049050000}"/>
    <cellStyle name="標準 2 3 2" xfId="1188" xr:uid="{00000000-0005-0000-0000-00004A050000}"/>
    <cellStyle name="標準 2 3 2 2" xfId="1189" xr:uid="{00000000-0005-0000-0000-00004B050000}"/>
    <cellStyle name="標準 2 3 2 2 2" xfId="1190" xr:uid="{00000000-0005-0000-0000-00004C050000}"/>
    <cellStyle name="標準 2 3 2 2_23_CRUDマトリックス(機能レベル)" xfId="1191" xr:uid="{00000000-0005-0000-0000-00004D050000}"/>
    <cellStyle name="標準 2 3 2_23_CRUDマトリックス(機能レベル)" xfId="1192" xr:uid="{00000000-0005-0000-0000-00004E050000}"/>
    <cellStyle name="標準 2 3 20" xfId="1193" xr:uid="{00000000-0005-0000-0000-00004F050000}"/>
    <cellStyle name="標準 2 3 21" xfId="1194" xr:uid="{00000000-0005-0000-0000-000050050000}"/>
    <cellStyle name="標準 2 3 22" xfId="1195" xr:uid="{00000000-0005-0000-0000-000051050000}"/>
    <cellStyle name="標準 2 3 23" xfId="1196" xr:uid="{00000000-0005-0000-0000-000052050000}"/>
    <cellStyle name="標準 2 3 24" xfId="1197" xr:uid="{00000000-0005-0000-0000-000053050000}"/>
    <cellStyle name="標準 2 3 25" xfId="1198" xr:uid="{00000000-0005-0000-0000-000054050000}"/>
    <cellStyle name="標準 2 3 26" xfId="1199" xr:uid="{00000000-0005-0000-0000-000055050000}"/>
    <cellStyle name="標準 2 3 27" xfId="1200" xr:uid="{00000000-0005-0000-0000-000056050000}"/>
    <cellStyle name="標準 2 3 28" xfId="1201" xr:uid="{00000000-0005-0000-0000-000057050000}"/>
    <cellStyle name="標準 2 3 29" xfId="1202" xr:uid="{00000000-0005-0000-0000-000058050000}"/>
    <cellStyle name="標準 2 3 3" xfId="1203" xr:uid="{00000000-0005-0000-0000-000059050000}"/>
    <cellStyle name="標準 2 3 4" xfId="1204" xr:uid="{00000000-0005-0000-0000-00005A050000}"/>
    <cellStyle name="標準 2 3 5" xfId="1205" xr:uid="{00000000-0005-0000-0000-00005B050000}"/>
    <cellStyle name="標準 2 3 6" xfId="1206" xr:uid="{00000000-0005-0000-0000-00005C050000}"/>
    <cellStyle name="標準 2 3 7" xfId="1207" xr:uid="{00000000-0005-0000-0000-00005D050000}"/>
    <cellStyle name="標準 2 3 8" xfId="1208" xr:uid="{00000000-0005-0000-0000-00005E050000}"/>
    <cellStyle name="標準 2 3 9" xfId="1209" xr:uid="{00000000-0005-0000-0000-00005F050000}"/>
    <cellStyle name="標準 2 3_23_CRUDマトリックス(機能レベル)" xfId="1210" xr:uid="{00000000-0005-0000-0000-000060050000}"/>
    <cellStyle name="標準 2 4" xfId="1211" xr:uid="{00000000-0005-0000-0000-000061050000}"/>
    <cellStyle name="標準 2 4 10" xfId="1212" xr:uid="{00000000-0005-0000-0000-000062050000}"/>
    <cellStyle name="標準 2 4 11" xfId="1213" xr:uid="{00000000-0005-0000-0000-000063050000}"/>
    <cellStyle name="標準 2 4 12" xfId="1214" xr:uid="{00000000-0005-0000-0000-000064050000}"/>
    <cellStyle name="標準 2 4 13" xfId="1215" xr:uid="{00000000-0005-0000-0000-000065050000}"/>
    <cellStyle name="標準 2 4 14" xfId="1216" xr:uid="{00000000-0005-0000-0000-000066050000}"/>
    <cellStyle name="標準 2 4 15" xfId="1217" xr:uid="{00000000-0005-0000-0000-000067050000}"/>
    <cellStyle name="標準 2 4 16" xfId="1218" xr:uid="{00000000-0005-0000-0000-000068050000}"/>
    <cellStyle name="標準 2 4 17" xfId="1219" xr:uid="{00000000-0005-0000-0000-000069050000}"/>
    <cellStyle name="標準 2 4 18" xfId="1220" xr:uid="{00000000-0005-0000-0000-00006A050000}"/>
    <cellStyle name="標準 2 4 19" xfId="1221" xr:uid="{00000000-0005-0000-0000-00006B050000}"/>
    <cellStyle name="標準 2 4 2" xfId="1222" xr:uid="{00000000-0005-0000-0000-00006C050000}"/>
    <cellStyle name="標準 2 4 20" xfId="1223" xr:uid="{00000000-0005-0000-0000-00006D050000}"/>
    <cellStyle name="標準 2 4 21" xfId="1224" xr:uid="{00000000-0005-0000-0000-00006E050000}"/>
    <cellStyle name="標準 2 4 22" xfId="1225" xr:uid="{00000000-0005-0000-0000-00006F050000}"/>
    <cellStyle name="標準 2 4 23" xfId="1226" xr:uid="{00000000-0005-0000-0000-000070050000}"/>
    <cellStyle name="標準 2 4 24" xfId="1227" xr:uid="{00000000-0005-0000-0000-000071050000}"/>
    <cellStyle name="標準 2 4 3" xfId="1228" xr:uid="{00000000-0005-0000-0000-000072050000}"/>
    <cellStyle name="標準 2 4 4" xfId="1229" xr:uid="{00000000-0005-0000-0000-000073050000}"/>
    <cellStyle name="標準 2 4 5" xfId="1230" xr:uid="{00000000-0005-0000-0000-000074050000}"/>
    <cellStyle name="標準 2 4 6" xfId="1231" xr:uid="{00000000-0005-0000-0000-000075050000}"/>
    <cellStyle name="標準 2 4 7" xfId="1232" xr:uid="{00000000-0005-0000-0000-000076050000}"/>
    <cellStyle name="標準 2 4 8" xfId="1233" xr:uid="{00000000-0005-0000-0000-000077050000}"/>
    <cellStyle name="標準 2 4 9" xfId="1234" xr:uid="{00000000-0005-0000-0000-000078050000}"/>
    <cellStyle name="標準 2 4_23_CRUDマトリックス(機能レベル)" xfId="1235" xr:uid="{00000000-0005-0000-0000-000079050000}"/>
    <cellStyle name="標準 2 5" xfId="1236" xr:uid="{00000000-0005-0000-0000-00007A050000}"/>
    <cellStyle name="標準 2 5 10" xfId="1237" xr:uid="{00000000-0005-0000-0000-00007B050000}"/>
    <cellStyle name="標準 2 5 11" xfId="1238" xr:uid="{00000000-0005-0000-0000-00007C050000}"/>
    <cellStyle name="標準 2 5 12" xfId="1239" xr:uid="{00000000-0005-0000-0000-00007D050000}"/>
    <cellStyle name="標準 2 5 13" xfId="1240" xr:uid="{00000000-0005-0000-0000-00007E050000}"/>
    <cellStyle name="標準 2 5 14" xfId="1241" xr:uid="{00000000-0005-0000-0000-00007F050000}"/>
    <cellStyle name="標準 2 5 15" xfId="1242" xr:uid="{00000000-0005-0000-0000-000080050000}"/>
    <cellStyle name="標準 2 5 16" xfId="1243" xr:uid="{00000000-0005-0000-0000-000081050000}"/>
    <cellStyle name="標準 2 5 17" xfId="1244" xr:uid="{00000000-0005-0000-0000-000082050000}"/>
    <cellStyle name="標準 2 5 18" xfId="1245" xr:uid="{00000000-0005-0000-0000-000083050000}"/>
    <cellStyle name="標準 2 5 19" xfId="1246" xr:uid="{00000000-0005-0000-0000-000084050000}"/>
    <cellStyle name="標準 2 5 2" xfId="1247" xr:uid="{00000000-0005-0000-0000-000085050000}"/>
    <cellStyle name="標準 2 5 2 2" xfId="1550" xr:uid="{00000000-0005-0000-0000-000086050000}"/>
    <cellStyle name="標準 2 5 20" xfId="1248" xr:uid="{00000000-0005-0000-0000-000087050000}"/>
    <cellStyle name="標準 2 5 21" xfId="1249" xr:uid="{00000000-0005-0000-0000-000088050000}"/>
    <cellStyle name="標準 2 5 22" xfId="1250" xr:uid="{00000000-0005-0000-0000-000089050000}"/>
    <cellStyle name="標準 2 5 23" xfId="1251" xr:uid="{00000000-0005-0000-0000-00008A050000}"/>
    <cellStyle name="標準 2 5 3" xfId="1252" xr:uid="{00000000-0005-0000-0000-00008B050000}"/>
    <cellStyle name="標準 2 5 3 2" xfId="1530" xr:uid="{00000000-0005-0000-0000-00008C050000}"/>
    <cellStyle name="標準 2 5 4" xfId="1253" xr:uid="{00000000-0005-0000-0000-00008D050000}"/>
    <cellStyle name="標準 2 5 5" xfId="1254" xr:uid="{00000000-0005-0000-0000-00008E050000}"/>
    <cellStyle name="標準 2 5 6" xfId="1255" xr:uid="{00000000-0005-0000-0000-00008F050000}"/>
    <cellStyle name="標準 2 5 7" xfId="1256" xr:uid="{00000000-0005-0000-0000-000090050000}"/>
    <cellStyle name="標準 2 5 8" xfId="1257" xr:uid="{00000000-0005-0000-0000-000091050000}"/>
    <cellStyle name="標準 2 5 9" xfId="1258" xr:uid="{00000000-0005-0000-0000-000092050000}"/>
    <cellStyle name="標準 2 5_23_CRUDマトリックス(機能レベル)" xfId="1259" xr:uid="{00000000-0005-0000-0000-000093050000}"/>
    <cellStyle name="標準 2 6" xfId="1260" xr:uid="{00000000-0005-0000-0000-000094050000}"/>
    <cellStyle name="標準 2 6 10" xfId="1261" xr:uid="{00000000-0005-0000-0000-000095050000}"/>
    <cellStyle name="標準 2 6 11" xfId="1262" xr:uid="{00000000-0005-0000-0000-000096050000}"/>
    <cellStyle name="標準 2 6 12" xfId="1263" xr:uid="{00000000-0005-0000-0000-000097050000}"/>
    <cellStyle name="標準 2 6 13" xfId="1264" xr:uid="{00000000-0005-0000-0000-000098050000}"/>
    <cellStyle name="標準 2 6 14" xfId="1265" xr:uid="{00000000-0005-0000-0000-000099050000}"/>
    <cellStyle name="標準 2 6 15" xfId="1266" xr:uid="{00000000-0005-0000-0000-00009A050000}"/>
    <cellStyle name="標準 2 6 16" xfId="1267" xr:uid="{00000000-0005-0000-0000-00009B050000}"/>
    <cellStyle name="標準 2 6 17" xfId="1268" xr:uid="{00000000-0005-0000-0000-00009C050000}"/>
    <cellStyle name="標準 2 6 18" xfId="1269" xr:uid="{00000000-0005-0000-0000-00009D050000}"/>
    <cellStyle name="標準 2 6 19" xfId="1270" xr:uid="{00000000-0005-0000-0000-00009E050000}"/>
    <cellStyle name="標準 2 6 2" xfId="1271" xr:uid="{00000000-0005-0000-0000-00009F050000}"/>
    <cellStyle name="標準 2 6 20" xfId="1272" xr:uid="{00000000-0005-0000-0000-0000A0050000}"/>
    <cellStyle name="標準 2 6 21" xfId="1273" xr:uid="{00000000-0005-0000-0000-0000A1050000}"/>
    <cellStyle name="標準 2 6 22" xfId="1274" xr:uid="{00000000-0005-0000-0000-0000A2050000}"/>
    <cellStyle name="標準 2 6 3" xfId="1275" xr:uid="{00000000-0005-0000-0000-0000A3050000}"/>
    <cellStyle name="標準 2 6 4" xfId="1276" xr:uid="{00000000-0005-0000-0000-0000A4050000}"/>
    <cellStyle name="標準 2 6 5" xfId="1277" xr:uid="{00000000-0005-0000-0000-0000A5050000}"/>
    <cellStyle name="標準 2 6 6" xfId="1278" xr:uid="{00000000-0005-0000-0000-0000A6050000}"/>
    <cellStyle name="標準 2 6 7" xfId="1279" xr:uid="{00000000-0005-0000-0000-0000A7050000}"/>
    <cellStyle name="標準 2 6 8" xfId="1280" xr:uid="{00000000-0005-0000-0000-0000A8050000}"/>
    <cellStyle name="標準 2 6 9" xfId="1281" xr:uid="{00000000-0005-0000-0000-0000A9050000}"/>
    <cellStyle name="標準 2 6_23_CRUDマトリックス(機能レベル)" xfId="1282" xr:uid="{00000000-0005-0000-0000-0000AA050000}"/>
    <cellStyle name="標準 2 7" xfId="1283" xr:uid="{00000000-0005-0000-0000-0000AB050000}"/>
    <cellStyle name="標準 2 7 2" xfId="1531" xr:uid="{00000000-0005-0000-0000-0000AC050000}"/>
    <cellStyle name="標準 2 7 2 2" xfId="1532" xr:uid="{00000000-0005-0000-0000-0000AD050000}"/>
    <cellStyle name="標準 2 7 2 3" xfId="1533" xr:uid="{00000000-0005-0000-0000-0000AE050000}"/>
    <cellStyle name="標準 2 7 2 3 2" xfId="1389" xr:uid="{00000000-0005-0000-0000-0000AF050000}"/>
    <cellStyle name="標準 2 8" xfId="1284" xr:uid="{00000000-0005-0000-0000-0000B0050000}"/>
    <cellStyle name="標準 2 9" xfId="1285" xr:uid="{00000000-0005-0000-0000-0000B1050000}"/>
    <cellStyle name="標準 2 9 2" xfId="1534" xr:uid="{00000000-0005-0000-0000-0000B2050000}"/>
    <cellStyle name="標準 2 9 2 2" xfId="1535" xr:uid="{00000000-0005-0000-0000-0000B3050000}"/>
    <cellStyle name="標準 2 9 2 2 2" xfId="1536" xr:uid="{00000000-0005-0000-0000-0000B4050000}"/>
    <cellStyle name="標準 2 9 2 2 3" xfId="1537" xr:uid="{00000000-0005-0000-0000-0000B5050000}"/>
    <cellStyle name="標準 2 9 2 2 3 2" xfId="1386" xr:uid="{00000000-0005-0000-0000-0000B6050000}"/>
    <cellStyle name="標準 2 9 2 2 3 2 2" xfId="1538" xr:uid="{00000000-0005-0000-0000-0000B7050000}"/>
    <cellStyle name="標準 2 9 2 3" xfId="1539" xr:uid="{00000000-0005-0000-0000-0000B8050000}"/>
    <cellStyle name="標準 2 9 2 4" xfId="1540" xr:uid="{00000000-0005-0000-0000-0000B9050000}"/>
    <cellStyle name="標準 2 9 2 4 2" xfId="1541" xr:uid="{00000000-0005-0000-0000-0000BA050000}"/>
    <cellStyle name="標準 2 9 2 4 2 2" xfId="1542" xr:uid="{00000000-0005-0000-0000-0000BB050000}"/>
    <cellStyle name="標準 2 9 2 4 2 2 2" xfId="1543" xr:uid="{00000000-0005-0000-0000-0000BC050000}"/>
    <cellStyle name="標準 20" xfId="1544" xr:uid="{00000000-0005-0000-0000-0000BD050000}"/>
    <cellStyle name="標準 20 2" xfId="1286" xr:uid="{00000000-0005-0000-0000-0000BE050000}"/>
    <cellStyle name="標準 20 2 2" xfId="1545" xr:uid="{00000000-0005-0000-0000-0000BF050000}"/>
    <cellStyle name="標準 20 3" xfId="1287" xr:uid="{00000000-0005-0000-0000-0000C0050000}"/>
    <cellStyle name="標準 20 4" xfId="1288" xr:uid="{00000000-0005-0000-0000-0000C1050000}"/>
    <cellStyle name="標準 21" xfId="1546" xr:uid="{00000000-0005-0000-0000-0000C2050000}"/>
    <cellStyle name="標準 21 2" xfId="1289" xr:uid="{00000000-0005-0000-0000-0000C3050000}"/>
    <cellStyle name="標準 21 3" xfId="1290" xr:uid="{00000000-0005-0000-0000-0000C4050000}"/>
    <cellStyle name="標準 22" xfId="1547" xr:uid="{00000000-0005-0000-0000-0000C5050000}"/>
    <cellStyle name="標準 22 2" xfId="1291" xr:uid="{00000000-0005-0000-0000-0000C6050000}"/>
    <cellStyle name="標準 22 2 2" xfId="1548" xr:uid="{00000000-0005-0000-0000-0000C7050000}"/>
    <cellStyle name="標準 23 2" xfId="1292" xr:uid="{00000000-0005-0000-0000-0000C8050000}"/>
    <cellStyle name="標準 23 3" xfId="1293" xr:uid="{00000000-0005-0000-0000-0000C9050000}"/>
    <cellStyle name="標準 23 4" xfId="1294" xr:uid="{00000000-0005-0000-0000-0000CA050000}"/>
    <cellStyle name="標準 24 2" xfId="1295" xr:uid="{00000000-0005-0000-0000-0000CB050000}"/>
    <cellStyle name="標準 24 3" xfId="1296" xr:uid="{00000000-0005-0000-0000-0000CC050000}"/>
    <cellStyle name="標準 25 2" xfId="1297" xr:uid="{00000000-0005-0000-0000-0000CD050000}"/>
    <cellStyle name="標準 3" xfId="1298" xr:uid="{00000000-0005-0000-0000-0000CE050000}"/>
    <cellStyle name="標準 3 10" xfId="1299" xr:uid="{00000000-0005-0000-0000-0000CF050000}"/>
    <cellStyle name="標準 3 11" xfId="1300" xr:uid="{00000000-0005-0000-0000-0000D0050000}"/>
    <cellStyle name="標準 3 12" xfId="1301" xr:uid="{00000000-0005-0000-0000-0000D1050000}"/>
    <cellStyle name="標準 3 13" xfId="1302" xr:uid="{00000000-0005-0000-0000-0000D2050000}"/>
    <cellStyle name="標準 3 14" xfId="1303" xr:uid="{00000000-0005-0000-0000-0000D3050000}"/>
    <cellStyle name="標準 3 15" xfId="1304" xr:uid="{00000000-0005-0000-0000-0000D4050000}"/>
    <cellStyle name="標準 3 16" xfId="1305" xr:uid="{00000000-0005-0000-0000-0000D5050000}"/>
    <cellStyle name="標準 3 17" xfId="1306" xr:uid="{00000000-0005-0000-0000-0000D6050000}"/>
    <cellStyle name="標準 3 18" xfId="1307" xr:uid="{00000000-0005-0000-0000-0000D7050000}"/>
    <cellStyle name="標準 3 19" xfId="1308" xr:uid="{00000000-0005-0000-0000-0000D8050000}"/>
    <cellStyle name="標準 3 2" xfId="1309" xr:uid="{00000000-0005-0000-0000-0000D9050000}"/>
    <cellStyle name="標準 3 2 2" xfId="1310" xr:uid="{00000000-0005-0000-0000-0000DA050000}"/>
    <cellStyle name="標準 3 2 3" xfId="1569" xr:uid="{00000000-0005-0000-0000-0000DB050000}"/>
    <cellStyle name="標準 3 2 3 2 2" xfId="1570" xr:uid="{00000000-0005-0000-0000-0000DC050000}"/>
    <cellStyle name="標準 3 2 3 2 2 2" xfId="1571" xr:uid="{00000000-0005-0000-0000-0000DD050000}"/>
    <cellStyle name="標準 3 20" xfId="1311" xr:uid="{00000000-0005-0000-0000-0000DE050000}"/>
    <cellStyle name="標準 3 21" xfId="1312" xr:uid="{00000000-0005-0000-0000-0000DF050000}"/>
    <cellStyle name="標準 3 22" xfId="1313" xr:uid="{00000000-0005-0000-0000-0000E0050000}"/>
    <cellStyle name="標準 3 23" xfId="1314" xr:uid="{00000000-0005-0000-0000-0000E1050000}"/>
    <cellStyle name="標準 3 24" xfId="1315" xr:uid="{00000000-0005-0000-0000-0000E2050000}"/>
    <cellStyle name="標準 3 25" xfId="1316" xr:uid="{00000000-0005-0000-0000-0000E3050000}"/>
    <cellStyle name="標準 3 26" xfId="1317" xr:uid="{00000000-0005-0000-0000-0000E4050000}"/>
    <cellStyle name="標準 3 27" xfId="1318" xr:uid="{00000000-0005-0000-0000-0000E5050000}"/>
    <cellStyle name="標準 3 28" xfId="1319" xr:uid="{00000000-0005-0000-0000-0000E6050000}"/>
    <cellStyle name="標準 3 29" xfId="1320" xr:uid="{00000000-0005-0000-0000-0000E7050000}"/>
    <cellStyle name="標準 3 3" xfId="1321" xr:uid="{00000000-0005-0000-0000-0000E8050000}"/>
    <cellStyle name="標準 3 3 2" xfId="1572" xr:uid="{00000000-0005-0000-0000-0000E9050000}"/>
    <cellStyle name="標準 3 4" xfId="1322" xr:uid="{00000000-0005-0000-0000-0000EA050000}"/>
    <cellStyle name="標準 3 5" xfId="1323" xr:uid="{00000000-0005-0000-0000-0000EB050000}"/>
    <cellStyle name="標準 3 6" xfId="1324" xr:uid="{00000000-0005-0000-0000-0000EC050000}"/>
    <cellStyle name="標準 3 7" xfId="1325" xr:uid="{00000000-0005-0000-0000-0000ED050000}"/>
    <cellStyle name="標準 3 8" xfId="1326" xr:uid="{00000000-0005-0000-0000-0000EE050000}"/>
    <cellStyle name="標準 3 9" xfId="1327" xr:uid="{00000000-0005-0000-0000-0000EF050000}"/>
    <cellStyle name="標準 4" xfId="1328" xr:uid="{00000000-0005-0000-0000-0000F0050000}"/>
    <cellStyle name="標準 4 2" xfId="1329" xr:uid="{00000000-0005-0000-0000-0000F1050000}"/>
    <cellStyle name="標準 4 2 2" xfId="1330" xr:uid="{00000000-0005-0000-0000-0000F2050000}"/>
    <cellStyle name="標準 4 2 2 2" xfId="1575" xr:uid="{00000000-0005-0000-0000-0000F3050000}"/>
    <cellStyle name="標準 4 3" xfId="1331" xr:uid="{00000000-0005-0000-0000-0000F4050000}"/>
    <cellStyle name="標準 4 4" xfId="1332" xr:uid="{00000000-0005-0000-0000-0000F5050000}"/>
    <cellStyle name="標準 4 5" xfId="1333" xr:uid="{00000000-0005-0000-0000-0000F6050000}"/>
    <cellStyle name="標準 5" xfId="1334" xr:uid="{00000000-0005-0000-0000-0000F7050000}"/>
    <cellStyle name="標準 5 2" xfId="1335" xr:uid="{00000000-0005-0000-0000-0000F8050000}"/>
    <cellStyle name="標準 5 2 2" xfId="1576" xr:uid="{00000000-0005-0000-0000-0000F9050000}"/>
    <cellStyle name="標準 5 3" xfId="1578" xr:uid="{00000000-0005-0000-0000-0000FA050000}"/>
    <cellStyle name="標準 6" xfId="1336" xr:uid="{00000000-0005-0000-0000-0000FB050000}"/>
    <cellStyle name="標準 6 2" xfId="1337" xr:uid="{00000000-0005-0000-0000-0000FC050000}"/>
    <cellStyle name="標準 6 2 2" xfId="1338" xr:uid="{00000000-0005-0000-0000-0000FD050000}"/>
    <cellStyle name="標準 6 2 2 2" xfId="1339" xr:uid="{00000000-0005-0000-0000-0000FE050000}"/>
    <cellStyle name="標準 6 3" xfId="1340" xr:uid="{00000000-0005-0000-0000-0000FF050000}"/>
    <cellStyle name="標準 7" xfId="1341" xr:uid="{00000000-0005-0000-0000-000000060000}"/>
    <cellStyle name="標準 7 2" xfId="1342" xr:uid="{00000000-0005-0000-0000-000001060000}"/>
    <cellStyle name="標準 7 3" xfId="1343" xr:uid="{00000000-0005-0000-0000-000002060000}"/>
    <cellStyle name="標準 8" xfId="1344" xr:uid="{00000000-0005-0000-0000-000003060000}"/>
    <cellStyle name="標準 8 2" xfId="1345" xr:uid="{00000000-0005-0000-0000-000004060000}"/>
    <cellStyle name="標準 8 3" xfId="1346" xr:uid="{00000000-0005-0000-0000-000005060000}"/>
    <cellStyle name="標準 8 4" xfId="1347" xr:uid="{00000000-0005-0000-0000-000006060000}"/>
    <cellStyle name="標準 8 5" xfId="1348" xr:uid="{00000000-0005-0000-0000-000007060000}"/>
    <cellStyle name="標準 8 6" xfId="1349" xr:uid="{00000000-0005-0000-0000-000008060000}"/>
    <cellStyle name="標準 8 7" xfId="1350" xr:uid="{00000000-0005-0000-0000-000009060000}"/>
    <cellStyle name="標準 9" xfId="1351" xr:uid="{00000000-0005-0000-0000-00000A060000}"/>
    <cellStyle name="標準 9 2" xfId="1352" xr:uid="{00000000-0005-0000-0000-00000B060000}"/>
    <cellStyle name="標準 9 3" xfId="1353" xr:uid="{00000000-0005-0000-0000-00000C060000}"/>
    <cellStyle name="標準 9 4" xfId="1354" xr:uid="{00000000-0005-0000-0000-00000D060000}"/>
    <cellStyle name="標準 9 5" xfId="1355" xr:uid="{00000000-0005-0000-0000-00000E060000}"/>
    <cellStyle name="標準 9 6" xfId="1356" xr:uid="{00000000-0005-0000-0000-00000F060000}"/>
    <cellStyle name="標準 9 7" xfId="1582" xr:uid="{00000000-0005-0000-0000-000010060000}"/>
    <cellStyle name="未定義" xfId="1573" xr:uid="{00000000-0005-0000-0000-000011060000}"/>
    <cellStyle name="良い" xfId="1577" builtinId="26"/>
    <cellStyle name="良い 10" xfId="1357" xr:uid="{00000000-0005-0000-0000-000013060000}"/>
    <cellStyle name="良い 11" xfId="1358" xr:uid="{00000000-0005-0000-0000-000014060000}"/>
    <cellStyle name="良い 12" xfId="1359" xr:uid="{00000000-0005-0000-0000-000015060000}"/>
    <cellStyle name="良い 13" xfId="1360" xr:uid="{00000000-0005-0000-0000-000016060000}"/>
    <cellStyle name="良い 14" xfId="1361" xr:uid="{00000000-0005-0000-0000-000017060000}"/>
    <cellStyle name="良い 15" xfId="1362" xr:uid="{00000000-0005-0000-0000-000018060000}"/>
    <cellStyle name="良い 16" xfId="1363" xr:uid="{00000000-0005-0000-0000-000019060000}"/>
    <cellStyle name="良い 17" xfId="1364" xr:uid="{00000000-0005-0000-0000-00001A060000}"/>
    <cellStyle name="良い 18" xfId="1365" xr:uid="{00000000-0005-0000-0000-00001B060000}"/>
    <cellStyle name="良い 19" xfId="1366" xr:uid="{00000000-0005-0000-0000-00001C060000}"/>
    <cellStyle name="良い 2" xfId="1367" xr:uid="{00000000-0005-0000-0000-00001D060000}"/>
    <cellStyle name="良い 2 2" xfId="1368" xr:uid="{00000000-0005-0000-0000-00001E060000}"/>
    <cellStyle name="良い 2 2 2" xfId="1574" xr:uid="{00000000-0005-0000-0000-00001F060000}"/>
    <cellStyle name="良い 2 3" xfId="1580" xr:uid="{00000000-0005-0000-0000-000020060000}"/>
    <cellStyle name="良い 20" xfId="1369" xr:uid="{00000000-0005-0000-0000-000021060000}"/>
    <cellStyle name="良い 21" xfId="1370" xr:uid="{00000000-0005-0000-0000-000022060000}"/>
    <cellStyle name="良い 22" xfId="1371" xr:uid="{00000000-0005-0000-0000-000023060000}"/>
    <cellStyle name="良い 23" xfId="1372" xr:uid="{00000000-0005-0000-0000-000024060000}"/>
    <cellStyle name="良い 24" xfId="1373" xr:uid="{00000000-0005-0000-0000-000025060000}"/>
    <cellStyle name="良い 25" xfId="1374" xr:uid="{00000000-0005-0000-0000-000026060000}"/>
    <cellStyle name="良い 3" xfId="1375" xr:uid="{00000000-0005-0000-0000-000027060000}"/>
    <cellStyle name="良い 3 2" xfId="1376" xr:uid="{00000000-0005-0000-0000-000028060000}"/>
    <cellStyle name="良い 4" xfId="1377" xr:uid="{00000000-0005-0000-0000-000029060000}"/>
    <cellStyle name="良い 5" xfId="1378" xr:uid="{00000000-0005-0000-0000-00002A060000}"/>
    <cellStyle name="良い 6" xfId="1379" xr:uid="{00000000-0005-0000-0000-00002B060000}"/>
    <cellStyle name="良い 7" xfId="1380" xr:uid="{00000000-0005-0000-0000-00002C060000}"/>
    <cellStyle name="良い 8" xfId="1381" xr:uid="{00000000-0005-0000-0000-00002D060000}"/>
    <cellStyle name="良い 9" xfId="1382" xr:uid="{00000000-0005-0000-0000-00002E060000}"/>
  </cellStyles>
  <dxfs count="0"/>
  <tableStyles count="0" defaultTableStyle="TableStyleMedium2" defaultPivotStyle="PivotStyleLight16"/>
  <colors>
    <mruColors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2"/>
  <sheetViews>
    <sheetView showGridLines="0" tabSelected="1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75" style="8" customWidth="1"/>
    <col min="5" max="6" width="5.625" style="8" customWidth="1"/>
    <col min="7" max="7" width="36" style="8" customWidth="1"/>
    <col min="8" max="8" width="12.125" style="8" bestFit="1" customWidth="1"/>
    <col min="9" max="11" width="12.125" style="8" customWidth="1"/>
    <col min="12" max="12" width="10.75" style="7" customWidth="1"/>
    <col min="13" max="14" width="9" style="7"/>
    <col min="15" max="15" width="14" style="7" customWidth="1"/>
    <col min="16" max="16" width="20.5" style="7" bestFit="1" customWidth="1"/>
    <col min="17" max="17" width="11.625" style="7" bestFit="1" customWidth="1"/>
    <col min="18" max="18" width="9" style="7"/>
    <col min="19" max="19" width="15" style="7" customWidth="1"/>
    <col min="20" max="20" width="12.5" style="7" customWidth="1"/>
    <col min="21" max="16384" width="9" style="7"/>
  </cols>
  <sheetData>
    <row r="1" spans="1:20">
      <c r="A1" s="15" t="s">
        <v>241</v>
      </c>
      <c r="B1" s="15"/>
      <c r="C1" s="7"/>
      <c r="D1" s="7"/>
      <c r="E1" s="7"/>
      <c r="F1" s="7"/>
      <c r="G1" s="7"/>
      <c r="H1" s="7"/>
      <c r="I1" s="7"/>
      <c r="J1" s="7"/>
      <c r="K1" s="7"/>
    </row>
    <row r="2" spans="1:20">
      <c r="A2" s="15" t="s">
        <v>224</v>
      </c>
      <c r="B2" s="15"/>
      <c r="C2" s="7"/>
      <c r="D2" s="7"/>
      <c r="E2" s="7"/>
      <c r="F2" s="7"/>
      <c r="G2" s="7"/>
      <c r="H2" s="7"/>
      <c r="I2" s="7"/>
      <c r="J2" s="7"/>
      <c r="K2" s="7"/>
      <c r="N2" s="8" t="s">
        <v>236</v>
      </c>
      <c r="P2" s="8"/>
      <c r="Q2" s="8"/>
      <c r="R2" s="8"/>
      <c r="S2" s="8" t="s">
        <v>249</v>
      </c>
    </row>
    <row r="3" spans="1:20" ht="38.25" customHeight="1">
      <c r="B3" s="16"/>
      <c r="C3" s="17" t="s">
        <v>109</v>
      </c>
      <c r="D3" s="100" t="s">
        <v>250</v>
      </c>
      <c r="E3" s="17" t="s">
        <v>57</v>
      </c>
      <c r="F3" s="164" t="s">
        <v>58</v>
      </c>
      <c r="G3" s="165"/>
      <c r="H3" s="45" t="s">
        <v>77</v>
      </c>
      <c r="I3" s="109" t="s">
        <v>263</v>
      </c>
      <c r="J3" s="47" t="s">
        <v>151</v>
      </c>
      <c r="K3" s="48" t="s">
        <v>150</v>
      </c>
      <c r="L3" s="101" t="s">
        <v>260</v>
      </c>
      <c r="N3" s="39"/>
      <c r="O3" s="39" t="s">
        <v>109</v>
      </c>
      <c r="P3" s="39" t="s">
        <v>234</v>
      </c>
      <c r="Q3" s="39" t="s">
        <v>235</v>
      </c>
      <c r="R3" s="8"/>
      <c r="S3" s="39" t="s">
        <v>109</v>
      </c>
      <c r="T3" s="115" t="s">
        <v>250</v>
      </c>
    </row>
    <row r="4" spans="1:20">
      <c r="B4" s="155">
        <v>1</v>
      </c>
      <c r="C4" s="155" t="s">
        <v>110</v>
      </c>
      <c r="D4" s="166">
        <f>T4</f>
        <v>146860</v>
      </c>
      <c r="E4" s="1">
        <v>1</v>
      </c>
      <c r="F4" s="11" t="str">
        <f>$F$92</f>
        <v>0903</v>
      </c>
      <c r="G4" s="49" t="str">
        <f>$G$92</f>
        <v>その他の心疾患</v>
      </c>
      <c r="H4" s="129">
        <v>8359020461</v>
      </c>
      <c r="I4" s="18">
        <f>IFERROR(H4/H14,"-")</f>
        <v>6.8400770783528075E-2</v>
      </c>
      <c r="J4" s="130">
        <v>64615</v>
      </c>
      <c r="K4" s="51">
        <f t="shared" ref="K4:K14" si="0">IFERROR(H4/J4,"-")</f>
        <v>129366.56288787433</v>
      </c>
      <c r="L4" s="102">
        <f t="shared" ref="L4:L14" si="1">IFERROR(J4/$T$4,0)</f>
        <v>0.43997684869944165</v>
      </c>
      <c r="N4" s="39">
        <v>1</v>
      </c>
      <c r="O4" s="29" t="s">
        <v>226</v>
      </c>
      <c r="P4" s="55">
        <f t="shared" ref="P4:P12" si="2">INDEX($H:$H,ROW()+((N4-1)*10+10))</f>
        <v>122206524360</v>
      </c>
      <c r="Q4" s="55">
        <f t="shared" ref="Q4:Q12" si="3">INDEX($J:$J,ROW()+((N4-1)*10+10))</f>
        <v>138245</v>
      </c>
      <c r="R4" s="8"/>
      <c r="S4" s="99" t="s">
        <v>251</v>
      </c>
      <c r="T4" s="110">
        <v>146860</v>
      </c>
    </row>
    <row r="5" spans="1:20">
      <c r="B5" s="156"/>
      <c r="C5" s="156"/>
      <c r="D5" s="167"/>
      <c r="E5" s="2">
        <v>2</v>
      </c>
      <c r="F5" s="12" t="str">
        <f>$F$93</f>
        <v>1402</v>
      </c>
      <c r="G5" s="10" t="str">
        <f>$G$93</f>
        <v>腎不全</v>
      </c>
      <c r="H5" s="68">
        <v>5138521272</v>
      </c>
      <c r="I5" s="19">
        <f>IFERROR(H5/H14,"-")</f>
        <v>4.2047847272562756E-2</v>
      </c>
      <c r="J5" s="69">
        <v>12280</v>
      </c>
      <c r="K5" s="52">
        <f t="shared" si="0"/>
        <v>418446.35765472311</v>
      </c>
      <c r="L5" s="103">
        <f t="shared" si="1"/>
        <v>8.3617050251940619E-2</v>
      </c>
      <c r="N5" s="39">
        <v>2</v>
      </c>
      <c r="O5" s="29" t="s">
        <v>227</v>
      </c>
      <c r="P5" s="55">
        <f t="shared" si="2"/>
        <v>94619100810</v>
      </c>
      <c r="Q5" s="55">
        <f t="shared" si="3"/>
        <v>103515</v>
      </c>
      <c r="R5" s="8"/>
      <c r="S5" s="99" t="s">
        <v>252</v>
      </c>
      <c r="T5" s="110">
        <v>109325</v>
      </c>
    </row>
    <row r="6" spans="1:20">
      <c r="B6" s="156"/>
      <c r="C6" s="156"/>
      <c r="D6" s="167"/>
      <c r="E6" s="2">
        <v>3</v>
      </c>
      <c r="F6" s="12" t="str">
        <f>$F$94</f>
        <v>1901</v>
      </c>
      <c r="G6" s="10" t="str">
        <f>$G$94</f>
        <v>骨折</v>
      </c>
      <c r="H6" s="68">
        <v>5953607521</v>
      </c>
      <c r="I6" s="19">
        <f>IFERROR(H6/H14,"-")</f>
        <v>4.8717591406672096E-2</v>
      </c>
      <c r="J6" s="69">
        <v>23624</v>
      </c>
      <c r="K6" s="52">
        <f t="shared" si="0"/>
        <v>252015.21846427361</v>
      </c>
      <c r="L6" s="103">
        <f t="shared" si="1"/>
        <v>0.16086068364428707</v>
      </c>
      <c r="N6" s="39">
        <v>3</v>
      </c>
      <c r="O6" s="30" t="s">
        <v>228</v>
      </c>
      <c r="P6" s="55">
        <f t="shared" si="2"/>
        <v>144330992490</v>
      </c>
      <c r="Q6" s="55">
        <f t="shared" si="3"/>
        <v>164587</v>
      </c>
      <c r="R6" s="8"/>
      <c r="S6" s="99" t="s">
        <v>253</v>
      </c>
      <c r="T6" s="110">
        <v>174606</v>
      </c>
    </row>
    <row r="7" spans="1:20">
      <c r="B7" s="156"/>
      <c r="C7" s="156"/>
      <c r="D7" s="167"/>
      <c r="E7" s="2">
        <v>4</v>
      </c>
      <c r="F7" s="12" t="str">
        <f>$F$95</f>
        <v>1113</v>
      </c>
      <c r="G7" s="10" t="str">
        <f>$G$95</f>
        <v>その他の消化器系の疾患</v>
      </c>
      <c r="H7" s="68">
        <v>6097884685</v>
      </c>
      <c r="I7" s="19">
        <f>IFERROR(H7/H14,"-")</f>
        <v>4.9898192563243599E-2</v>
      </c>
      <c r="J7" s="69">
        <v>36948</v>
      </c>
      <c r="K7" s="52">
        <f t="shared" si="0"/>
        <v>165039.64179387246</v>
      </c>
      <c r="L7" s="103">
        <f t="shared" si="1"/>
        <v>0.25158654500885197</v>
      </c>
      <c r="N7" s="39">
        <v>4</v>
      </c>
      <c r="O7" s="30" t="s">
        <v>229</v>
      </c>
      <c r="P7" s="55">
        <f t="shared" si="2"/>
        <v>103195219890</v>
      </c>
      <c r="Q7" s="55">
        <f t="shared" si="3"/>
        <v>118325</v>
      </c>
      <c r="R7" s="8"/>
      <c r="S7" s="99" t="s">
        <v>254</v>
      </c>
      <c r="T7" s="110">
        <v>125135</v>
      </c>
    </row>
    <row r="8" spans="1:20">
      <c r="B8" s="156"/>
      <c r="C8" s="156"/>
      <c r="D8" s="167"/>
      <c r="E8" s="2">
        <v>5</v>
      </c>
      <c r="F8" s="12" t="str">
        <f>$F$96</f>
        <v>0210</v>
      </c>
      <c r="G8" s="10" t="str">
        <f>$G$96</f>
        <v>その他の悪性新生物＜腫瘍＞</v>
      </c>
      <c r="H8" s="68">
        <v>5611093701</v>
      </c>
      <c r="I8" s="19">
        <f>IFERROR(H8/H14,"-")</f>
        <v>4.591484563025993E-2</v>
      </c>
      <c r="J8" s="69">
        <v>86159</v>
      </c>
      <c r="K8" s="52">
        <f t="shared" si="0"/>
        <v>65124.870309543985</v>
      </c>
      <c r="L8" s="103">
        <f t="shared" si="1"/>
        <v>0.58667438376685277</v>
      </c>
      <c r="N8" s="39">
        <v>5</v>
      </c>
      <c r="O8" s="30" t="s">
        <v>230</v>
      </c>
      <c r="P8" s="55">
        <f t="shared" si="2"/>
        <v>83360871130</v>
      </c>
      <c r="Q8" s="55">
        <f t="shared" si="3"/>
        <v>95517</v>
      </c>
      <c r="R8" s="8"/>
      <c r="S8" s="99" t="s">
        <v>255</v>
      </c>
      <c r="T8" s="110">
        <v>100765</v>
      </c>
    </row>
    <row r="9" spans="1:20">
      <c r="B9" s="156"/>
      <c r="C9" s="156"/>
      <c r="D9" s="167"/>
      <c r="E9" s="2">
        <v>6</v>
      </c>
      <c r="F9" s="12" t="str">
        <f>$F$97</f>
        <v>0901</v>
      </c>
      <c r="G9" s="10" t="str">
        <f>$G$97</f>
        <v>高血圧性疾患</v>
      </c>
      <c r="H9" s="68">
        <v>4501040413</v>
      </c>
      <c r="I9" s="19">
        <f>IFERROR(H9/H14,"-")</f>
        <v>3.683142480789886E-2</v>
      </c>
      <c r="J9" s="69">
        <v>92546</v>
      </c>
      <c r="K9" s="52">
        <f t="shared" si="0"/>
        <v>48635.709949646662</v>
      </c>
      <c r="L9" s="103">
        <f t="shared" si="1"/>
        <v>0.63016478278632715</v>
      </c>
      <c r="N9" s="39">
        <v>6</v>
      </c>
      <c r="O9" s="30" t="s">
        <v>231</v>
      </c>
      <c r="P9" s="55">
        <f t="shared" si="2"/>
        <v>109712501370</v>
      </c>
      <c r="Q9" s="55">
        <f t="shared" si="3"/>
        <v>116444</v>
      </c>
      <c r="R9" s="8"/>
      <c r="S9" s="99" t="s">
        <v>256</v>
      </c>
      <c r="T9" s="110">
        <v>125950</v>
      </c>
    </row>
    <row r="10" spans="1:20">
      <c r="B10" s="156"/>
      <c r="C10" s="156"/>
      <c r="D10" s="167"/>
      <c r="E10" s="2">
        <v>7</v>
      </c>
      <c r="F10" s="12" t="str">
        <f>$F$98</f>
        <v>0906</v>
      </c>
      <c r="G10" s="10" t="str">
        <f>$G$98</f>
        <v>脳梗塞</v>
      </c>
      <c r="H10" s="68">
        <v>4302629725</v>
      </c>
      <c r="I10" s="19">
        <f>IFERROR(H10/H14,"-")</f>
        <v>3.5207856106971601E-2</v>
      </c>
      <c r="J10" s="69">
        <v>28436</v>
      </c>
      <c r="K10" s="52">
        <f t="shared" si="0"/>
        <v>151309.24620199748</v>
      </c>
      <c r="L10" s="103">
        <f t="shared" si="1"/>
        <v>0.19362658314040582</v>
      </c>
      <c r="N10" s="39">
        <v>7</v>
      </c>
      <c r="O10" s="30" t="s">
        <v>232</v>
      </c>
      <c r="P10" s="55">
        <f t="shared" si="2"/>
        <v>118345881630</v>
      </c>
      <c r="Q10" s="55">
        <f t="shared" si="3"/>
        <v>122634</v>
      </c>
      <c r="R10" s="8"/>
      <c r="S10" s="99" t="s">
        <v>257</v>
      </c>
      <c r="T10" s="110">
        <v>129240</v>
      </c>
    </row>
    <row r="11" spans="1:20">
      <c r="B11" s="156"/>
      <c r="C11" s="156"/>
      <c r="D11" s="167"/>
      <c r="E11" s="2">
        <v>8</v>
      </c>
      <c r="F11" s="12" t="str">
        <f>$F$99</f>
        <v>0402</v>
      </c>
      <c r="G11" s="10" t="str">
        <f>$G$99</f>
        <v>糖尿病</v>
      </c>
      <c r="H11" s="68">
        <v>3867631988</v>
      </c>
      <c r="I11" s="19">
        <f>IFERROR(H11/H14,"-")</f>
        <v>3.164832653784181E-2</v>
      </c>
      <c r="J11" s="69">
        <v>66945</v>
      </c>
      <c r="K11" s="52">
        <f t="shared" si="0"/>
        <v>57773.276391067295</v>
      </c>
      <c r="L11" s="103">
        <f t="shared" si="1"/>
        <v>0.45584229878796134</v>
      </c>
      <c r="N11" s="39">
        <v>8</v>
      </c>
      <c r="O11" s="30" t="s">
        <v>233</v>
      </c>
      <c r="P11" s="55">
        <f t="shared" si="2"/>
        <v>326586361155</v>
      </c>
      <c r="Q11" s="55">
        <f t="shared" si="3"/>
        <v>330440</v>
      </c>
      <c r="R11" s="8"/>
      <c r="S11" s="99" t="s">
        <v>258</v>
      </c>
      <c r="T11" s="110">
        <v>358409</v>
      </c>
    </row>
    <row r="12" spans="1:20">
      <c r="B12" s="156"/>
      <c r="C12" s="156"/>
      <c r="D12" s="167"/>
      <c r="E12" s="2">
        <v>9</v>
      </c>
      <c r="F12" s="12" t="str">
        <f>$F$100</f>
        <v>1309</v>
      </c>
      <c r="G12" s="10" t="str">
        <f>$G$100</f>
        <v>骨の密度及び構造の障害</v>
      </c>
      <c r="H12" s="68">
        <v>4193009649</v>
      </c>
      <c r="I12" s="19">
        <f>IFERROR(H12/H14,"-")</f>
        <v>3.4310849367158947E-2</v>
      </c>
      <c r="J12" s="69">
        <v>49017</v>
      </c>
      <c r="K12" s="52">
        <f t="shared" si="0"/>
        <v>85541.947671216112</v>
      </c>
      <c r="L12" s="103">
        <f t="shared" si="1"/>
        <v>0.33376685278496526</v>
      </c>
      <c r="N12" s="39">
        <v>9</v>
      </c>
      <c r="O12" s="41" t="s">
        <v>121</v>
      </c>
      <c r="P12" s="55">
        <f t="shared" si="2"/>
        <v>1047295358100</v>
      </c>
      <c r="Q12" s="55">
        <f t="shared" si="3"/>
        <v>1159236</v>
      </c>
      <c r="R12" s="8"/>
      <c r="S12" s="99" t="s">
        <v>259</v>
      </c>
      <c r="T12" s="110">
        <v>1252666</v>
      </c>
    </row>
    <row r="13" spans="1:20">
      <c r="B13" s="156"/>
      <c r="C13" s="156"/>
      <c r="D13" s="167"/>
      <c r="E13" s="9">
        <v>10</v>
      </c>
      <c r="F13" s="13" t="str">
        <f>$F$101</f>
        <v>1310</v>
      </c>
      <c r="G13" s="20" t="str">
        <f>$G$101</f>
        <v>その他の筋骨格系及び結合組織の疾患</v>
      </c>
      <c r="H13" s="70">
        <v>3597091513</v>
      </c>
      <c r="I13" s="21">
        <f>IFERROR(H13/H14,"-")</f>
        <v>2.9434529226963116E-2</v>
      </c>
      <c r="J13" s="71">
        <v>41748</v>
      </c>
      <c r="K13" s="53">
        <f t="shared" si="0"/>
        <v>86162.008072242985</v>
      </c>
      <c r="L13" s="104">
        <f t="shared" si="1"/>
        <v>0.28427073403241182</v>
      </c>
    </row>
    <row r="14" spans="1:20">
      <c r="B14" s="157"/>
      <c r="C14" s="157"/>
      <c r="D14" s="168"/>
      <c r="E14" s="22" t="s">
        <v>222</v>
      </c>
      <c r="F14" s="67"/>
      <c r="G14" s="50"/>
      <c r="H14" s="72">
        <v>122206524360</v>
      </c>
      <c r="I14" s="24" t="s">
        <v>119</v>
      </c>
      <c r="J14" s="73">
        <v>138245</v>
      </c>
      <c r="K14" s="54">
        <f t="shared" si="0"/>
        <v>883985.13045679766</v>
      </c>
      <c r="L14" s="105">
        <f t="shared" si="1"/>
        <v>0.94133868990875669</v>
      </c>
    </row>
    <row r="15" spans="1:20">
      <c r="B15" s="155">
        <v>2</v>
      </c>
      <c r="C15" s="155" t="s">
        <v>111</v>
      </c>
      <c r="D15" s="166">
        <f>T5</f>
        <v>109325</v>
      </c>
      <c r="E15" s="1">
        <v>1</v>
      </c>
      <c r="F15" s="11" t="str">
        <f t="shared" ref="F15" si="4">$F$92</f>
        <v>0903</v>
      </c>
      <c r="G15" s="49" t="str">
        <f t="shared" ref="G15" si="5">$G$92</f>
        <v>その他の心疾患</v>
      </c>
      <c r="H15" s="129">
        <v>6295084669</v>
      </c>
      <c r="I15" s="18">
        <f t="shared" ref="I15" si="6">IFERROR(H15/H25,"-")</f>
        <v>6.6530802080235915E-2</v>
      </c>
      <c r="J15" s="130">
        <v>48166</v>
      </c>
      <c r="K15" s="51">
        <f t="shared" ref="K15:K78" si="7">IFERROR(H15/J15,"-")</f>
        <v>130695.60829215629</v>
      </c>
      <c r="L15" s="102">
        <f t="shared" ref="L15:L25" si="8">IFERROR(J15/$T$5,0)</f>
        <v>0.44057626343471301</v>
      </c>
    </row>
    <row r="16" spans="1:20">
      <c r="B16" s="156"/>
      <c r="C16" s="156"/>
      <c r="D16" s="167"/>
      <c r="E16" s="2">
        <v>2</v>
      </c>
      <c r="F16" s="12" t="str">
        <f t="shared" ref="F16" si="9">$F$93</f>
        <v>1402</v>
      </c>
      <c r="G16" s="10" t="str">
        <f t="shared" ref="G16" si="10">$G$93</f>
        <v>腎不全</v>
      </c>
      <c r="H16" s="68">
        <v>4102066459</v>
      </c>
      <c r="I16" s="19">
        <f t="shared" ref="I16" si="11">IFERROR(H16/H25,"-")</f>
        <v>4.3353471168967879E-2</v>
      </c>
      <c r="J16" s="69">
        <v>8096</v>
      </c>
      <c r="K16" s="52">
        <f t="shared" si="7"/>
        <v>506678.16934288538</v>
      </c>
      <c r="L16" s="103">
        <f t="shared" si="8"/>
        <v>7.4054424879945124E-2</v>
      </c>
    </row>
    <row r="17" spans="2:12">
      <c r="B17" s="156"/>
      <c r="C17" s="156"/>
      <c r="D17" s="167"/>
      <c r="E17" s="2">
        <v>3</v>
      </c>
      <c r="F17" s="12" t="str">
        <f t="shared" ref="F17" si="12">$F$94</f>
        <v>1901</v>
      </c>
      <c r="G17" s="10" t="str">
        <f t="shared" ref="G17" si="13">$G$94</f>
        <v>骨折</v>
      </c>
      <c r="H17" s="68">
        <v>4874626327</v>
      </c>
      <c r="I17" s="19">
        <f t="shared" ref="I17" si="14">IFERROR(H17/H25,"-")</f>
        <v>5.1518417373131661E-2</v>
      </c>
      <c r="J17" s="69">
        <v>18652</v>
      </c>
      <c r="K17" s="52">
        <f t="shared" si="7"/>
        <v>261346.03940596184</v>
      </c>
      <c r="L17" s="103">
        <f t="shared" si="8"/>
        <v>0.17061056482963641</v>
      </c>
    </row>
    <row r="18" spans="2:12">
      <c r="B18" s="156"/>
      <c r="C18" s="156"/>
      <c r="D18" s="167"/>
      <c r="E18" s="2">
        <v>4</v>
      </c>
      <c r="F18" s="12" t="str">
        <f t="shared" ref="F18" si="15">$F$95</f>
        <v>1113</v>
      </c>
      <c r="G18" s="10" t="str">
        <f t="shared" ref="G18" si="16">$G$95</f>
        <v>その他の消化器系の疾患</v>
      </c>
      <c r="H18" s="68">
        <v>4347730872</v>
      </c>
      <c r="I18" s="19">
        <f t="shared" ref="I18" si="17">IFERROR(H18/H25,"-")</f>
        <v>4.5949822337991421E-2</v>
      </c>
      <c r="J18" s="69">
        <v>27818</v>
      </c>
      <c r="K18" s="52">
        <f t="shared" si="7"/>
        <v>156292.00057516716</v>
      </c>
      <c r="L18" s="103">
        <f t="shared" si="8"/>
        <v>0.25445232106105647</v>
      </c>
    </row>
    <row r="19" spans="2:12">
      <c r="B19" s="156"/>
      <c r="C19" s="156"/>
      <c r="D19" s="167"/>
      <c r="E19" s="2">
        <v>5</v>
      </c>
      <c r="F19" s="12" t="str">
        <f t="shared" ref="F19" si="18">$F$96</f>
        <v>0210</v>
      </c>
      <c r="G19" s="10" t="str">
        <f t="shared" ref="G19" si="19">$G$96</f>
        <v>その他の悪性新生物＜腫瘍＞</v>
      </c>
      <c r="H19" s="68">
        <v>4361971995</v>
      </c>
      <c r="I19" s="19">
        <f t="shared" ref="I19" si="20">IFERROR(H19/H25,"-")</f>
        <v>4.6100332360577631E-2</v>
      </c>
      <c r="J19" s="69">
        <v>64768</v>
      </c>
      <c r="K19" s="52">
        <f t="shared" si="7"/>
        <v>67347.640733078064</v>
      </c>
      <c r="L19" s="103">
        <f t="shared" si="8"/>
        <v>0.59243539903956099</v>
      </c>
    </row>
    <row r="20" spans="2:12">
      <c r="B20" s="156"/>
      <c r="C20" s="156"/>
      <c r="D20" s="167"/>
      <c r="E20" s="2">
        <v>6</v>
      </c>
      <c r="F20" s="12" t="str">
        <f t="shared" ref="F20" si="21">$F$97</f>
        <v>0901</v>
      </c>
      <c r="G20" s="10" t="str">
        <f t="shared" ref="G20" si="22">$G$97</f>
        <v>高血圧性疾患</v>
      </c>
      <c r="H20" s="68">
        <v>3231643522</v>
      </c>
      <c r="I20" s="19">
        <f t="shared" ref="I20" si="23">IFERROR(H20/H25,"-")</f>
        <v>3.4154240468732687E-2</v>
      </c>
      <c r="J20" s="69">
        <v>69082</v>
      </c>
      <c r="K20" s="52">
        <f t="shared" si="7"/>
        <v>46779.819953099213</v>
      </c>
      <c r="L20" s="103">
        <f t="shared" si="8"/>
        <v>0.63189572375943293</v>
      </c>
    </row>
    <row r="21" spans="2:12">
      <c r="B21" s="156"/>
      <c r="C21" s="156"/>
      <c r="D21" s="167"/>
      <c r="E21" s="2">
        <v>7</v>
      </c>
      <c r="F21" s="12" t="str">
        <f t="shared" ref="F21" si="24">$F$98</f>
        <v>0906</v>
      </c>
      <c r="G21" s="10" t="str">
        <f t="shared" ref="G21" si="25">$G$98</f>
        <v>脳梗塞</v>
      </c>
      <c r="H21" s="68">
        <v>3040359799</v>
      </c>
      <c r="I21" s="19">
        <f t="shared" ref="I21" si="26">IFERROR(H21/H25,"-")</f>
        <v>3.2132621986180131E-2</v>
      </c>
      <c r="J21" s="69">
        <v>23221</v>
      </c>
      <c r="K21" s="52">
        <f t="shared" si="7"/>
        <v>130931.47577623703</v>
      </c>
      <c r="L21" s="103">
        <f t="shared" si="8"/>
        <v>0.21240338440429909</v>
      </c>
    </row>
    <row r="22" spans="2:12">
      <c r="B22" s="156"/>
      <c r="C22" s="156"/>
      <c r="D22" s="167"/>
      <c r="E22" s="2">
        <v>8</v>
      </c>
      <c r="F22" s="12" t="str">
        <f t="shared" ref="F22" si="27">$F$99</f>
        <v>0402</v>
      </c>
      <c r="G22" s="10" t="str">
        <f t="shared" ref="G22" si="28">$G$99</f>
        <v>糖尿病</v>
      </c>
      <c r="H22" s="68">
        <v>3210473175</v>
      </c>
      <c r="I22" s="19">
        <f t="shared" ref="I22" si="29">IFERROR(H22/H25,"-")</f>
        <v>3.3930497621688399E-2</v>
      </c>
      <c r="J22" s="69">
        <v>54571</v>
      </c>
      <c r="K22" s="52">
        <f t="shared" si="7"/>
        <v>58831.122299389783</v>
      </c>
      <c r="L22" s="103">
        <f t="shared" si="8"/>
        <v>0.49916304596386918</v>
      </c>
    </row>
    <row r="23" spans="2:12">
      <c r="B23" s="156"/>
      <c r="C23" s="156"/>
      <c r="D23" s="167"/>
      <c r="E23" s="2">
        <v>9</v>
      </c>
      <c r="F23" s="12" t="str">
        <f t="shared" ref="F23" si="30">$F$100</f>
        <v>1309</v>
      </c>
      <c r="G23" s="10" t="str">
        <f t="shared" ref="G23" si="31">$G$100</f>
        <v>骨の密度及び構造の障害</v>
      </c>
      <c r="H23" s="68">
        <v>2757903871</v>
      </c>
      <c r="I23" s="19">
        <f t="shared" ref="I23" si="32">IFERROR(H23/H25,"-")</f>
        <v>2.9147432678926131E-2</v>
      </c>
      <c r="J23" s="69">
        <v>31735</v>
      </c>
      <c r="K23" s="52">
        <f t="shared" si="7"/>
        <v>86904.171135969751</v>
      </c>
      <c r="L23" s="103">
        <f t="shared" si="8"/>
        <v>0.29028127143837185</v>
      </c>
    </row>
    <row r="24" spans="2:12">
      <c r="B24" s="156"/>
      <c r="C24" s="156"/>
      <c r="D24" s="167"/>
      <c r="E24" s="9">
        <v>10</v>
      </c>
      <c r="F24" s="13" t="str">
        <f t="shared" ref="F24" si="33">$F$101</f>
        <v>1310</v>
      </c>
      <c r="G24" s="20" t="str">
        <f t="shared" ref="G24" si="34">$G$101</f>
        <v>その他の筋骨格系及び結合組織の疾患</v>
      </c>
      <c r="H24" s="70">
        <v>2741087206</v>
      </c>
      <c r="I24" s="21">
        <f t="shared" ref="I24" si="35">IFERROR(H24/H25,"-")</f>
        <v>2.8969702549850304E-2</v>
      </c>
      <c r="J24" s="71">
        <v>33415</v>
      </c>
      <c r="K24" s="53">
        <f t="shared" si="7"/>
        <v>82031.638665270089</v>
      </c>
      <c r="L24" s="104">
        <f t="shared" si="8"/>
        <v>0.30564829636405216</v>
      </c>
    </row>
    <row r="25" spans="2:12">
      <c r="B25" s="157"/>
      <c r="C25" s="157"/>
      <c r="D25" s="168"/>
      <c r="E25" s="22" t="s">
        <v>222</v>
      </c>
      <c r="F25" s="67"/>
      <c r="G25" s="50"/>
      <c r="H25" s="72">
        <v>94619100810</v>
      </c>
      <c r="I25" s="24" t="s">
        <v>130</v>
      </c>
      <c r="J25" s="73">
        <v>103515</v>
      </c>
      <c r="K25" s="54">
        <f t="shared" si="7"/>
        <v>914061.73800898425</v>
      </c>
      <c r="L25" s="105">
        <f t="shared" si="8"/>
        <v>0.94685570546535558</v>
      </c>
    </row>
    <row r="26" spans="2:12">
      <c r="B26" s="155">
        <v>3</v>
      </c>
      <c r="C26" s="155" t="s">
        <v>112</v>
      </c>
      <c r="D26" s="166">
        <f>T6</f>
        <v>174606</v>
      </c>
      <c r="E26" s="1">
        <v>1</v>
      </c>
      <c r="F26" s="11" t="str">
        <f t="shared" ref="F26" si="36">$F$92</f>
        <v>0903</v>
      </c>
      <c r="G26" s="49" t="str">
        <f t="shared" ref="G26" si="37">$G$92</f>
        <v>その他の心疾患</v>
      </c>
      <c r="H26" s="129">
        <v>9928436128</v>
      </c>
      <c r="I26" s="18">
        <f t="shared" ref="I26" si="38">IFERROR(H26/H36,"-")</f>
        <v>6.8789356718986699E-2</v>
      </c>
      <c r="J26" s="130">
        <v>78817</v>
      </c>
      <c r="K26" s="51">
        <f t="shared" si="7"/>
        <v>125968.20645292259</v>
      </c>
      <c r="L26" s="102">
        <f t="shared" ref="L26:L36" si="39">IFERROR(J26/$T$6,0)</f>
        <v>0.45139915008648041</v>
      </c>
    </row>
    <row r="27" spans="2:12">
      <c r="B27" s="156"/>
      <c r="C27" s="156"/>
      <c r="D27" s="167"/>
      <c r="E27" s="2">
        <v>2</v>
      </c>
      <c r="F27" s="12" t="str">
        <f t="shared" ref="F27" si="40">$F$93</f>
        <v>1402</v>
      </c>
      <c r="G27" s="10" t="str">
        <f t="shared" ref="G27" si="41">$G$93</f>
        <v>腎不全</v>
      </c>
      <c r="H27" s="68">
        <v>8034549661</v>
      </c>
      <c r="I27" s="19">
        <f t="shared" ref="I27" si="42">IFERROR(H27/H36,"-")</f>
        <v>5.5667528660254137E-2</v>
      </c>
      <c r="J27" s="69">
        <v>14546</v>
      </c>
      <c r="K27" s="52">
        <f t="shared" si="7"/>
        <v>552354.57589715382</v>
      </c>
      <c r="L27" s="103">
        <f t="shared" si="39"/>
        <v>8.3307561023103438E-2</v>
      </c>
    </row>
    <row r="28" spans="2:12">
      <c r="B28" s="156"/>
      <c r="C28" s="156"/>
      <c r="D28" s="167"/>
      <c r="E28" s="2">
        <v>3</v>
      </c>
      <c r="F28" s="12" t="str">
        <f t="shared" ref="F28" si="43">$F$94</f>
        <v>1901</v>
      </c>
      <c r="G28" s="10" t="str">
        <f t="shared" ref="G28" si="44">$G$94</f>
        <v>骨折</v>
      </c>
      <c r="H28" s="68">
        <v>6682204665</v>
      </c>
      <c r="I28" s="19">
        <f t="shared" ref="I28" si="45">IFERROR(H28/H36,"-")</f>
        <v>4.6297780883499277E-2</v>
      </c>
      <c r="J28" s="69">
        <v>29303</v>
      </c>
      <c r="K28" s="52">
        <f t="shared" si="7"/>
        <v>228038.24403644679</v>
      </c>
      <c r="L28" s="103">
        <f t="shared" si="39"/>
        <v>0.16782355703698612</v>
      </c>
    </row>
    <row r="29" spans="2:12">
      <c r="B29" s="156"/>
      <c r="C29" s="156"/>
      <c r="D29" s="167"/>
      <c r="E29" s="2">
        <v>4</v>
      </c>
      <c r="F29" s="12" t="str">
        <f t="shared" ref="F29" si="46">$F$95</f>
        <v>1113</v>
      </c>
      <c r="G29" s="10" t="str">
        <f t="shared" ref="G29" si="47">$G$95</f>
        <v>その他の消化器系の疾患</v>
      </c>
      <c r="H29" s="68">
        <v>7097199079</v>
      </c>
      <c r="I29" s="19">
        <f t="shared" ref="I29" si="48">IFERROR(H29/H36,"-")</f>
        <v>4.917307749748711E-2</v>
      </c>
      <c r="J29" s="69">
        <v>45790</v>
      </c>
      <c r="K29" s="52">
        <f t="shared" si="7"/>
        <v>154994.52017907839</v>
      </c>
      <c r="L29" s="103">
        <f t="shared" si="39"/>
        <v>0.26224757453924835</v>
      </c>
    </row>
    <row r="30" spans="2:12">
      <c r="B30" s="156"/>
      <c r="C30" s="156"/>
      <c r="D30" s="167"/>
      <c r="E30" s="2">
        <v>5</v>
      </c>
      <c r="F30" s="12" t="str">
        <f t="shared" ref="F30" si="49">$F$96</f>
        <v>0210</v>
      </c>
      <c r="G30" s="10" t="str">
        <f t="shared" ref="G30" si="50">$G$96</f>
        <v>その他の悪性新生物＜腫瘍＞</v>
      </c>
      <c r="H30" s="68">
        <v>6697097485</v>
      </c>
      <c r="I30" s="19">
        <f t="shared" ref="I30" si="51">IFERROR(H30/H36,"-")</f>
        <v>4.6400966067381609E-2</v>
      </c>
      <c r="J30" s="69">
        <v>105558</v>
      </c>
      <c r="K30" s="52">
        <f t="shared" si="7"/>
        <v>63444.717453911595</v>
      </c>
      <c r="L30" s="103">
        <f t="shared" si="39"/>
        <v>0.60454967183258312</v>
      </c>
    </row>
    <row r="31" spans="2:12">
      <c r="B31" s="156"/>
      <c r="C31" s="156"/>
      <c r="D31" s="167"/>
      <c r="E31" s="2">
        <v>6</v>
      </c>
      <c r="F31" s="12" t="str">
        <f t="shared" ref="F31" si="52">$F$97</f>
        <v>0901</v>
      </c>
      <c r="G31" s="10" t="str">
        <f t="shared" ref="G31" si="53">$G$97</f>
        <v>高血圧性疾患</v>
      </c>
      <c r="H31" s="68">
        <v>5237842908</v>
      </c>
      <c r="I31" s="19">
        <f t="shared" ref="I31" si="54">IFERROR(H31/H36,"-")</f>
        <v>3.6290493244982742E-2</v>
      </c>
      <c r="J31" s="69">
        <v>113487</v>
      </c>
      <c r="K31" s="52">
        <f t="shared" si="7"/>
        <v>46153.681990007666</v>
      </c>
      <c r="L31" s="103">
        <f t="shared" si="39"/>
        <v>0.64996048245764748</v>
      </c>
    </row>
    <row r="32" spans="2:12">
      <c r="B32" s="156"/>
      <c r="C32" s="156"/>
      <c r="D32" s="167"/>
      <c r="E32" s="2">
        <v>7</v>
      </c>
      <c r="F32" s="12" t="str">
        <f t="shared" ref="F32" si="55">$F$98</f>
        <v>0906</v>
      </c>
      <c r="G32" s="10" t="str">
        <f t="shared" ref="G32" si="56">$G$98</f>
        <v>脳梗塞</v>
      </c>
      <c r="H32" s="68">
        <v>4633680160</v>
      </c>
      <c r="I32" s="19">
        <f t="shared" ref="I32" si="57">IFERROR(H32/H36,"-")</f>
        <v>3.2104540265813289E-2</v>
      </c>
      <c r="J32" s="69">
        <v>36718</v>
      </c>
      <c r="K32" s="52">
        <f t="shared" si="7"/>
        <v>126196.42028432922</v>
      </c>
      <c r="L32" s="103">
        <f t="shared" si="39"/>
        <v>0.21029059711579212</v>
      </c>
    </row>
    <row r="33" spans="2:12">
      <c r="B33" s="156"/>
      <c r="C33" s="156"/>
      <c r="D33" s="167"/>
      <c r="E33" s="2">
        <v>8</v>
      </c>
      <c r="F33" s="12" t="str">
        <f t="shared" ref="F33" si="58">$F$99</f>
        <v>0402</v>
      </c>
      <c r="G33" s="10" t="str">
        <f t="shared" ref="G33" si="59">$G$99</f>
        <v>糖尿病</v>
      </c>
      <c r="H33" s="68">
        <v>4831690855</v>
      </c>
      <c r="I33" s="19">
        <f t="shared" ref="I33" si="60">IFERROR(H33/H36,"-")</f>
        <v>3.3476461095732886E-2</v>
      </c>
      <c r="J33" s="69">
        <v>87481</v>
      </c>
      <c r="K33" s="52">
        <f t="shared" si="7"/>
        <v>55231.317143151085</v>
      </c>
      <c r="L33" s="103">
        <f t="shared" si="39"/>
        <v>0.50101943804909344</v>
      </c>
    </row>
    <row r="34" spans="2:12">
      <c r="B34" s="156"/>
      <c r="C34" s="156"/>
      <c r="D34" s="167"/>
      <c r="E34" s="2">
        <v>9</v>
      </c>
      <c r="F34" s="12" t="str">
        <f t="shared" ref="F34" si="61">$F$100</f>
        <v>1309</v>
      </c>
      <c r="G34" s="10" t="str">
        <f t="shared" ref="G34" si="62">$G$100</f>
        <v>骨の密度及び構造の障害</v>
      </c>
      <c r="H34" s="68">
        <v>4192227208</v>
      </c>
      <c r="I34" s="19">
        <f t="shared" ref="I34" si="63">IFERROR(H34/H36,"-")</f>
        <v>2.9045925172935114E-2</v>
      </c>
      <c r="J34" s="69">
        <v>51597</v>
      </c>
      <c r="K34" s="52">
        <f t="shared" si="7"/>
        <v>81249.437137818095</v>
      </c>
      <c r="L34" s="103">
        <f t="shared" si="39"/>
        <v>0.29550530909590733</v>
      </c>
    </row>
    <row r="35" spans="2:12">
      <c r="B35" s="156"/>
      <c r="C35" s="156"/>
      <c r="D35" s="167"/>
      <c r="E35" s="9">
        <v>10</v>
      </c>
      <c r="F35" s="13" t="str">
        <f t="shared" ref="F35" si="64">$F$101</f>
        <v>1310</v>
      </c>
      <c r="G35" s="20" t="str">
        <f t="shared" ref="G35" si="65">$G$101</f>
        <v>その他の筋骨格系及び結合組織の疾患</v>
      </c>
      <c r="H35" s="70">
        <v>3416177656</v>
      </c>
      <c r="I35" s="21">
        <f t="shared" ref="I35" si="66">IFERROR(H35/H36,"-")</f>
        <v>2.3669051234693688E-2</v>
      </c>
      <c r="J35" s="71">
        <v>50193</v>
      </c>
      <c r="K35" s="53">
        <f t="shared" si="7"/>
        <v>68060.838284222904</v>
      </c>
      <c r="L35" s="104">
        <f t="shared" si="39"/>
        <v>0.28746434830418199</v>
      </c>
    </row>
    <row r="36" spans="2:12">
      <c r="B36" s="157"/>
      <c r="C36" s="157"/>
      <c r="D36" s="168"/>
      <c r="E36" s="22" t="s">
        <v>222</v>
      </c>
      <c r="F36" s="67"/>
      <c r="G36" s="50"/>
      <c r="H36" s="72">
        <v>144330992490</v>
      </c>
      <c r="I36" s="24" t="s">
        <v>130</v>
      </c>
      <c r="J36" s="73">
        <v>164587</v>
      </c>
      <c r="K36" s="54">
        <f t="shared" si="7"/>
        <v>876928.26584116602</v>
      </c>
      <c r="L36" s="105">
        <f t="shared" si="39"/>
        <v>0.94261938306816495</v>
      </c>
    </row>
    <row r="37" spans="2:12">
      <c r="B37" s="155">
        <v>4</v>
      </c>
      <c r="C37" s="155" t="s">
        <v>113</v>
      </c>
      <c r="D37" s="166">
        <f>T7</f>
        <v>125135</v>
      </c>
      <c r="E37" s="1">
        <v>1</v>
      </c>
      <c r="F37" s="11" t="str">
        <f t="shared" ref="F37" si="67">$F$92</f>
        <v>0903</v>
      </c>
      <c r="G37" s="49" t="str">
        <f t="shared" ref="G37" si="68">$G$92</f>
        <v>その他の心疾患</v>
      </c>
      <c r="H37" s="129">
        <v>6844694848</v>
      </c>
      <c r="I37" s="18">
        <f t="shared" ref="I37" si="69">IFERROR(H37/H47,"-")</f>
        <v>6.6327634703390717E-2</v>
      </c>
      <c r="J37" s="130">
        <v>56620</v>
      </c>
      <c r="K37" s="51">
        <f t="shared" si="7"/>
        <v>120888.28767220063</v>
      </c>
      <c r="L37" s="102">
        <f t="shared" ref="L37:L47" si="70">IFERROR(J37/$T$7,0)</f>
        <v>0.45247133096256043</v>
      </c>
    </row>
    <row r="38" spans="2:12">
      <c r="B38" s="156"/>
      <c r="C38" s="156"/>
      <c r="D38" s="167"/>
      <c r="E38" s="2">
        <v>2</v>
      </c>
      <c r="F38" s="12" t="str">
        <f t="shared" ref="F38" si="71">$F$93</f>
        <v>1402</v>
      </c>
      <c r="G38" s="10" t="str">
        <f t="shared" ref="G38" si="72">$G$93</f>
        <v>腎不全</v>
      </c>
      <c r="H38" s="68">
        <v>5081140130</v>
      </c>
      <c r="I38" s="19">
        <f t="shared" ref="I38" si="73">IFERROR(H38/H47,"-")</f>
        <v>4.9238134628873262E-2</v>
      </c>
      <c r="J38" s="69">
        <v>11165</v>
      </c>
      <c r="K38" s="52">
        <f t="shared" si="7"/>
        <v>455095.39901477832</v>
      </c>
      <c r="L38" s="103">
        <f t="shared" si="70"/>
        <v>8.9223638470451908E-2</v>
      </c>
    </row>
    <row r="39" spans="2:12">
      <c r="B39" s="156"/>
      <c r="C39" s="156"/>
      <c r="D39" s="167"/>
      <c r="E39" s="2">
        <v>3</v>
      </c>
      <c r="F39" s="12" t="str">
        <f t="shared" ref="F39" si="74">$F$94</f>
        <v>1901</v>
      </c>
      <c r="G39" s="10" t="str">
        <f t="shared" ref="G39" si="75">$G$94</f>
        <v>骨折</v>
      </c>
      <c r="H39" s="68">
        <v>4797353692</v>
      </c>
      <c r="I39" s="19">
        <f t="shared" ref="I39" si="76">IFERROR(H39/H47,"-")</f>
        <v>4.6488138666826773E-2</v>
      </c>
      <c r="J39" s="69">
        <v>21718</v>
      </c>
      <c r="K39" s="52">
        <f t="shared" si="7"/>
        <v>220892.97780642784</v>
      </c>
      <c r="L39" s="103">
        <f t="shared" si="70"/>
        <v>0.17355655891637031</v>
      </c>
    </row>
    <row r="40" spans="2:12">
      <c r="B40" s="156"/>
      <c r="C40" s="156"/>
      <c r="D40" s="167"/>
      <c r="E40" s="2">
        <v>4</v>
      </c>
      <c r="F40" s="12" t="str">
        <f t="shared" ref="F40" si="77">$F$95</f>
        <v>1113</v>
      </c>
      <c r="G40" s="10" t="str">
        <f t="shared" ref="G40" si="78">$G$95</f>
        <v>その他の消化器系の疾患</v>
      </c>
      <c r="H40" s="68">
        <v>4831666598</v>
      </c>
      <c r="I40" s="19">
        <f t="shared" ref="I40" si="79">IFERROR(H40/H47,"-")</f>
        <v>4.6820643467306633E-2</v>
      </c>
      <c r="J40" s="69">
        <v>29567</v>
      </c>
      <c r="K40" s="52">
        <f t="shared" si="7"/>
        <v>163414.16437244226</v>
      </c>
      <c r="L40" s="103">
        <f t="shared" si="70"/>
        <v>0.23628081671794463</v>
      </c>
    </row>
    <row r="41" spans="2:12">
      <c r="B41" s="156"/>
      <c r="C41" s="156"/>
      <c r="D41" s="167"/>
      <c r="E41" s="2">
        <v>5</v>
      </c>
      <c r="F41" s="12" t="str">
        <f t="shared" ref="F41" si="80">$F$96</f>
        <v>0210</v>
      </c>
      <c r="G41" s="10" t="str">
        <f t="shared" ref="G41" si="81">$G$96</f>
        <v>その他の悪性新生物＜腫瘍＞</v>
      </c>
      <c r="H41" s="68">
        <v>4800771399</v>
      </c>
      <c r="I41" s="19">
        <f t="shared" ref="I41" si="82">IFERROR(H41/H47,"-")</f>
        <v>4.6521257516746788E-2</v>
      </c>
      <c r="J41" s="69">
        <v>76310</v>
      </c>
      <c r="K41" s="52">
        <f t="shared" si="7"/>
        <v>62911.432302450528</v>
      </c>
      <c r="L41" s="103">
        <f t="shared" si="70"/>
        <v>0.60982139289567272</v>
      </c>
    </row>
    <row r="42" spans="2:12">
      <c r="B42" s="156"/>
      <c r="C42" s="156"/>
      <c r="D42" s="167"/>
      <c r="E42" s="2">
        <v>6</v>
      </c>
      <c r="F42" s="12" t="str">
        <f t="shared" ref="F42" si="83">$F$97</f>
        <v>0901</v>
      </c>
      <c r="G42" s="10" t="str">
        <f t="shared" ref="G42" si="84">$G$97</f>
        <v>高血圧性疾患</v>
      </c>
      <c r="H42" s="68">
        <v>4123152277</v>
      </c>
      <c r="I42" s="19">
        <f t="shared" ref="I42" si="85">IFERROR(H42/H47,"-")</f>
        <v>3.9954876605670653E-2</v>
      </c>
      <c r="J42" s="69">
        <v>82698</v>
      </c>
      <c r="K42" s="52">
        <f t="shared" si="7"/>
        <v>49857.94429127669</v>
      </c>
      <c r="L42" s="103">
        <f t="shared" si="70"/>
        <v>0.66087026011907135</v>
      </c>
    </row>
    <row r="43" spans="2:12">
      <c r="B43" s="156"/>
      <c r="C43" s="156"/>
      <c r="D43" s="167"/>
      <c r="E43" s="2">
        <v>7</v>
      </c>
      <c r="F43" s="12" t="str">
        <f t="shared" ref="F43" si="86">$F$98</f>
        <v>0906</v>
      </c>
      <c r="G43" s="10" t="str">
        <f t="shared" ref="G43" si="87">$G$98</f>
        <v>脳梗塞</v>
      </c>
      <c r="H43" s="68">
        <v>2789578836</v>
      </c>
      <c r="I43" s="19">
        <f t="shared" ref="I43" si="88">IFERROR(H43/H47,"-")</f>
        <v>2.703205476933453E-2</v>
      </c>
      <c r="J43" s="69">
        <v>23873</v>
      </c>
      <c r="K43" s="52">
        <f t="shared" si="7"/>
        <v>116850.78691408705</v>
      </c>
      <c r="L43" s="103">
        <f t="shared" si="70"/>
        <v>0.19077795980341231</v>
      </c>
    </row>
    <row r="44" spans="2:12">
      <c r="B44" s="156"/>
      <c r="C44" s="156"/>
      <c r="D44" s="167"/>
      <c r="E44" s="2">
        <v>8</v>
      </c>
      <c r="F44" s="12" t="str">
        <f t="shared" ref="F44" si="89">$F$99</f>
        <v>0402</v>
      </c>
      <c r="G44" s="10" t="str">
        <f t="shared" ref="G44" si="90">$G$99</f>
        <v>糖尿病</v>
      </c>
      <c r="H44" s="68">
        <v>3567986746</v>
      </c>
      <c r="I44" s="19">
        <f t="shared" ref="I44" si="91">IFERROR(H44/H47,"-")</f>
        <v>3.4575116461821223E-2</v>
      </c>
      <c r="J44" s="69">
        <v>63659</v>
      </c>
      <c r="K44" s="52">
        <f t="shared" si="7"/>
        <v>56048.425925635027</v>
      </c>
      <c r="L44" s="103">
        <f t="shared" si="70"/>
        <v>0.5087225796140169</v>
      </c>
    </row>
    <row r="45" spans="2:12">
      <c r="B45" s="156"/>
      <c r="C45" s="156"/>
      <c r="D45" s="167"/>
      <c r="E45" s="2">
        <v>9</v>
      </c>
      <c r="F45" s="12" t="str">
        <f t="shared" ref="F45" si="92">$F$100</f>
        <v>1309</v>
      </c>
      <c r="G45" s="10" t="str">
        <f t="shared" ref="G45" si="93">$G$100</f>
        <v>骨の密度及び構造の障害</v>
      </c>
      <c r="H45" s="68">
        <v>3237136076</v>
      </c>
      <c r="I45" s="19">
        <f t="shared" ref="I45" si="94">IFERROR(H45/H47,"-")</f>
        <v>3.1369050615431562E-2</v>
      </c>
      <c r="J45" s="69">
        <v>39745</v>
      </c>
      <c r="K45" s="52">
        <f t="shared" si="7"/>
        <v>81447.630544722604</v>
      </c>
      <c r="L45" s="103">
        <f t="shared" si="70"/>
        <v>0.31761697366843811</v>
      </c>
    </row>
    <row r="46" spans="2:12">
      <c r="B46" s="156"/>
      <c r="C46" s="156"/>
      <c r="D46" s="167"/>
      <c r="E46" s="9">
        <v>10</v>
      </c>
      <c r="F46" s="13" t="str">
        <f t="shared" ref="F46" si="95">$F$101</f>
        <v>1310</v>
      </c>
      <c r="G46" s="20" t="str">
        <f t="shared" ref="G46" si="96">$G$101</f>
        <v>その他の筋骨格系及び結合組織の疾患</v>
      </c>
      <c r="H46" s="70">
        <v>2627903102</v>
      </c>
      <c r="I46" s="21">
        <f t="shared" ref="I46" si="97">IFERROR(H46/H47,"-")</f>
        <v>2.5465356872161223E-2</v>
      </c>
      <c r="J46" s="71">
        <v>37500</v>
      </c>
      <c r="K46" s="53">
        <f t="shared" si="7"/>
        <v>70077.416053333334</v>
      </c>
      <c r="L46" s="104">
        <f t="shared" si="70"/>
        <v>0.29967634954249411</v>
      </c>
    </row>
    <row r="47" spans="2:12">
      <c r="B47" s="157"/>
      <c r="C47" s="157"/>
      <c r="D47" s="168"/>
      <c r="E47" s="22" t="s">
        <v>222</v>
      </c>
      <c r="F47" s="67"/>
      <c r="G47" s="50"/>
      <c r="H47" s="72">
        <v>103195219890</v>
      </c>
      <c r="I47" s="24" t="s">
        <v>130</v>
      </c>
      <c r="J47" s="73">
        <v>118325</v>
      </c>
      <c r="K47" s="54">
        <f t="shared" si="7"/>
        <v>872133.69862666389</v>
      </c>
      <c r="L47" s="105">
        <f t="shared" si="70"/>
        <v>0.94557877492308307</v>
      </c>
    </row>
    <row r="48" spans="2:12">
      <c r="B48" s="155">
        <v>5</v>
      </c>
      <c r="C48" s="155" t="s">
        <v>114</v>
      </c>
      <c r="D48" s="166">
        <f>T8</f>
        <v>100765</v>
      </c>
      <c r="E48" s="1">
        <v>1</v>
      </c>
      <c r="F48" s="11" t="str">
        <f t="shared" ref="F48" si="98">$F$92</f>
        <v>0903</v>
      </c>
      <c r="G48" s="49" t="str">
        <f t="shared" ref="G48" si="99">$G$92</f>
        <v>その他の心疾患</v>
      </c>
      <c r="H48" s="129">
        <v>5728541893</v>
      </c>
      <c r="I48" s="18">
        <f t="shared" ref="I48" si="100">IFERROR(H48/H58,"-")</f>
        <v>6.8719794015425134E-2</v>
      </c>
      <c r="J48" s="130">
        <v>44293</v>
      </c>
      <c r="K48" s="51">
        <f t="shared" si="7"/>
        <v>129332.89443027115</v>
      </c>
      <c r="L48" s="102">
        <f t="shared" ref="L48:L58" si="101">IFERROR(J48/$T$8,0)</f>
        <v>0.43956731007790406</v>
      </c>
    </row>
    <row r="49" spans="2:12">
      <c r="B49" s="156"/>
      <c r="C49" s="156"/>
      <c r="D49" s="167"/>
      <c r="E49" s="2">
        <v>2</v>
      </c>
      <c r="F49" s="12" t="str">
        <f t="shared" ref="F49" si="102">$F$93</f>
        <v>1402</v>
      </c>
      <c r="G49" s="10" t="str">
        <f t="shared" ref="G49" si="103">$G$93</f>
        <v>腎不全</v>
      </c>
      <c r="H49" s="68">
        <v>4027518549</v>
      </c>
      <c r="I49" s="19">
        <f t="shared" ref="I49" si="104">IFERROR(H49/H58,"-")</f>
        <v>4.8314256969785578E-2</v>
      </c>
      <c r="J49" s="69">
        <v>7251</v>
      </c>
      <c r="K49" s="52">
        <f t="shared" si="7"/>
        <v>555443.18700868846</v>
      </c>
      <c r="L49" s="103">
        <f t="shared" si="101"/>
        <v>7.1959509750409364E-2</v>
      </c>
    </row>
    <row r="50" spans="2:12">
      <c r="B50" s="156"/>
      <c r="C50" s="156"/>
      <c r="D50" s="167"/>
      <c r="E50" s="2">
        <v>3</v>
      </c>
      <c r="F50" s="12" t="str">
        <f t="shared" ref="F50" si="105">$F$94</f>
        <v>1901</v>
      </c>
      <c r="G50" s="10" t="str">
        <f t="shared" ref="G50" si="106">$G$94</f>
        <v>骨折</v>
      </c>
      <c r="H50" s="68">
        <v>3708817244</v>
      </c>
      <c r="I50" s="19">
        <f t="shared" ref="I50" si="107">IFERROR(H50/H58,"-")</f>
        <v>4.4491104684068819E-2</v>
      </c>
      <c r="J50" s="69">
        <v>17077</v>
      </c>
      <c r="K50" s="52">
        <f t="shared" si="7"/>
        <v>217182.01346840779</v>
      </c>
      <c r="L50" s="103">
        <f t="shared" si="101"/>
        <v>0.16947352751451397</v>
      </c>
    </row>
    <row r="51" spans="2:12">
      <c r="B51" s="156"/>
      <c r="C51" s="156"/>
      <c r="D51" s="167"/>
      <c r="E51" s="2">
        <v>4</v>
      </c>
      <c r="F51" s="12" t="str">
        <f t="shared" ref="F51" si="108">$F$95</f>
        <v>1113</v>
      </c>
      <c r="G51" s="10" t="str">
        <f t="shared" ref="G51" si="109">$G$95</f>
        <v>その他の消化器系の疾患</v>
      </c>
      <c r="H51" s="68">
        <v>4106157435</v>
      </c>
      <c r="I51" s="19">
        <f t="shared" ref="I51" si="110">IFERROR(H51/H58,"-")</f>
        <v>4.9257611866801519E-2</v>
      </c>
      <c r="J51" s="69">
        <v>26211</v>
      </c>
      <c r="K51" s="52">
        <f t="shared" si="7"/>
        <v>156657.79386517112</v>
      </c>
      <c r="L51" s="103">
        <f t="shared" si="101"/>
        <v>0.2601200813774624</v>
      </c>
    </row>
    <row r="52" spans="2:12">
      <c r="B52" s="156"/>
      <c r="C52" s="156"/>
      <c r="D52" s="167"/>
      <c r="E52" s="2">
        <v>5</v>
      </c>
      <c r="F52" s="12" t="str">
        <f t="shared" ref="F52" si="111">$F$96</f>
        <v>0210</v>
      </c>
      <c r="G52" s="10" t="str">
        <f t="shared" ref="G52" si="112">$G$96</f>
        <v>その他の悪性新生物＜腫瘍＞</v>
      </c>
      <c r="H52" s="68">
        <v>3845143513</v>
      </c>
      <c r="I52" s="19">
        <f t="shared" ref="I52" si="113">IFERROR(H52/H58,"-")</f>
        <v>4.6126479496640067E-2</v>
      </c>
      <c r="J52" s="69">
        <v>61670</v>
      </c>
      <c r="K52" s="52">
        <f t="shared" si="7"/>
        <v>62350.308302253936</v>
      </c>
      <c r="L52" s="103">
        <f t="shared" si="101"/>
        <v>0.61201806182702323</v>
      </c>
    </row>
    <row r="53" spans="2:12">
      <c r="B53" s="156"/>
      <c r="C53" s="156"/>
      <c r="D53" s="167"/>
      <c r="E53" s="2">
        <v>6</v>
      </c>
      <c r="F53" s="12" t="str">
        <f t="shared" ref="F53" si="114">$F$97</f>
        <v>0901</v>
      </c>
      <c r="G53" s="10" t="str">
        <f t="shared" ref="G53" si="115">$G$97</f>
        <v>高血圧性疾患</v>
      </c>
      <c r="H53" s="68">
        <v>3228843424</v>
      </c>
      <c r="I53" s="19">
        <f t="shared" ref="I53" si="116">IFERROR(H53/H58,"-")</f>
        <v>3.8733321524011766E-2</v>
      </c>
      <c r="J53" s="69">
        <v>65679</v>
      </c>
      <c r="K53" s="52">
        <f t="shared" si="7"/>
        <v>49160.971147550968</v>
      </c>
      <c r="L53" s="103">
        <f t="shared" si="101"/>
        <v>0.65180370168213164</v>
      </c>
    </row>
    <row r="54" spans="2:12">
      <c r="B54" s="156"/>
      <c r="C54" s="156"/>
      <c r="D54" s="167"/>
      <c r="E54" s="2">
        <v>7</v>
      </c>
      <c r="F54" s="12" t="str">
        <f t="shared" ref="F54" si="117">$F$98</f>
        <v>0906</v>
      </c>
      <c r="G54" s="10" t="str">
        <f t="shared" ref="G54" si="118">$G$98</f>
        <v>脳梗塞</v>
      </c>
      <c r="H54" s="68">
        <v>2494461120</v>
      </c>
      <c r="I54" s="19">
        <f t="shared" ref="I54" si="119">IFERROR(H54/H58,"-")</f>
        <v>2.9923645064960109E-2</v>
      </c>
      <c r="J54" s="69">
        <v>20367</v>
      </c>
      <c r="K54" s="52">
        <f t="shared" si="7"/>
        <v>122475.62822212403</v>
      </c>
      <c r="L54" s="103">
        <f t="shared" si="101"/>
        <v>0.20212375328735177</v>
      </c>
    </row>
    <row r="55" spans="2:12">
      <c r="B55" s="156"/>
      <c r="C55" s="156"/>
      <c r="D55" s="167"/>
      <c r="E55" s="2">
        <v>8</v>
      </c>
      <c r="F55" s="12" t="str">
        <f t="shared" ref="F55" si="120">$F$99</f>
        <v>0402</v>
      </c>
      <c r="G55" s="10" t="str">
        <f t="shared" ref="G55" si="121">$G$99</f>
        <v>糖尿病</v>
      </c>
      <c r="H55" s="68">
        <v>2684018255</v>
      </c>
      <c r="I55" s="19">
        <f t="shared" ref="I55" si="122">IFERROR(H55/H58,"-")</f>
        <v>3.2197579255311699E-2</v>
      </c>
      <c r="J55" s="69">
        <v>47761</v>
      </c>
      <c r="K55" s="52">
        <f t="shared" si="7"/>
        <v>56196.860513808337</v>
      </c>
      <c r="L55" s="103">
        <f t="shared" si="101"/>
        <v>0.47398402222994096</v>
      </c>
    </row>
    <row r="56" spans="2:12">
      <c r="B56" s="156"/>
      <c r="C56" s="156"/>
      <c r="D56" s="167"/>
      <c r="E56" s="2">
        <v>9</v>
      </c>
      <c r="F56" s="12" t="str">
        <f t="shared" ref="F56" si="123">$F$100</f>
        <v>1309</v>
      </c>
      <c r="G56" s="10" t="str">
        <f t="shared" ref="G56" si="124">$G$100</f>
        <v>骨の密度及び構造の障害</v>
      </c>
      <c r="H56" s="68">
        <v>2152802223</v>
      </c>
      <c r="I56" s="19">
        <f t="shared" ref="I56" si="125">IFERROR(H56/H58,"-")</f>
        <v>2.5825092682185843E-2</v>
      </c>
      <c r="J56" s="69">
        <v>30566</v>
      </c>
      <c r="K56" s="52">
        <f t="shared" si="7"/>
        <v>70431.270791075047</v>
      </c>
      <c r="L56" s="103">
        <f t="shared" si="101"/>
        <v>0.30333945318314892</v>
      </c>
    </row>
    <row r="57" spans="2:12">
      <c r="B57" s="156"/>
      <c r="C57" s="156"/>
      <c r="D57" s="167"/>
      <c r="E57" s="9">
        <v>10</v>
      </c>
      <c r="F57" s="13" t="str">
        <f t="shared" ref="F57" si="126">$F$101</f>
        <v>1310</v>
      </c>
      <c r="G57" s="20" t="str">
        <f t="shared" ref="G57" si="127">$G$101</f>
        <v>その他の筋骨格系及び結合組織の疾患</v>
      </c>
      <c r="H57" s="70">
        <v>2009133352</v>
      </c>
      <c r="I57" s="21">
        <f t="shared" ref="I57" si="128">IFERROR(H57/H58,"-")</f>
        <v>2.4101635752663709E-2</v>
      </c>
      <c r="J57" s="71">
        <v>29447</v>
      </c>
      <c r="K57" s="53">
        <f t="shared" si="7"/>
        <v>68228.795870547081</v>
      </c>
      <c r="L57" s="104">
        <f t="shared" si="101"/>
        <v>0.29223440678807128</v>
      </c>
    </row>
    <row r="58" spans="2:12">
      <c r="B58" s="157"/>
      <c r="C58" s="157"/>
      <c r="D58" s="168"/>
      <c r="E58" s="22" t="s">
        <v>222</v>
      </c>
      <c r="F58" s="67"/>
      <c r="G58" s="50"/>
      <c r="H58" s="72">
        <v>83360871130</v>
      </c>
      <c r="I58" s="24" t="s">
        <v>130</v>
      </c>
      <c r="J58" s="73">
        <v>95517</v>
      </c>
      <c r="K58" s="54">
        <f t="shared" si="7"/>
        <v>872733.34725755628</v>
      </c>
      <c r="L58" s="105">
        <f t="shared" si="101"/>
        <v>0.94791842405597182</v>
      </c>
    </row>
    <row r="59" spans="2:12">
      <c r="B59" s="155">
        <v>6</v>
      </c>
      <c r="C59" s="155" t="s">
        <v>115</v>
      </c>
      <c r="D59" s="166">
        <f>T9</f>
        <v>125950</v>
      </c>
      <c r="E59" s="1">
        <v>1</v>
      </c>
      <c r="F59" s="11" t="str">
        <f t="shared" ref="F59" si="129">$F$92</f>
        <v>0903</v>
      </c>
      <c r="G59" s="49" t="str">
        <f t="shared" ref="G59" si="130">$G$92</f>
        <v>その他の心疾患</v>
      </c>
      <c r="H59" s="129">
        <v>7219924241</v>
      </c>
      <c r="I59" s="18">
        <f t="shared" ref="I59" si="131">IFERROR(H59/H69,"-")</f>
        <v>6.5807671421610939E-2</v>
      </c>
      <c r="J59" s="130">
        <v>55844</v>
      </c>
      <c r="K59" s="51">
        <f t="shared" si="7"/>
        <v>129287.37628035242</v>
      </c>
      <c r="L59" s="102">
        <f t="shared" ref="L59:L69" si="132">IFERROR(J59/$T$9,0)</f>
        <v>0.44338229456133388</v>
      </c>
    </row>
    <row r="60" spans="2:12">
      <c r="B60" s="156"/>
      <c r="C60" s="156"/>
      <c r="D60" s="167"/>
      <c r="E60" s="2">
        <v>2</v>
      </c>
      <c r="F60" s="12" t="str">
        <f t="shared" ref="F60" si="133">$F$93</f>
        <v>1402</v>
      </c>
      <c r="G60" s="10" t="str">
        <f t="shared" ref="G60" si="134">$G$93</f>
        <v>腎不全</v>
      </c>
      <c r="H60" s="68">
        <v>5510512702</v>
      </c>
      <c r="I60" s="19">
        <f t="shared" ref="I60" si="135">IFERROR(H60/H69,"-")</f>
        <v>5.0226844098796616E-2</v>
      </c>
      <c r="J60" s="69">
        <v>10340</v>
      </c>
      <c r="K60" s="52">
        <f t="shared" si="7"/>
        <v>532931.59593810444</v>
      </c>
      <c r="L60" s="103">
        <f t="shared" si="132"/>
        <v>8.2096069868995633E-2</v>
      </c>
    </row>
    <row r="61" spans="2:12">
      <c r="B61" s="156"/>
      <c r="C61" s="156"/>
      <c r="D61" s="167"/>
      <c r="E61" s="2">
        <v>3</v>
      </c>
      <c r="F61" s="12" t="str">
        <f t="shared" ref="F61" si="136">$F$94</f>
        <v>1901</v>
      </c>
      <c r="G61" s="10" t="str">
        <f t="shared" ref="G61" si="137">$G$94</f>
        <v>骨折</v>
      </c>
      <c r="H61" s="68">
        <v>5271332740</v>
      </c>
      <c r="I61" s="19">
        <f t="shared" ref="I61" si="138">IFERROR(H61/H69,"-")</f>
        <v>4.8046782947940368E-2</v>
      </c>
      <c r="J61" s="69">
        <v>20288</v>
      </c>
      <c r="K61" s="52">
        <f t="shared" si="7"/>
        <v>259825.15477129337</v>
      </c>
      <c r="L61" s="103">
        <f t="shared" si="132"/>
        <v>0.16107979356887653</v>
      </c>
    </row>
    <row r="62" spans="2:12">
      <c r="B62" s="156"/>
      <c r="C62" s="156"/>
      <c r="D62" s="167"/>
      <c r="E62" s="2">
        <v>4</v>
      </c>
      <c r="F62" s="12" t="str">
        <f t="shared" ref="F62" si="139">$F$95</f>
        <v>1113</v>
      </c>
      <c r="G62" s="10" t="str">
        <f t="shared" ref="G62" si="140">$G$95</f>
        <v>その他の消化器系の疾患</v>
      </c>
      <c r="H62" s="68">
        <v>4963773680</v>
      </c>
      <c r="I62" s="19">
        <f t="shared" ref="I62" si="141">IFERROR(H62/H69,"-")</f>
        <v>4.5243464673728639E-2</v>
      </c>
      <c r="J62" s="69">
        <v>32885</v>
      </c>
      <c r="K62" s="52">
        <f t="shared" si="7"/>
        <v>150943.39911813897</v>
      </c>
      <c r="L62" s="103">
        <f t="shared" si="132"/>
        <v>0.26109567288606589</v>
      </c>
    </row>
    <row r="63" spans="2:12">
      <c r="B63" s="156"/>
      <c r="C63" s="156"/>
      <c r="D63" s="167"/>
      <c r="E63" s="2">
        <v>5</v>
      </c>
      <c r="F63" s="12" t="str">
        <f t="shared" ref="F63" si="142">$F$96</f>
        <v>0210</v>
      </c>
      <c r="G63" s="10" t="str">
        <f t="shared" ref="G63" si="143">$G$96</f>
        <v>その他の悪性新生物＜腫瘍＞</v>
      </c>
      <c r="H63" s="68">
        <v>4759497923</v>
      </c>
      <c r="I63" s="19">
        <f t="shared" ref="I63" si="144">IFERROR(H63/H69,"-")</f>
        <v>4.3381545982155927E-2</v>
      </c>
      <c r="J63" s="69">
        <v>73772</v>
      </c>
      <c r="K63" s="52">
        <f t="shared" si="7"/>
        <v>64516.319511467766</v>
      </c>
      <c r="L63" s="103">
        <f t="shared" si="132"/>
        <v>0.58572449384676462</v>
      </c>
    </row>
    <row r="64" spans="2:12">
      <c r="B64" s="156"/>
      <c r="C64" s="156"/>
      <c r="D64" s="167"/>
      <c r="E64" s="2">
        <v>6</v>
      </c>
      <c r="F64" s="12" t="str">
        <f t="shared" ref="F64" si="145">$F$97</f>
        <v>0901</v>
      </c>
      <c r="G64" s="10" t="str">
        <f t="shared" ref="G64" si="146">$G$97</f>
        <v>高血圧性疾患</v>
      </c>
      <c r="H64" s="68">
        <v>3837880438</v>
      </c>
      <c r="I64" s="19">
        <f t="shared" ref="I64" si="147">IFERROR(H64/H69,"-")</f>
        <v>3.4981249994993163E-2</v>
      </c>
      <c r="J64" s="69">
        <v>79087</v>
      </c>
      <c r="K64" s="52">
        <f t="shared" si="7"/>
        <v>48527.32355507226</v>
      </c>
      <c r="L64" s="103">
        <f t="shared" si="132"/>
        <v>0.6279237792774911</v>
      </c>
    </row>
    <row r="65" spans="2:12">
      <c r="B65" s="156"/>
      <c r="C65" s="156"/>
      <c r="D65" s="167"/>
      <c r="E65" s="2">
        <v>7</v>
      </c>
      <c r="F65" s="12" t="str">
        <f t="shared" ref="F65" si="148">$F$98</f>
        <v>0906</v>
      </c>
      <c r="G65" s="10" t="str">
        <f t="shared" ref="G65" si="149">$G$98</f>
        <v>脳梗塞</v>
      </c>
      <c r="H65" s="68">
        <v>4084971316</v>
      </c>
      <c r="I65" s="19">
        <f t="shared" ref="I65" si="150">IFERROR(H65/H69,"-")</f>
        <v>3.7233417021672266E-2</v>
      </c>
      <c r="J65" s="69">
        <v>25093</v>
      </c>
      <c r="K65" s="52">
        <f t="shared" si="7"/>
        <v>162793.261706452</v>
      </c>
      <c r="L65" s="103">
        <f t="shared" si="132"/>
        <v>0.199229853116316</v>
      </c>
    </row>
    <row r="66" spans="2:12">
      <c r="B66" s="156"/>
      <c r="C66" s="156"/>
      <c r="D66" s="167"/>
      <c r="E66" s="2">
        <v>8</v>
      </c>
      <c r="F66" s="12" t="str">
        <f t="shared" ref="F66" si="151">$F$99</f>
        <v>0402</v>
      </c>
      <c r="G66" s="10" t="str">
        <f t="shared" ref="G66" si="152">$G$99</f>
        <v>糖尿病</v>
      </c>
      <c r="H66" s="68">
        <v>3366331584</v>
      </c>
      <c r="I66" s="19">
        <f t="shared" ref="I66" si="153">IFERROR(H66/H69,"-")</f>
        <v>3.0683208768043788E-2</v>
      </c>
      <c r="J66" s="69">
        <v>59257</v>
      </c>
      <c r="K66" s="52">
        <f t="shared" si="7"/>
        <v>56809.011323556711</v>
      </c>
      <c r="L66" s="103">
        <f t="shared" si="132"/>
        <v>0.47048034934497818</v>
      </c>
    </row>
    <row r="67" spans="2:12">
      <c r="B67" s="156"/>
      <c r="C67" s="156"/>
      <c r="D67" s="167"/>
      <c r="E67" s="2">
        <v>9</v>
      </c>
      <c r="F67" s="12" t="str">
        <f t="shared" ref="F67" si="154">$F$100</f>
        <v>1309</v>
      </c>
      <c r="G67" s="10" t="str">
        <f t="shared" ref="G67" si="155">$G$100</f>
        <v>骨の密度及び構造の障害</v>
      </c>
      <c r="H67" s="68">
        <v>3119424155</v>
      </c>
      <c r="I67" s="19">
        <f t="shared" ref="I67" si="156">IFERROR(H67/H69,"-")</f>
        <v>2.8432713829756703E-2</v>
      </c>
      <c r="J67" s="69">
        <v>39474</v>
      </c>
      <c r="K67" s="52">
        <f t="shared" si="7"/>
        <v>79024.779728428839</v>
      </c>
      <c r="L67" s="103">
        <f t="shared" si="132"/>
        <v>0.31341008336641524</v>
      </c>
    </row>
    <row r="68" spans="2:12">
      <c r="B68" s="156"/>
      <c r="C68" s="156"/>
      <c r="D68" s="167"/>
      <c r="E68" s="9">
        <v>10</v>
      </c>
      <c r="F68" s="13" t="str">
        <f t="shared" ref="F68" si="157">$F$101</f>
        <v>1310</v>
      </c>
      <c r="G68" s="20" t="str">
        <f t="shared" ref="G68" si="158">$G$101</f>
        <v>その他の筋骨格系及び結合組織の疾患</v>
      </c>
      <c r="H68" s="70">
        <v>3991608490</v>
      </c>
      <c r="I68" s="21">
        <f t="shared" ref="I68" si="159">IFERROR(H68/H69,"-")</f>
        <v>3.6382439923947199E-2</v>
      </c>
      <c r="J68" s="71">
        <v>37359</v>
      </c>
      <c r="K68" s="53">
        <f t="shared" si="7"/>
        <v>106844.62887122246</v>
      </c>
      <c r="L68" s="104">
        <f t="shared" si="132"/>
        <v>0.29661770543866611</v>
      </c>
    </row>
    <row r="69" spans="2:12">
      <c r="B69" s="157"/>
      <c r="C69" s="157"/>
      <c r="D69" s="168"/>
      <c r="E69" s="22" t="s">
        <v>222</v>
      </c>
      <c r="F69" s="67"/>
      <c r="G69" s="50"/>
      <c r="H69" s="72">
        <v>109712501370</v>
      </c>
      <c r="I69" s="24" t="s">
        <v>130</v>
      </c>
      <c r="J69" s="73">
        <v>116444</v>
      </c>
      <c r="K69" s="54">
        <f t="shared" si="7"/>
        <v>942191.10791453405</v>
      </c>
      <c r="L69" s="105">
        <f t="shared" si="132"/>
        <v>0.92452560539896789</v>
      </c>
    </row>
    <row r="70" spans="2:12">
      <c r="B70" s="155">
        <v>7</v>
      </c>
      <c r="C70" s="155" t="s">
        <v>116</v>
      </c>
      <c r="D70" s="166">
        <f>T10</f>
        <v>129240</v>
      </c>
      <c r="E70" s="1">
        <v>1</v>
      </c>
      <c r="F70" s="11" t="str">
        <f t="shared" ref="F70" si="160">$F$92</f>
        <v>0903</v>
      </c>
      <c r="G70" s="49" t="str">
        <f t="shared" ref="G70" si="161">$G$92</f>
        <v>その他の心疾患</v>
      </c>
      <c r="H70" s="129">
        <v>7580319822</v>
      </c>
      <c r="I70" s="18">
        <f t="shared" ref="I70" si="162">IFERROR(H70/H80,"-")</f>
        <v>6.4052248524366334E-2</v>
      </c>
      <c r="J70" s="130">
        <v>60088</v>
      </c>
      <c r="K70" s="51">
        <f t="shared" si="7"/>
        <v>126153.63836373319</v>
      </c>
      <c r="L70" s="102">
        <f t="shared" ref="L70:L80" si="163">IFERROR(J70/$T$10,0)</f>
        <v>0.46493345713401424</v>
      </c>
    </row>
    <row r="71" spans="2:12">
      <c r="B71" s="156"/>
      <c r="C71" s="156"/>
      <c r="D71" s="167"/>
      <c r="E71" s="2">
        <v>2</v>
      </c>
      <c r="F71" s="12" t="str">
        <f t="shared" ref="F71" si="164">$F$93</f>
        <v>1402</v>
      </c>
      <c r="G71" s="10" t="str">
        <f t="shared" ref="G71" si="165">$G$93</f>
        <v>腎不全</v>
      </c>
      <c r="H71" s="68">
        <v>5782569265</v>
      </c>
      <c r="I71" s="19">
        <f t="shared" ref="I71" si="166">IFERROR(H71/H80,"-")</f>
        <v>4.8861601141971231E-2</v>
      </c>
      <c r="J71" s="69">
        <v>11882</v>
      </c>
      <c r="K71" s="52">
        <f t="shared" si="7"/>
        <v>486666.32427200809</v>
      </c>
      <c r="L71" s="103">
        <f t="shared" si="163"/>
        <v>9.1937480656143614E-2</v>
      </c>
    </row>
    <row r="72" spans="2:12">
      <c r="B72" s="156"/>
      <c r="C72" s="156"/>
      <c r="D72" s="167"/>
      <c r="E72" s="2">
        <v>3</v>
      </c>
      <c r="F72" s="12" t="str">
        <f t="shared" ref="F72" si="167">$F$94</f>
        <v>1901</v>
      </c>
      <c r="G72" s="10" t="str">
        <f t="shared" ref="G72" si="168">$G$94</f>
        <v>骨折</v>
      </c>
      <c r="H72" s="68">
        <v>6082595243</v>
      </c>
      <c r="I72" s="19">
        <f t="shared" ref="I72" si="169">IFERROR(H72/H80,"-")</f>
        <v>5.1396763108468801E-2</v>
      </c>
      <c r="J72" s="69">
        <v>22180</v>
      </c>
      <c r="K72" s="52">
        <f t="shared" si="7"/>
        <v>274237.83782687108</v>
      </c>
      <c r="L72" s="103">
        <f t="shared" si="163"/>
        <v>0.17161869390281648</v>
      </c>
    </row>
    <row r="73" spans="2:12">
      <c r="B73" s="156"/>
      <c r="C73" s="156"/>
      <c r="D73" s="167"/>
      <c r="E73" s="2">
        <v>4</v>
      </c>
      <c r="F73" s="12" t="str">
        <f t="shared" ref="F73" si="170">$F$95</f>
        <v>1113</v>
      </c>
      <c r="G73" s="10" t="str">
        <f t="shared" ref="G73" si="171">$G$95</f>
        <v>その他の消化器系の疾患</v>
      </c>
      <c r="H73" s="68">
        <v>4615675946</v>
      </c>
      <c r="I73" s="19">
        <f t="shared" ref="I73" si="172">IFERROR(H73/H80,"-")</f>
        <v>3.9001576416749194E-2</v>
      </c>
      <c r="J73" s="69">
        <v>33706</v>
      </c>
      <c r="K73" s="52">
        <f t="shared" si="7"/>
        <v>136939.29703910282</v>
      </c>
      <c r="L73" s="103">
        <f t="shared" si="163"/>
        <v>0.26080160940885178</v>
      </c>
    </row>
    <row r="74" spans="2:12">
      <c r="B74" s="156"/>
      <c r="C74" s="156"/>
      <c r="D74" s="167"/>
      <c r="E74" s="2">
        <v>5</v>
      </c>
      <c r="F74" s="12" t="str">
        <f t="shared" ref="F74" si="173">$F$96</f>
        <v>0210</v>
      </c>
      <c r="G74" s="10" t="str">
        <f t="shared" ref="G74" si="174">$G$96</f>
        <v>その他の悪性新生物＜腫瘍＞</v>
      </c>
      <c r="H74" s="68">
        <v>4705353010</v>
      </c>
      <c r="I74" s="19">
        <f t="shared" ref="I74" si="175">IFERROR(H74/H80,"-")</f>
        <v>3.9759330406705255E-2</v>
      </c>
      <c r="J74" s="69">
        <v>79296</v>
      </c>
      <c r="K74" s="52">
        <f t="shared" si="7"/>
        <v>59339.096675746572</v>
      </c>
      <c r="L74" s="103">
        <f t="shared" si="163"/>
        <v>0.61355617455896005</v>
      </c>
    </row>
    <row r="75" spans="2:12">
      <c r="B75" s="156"/>
      <c r="C75" s="156"/>
      <c r="D75" s="167"/>
      <c r="E75" s="2">
        <v>6</v>
      </c>
      <c r="F75" s="12" t="str">
        <f t="shared" ref="F75" si="176">$F$97</f>
        <v>0901</v>
      </c>
      <c r="G75" s="10" t="str">
        <f t="shared" ref="G75" si="177">$G$97</f>
        <v>高血圧性疾患</v>
      </c>
      <c r="H75" s="68">
        <v>4283126992</v>
      </c>
      <c r="I75" s="19">
        <f t="shared" ref="I75" si="178">IFERROR(H75/H80,"-")</f>
        <v>3.6191601541242409E-2</v>
      </c>
      <c r="J75" s="69">
        <v>86322</v>
      </c>
      <c r="K75" s="52">
        <f t="shared" si="7"/>
        <v>49618.023122726532</v>
      </c>
      <c r="L75" s="103">
        <f t="shared" si="163"/>
        <v>0.66792014856081705</v>
      </c>
    </row>
    <row r="76" spans="2:12">
      <c r="B76" s="156"/>
      <c r="C76" s="156"/>
      <c r="D76" s="167"/>
      <c r="E76" s="2">
        <v>7</v>
      </c>
      <c r="F76" s="12" t="str">
        <f t="shared" ref="F76" si="179">$F$98</f>
        <v>0906</v>
      </c>
      <c r="G76" s="10" t="str">
        <f t="shared" ref="G76" si="180">$G$98</f>
        <v>脳梗塞</v>
      </c>
      <c r="H76" s="68">
        <v>4227688903</v>
      </c>
      <c r="I76" s="19">
        <f t="shared" ref="I76" si="181">IFERROR(H76/H80,"-")</f>
        <v>3.5723160322701973E-2</v>
      </c>
      <c r="J76" s="69">
        <v>27266</v>
      </c>
      <c r="K76" s="52">
        <f t="shared" si="7"/>
        <v>155053.50630822268</v>
      </c>
      <c r="L76" s="103">
        <f t="shared" si="163"/>
        <v>0.21097183534509439</v>
      </c>
    </row>
    <row r="77" spans="2:12">
      <c r="B77" s="156"/>
      <c r="C77" s="156"/>
      <c r="D77" s="167"/>
      <c r="E77" s="2">
        <v>8</v>
      </c>
      <c r="F77" s="12" t="str">
        <f t="shared" ref="F77" si="182">$F$99</f>
        <v>0402</v>
      </c>
      <c r="G77" s="10" t="str">
        <f t="shared" ref="G77" si="183">$G$99</f>
        <v>糖尿病</v>
      </c>
      <c r="H77" s="68">
        <v>3519284838</v>
      </c>
      <c r="I77" s="19">
        <f t="shared" ref="I77" si="184">IFERROR(H77/H80,"-")</f>
        <v>2.9737281851537463E-2</v>
      </c>
      <c r="J77" s="69">
        <v>64213</v>
      </c>
      <c r="K77" s="52">
        <f t="shared" si="7"/>
        <v>54806.422967311912</v>
      </c>
      <c r="L77" s="103">
        <f t="shared" si="163"/>
        <v>0.49685082017951099</v>
      </c>
    </row>
    <row r="78" spans="2:12">
      <c r="B78" s="156"/>
      <c r="C78" s="156"/>
      <c r="D78" s="167"/>
      <c r="E78" s="2">
        <v>9</v>
      </c>
      <c r="F78" s="12" t="str">
        <f t="shared" ref="F78" si="185">$F$100</f>
        <v>1309</v>
      </c>
      <c r="G78" s="10" t="str">
        <f t="shared" ref="G78" si="186">$G$100</f>
        <v>骨の密度及び構造の障害</v>
      </c>
      <c r="H78" s="68">
        <v>3285481876</v>
      </c>
      <c r="I78" s="19">
        <f t="shared" ref="I78" si="187">IFERROR(H78/H80,"-")</f>
        <v>2.7761691668087157E-2</v>
      </c>
      <c r="J78" s="69">
        <v>38874</v>
      </c>
      <c r="K78" s="52">
        <f t="shared" si="7"/>
        <v>84516.177290734166</v>
      </c>
      <c r="L78" s="103">
        <f t="shared" si="163"/>
        <v>0.30078922934076135</v>
      </c>
    </row>
    <row r="79" spans="2:12">
      <c r="B79" s="156"/>
      <c r="C79" s="156"/>
      <c r="D79" s="167"/>
      <c r="E79" s="9">
        <v>10</v>
      </c>
      <c r="F79" s="13" t="str">
        <f t="shared" ref="F79" si="188">$F$101</f>
        <v>1310</v>
      </c>
      <c r="G79" s="20" t="str">
        <f t="shared" ref="G79" si="189">$G$101</f>
        <v>その他の筋骨格系及び結合組織の疾患</v>
      </c>
      <c r="H79" s="70">
        <v>4599294994</v>
      </c>
      <c r="I79" s="21">
        <f t="shared" ref="I79" si="190">IFERROR(H79/H80,"-")</f>
        <v>3.8863160514358827E-2</v>
      </c>
      <c r="J79" s="71">
        <v>37571</v>
      </c>
      <c r="K79" s="53">
        <f t="shared" ref="K79:K91" si="191">IFERROR(H79/J79,"-")</f>
        <v>122416.09203907268</v>
      </c>
      <c r="L79" s="104">
        <f t="shared" si="163"/>
        <v>0.29070721138966266</v>
      </c>
    </row>
    <row r="80" spans="2:12">
      <c r="B80" s="157"/>
      <c r="C80" s="157"/>
      <c r="D80" s="168"/>
      <c r="E80" s="22" t="s">
        <v>222</v>
      </c>
      <c r="F80" s="67"/>
      <c r="G80" s="50"/>
      <c r="H80" s="72">
        <v>118345881630</v>
      </c>
      <c r="I80" s="24" t="s">
        <v>130</v>
      </c>
      <c r="J80" s="73">
        <v>122634</v>
      </c>
      <c r="K80" s="54">
        <f t="shared" si="191"/>
        <v>965033.20147756743</v>
      </c>
      <c r="L80" s="105">
        <f t="shared" si="163"/>
        <v>0.94888579387186633</v>
      </c>
    </row>
    <row r="81" spans="2:12">
      <c r="B81" s="155">
        <v>8</v>
      </c>
      <c r="C81" s="155" t="s">
        <v>117</v>
      </c>
      <c r="D81" s="166">
        <f>T11</f>
        <v>358409</v>
      </c>
      <c r="E81" s="1">
        <v>1</v>
      </c>
      <c r="F81" s="11" t="str">
        <f t="shared" ref="F81" si="192">$F$92</f>
        <v>0903</v>
      </c>
      <c r="G81" s="49" t="str">
        <f t="shared" ref="G81" si="193">$G$92</f>
        <v>その他の心疾患</v>
      </c>
      <c r="H81" s="129">
        <v>22845141399</v>
      </c>
      <c r="I81" s="18">
        <f t="shared" ref="I81" si="194">IFERROR(H81/H91,"-")</f>
        <v>6.9951302675979016E-2</v>
      </c>
      <c r="J81" s="130">
        <v>169873</v>
      </c>
      <c r="K81" s="51">
        <f t="shared" si="191"/>
        <v>134483.65189877144</v>
      </c>
      <c r="L81" s="102">
        <f t="shared" ref="L81:L91" si="195">IFERROR(J81/$T$11,0)</f>
        <v>0.47396410246394483</v>
      </c>
    </row>
    <row r="82" spans="2:12">
      <c r="B82" s="156"/>
      <c r="C82" s="156"/>
      <c r="D82" s="167"/>
      <c r="E82" s="2">
        <v>2</v>
      </c>
      <c r="F82" s="12" t="str">
        <f t="shared" ref="F82" si="196">$F$93</f>
        <v>1402</v>
      </c>
      <c r="G82" s="10" t="str">
        <f>$G$93</f>
        <v>腎不全</v>
      </c>
      <c r="H82" s="68">
        <v>17710332218</v>
      </c>
      <c r="I82" s="19">
        <f t="shared" ref="I82" si="197">IFERROR(H82/H91,"-")</f>
        <v>5.4228633906712849E-2</v>
      </c>
      <c r="J82" s="69">
        <v>35411</v>
      </c>
      <c r="K82" s="52">
        <f t="shared" si="191"/>
        <v>500136.46093021944</v>
      </c>
      <c r="L82" s="103">
        <f t="shared" si="195"/>
        <v>9.8800532352703196E-2</v>
      </c>
    </row>
    <row r="83" spans="2:12">
      <c r="B83" s="156"/>
      <c r="C83" s="156"/>
      <c r="D83" s="167"/>
      <c r="E83" s="2">
        <v>3</v>
      </c>
      <c r="F83" s="12" t="str">
        <f t="shared" ref="F83" si="198">$F$94</f>
        <v>1901</v>
      </c>
      <c r="G83" s="10" t="str">
        <f t="shared" ref="G83" si="199">$G$94</f>
        <v>骨折</v>
      </c>
      <c r="H83" s="68">
        <v>15299043279</v>
      </c>
      <c r="I83" s="19">
        <f t="shared" ref="I83" si="200">IFERROR(H83/H91,"-")</f>
        <v>4.6845322091509434E-2</v>
      </c>
      <c r="J83" s="69">
        <v>65544</v>
      </c>
      <c r="K83" s="52">
        <f t="shared" si="191"/>
        <v>233416.38104174295</v>
      </c>
      <c r="L83" s="103">
        <f t="shared" si="195"/>
        <v>0.18287487200377223</v>
      </c>
    </row>
    <row r="84" spans="2:12">
      <c r="B84" s="156"/>
      <c r="C84" s="156"/>
      <c r="D84" s="167"/>
      <c r="E84" s="2">
        <v>4</v>
      </c>
      <c r="F84" s="12" t="str">
        <f t="shared" ref="F84" si="201">$F$95</f>
        <v>1113</v>
      </c>
      <c r="G84" s="10" t="str">
        <f t="shared" ref="G84" si="202">$G$95</f>
        <v>その他の消化器系の疾患</v>
      </c>
      <c r="H84" s="68">
        <v>13534908962</v>
      </c>
      <c r="I84" s="19">
        <f t="shared" ref="I84" si="203">IFERROR(H84/H91,"-")</f>
        <v>4.1443582990216311E-2</v>
      </c>
      <c r="J84" s="69">
        <v>95631</v>
      </c>
      <c r="K84" s="52">
        <f t="shared" si="191"/>
        <v>141532.6511486861</v>
      </c>
      <c r="L84" s="103">
        <f t="shared" si="195"/>
        <v>0.26682086666350452</v>
      </c>
    </row>
    <row r="85" spans="2:12">
      <c r="B85" s="156"/>
      <c r="C85" s="156"/>
      <c r="D85" s="167"/>
      <c r="E85" s="2">
        <v>5</v>
      </c>
      <c r="F85" s="12" t="str">
        <f t="shared" ref="F85" si="204">$F$96</f>
        <v>0210</v>
      </c>
      <c r="G85" s="10" t="str">
        <f t="shared" ref="G85" si="205">$G$96</f>
        <v>その他の悪性新生物＜腫瘍＞</v>
      </c>
      <c r="H85" s="68">
        <v>14671708357</v>
      </c>
      <c r="I85" s="19">
        <f t="shared" ref="I85" si="206">IFERROR(H85/H91,"-")</f>
        <v>4.4924436847614442E-2</v>
      </c>
      <c r="J85" s="69">
        <v>218782</v>
      </c>
      <c r="K85" s="52">
        <f t="shared" si="191"/>
        <v>67060.856729529856</v>
      </c>
      <c r="L85" s="103">
        <f t="shared" si="195"/>
        <v>0.61042551944845136</v>
      </c>
    </row>
    <row r="86" spans="2:12">
      <c r="B86" s="156"/>
      <c r="C86" s="156"/>
      <c r="D86" s="167"/>
      <c r="E86" s="2">
        <v>6</v>
      </c>
      <c r="F86" s="12" t="str">
        <f t="shared" ref="F86" si="207">$F$97</f>
        <v>0901</v>
      </c>
      <c r="G86" s="10" t="str">
        <f t="shared" ref="G86" si="208">$G$97</f>
        <v>高血圧性疾患</v>
      </c>
      <c r="H86" s="68">
        <v>12023927569</v>
      </c>
      <c r="I86" s="19">
        <f t="shared" ref="I86" si="209">IFERROR(H86/H91,"-")</f>
        <v>3.6816992376767887E-2</v>
      </c>
      <c r="J86" s="69">
        <v>234626</v>
      </c>
      <c r="K86" s="52">
        <f t="shared" si="191"/>
        <v>51247.208617118311</v>
      </c>
      <c r="L86" s="103">
        <f t="shared" si="195"/>
        <v>0.65463199863842703</v>
      </c>
    </row>
    <row r="87" spans="2:12">
      <c r="B87" s="156"/>
      <c r="C87" s="156"/>
      <c r="D87" s="167"/>
      <c r="E87" s="2">
        <v>7</v>
      </c>
      <c r="F87" s="12" t="str">
        <f t="shared" ref="F87" si="210">$F$98</f>
        <v>0906</v>
      </c>
      <c r="G87" s="10" t="str">
        <f t="shared" ref="G87" si="211">$G$98</f>
        <v>脳梗塞</v>
      </c>
      <c r="H87" s="68">
        <v>11005428006</v>
      </c>
      <c r="I87" s="19">
        <f t="shared" ref="I87" si="212">IFERROR(H87/H91,"-")</f>
        <v>3.3698369910728616E-2</v>
      </c>
      <c r="J87" s="69">
        <v>79449</v>
      </c>
      <c r="K87" s="52">
        <f t="shared" si="191"/>
        <v>138521.91979760601</v>
      </c>
      <c r="L87" s="103">
        <f t="shared" si="195"/>
        <v>0.22167133079805473</v>
      </c>
    </row>
    <row r="88" spans="2:12">
      <c r="B88" s="156"/>
      <c r="C88" s="156"/>
      <c r="D88" s="167"/>
      <c r="E88" s="2">
        <v>8</v>
      </c>
      <c r="F88" s="12" t="str">
        <f t="shared" ref="F88" si="213">$F$99</f>
        <v>0402</v>
      </c>
      <c r="G88" s="10" t="str">
        <f t="shared" ref="G88" si="214">$G$99</f>
        <v>糖尿病</v>
      </c>
      <c r="H88" s="68">
        <v>10533621309</v>
      </c>
      <c r="I88" s="19">
        <f t="shared" ref="I88" si="215">IFERROR(H88/H91,"-")</f>
        <v>3.2253708549698668E-2</v>
      </c>
      <c r="J88" s="69">
        <v>177997</v>
      </c>
      <c r="K88" s="52">
        <f t="shared" si="191"/>
        <v>59178.645196267353</v>
      </c>
      <c r="L88" s="103">
        <f t="shared" si="195"/>
        <v>0.49663094397741125</v>
      </c>
    </row>
    <row r="89" spans="2:12">
      <c r="B89" s="156"/>
      <c r="C89" s="156"/>
      <c r="D89" s="167"/>
      <c r="E89" s="2">
        <v>9</v>
      </c>
      <c r="F89" s="12" t="str">
        <f t="shared" ref="F89" si="216">$F$100</f>
        <v>1309</v>
      </c>
      <c r="G89" s="10" t="str">
        <f t="shared" ref="G89" si="217">$G$100</f>
        <v>骨の密度及び構造の障害</v>
      </c>
      <c r="H89" s="68">
        <v>11150259690</v>
      </c>
      <c r="I89" s="19">
        <f t="shared" ref="I89" si="218">IFERROR(H89/H91,"-")</f>
        <v>3.4141841228660541E-2</v>
      </c>
      <c r="J89" s="69">
        <v>132806</v>
      </c>
      <c r="K89" s="52">
        <f t="shared" si="191"/>
        <v>83959.00554191829</v>
      </c>
      <c r="L89" s="103">
        <f t="shared" si="195"/>
        <v>0.37054315042311997</v>
      </c>
    </row>
    <row r="90" spans="2:12">
      <c r="B90" s="156"/>
      <c r="C90" s="156"/>
      <c r="D90" s="167"/>
      <c r="E90" s="9">
        <v>10</v>
      </c>
      <c r="F90" s="13" t="str">
        <f t="shared" ref="F90" si="219">$F$101</f>
        <v>1310</v>
      </c>
      <c r="G90" s="20" t="str">
        <f t="shared" ref="G90" si="220">$G$101</f>
        <v>その他の筋骨格系及び結合組織の疾患</v>
      </c>
      <c r="H90" s="70">
        <v>9588715351</v>
      </c>
      <c r="I90" s="21">
        <f t="shared" ref="I90" si="221">IFERROR(H90/H91,"-")</f>
        <v>2.9360428026108335E-2</v>
      </c>
      <c r="J90" s="71">
        <v>112400</v>
      </c>
      <c r="K90" s="53">
        <f t="shared" si="191"/>
        <v>85308.855435943056</v>
      </c>
      <c r="L90" s="104">
        <f t="shared" si="195"/>
        <v>0.3136081962227511</v>
      </c>
    </row>
    <row r="91" spans="2:12" ht="14.25" thickBot="1">
      <c r="B91" s="157"/>
      <c r="C91" s="156"/>
      <c r="D91" s="167"/>
      <c r="E91" s="22" t="s">
        <v>222</v>
      </c>
      <c r="F91" s="67"/>
      <c r="G91" s="50"/>
      <c r="H91" s="131">
        <v>326586361155</v>
      </c>
      <c r="I91" s="24" t="s">
        <v>130</v>
      </c>
      <c r="J91" s="132">
        <v>330440</v>
      </c>
      <c r="K91" s="60">
        <f t="shared" si="191"/>
        <v>988337.85605556227</v>
      </c>
      <c r="L91" s="106">
        <f t="shared" si="195"/>
        <v>0.92196345515877109</v>
      </c>
    </row>
    <row r="92" spans="2:12" ht="14.25" thickTop="1">
      <c r="B92" s="158" t="s">
        <v>118</v>
      </c>
      <c r="C92" s="159"/>
      <c r="D92" s="169">
        <f>T12</f>
        <v>1252666</v>
      </c>
      <c r="E92" s="74">
        <v>1</v>
      </c>
      <c r="F92" s="75" t="s">
        <v>59</v>
      </c>
      <c r="G92" s="76" t="s">
        <v>60</v>
      </c>
      <c r="H92" s="77">
        <v>68824032398</v>
      </c>
      <c r="I92" s="78">
        <v>6.5715971970753642E-2</v>
      </c>
      <c r="J92" s="79">
        <v>557641</v>
      </c>
      <c r="K92" s="80">
        <v>123419.964453833</v>
      </c>
      <c r="L92" s="107">
        <f t="shared" ref="L92:L102" si="222">IFERROR(J92/$T$12,0)</f>
        <v>0.44516335559518661</v>
      </c>
    </row>
    <row r="93" spans="2:12">
      <c r="B93" s="160"/>
      <c r="C93" s="161"/>
      <c r="D93" s="167"/>
      <c r="E93" s="81">
        <v>2</v>
      </c>
      <c r="F93" s="82" t="s">
        <v>61</v>
      </c>
      <c r="G93" s="83" t="s">
        <v>62</v>
      </c>
      <c r="H93" s="68">
        <v>53865092767</v>
      </c>
      <c r="I93" s="19">
        <v>5.1432570907906899E-2</v>
      </c>
      <c r="J93" s="69">
        <v>104800</v>
      </c>
      <c r="K93" s="52">
        <v>513979.89281488501</v>
      </c>
      <c r="L93" s="103">
        <f t="shared" si="222"/>
        <v>8.3661566610732624E-2</v>
      </c>
    </row>
    <row r="94" spans="2:12">
      <c r="B94" s="160"/>
      <c r="C94" s="161"/>
      <c r="D94" s="167"/>
      <c r="E94" s="81">
        <v>3</v>
      </c>
      <c r="F94" s="82" t="s">
        <v>67</v>
      </c>
      <c r="G94" s="83" t="s">
        <v>68</v>
      </c>
      <c r="H94" s="68">
        <v>50900039224</v>
      </c>
      <c r="I94" s="19">
        <v>4.8601417766562717E-2</v>
      </c>
      <c r="J94" s="69">
        <v>211346</v>
      </c>
      <c r="K94" s="52">
        <v>240837.48556395699</v>
      </c>
      <c r="L94" s="103">
        <f t="shared" si="222"/>
        <v>0.16871696046671658</v>
      </c>
    </row>
    <row r="95" spans="2:12">
      <c r="B95" s="160"/>
      <c r="C95" s="161"/>
      <c r="D95" s="167"/>
      <c r="E95" s="81">
        <v>4</v>
      </c>
      <c r="F95" s="82" t="s">
        <v>63</v>
      </c>
      <c r="G95" s="83" t="s">
        <v>64</v>
      </c>
      <c r="H95" s="68">
        <v>45974696038</v>
      </c>
      <c r="I95" s="19">
        <v>4.3898500726105717E-2</v>
      </c>
      <c r="J95" s="69">
        <v>741873</v>
      </c>
      <c r="K95" s="52">
        <v>61971.113705445503</v>
      </c>
      <c r="L95" s="103">
        <f t="shared" si="222"/>
        <v>0.59223528059355013</v>
      </c>
    </row>
    <row r="96" spans="2:12">
      <c r="B96" s="160"/>
      <c r="C96" s="161"/>
      <c r="D96" s="167"/>
      <c r="E96" s="81">
        <v>5</v>
      </c>
      <c r="F96" s="82" t="s">
        <v>65</v>
      </c>
      <c r="G96" s="83" t="s">
        <v>66</v>
      </c>
      <c r="H96" s="68">
        <v>44907615591</v>
      </c>
      <c r="I96" s="19">
        <v>4.2879609122369509E-2</v>
      </c>
      <c r="J96" s="69">
        <v>316719</v>
      </c>
      <c r="K96" s="52">
        <v>141790.09024087599</v>
      </c>
      <c r="L96" s="103">
        <f t="shared" si="222"/>
        <v>0.25283595148267773</v>
      </c>
    </row>
    <row r="97" spans="2:12">
      <c r="B97" s="160"/>
      <c r="C97" s="161"/>
      <c r="D97" s="167"/>
      <c r="E97" s="81">
        <v>6</v>
      </c>
      <c r="F97" s="82" t="s">
        <v>69</v>
      </c>
      <c r="G97" s="83" t="s">
        <v>70</v>
      </c>
      <c r="H97" s="68">
        <v>40215062509</v>
      </c>
      <c r="I97" s="19">
        <v>3.8398969496014991E-2</v>
      </c>
      <c r="J97" s="69">
        <v>796998</v>
      </c>
      <c r="K97" s="52">
        <v>50458.172428287202</v>
      </c>
      <c r="L97" s="103">
        <f t="shared" si="222"/>
        <v>0.63624142429027375</v>
      </c>
    </row>
    <row r="98" spans="2:12">
      <c r="B98" s="160"/>
      <c r="C98" s="161"/>
      <c r="D98" s="167"/>
      <c r="E98" s="81">
        <v>7</v>
      </c>
      <c r="F98" s="82" t="s">
        <v>73</v>
      </c>
      <c r="G98" s="83" t="s">
        <v>74</v>
      </c>
      <c r="H98" s="68">
        <v>35348870821</v>
      </c>
      <c r="I98" s="19">
        <v>3.3752532700163797E-2</v>
      </c>
      <c r="J98" s="69">
        <v>262583</v>
      </c>
      <c r="K98" s="52">
        <v>134619.79953386201</v>
      </c>
      <c r="L98" s="103">
        <f t="shared" si="222"/>
        <v>0.20961932390597335</v>
      </c>
    </row>
    <row r="99" spans="2:12">
      <c r="B99" s="160"/>
      <c r="C99" s="161"/>
      <c r="D99" s="167"/>
      <c r="E99" s="81">
        <v>8</v>
      </c>
      <c r="F99" s="82" t="s">
        <v>71</v>
      </c>
      <c r="G99" s="83" t="s">
        <v>72</v>
      </c>
      <c r="H99" s="68">
        <v>33414518165</v>
      </c>
      <c r="I99" s="19">
        <v>3.190553448610764E-2</v>
      </c>
      <c r="J99" s="69">
        <v>590604</v>
      </c>
      <c r="K99" s="52">
        <v>56576.857191959403</v>
      </c>
      <c r="L99" s="103">
        <f t="shared" si="222"/>
        <v>0.47147763250539249</v>
      </c>
    </row>
    <row r="100" spans="2:12">
      <c r="B100" s="160"/>
      <c r="C100" s="161"/>
      <c r="D100" s="167"/>
      <c r="E100" s="81">
        <v>9</v>
      </c>
      <c r="F100" s="82" t="s">
        <v>75</v>
      </c>
      <c r="G100" s="83" t="s">
        <v>76</v>
      </c>
      <c r="H100" s="68">
        <v>32008917032</v>
      </c>
      <c r="I100" s="19">
        <v>3.0563409628846707E-2</v>
      </c>
      <c r="J100" s="69">
        <v>401307</v>
      </c>
      <c r="K100" s="52">
        <v>79761.671318965295</v>
      </c>
      <c r="L100" s="103">
        <f t="shared" si="222"/>
        <v>0.32036233121997404</v>
      </c>
    </row>
    <row r="101" spans="2:12">
      <c r="B101" s="160"/>
      <c r="C101" s="161"/>
      <c r="D101" s="167"/>
      <c r="E101" s="84">
        <v>10</v>
      </c>
      <c r="F101" s="85" t="s">
        <v>152</v>
      </c>
      <c r="G101" s="86" t="s">
        <v>153</v>
      </c>
      <c r="H101" s="70">
        <v>28864918657</v>
      </c>
      <c r="I101" s="21">
        <v>2.7561392718637317E-2</v>
      </c>
      <c r="J101" s="71">
        <v>361565</v>
      </c>
      <c r="K101" s="53">
        <v>79833.276608631902</v>
      </c>
      <c r="L101" s="104">
        <f t="shared" si="222"/>
        <v>0.28863639629398419</v>
      </c>
    </row>
    <row r="102" spans="2:12">
      <c r="B102" s="162"/>
      <c r="C102" s="163"/>
      <c r="D102" s="168"/>
      <c r="E102" s="22" t="s">
        <v>222</v>
      </c>
      <c r="F102" s="23"/>
      <c r="G102" s="50"/>
      <c r="H102" s="72">
        <v>1047295358100</v>
      </c>
      <c r="I102" s="24" t="s">
        <v>119</v>
      </c>
      <c r="J102" s="73">
        <v>1159236</v>
      </c>
      <c r="K102" s="54">
        <v>903435.84748920798</v>
      </c>
      <c r="L102" s="105">
        <f t="shared" si="222"/>
        <v>0.92541507472861884</v>
      </c>
    </row>
  </sheetData>
  <mergeCells count="27">
    <mergeCell ref="D48:D58"/>
    <mergeCell ref="D59:D69"/>
    <mergeCell ref="D70:D80"/>
    <mergeCell ref="D81:D91"/>
    <mergeCell ref="D92:D102"/>
    <mergeCell ref="F3:G3"/>
    <mergeCell ref="B4:B14"/>
    <mergeCell ref="B15:B25"/>
    <mergeCell ref="B26:B36"/>
    <mergeCell ref="B37:B47"/>
    <mergeCell ref="C4:C14"/>
    <mergeCell ref="C15:C25"/>
    <mergeCell ref="C26:C36"/>
    <mergeCell ref="C37:C47"/>
    <mergeCell ref="D4:D14"/>
    <mergeCell ref="D15:D25"/>
    <mergeCell ref="D26:D36"/>
    <mergeCell ref="D37:D47"/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" manualBreakCount="1">
    <brk id="58" max="11" man="1"/>
  </rowBreaks>
  <ignoredErrors>
    <ignoredError sqref="F92:F101" numberStoredAsText="1"/>
    <ignoredError sqref="P4:Q12" emptyCellReferenc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76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2.625" style="7" customWidth="1"/>
    <col min="4" max="4" width="11.75" style="7" customWidth="1"/>
    <col min="5" max="6" width="10.75" style="7" customWidth="1"/>
    <col min="7" max="7" width="5.625" style="8" customWidth="1"/>
    <col min="8" max="8" width="5.625" style="7" customWidth="1"/>
    <col min="9" max="9" width="26.75" style="7" customWidth="1"/>
    <col min="10" max="10" width="17.7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7.7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7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1:35">
      <c r="A1" s="7" t="s">
        <v>247</v>
      </c>
    </row>
    <row r="2" spans="1:35">
      <c r="A2" s="7" t="s">
        <v>225</v>
      </c>
    </row>
    <row r="3" spans="1:35" ht="13.5" customHeight="1">
      <c r="B3" s="177"/>
      <c r="C3" s="177" t="s">
        <v>56</v>
      </c>
      <c r="D3" s="202" t="s">
        <v>261</v>
      </c>
      <c r="E3" s="183" t="s">
        <v>125</v>
      </c>
      <c r="F3" s="183" t="s">
        <v>126</v>
      </c>
      <c r="G3" s="177" t="s">
        <v>57</v>
      </c>
      <c r="H3" s="179" t="s">
        <v>58</v>
      </c>
      <c r="I3" s="180"/>
      <c r="J3" s="164" t="s">
        <v>107</v>
      </c>
      <c r="K3" s="185"/>
      <c r="L3" s="185"/>
      <c r="M3" s="185"/>
      <c r="N3" s="185"/>
      <c r="O3" s="185"/>
      <c r="P3" s="165"/>
      <c r="Q3" s="164" t="s">
        <v>105</v>
      </c>
      <c r="R3" s="185"/>
      <c r="S3" s="185"/>
      <c r="T3" s="185"/>
      <c r="U3" s="185"/>
      <c r="V3" s="185"/>
      <c r="W3" s="165"/>
      <c r="X3" s="195" t="s">
        <v>106</v>
      </c>
      <c r="Y3" s="195"/>
      <c r="Z3" s="195"/>
      <c r="AA3" s="195"/>
      <c r="AB3" s="195"/>
      <c r="AC3" s="195"/>
      <c r="AD3" s="195"/>
      <c r="AG3" s="8" t="s">
        <v>249</v>
      </c>
    </row>
    <row r="4" spans="1:35" ht="52.5">
      <c r="B4" s="184"/>
      <c r="C4" s="184"/>
      <c r="D4" s="203"/>
      <c r="E4" s="194"/>
      <c r="F4" s="194"/>
      <c r="G4" s="178"/>
      <c r="H4" s="181"/>
      <c r="I4" s="182"/>
      <c r="J4" s="14" t="s">
        <v>102</v>
      </c>
      <c r="K4" s="4" t="s">
        <v>127</v>
      </c>
      <c r="L4" s="32" t="s">
        <v>265</v>
      </c>
      <c r="M4" s="5" t="s">
        <v>128</v>
      </c>
      <c r="N4" s="32" t="s">
        <v>266</v>
      </c>
      <c r="O4" s="113" t="s">
        <v>238</v>
      </c>
      <c r="P4" s="112" t="s">
        <v>260</v>
      </c>
      <c r="Q4" s="14" t="s">
        <v>102</v>
      </c>
      <c r="R4" s="4" t="s">
        <v>127</v>
      </c>
      <c r="S4" s="32" t="s">
        <v>265</v>
      </c>
      <c r="T4" s="5" t="s">
        <v>128</v>
      </c>
      <c r="U4" s="32" t="s">
        <v>266</v>
      </c>
      <c r="V4" s="113" t="s">
        <v>238</v>
      </c>
      <c r="W4" s="112" t="s">
        <v>260</v>
      </c>
      <c r="X4" s="14" t="s">
        <v>102</v>
      </c>
      <c r="Y4" s="4" t="s">
        <v>127</v>
      </c>
      <c r="Z4" s="32" t="s">
        <v>265</v>
      </c>
      <c r="AA4" s="5" t="s">
        <v>128</v>
      </c>
      <c r="AB4" s="32" t="s">
        <v>266</v>
      </c>
      <c r="AC4" s="113" t="s">
        <v>238</v>
      </c>
      <c r="AD4" s="112" t="s">
        <v>260</v>
      </c>
      <c r="AG4" s="114"/>
      <c r="AH4" s="39" t="s">
        <v>120</v>
      </c>
      <c r="AI4" s="115" t="s">
        <v>250</v>
      </c>
    </row>
    <row r="5" spans="1:35">
      <c r="B5" s="155">
        <v>1</v>
      </c>
      <c r="C5" s="155" t="s">
        <v>49</v>
      </c>
      <c r="D5" s="173">
        <f>AI5</f>
        <v>358409</v>
      </c>
      <c r="E5" s="186">
        <f>市区町村別_医療費上位10疾病!H14</f>
        <v>326586361155</v>
      </c>
      <c r="F5" s="189">
        <f>市区町村別_医療費上位10疾病!J14</f>
        <v>330440</v>
      </c>
      <c r="G5" s="1">
        <v>1</v>
      </c>
      <c r="H5" s="11" t="str">
        <f>$H$745</f>
        <v>0901</v>
      </c>
      <c r="I5" s="62" t="str">
        <f>$I$745</f>
        <v>高血圧性疾患</v>
      </c>
      <c r="J5" s="140" t="s">
        <v>171</v>
      </c>
      <c r="K5" s="133">
        <v>11362463999</v>
      </c>
      <c r="L5" s="35">
        <f>IFERROR(K5/E5,"-")</f>
        <v>3.4791605989961415E-2</v>
      </c>
      <c r="M5" s="133">
        <v>228590</v>
      </c>
      <c r="N5" s="35">
        <f>IFERROR(M5/F5,"-")</f>
        <v>0.6917746035588912</v>
      </c>
      <c r="O5" s="124">
        <f>IFERROR(K5/M5,"-")</f>
        <v>49706.741322892514</v>
      </c>
      <c r="P5" s="18">
        <f t="shared" ref="P5:P14" si="0">IFERROR(M5/$AI$5,0)</f>
        <v>0.63779090368824443</v>
      </c>
      <c r="Q5" s="140" t="s">
        <v>172</v>
      </c>
      <c r="R5" s="133">
        <v>412672898</v>
      </c>
      <c r="S5" s="35">
        <f>IFERROR(R5/E5,"-")</f>
        <v>1.2635950152374636E-3</v>
      </c>
      <c r="T5" s="133">
        <v>10301</v>
      </c>
      <c r="U5" s="35">
        <f>IFERROR(T5/F5,"-")</f>
        <v>3.1173586732841062E-2</v>
      </c>
      <c r="V5" s="124">
        <f t="shared" ref="V5:V12" si="1">IFERROR(R5/T5,"-")</f>
        <v>40061.44044267547</v>
      </c>
      <c r="W5" s="18">
        <f t="shared" ref="W5:W14" si="2">IFERROR(T5/$AI$5,0)</f>
        <v>2.8740907733901772E-2</v>
      </c>
      <c r="X5" s="140" t="s">
        <v>173</v>
      </c>
      <c r="Y5" s="133">
        <v>79101652</v>
      </c>
      <c r="Z5" s="35">
        <f>IFERROR(Y5/E5,"-")</f>
        <v>2.4220745691966555E-4</v>
      </c>
      <c r="AA5" s="133">
        <v>4195</v>
      </c>
      <c r="AB5" s="35">
        <f>IFERROR(AA5/F5,"-")</f>
        <v>1.2695194286406005E-2</v>
      </c>
      <c r="AC5" s="124">
        <f>IFERROR(Y5/AA5,"-")</f>
        <v>18856.174493444578</v>
      </c>
      <c r="AD5" s="18">
        <f t="shared" ref="AD5:AD14" si="3">IFERROR(AA5/$AI$5,0)</f>
        <v>1.170450518820677E-2</v>
      </c>
      <c r="AG5" s="99">
        <v>1</v>
      </c>
      <c r="AH5" s="99" t="s">
        <v>262</v>
      </c>
      <c r="AI5" s="118">
        <f>市区町村別_医療費上位10疾病!U4</f>
        <v>358409</v>
      </c>
    </row>
    <row r="6" spans="1:35" ht="24">
      <c r="B6" s="156"/>
      <c r="C6" s="156"/>
      <c r="D6" s="174"/>
      <c r="E6" s="187"/>
      <c r="F6" s="190"/>
      <c r="G6" s="2">
        <v>2</v>
      </c>
      <c r="H6" s="12" t="str">
        <f>$H$746</f>
        <v>1113</v>
      </c>
      <c r="I6" s="63" t="str">
        <f>$I$746</f>
        <v>その他の消化器系の疾患</v>
      </c>
      <c r="J6" s="141" t="s">
        <v>165</v>
      </c>
      <c r="K6" s="122">
        <v>3445259405</v>
      </c>
      <c r="L6" s="36">
        <f>IFERROR(K6/E5,"-")</f>
        <v>1.0549305833885872E-2</v>
      </c>
      <c r="M6" s="122">
        <v>141921</v>
      </c>
      <c r="N6" s="36">
        <f>IFERROR(M6/F5,"-")</f>
        <v>0.42949098172134126</v>
      </c>
      <c r="O6" s="125">
        <f t="shared" ref="O6:O69" si="4">IFERROR(K6/M6,"-")</f>
        <v>24275.895780046645</v>
      </c>
      <c r="P6" s="19">
        <f t="shared" si="0"/>
        <v>0.39597498946734039</v>
      </c>
      <c r="Q6" s="141" t="s">
        <v>166</v>
      </c>
      <c r="R6" s="122">
        <v>1951327759</v>
      </c>
      <c r="S6" s="36">
        <f>IFERROR(R6/E5,"-")</f>
        <v>5.9749211574511747E-3</v>
      </c>
      <c r="T6" s="122">
        <v>69680</v>
      </c>
      <c r="U6" s="36">
        <f>IFERROR(T6/F5,"-")</f>
        <v>0.21087035467861034</v>
      </c>
      <c r="V6" s="125">
        <f t="shared" si="1"/>
        <v>28004.129721584384</v>
      </c>
      <c r="W6" s="19">
        <f t="shared" si="2"/>
        <v>0.19441476079004713</v>
      </c>
      <c r="X6" s="141" t="s">
        <v>167</v>
      </c>
      <c r="Y6" s="122">
        <v>1390365821</v>
      </c>
      <c r="Z6" s="36">
        <f>IFERROR(Y6/E5,"-")</f>
        <v>4.2572684789495031E-3</v>
      </c>
      <c r="AA6" s="122">
        <v>41214</v>
      </c>
      <c r="AB6" s="36">
        <f>IFERROR(AA6/F5,"-")</f>
        <v>0.12472460961142719</v>
      </c>
      <c r="AC6" s="125">
        <f t="shared" ref="AC6:AC69" si="5">IFERROR(Y6/AA6,"-")</f>
        <v>33735.279783568687</v>
      </c>
      <c r="AD6" s="19">
        <f t="shared" si="3"/>
        <v>0.11499153202068028</v>
      </c>
      <c r="AG6" s="99">
        <v>2</v>
      </c>
      <c r="AH6" s="99" t="s">
        <v>132</v>
      </c>
      <c r="AI6" s="118">
        <f>市区町村別_医療費上位10疾病!U5</f>
        <v>13481</v>
      </c>
    </row>
    <row r="7" spans="1:35">
      <c r="B7" s="156"/>
      <c r="C7" s="156"/>
      <c r="D7" s="174"/>
      <c r="E7" s="187"/>
      <c r="F7" s="190"/>
      <c r="G7" s="2">
        <v>3</v>
      </c>
      <c r="H7" s="12" t="str">
        <f>$H$747</f>
        <v>0402</v>
      </c>
      <c r="I7" s="64" t="str">
        <f>$I$747</f>
        <v>糖尿病</v>
      </c>
      <c r="J7" s="141" t="s">
        <v>72</v>
      </c>
      <c r="K7" s="122">
        <v>4166485767</v>
      </c>
      <c r="L7" s="36">
        <f>IFERROR(K7/E5,"-")</f>
        <v>1.2757684528725799E-2</v>
      </c>
      <c r="M7" s="122">
        <v>140959</v>
      </c>
      <c r="N7" s="36">
        <f>IFERROR(M7/F5,"-")</f>
        <v>0.42657971189928579</v>
      </c>
      <c r="O7" s="125">
        <f t="shared" si="4"/>
        <v>29558.139366766223</v>
      </c>
      <c r="P7" s="19">
        <f t="shared" si="0"/>
        <v>0.39329090508329867</v>
      </c>
      <c r="Q7" s="141" t="s">
        <v>176</v>
      </c>
      <c r="R7" s="122">
        <v>2831502503</v>
      </c>
      <c r="S7" s="36">
        <f>IFERROR(R7/E5,"-")</f>
        <v>8.6699961779976194E-3</v>
      </c>
      <c r="T7" s="122">
        <v>50904</v>
      </c>
      <c r="U7" s="36">
        <f>IFERROR(T7/F5,"-")</f>
        <v>0.15404914659242222</v>
      </c>
      <c r="V7" s="125">
        <f t="shared" si="1"/>
        <v>55624.361602231649</v>
      </c>
      <c r="W7" s="19">
        <f t="shared" si="2"/>
        <v>0.14202768345660963</v>
      </c>
      <c r="X7" s="141" t="s">
        <v>177</v>
      </c>
      <c r="Y7" s="122">
        <v>549809342</v>
      </c>
      <c r="Z7" s="36">
        <f>IFERROR(Y7/E5,"-")</f>
        <v>1.6835036835449993E-3</v>
      </c>
      <c r="AA7" s="122">
        <v>12949</v>
      </c>
      <c r="AB7" s="36">
        <f>IFERROR(AA7/F5,"-")</f>
        <v>3.9187144413509262E-2</v>
      </c>
      <c r="AC7" s="125">
        <f t="shared" si="5"/>
        <v>42459.598579040852</v>
      </c>
      <c r="AD7" s="19">
        <f t="shared" si="3"/>
        <v>3.6129115061284731E-2</v>
      </c>
      <c r="AG7" s="99">
        <v>3</v>
      </c>
      <c r="AH7" s="99" t="s">
        <v>133</v>
      </c>
      <c r="AI7" s="118">
        <f>市区町村別_医療費上位10疾病!U6</f>
        <v>8488</v>
      </c>
    </row>
    <row r="8" spans="1:35" ht="36">
      <c r="B8" s="156"/>
      <c r="C8" s="156"/>
      <c r="D8" s="174"/>
      <c r="E8" s="187"/>
      <c r="F8" s="190"/>
      <c r="G8" s="2">
        <v>4</v>
      </c>
      <c r="H8" s="12" t="str">
        <f>$H$748</f>
        <v>1800</v>
      </c>
      <c r="I8" s="64" t="str">
        <f>$I$748</f>
        <v>症状，徴候及び異常臨床所見・異常検査所見で他に分類されないもの</v>
      </c>
      <c r="J8" s="141" t="s">
        <v>184</v>
      </c>
      <c r="K8" s="122">
        <v>596645819</v>
      </c>
      <c r="L8" s="36">
        <f>IFERROR(K8/E5,"-")</f>
        <v>1.8269159094394271E-3</v>
      </c>
      <c r="M8" s="122">
        <v>5405</v>
      </c>
      <c r="N8" s="36">
        <f>IFERROR(M8/F5,"-")</f>
        <v>1.6356978574022515E-2</v>
      </c>
      <c r="O8" s="125">
        <f t="shared" si="4"/>
        <v>110387.75559666975</v>
      </c>
      <c r="P8" s="19">
        <f t="shared" si="0"/>
        <v>1.5080536482063787E-2</v>
      </c>
      <c r="Q8" s="141" t="s">
        <v>185</v>
      </c>
      <c r="R8" s="122">
        <v>516848884</v>
      </c>
      <c r="S8" s="36">
        <f>IFERROR(R8/E5,"-")</f>
        <v>1.5825795118085172E-3</v>
      </c>
      <c r="T8" s="122">
        <v>3637</v>
      </c>
      <c r="U8" s="36">
        <f>IFERROR(T8/F5,"-")</f>
        <v>1.1006536738893596E-2</v>
      </c>
      <c r="V8" s="125">
        <f t="shared" si="1"/>
        <v>142108.57409953259</v>
      </c>
      <c r="W8" s="19">
        <f t="shared" si="2"/>
        <v>1.0147624641122293E-2</v>
      </c>
      <c r="X8" s="141" t="s">
        <v>274</v>
      </c>
      <c r="Y8" s="122">
        <v>283414614</v>
      </c>
      <c r="Z8" s="36">
        <f>IFERROR(Y8/E5,"-")</f>
        <v>8.6780909342839825E-4</v>
      </c>
      <c r="AA8" s="122">
        <v>21593</v>
      </c>
      <c r="AB8" s="36">
        <f>IFERROR(AA8/F5,"-")</f>
        <v>6.5346205059920101E-2</v>
      </c>
      <c r="AC8" s="125">
        <f t="shared" si="5"/>
        <v>13125.300514055481</v>
      </c>
      <c r="AD8" s="19">
        <f t="shared" si="3"/>
        <v>6.0246812998557511E-2</v>
      </c>
      <c r="AG8" s="99">
        <v>4</v>
      </c>
      <c r="AH8" s="99" t="s">
        <v>134</v>
      </c>
      <c r="AI8" s="118">
        <f>市区町村別_医療費上位10疾病!U7</f>
        <v>9819</v>
      </c>
    </row>
    <row r="9" spans="1:35">
      <c r="B9" s="156"/>
      <c r="C9" s="156"/>
      <c r="D9" s="174"/>
      <c r="E9" s="187"/>
      <c r="F9" s="190"/>
      <c r="G9" s="2">
        <v>5</v>
      </c>
      <c r="H9" s="12" t="str">
        <f>$H$749</f>
        <v>0903</v>
      </c>
      <c r="I9" s="64" t="str">
        <f>$I$749</f>
        <v>その他の心疾患</v>
      </c>
      <c r="J9" s="141" t="s">
        <v>104</v>
      </c>
      <c r="K9" s="122">
        <v>3975734695</v>
      </c>
      <c r="L9" s="36">
        <f>IFERROR(K9/E5,"-")</f>
        <v>1.2173609090531159E-2</v>
      </c>
      <c r="M9" s="122">
        <v>36256</v>
      </c>
      <c r="N9" s="36">
        <f>IFERROR(M9/F5,"-")</f>
        <v>0.10972037283621837</v>
      </c>
      <c r="O9" s="125">
        <f t="shared" si="4"/>
        <v>109657.28968998235</v>
      </c>
      <c r="P9" s="19">
        <f t="shared" si="0"/>
        <v>0.10115817404138847</v>
      </c>
      <c r="Q9" s="141" t="s">
        <v>103</v>
      </c>
      <c r="R9" s="122">
        <v>3568296206</v>
      </c>
      <c r="S9" s="36">
        <f>IFERROR(R9/E5,"-")</f>
        <v>1.0926041716440398E-2</v>
      </c>
      <c r="T9" s="122">
        <v>58306</v>
      </c>
      <c r="U9" s="36">
        <f>IFERROR(T9/F5,"-")</f>
        <v>0.17644958237501512</v>
      </c>
      <c r="V9" s="125">
        <f t="shared" si="1"/>
        <v>61199.468425204956</v>
      </c>
      <c r="W9" s="19">
        <f t="shared" si="2"/>
        <v>0.16268006662779116</v>
      </c>
      <c r="X9" s="141" t="s">
        <v>158</v>
      </c>
      <c r="Y9" s="122">
        <v>1814077446</v>
      </c>
      <c r="Z9" s="36">
        <f>IFERROR(Y9/E5,"-")</f>
        <v>5.5546638248589542E-3</v>
      </c>
      <c r="AA9" s="122">
        <v>21084</v>
      </c>
      <c r="AB9" s="36">
        <f>IFERROR(AA9/F5,"-")</f>
        <v>6.3805834644716133E-2</v>
      </c>
      <c r="AC9" s="125">
        <f t="shared" si="5"/>
        <v>86040.478372225378</v>
      </c>
      <c r="AD9" s="19">
        <f t="shared" si="3"/>
        <v>5.8826647768331713E-2</v>
      </c>
      <c r="AG9" s="99">
        <v>5</v>
      </c>
      <c r="AH9" s="99" t="s">
        <v>135</v>
      </c>
      <c r="AI9" s="118">
        <f>市区町村別_医療費上位10疾病!U8</f>
        <v>8365</v>
      </c>
    </row>
    <row r="10" spans="1:35" ht="24">
      <c r="B10" s="156"/>
      <c r="C10" s="156"/>
      <c r="D10" s="174"/>
      <c r="E10" s="187"/>
      <c r="F10" s="190"/>
      <c r="G10" s="2">
        <v>6</v>
      </c>
      <c r="H10" s="12" t="str">
        <f>$H$750</f>
        <v>0403</v>
      </c>
      <c r="I10" s="64" t="str">
        <f>$I$750</f>
        <v>脂質異常症</v>
      </c>
      <c r="J10" s="141" t="s">
        <v>187</v>
      </c>
      <c r="K10" s="122">
        <v>2628595147</v>
      </c>
      <c r="L10" s="36">
        <f>IFERROR(K10/E5,"-")</f>
        <v>8.0486984750488457E-3</v>
      </c>
      <c r="M10" s="122">
        <v>73081</v>
      </c>
      <c r="N10" s="36">
        <f>IFERROR(M10/F5,"-")</f>
        <v>0.2211626921680184</v>
      </c>
      <c r="O10" s="125">
        <f t="shared" si="4"/>
        <v>35968.24273066871</v>
      </c>
      <c r="P10" s="19">
        <f t="shared" si="0"/>
        <v>0.20390391982344194</v>
      </c>
      <c r="Q10" s="141" t="s">
        <v>188</v>
      </c>
      <c r="R10" s="122">
        <v>2316709347</v>
      </c>
      <c r="S10" s="36">
        <f>IFERROR(R10/E5,"-")</f>
        <v>7.0937112585068261E-3</v>
      </c>
      <c r="T10" s="122">
        <v>70079</v>
      </c>
      <c r="U10" s="36">
        <f>IFERROR(T10/F5,"-")</f>
        <v>0.21207783561312191</v>
      </c>
      <c r="V10" s="125">
        <f t="shared" si="1"/>
        <v>33058.538891822085</v>
      </c>
      <c r="W10" s="19">
        <f t="shared" si="2"/>
        <v>0.19552801408446774</v>
      </c>
      <c r="X10" s="141" t="s">
        <v>79</v>
      </c>
      <c r="Y10" s="122">
        <v>1611903132</v>
      </c>
      <c r="Z10" s="36">
        <f>IFERROR(Y10/E5,"-")</f>
        <v>4.9356106798194811E-3</v>
      </c>
      <c r="AA10" s="122">
        <v>50222</v>
      </c>
      <c r="AB10" s="36">
        <f>IFERROR(AA10/F5,"-")</f>
        <v>0.15198523181212928</v>
      </c>
      <c r="AC10" s="125">
        <f t="shared" si="5"/>
        <v>32095.558360877701</v>
      </c>
      <c r="AD10" s="19">
        <f t="shared" si="3"/>
        <v>0.14012482945461749</v>
      </c>
      <c r="AG10" s="99">
        <v>6</v>
      </c>
      <c r="AH10" s="99" t="s">
        <v>136</v>
      </c>
      <c r="AI10" s="118">
        <f>市区町村別_医療費上位10疾病!U9</f>
        <v>12149</v>
      </c>
    </row>
    <row r="11" spans="1:35">
      <c r="B11" s="156"/>
      <c r="C11" s="156"/>
      <c r="D11" s="174"/>
      <c r="E11" s="187"/>
      <c r="F11" s="190"/>
      <c r="G11" s="2">
        <v>7</v>
      </c>
      <c r="H11" s="12" t="str">
        <f>$H$751</f>
        <v>0704</v>
      </c>
      <c r="I11" s="64" t="str">
        <f>$I$751</f>
        <v>その他の眼及び付属器の疾患</v>
      </c>
      <c r="J11" s="141" t="s">
        <v>189</v>
      </c>
      <c r="K11" s="122">
        <v>999730907</v>
      </c>
      <c r="L11" s="36">
        <f>IFERROR(K11/E5,"-")</f>
        <v>3.0611532688149252E-3</v>
      </c>
      <c r="M11" s="122">
        <v>28863</v>
      </c>
      <c r="N11" s="36">
        <f>IFERROR(M11/F5,"-")</f>
        <v>8.7347173465682118E-2</v>
      </c>
      <c r="O11" s="125">
        <f t="shared" si="4"/>
        <v>34637.110037071681</v>
      </c>
      <c r="P11" s="19">
        <f t="shared" si="0"/>
        <v>8.053090184677282E-2</v>
      </c>
      <c r="Q11" s="141" t="s">
        <v>190</v>
      </c>
      <c r="R11" s="122">
        <v>875568633</v>
      </c>
      <c r="S11" s="36">
        <f>IFERROR(R11/E5,"-")</f>
        <v>2.680971213566538E-3</v>
      </c>
      <c r="T11" s="122">
        <v>11718</v>
      </c>
      <c r="U11" s="36">
        <f>IFERROR(T11/F5,"-")</f>
        <v>3.5461808497760559E-2</v>
      </c>
      <c r="V11" s="125">
        <f t="shared" si="1"/>
        <v>74719.972094214027</v>
      </c>
      <c r="W11" s="19">
        <f t="shared" si="2"/>
        <v>3.2694491488774E-2</v>
      </c>
      <c r="X11" s="141" t="s">
        <v>191</v>
      </c>
      <c r="Y11" s="122">
        <v>584576496</v>
      </c>
      <c r="Z11" s="36">
        <f>IFERROR(Y11/E5,"-")</f>
        <v>1.7899599172867976E-3</v>
      </c>
      <c r="AA11" s="122">
        <v>52850</v>
      </c>
      <c r="AB11" s="36">
        <f>IFERROR(AA11/F5,"-")</f>
        <v>0.15993826413267159</v>
      </c>
      <c r="AC11" s="125">
        <f t="shared" si="5"/>
        <v>11061.050066225165</v>
      </c>
      <c r="AD11" s="19">
        <f t="shared" si="3"/>
        <v>0.14745723461185406</v>
      </c>
      <c r="AG11" s="99">
        <v>7</v>
      </c>
      <c r="AH11" s="99" t="s">
        <v>137</v>
      </c>
      <c r="AI11" s="118">
        <f>市区町村別_医療費上位10疾病!U10</f>
        <v>10756</v>
      </c>
    </row>
    <row r="12" spans="1:35">
      <c r="B12" s="156"/>
      <c r="C12" s="156"/>
      <c r="D12" s="174"/>
      <c r="E12" s="187"/>
      <c r="F12" s="190"/>
      <c r="G12" s="2">
        <v>8</v>
      </c>
      <c r="H12" s="12" t="str">
        <f>$H$752</f>
        <v>0606</v>
      </c>
      <c r="I12" s="64" t="str">
        <f>$I$752</f>
        <v>その他の神経系の疾患</v>
      </c>
      <c r="J12" s="141" t="s">
        <v>192</v>
      </c>
      <c r="K12" s="122">
        <v>2680345924</v>
      </c>
      <c r="L12" s="36">
        <f>IFERROR(K12/E5,"-")</f>
        <v>8.2071581756223144E-3</v>
      </c>
      <c r="M12" s="122">
        <v>92472</v>
      </c>
      <c r="N12" s="36">
        <f>IFERROR(M12/F5,"-")</f>
        <v>0.27984505507807772</v>
      </c>
      <c r="O12" s="125">
        <f t="shared" si="4"/>
        <v>28985.486677048186</v>
      </c>
      <c r="P12" s="19">
        <f t="shared" si="0"/>
        <v>0.25800691388888114</v>
      </c>
      <c r="Q12" s="141" t="s">
        <v>193</v>
      </c>
      <c r="R12" s="122">
        <v>687574608</v>
      </c>
      <c r="S12" s="36">
        <f>IFERROR(R12/E5,"-")</f>
        <v>2.1053377904953988E-3</v>
      </c>
      <c r="T12" s="122">
        <v>32673</v>
      </c>
      <c r="U12" s="36">
        <f>IFERROR(T12/F5,"-")</f>
        <v>9.8877254569664688E-2</v>
      </c>
      <c r="V12" s="125">
        <f t="shared" si="1"/>
        <v>21044.12230281884</v>
      </c>
      <c r="W12" s="19">
        <f t="shared" si="2"/>
        <v>9.1161215259661449E-2</v>
      </c>
      <c r="X12" s="141" t="s">
        <v>194</v>
      </c>
      <c r="Y12" s="122">
        <v>611970407</v>
      </c>
      <c r="Z12" s="36">
        <f>IFERROR(Y12/E5,"-")</f>
        <v>1.8738394488848691E-3</v>
      </c>
      <c r="AA12" s="122">
        <v>14371</v>
      </c>
      <c r="AB12" s="36">
        <f>IFERROR(AA12/F5,"-")</f>
        <v>4.3490497518460236E-2</v>
      </c>
      <c r="AC12" s="125">
        <f t="shared" si="5"/>
        <v>42583.703778442694</v>
      </c>
      <c r="AD12" s="19">
        <f t="shared" si="3"/>
        <v>4.0096649358693559E-2</v>
      </c>
      <c r="AG12" s="99">
        <v>8</v>
      </c>
      <c r="AH12" s="99" t="s">
        <v>50</v>
      </c>
      <c r="AI12" s="118">
        <f>市区町村別_医療費上位10疾病!U11</f>
        <v>8668</v>
      </c>
    </row>
    <row r="13" spans="1:35">
      <c r="B13" s="156"/>
      <c r="C13" s="156"/>
      <c r="D13" s="174"/>
      <c r="E13" s="187"/>
      <c r="F13" s="190"/>
      <c r="G13" s="2">
        <v>9</v>
      </c>
      <c r="H13" s="12" t="str">
        <f>$H$753</f>
        <v>1105</v>
      </c>
      <c r="I13" s="64" t="str">
        <f>$I$753</f>
        <v>胃炎及び十二指腸炎</v>
      </c>
      <c r="J13" s="141" t="s">
        <v>198</v>
      </c>
      <c r="K13" s="122">
        <v>229785032</v>
      </c>
      <c r="L13" s="36">
        <f>IFERROR(K13/E5,"-")</f>
        <v>7.0359653473386333E-4</v>
      </c>
      <c r="M13" s="122">
        <v>69394</v>
      </c>
      <c r="N13" s="36">
        <f>IFERROR(M13/F5,"-")</f>
        <v>0.21000484202881006</v>
      </c>
      <c r="O13" s="125">
        <f t="shared" si="4"/>
        <v>3311.3097962359857</v>
      </c>
      <c r="P13" s="19">
        <f t="shared" si="0"/>
        <v>0.19361678975695365</v>
      </c>
      <c r="Q13" s="141" t="s">
        <v>199</v>
      </c>
      <c r="R13" s="122">
        <v>160053864</v>
      </c>
      <c r="S13" s="36">
        <f>IFERROR(R13/E5,"-")</f>
        <v>4.9008128641366445E-4</v>
      </c>
      <c r="T13" s="122">
        <v>47626</v>
      </c>
      <c r="U13" s="36">
        <f>IFERROR(T13/F5,"-")</f>
        <v>0.1441290400677884</v>
      </c>
      <c r="V13" s="125">
        <f t="shared" ref="V13:V69" si="6">IFERROR(R13/T13,"-")</f>
        <v>3360.6404904883889</v>
      </c>
      <c r="W13" s="19">
        <f t="shared" si="2"/>
        <v>0.13288170776961516</v>
      </c>
      <c r="X13" s="141" t="s">
        <v>200</v>
      </c>
      <c r="Y13" s="122">
        <v>61946082</v>
      </c>
      <c r="Z13" s="36">
        <f>IFERROR(Y13/E5,"-")</f>
        <v>1.8967749229001021E-4</v>
      </c>
      <c r="AA13" s="122">
        <v>20177</v>
      </c>
      <c r="AB13" s="36">
        <f>IFERROR(AA13/F5,"-")</f>
        <v>6.1061009563006897E-2</v>
      </c>
      <c r="AC13" s="125">
        <f t="shared" si="5"/>
        <v>3070.1334192397285</v>
      </c>
      <c r="AD13" s="19">
        <f t="shared" si="3"/>
        <v>5.6296019352192604E-2</v>
      </c>
      <c r="AG13" s="99">
        <v>9</v>
      </c>
      <c r="AH13" s="99" t="s">
        <v>138</v>
      </c>
      <c r="AI13" s="118">
        <f>市区町村別_医療費上位10疾病!U12</f>
        <v>5575</v>
      </c>
    </row>
    <row r="14" spans="1:35">
      <c r="B14" s="157"/>
      <c r="C14" s="157"/>
      <c r="D14" s="175"/>
      <c r="E14" s="188"/>
      <c r="F14" s="191"/>
      <c r="G14" s="3">
        <v>10</v>
      </c>
      <c r="H14" s="13" t="str">
        <f>$H$754</f>
        <v>0703</v>
      </c>
      <c r="I14" s="65" t="str">
        <f>$I$754</f>
        <v>屈折及び調節の障害</v>
      </c>
      <c r="J14" s="142" t="s">
        <v>195</v>
      </c>
      <c r="K14" s="123">
        <v>1836866632</v>
      </c>
      <c r="L14" s="37">
        <f>IFERROR(K14/E5,"-")</f>
        <v>5.6244437933775536E-3</v>
      </c>
      <c r="M14" s="123">
        <v>92134</v>
      </c>
      <c r="N14" s="37">
        <f>IFERROR(M14/F5,"-")</f>
        <v>0.27882217649195012</v>
      </c>
      <c r="O14" s="126">
        <f t="shared" si="4"/>
        <v>19936.903119369614</v>
      </c>
      <c r="P14" s="119">
        <f t="shared" si="0"/>
        <v>0.25706385721340702</v>
      </c>
      <c r="Q14" s="142" t="s">
        <v>196</v>
      </c>
      <c r="R14" s="123">
        <v>629509391</v>
      </c>
      <c r="S14" s="37">
        <f>IFERROR(R14/E5,"-")</f>
        <v>1.9275434184504441E-3</v>
      </c>
      <c r="T14" s="123">
        <v>43565</v>
      </c>
      <c r="U14" s="37">
        <f>IFERROR(T14/F5,"-")</f>
        <v>0.13183936569422589</v>
      </c>
      <c r="V14" s="126">
        <f t="shared" si="6"/>
        <v>14449.888465511305</v>
      </c>
      <c r="W14" s="119">
        <f t="shared" si="2"/>
        <v>0.12155107712138925</v>
      </c>
      <c r="X14" s="142" t="s">
        <v>197</v>
      </c>
      <c r="Y14" s="123">
        <v>227138972</v>
      </c>
      <c r="Z14" s="37">
        <f>IFERROR(Y14/E5,"-")</f>
        <v>6.9549435927668268E-4</v>
      </c>
      <c r="AA14" s="123">
        <v>17883</v>
      </c>
      <c r="AB14" s="37">
        <f>IFERROR(AA14/F5,"-")</f>
        <v>5.4118750756567004E-2</v>
      </c>
      <c r="AC14" s="126">
        <f t="shared" si="5"/>
        <v>12701.390818095399</v>
      </c>
      <c r="AD14" s="119">
        <f t="shared" si="3"/>
        <v>4.9895510436400871E-2</v>
      </c>
      <c r="AG14" s="99">
        <v>10</v>
      </c>
      <c r="AH14" s="99" t="s">
        <v>51</v>
      </c>
      <c r="AI14" s="118">
        <f>市区町村別_医療費上位10疾病!U13</f>
        <v>12988</v>
      </c>
    </row>
    <row r="15" spans="1:35" ht="24">
      <c r="B15" s="155">
        <v>2</v>
      </c>
      <c r="C15" s="155" t="s">
        <v>132</v>
      </c>
      <c r="D15" s="173">
        <f>AI6</f>
        <v>13481</v>
      </c>
      <c r="E15" s="186">
        <f>市区町村別_医療費上位10疾病!H25</f>
        <v>11398161145</v>
      </c>
      <c r="F15" s="189">
        <f>市区町村別_医療費上位10疾病!J25</f>
        <v>11765</v>
      </c>
      <c r="G15" s="1">
        <v>1</v>
      </c>
      <c r="H15" s="11" t="str">
        <f t="shared" ref="H15" si="7">$H$745</f>
        <v>0901</v>
      </c>
      <c r="I15" s="62" t="str">
        <f t="shared" ref="I15" si="8">$I$745</f>
        <v>高血圧性疾患</v>
      </c>
      <c r="J15" s="140" t="s">
        <v>171</v>
      </c>
      <c r="K15" s="133">
        <v>392230505</v>
      </c>
      <c r="L15" s="35">
        <f>IFERROR(K15/E15,"-")</f>
        <v>3.4411735367687678E-2</v>
      </c>
      <c r="M15" s="133">
        <v>8009</v>
      </c>
      <c r="N15" s="35">
        <f t="shared" ref="N15" si="9">IFERROR(M15/F15,"-")</f>
        <v>0.68074798130046754</v>
      </c>
      <c r="O15" s="124">
        <f t="shared" si="4"/>
        <v>48973.717692595827</v>
      </c>
      <c r="P15" s="18">
        <f t="shared" ref="P15:P24" si="10">IFERROR(M15/$AI$6,0)</f>
        <v>0.59409539351680141</v>
      </c>
      <c r="Q15" s="140" t="s">
        <v>172</v>
      </c>
      <c r="R15" s="133">
        <v>17946651</v>
      </c>
      <c r="S15" s="35">
        <f t="shared" ref="S15" si="11">IFERROR(R15/E15,"-")</f>
        <v>1.5745216067481734E-3</v>
      </c>
      <c r="T15" s="133">
        <v>465</v>
      </c>
      <c r="U15" s="35">
        <f t="shared" ref="U15" si="12">IFERROR(T15/F15,"-")</f>
        <v>3.9524011899702505E-2</v>
      </c>
      <c r="V15" s="124">
        <f t="shared" si="6"/>
        <v>38594.948387096774</v>
      </c>
      <c r="W15" s="18">
        <f t="shared" ref="W15:W24" si="13">IFERROR(T15/$AI$6,0)</f>
        <v>3.4492990134263039E-2</v>
      </c>
      <c r="X15" s="140" t="s">
        <v>306</v>
      </c>
      <c r="Y15" s="133">
        <v>5147666</v>
      </c>
      <c r="Z15" s="35">
        <f t="shared" ref="Z15" si="14">IFERROR(Y15/E15,"-")</f>
        <v>4.516224972181686E-4</v>
      </c>
      <c r="AA15" s="133">
        <v>11</v>
      </c>
      <c r="AB15" s="35">
        <f t="shared" ref="AB15" si="15">IFERROR(AA15/F15,"-")</f>
        <v>9.3497662558436037E-4</v>
      </c>
      <c r="AC15" s="124">
        <f t="shared" si="5"/>
        <v>467969.63636363635</v>
      </c>
      <c r="AD15" s="18">
        <f t="shared" ref="AD15:AD24" si="16">IFERROR(AA15/$AI$6,0)</f>
        <v>8.1596320747719011E-4</v>
      </c>
      <c r="AG15" s="99">
        <v>11</v>
      </c>
      <c r="AH15" s="99" t="s">
        <v>52</v>
      </c>
      <c r="AI15" s="118">
        <f>市区町村別_医療費上位10疾病!U14</f>
        <v>22549</v>
      </c>
    </row>
    <row r="16" spans="1:35" ht="24">
      <c r="B16" s="156"/>
      <c r="C16" s="156"/>
      <c r="D16" s="174"/>
      <c r="E16" s="187"/>
      <c r="F16" s="190"/>
      <c r="G16" s="2">
        <v>2</v>
      </c>
      <c r="H16" s="12" t="str">
        <f t="shared" ref="H16" si="17">$H$746</f>
        <v>1113</v>
      </c>
      <c r="I16" s="63" t="str">
        <f t="shared" ref="I16" si="18">$I$746</f>
        <v>その他の消化器系の疾患</v>
      </c>
      <c r="J16" s="141" t="s">
        <v>165</v>
      </c>
      <c r="K16" s="122">
        <v>106321047</v>
      </c>
      <c r="L16" s="36">
        <f t="shared" ref="L16" si="19">IFERROR(K16/E15,"-")</f>
        <v>9.3279122524635976E-3</v>
      </c>
      <c r="M16" s="122">
        <v>4724</v>
      </c>
      <c r="N16" s="36">
        <f t="shared" ref="N16" si="20">IFERROR(M16/F15,"-")</f>
        <v>0.40152996175095623</v>
      </c>
      <c r="O16" s="125">
        <f t="shared" si="4"/>
        <v>22506.572184589331</v>
      </c>
      <c r="P16" s="19">
        <f t="shared" si="10"/>
        <v>0.35041910837474965</v>
      </c>
      <c r="Q16" s="141" t="s">
        <v>166</v>
      </c>
      <c r="R16" s="122">
        <v>60822690</v>
      </c>
      <c r="S16" s="36">
        <f t="shared" ref="S16" si="21">IFERROR(R16/E15,"-")</f>
        <v>5.3361844271416466E-3</v>
      </c>
      <c r="T16" s="122">
        <v>2318</v>
      </c>
      <c r="U16" s="36">
        <f t="shared" ref="U16" si="22">IFERROR(T16/F15,"-")</f>
        <v>0.19702507437314068</v>
      </c>
      <c r="V16" s="125">
        <f t="shared" si="6"/>
        <v>26239.296807592753</v>
      </c>
      <c r="W16" s="19">
        <f t="shared" si="13"/>
        <v>0.17194570135746606</v>
      </c>
      <c r="X16" s="141" t="s">
        <v>167</v>
      </c>
      <c r="Y16" s="122">
        <v>50326453</v>
      </c>
      <c r="Z16" s="36">
        <f t="shared" ref="Z16" si="23">IFERROR(Y16/E15,"-")</f>
        <v>4.4153133439490426E-3</v>
      </c>
      <c r="AA16" s="122">
        <v>1556</v>
      </c>
      <c r="AB16" s="36">
        <f t="shared" ref="AB16" si="24">IFERROR(AA16/F15,"-")</f>
        <v>0.13225669358266043</v>
      </c>
      <c r="AC16" s="125">
        <f t="shared" si="5"/>
        <v>32343.478791773778</v>
      </c>
      <c r="AD16" s="19">
        <f t="shared" si="16"/>
        <v>0.1154217046213189</v>
      </c>
      <c r="AG16" s="99">
        <v>12</v>
      </c>
      <c r="AH16" s="99" t="s">
        <v>139</v>
      </c>
      <c r="AI16" s="118">
        <f>市区町村別_医療費上位10疾病!U15</f>
        <v>11762</v>
      </c>
    </row>
    <row r="17" spans="2:35">
      <c r="B17" s="156"/>
      <c r="C17" s="156"/>
      <c r="D17" s="174"/>
      <c r="E17" s="187"/>
      <c r="F17" s="190"/>
      <c r="G17" s="2">
        <v>3</v>
      </c>
      <c r="H17" s="12" t="str">
        <f t="shared" ref="H17" si="25">$H$747</f>
        <v>0402</v>
      </c>
      <c r="I17" s="64" t="str">
        <f t="shared" ref="I17" si="26">$I$747</f>
        <v>糖尿病</v>
      </c>
      <c r="J17" s="141" t="s">
        <v>176</v>
      </c>
      <c r="K17" s="122">
        <v>127156506</v>
      </c>
      <c r="L17" s="36">
        <f t="shared" ref="L17" si="27">IFERROR(K17/E15,"-")</f>
        <v>1.1155878951209546E-2</v>
      </c>
      <c r="M17" s="122">
        <v>2326</v>
      </c>
      <c r="N17" s="36">
        <f t="shared" ref="N17" si="28">IFERROR(M17/F15,"-")</f>
        <v>0.19770505737356567</v>
      </c>
      <c r="O17" s="125">
        <f t="shared" si="4"/>
        <v>54667.457437661222</v>
      </c>
      <c r="P17" s="19">
        <f t="shared" si="10"/>
        <v>0.17253912914472219</v>
      </c>
      <c r="Q17" s="141" t="s">
        <v>72</v>
      </c>
      <c r="R17" s="122">
        <v>105853898</v>
      </c>
      <c r="S17" s="36">
        <f t="shared" ref="S17" si="29">IFERROR(R17/E15,"-")</f>
        <v>9.2869276590667113E-3</v>
      </c>
      <c r="T17" s="122">
        <v>4348</v>
      </c>
      <c r="U17" s="36">
        <f t="shared" ref="U17" si="30">IFERROR(T17/F15,"-")</f>
        <v>0.36957076073098172</v>
      </c>
      <c r="V17" s="125">
        <f t="shared" si="6"/>
        <v>24345.422723091076</v>
      </c>
      <c r="W17" s="19">
        <f t="shared" si="13"/>
        <v>0.32252800237371115</v>
      </c>
      <c r="X17" s="141" t="s">
        <v>177</v>
      </c>
      <c r="Y17" s="122">
        <v>29646402</v>
      </c>
      <c r="Z17" s="36">
        <f t="shared" ref="Z17" si="31">IFERROR(Y17/E15,"-")</f>
        <v>2.6009811251883298E-3</v>
      </c>
      <c r="AA17" s="122">
        <v>661</v>
      </c>
      <c r="AB17" s="36">
        <f t="shared" ref="AB17" si="32">IFERROR(AA17/F15,"-")</f>
        <v>5.6183595410114751E-2</v>
      </c>
      <c r="AC17" s="125">
        <f t="shared" si="5"/>
        <v>44850.835098335854</v>
      </c>
      <c r="AD17" s="19">
        <f t="shared" si="16"/>
        <v>4.9031970922038426E-2</v>
      </c>
      <c r="AG17" s="99">
        <v>13</v>
      </c>
      <c r="AH17" s="99" t="s">
        <v>140</v>
      </c>
      <c r="AI17" s="118">
        <f>市区町村別_医療費上位10疾病!U16</f>
        <v>20420</v>
      </c>
    </row>
    <row r="18" spans="2:35" ht="36">
      <c r="B18" s="156"/>
      <c r="C18" s="156"/>
      <c r="D18" s="174"/>
      <c r="E18" s="187"/>
      <c r="F18" s="190"/>
      <c r="G18" s="2">
        <v>4</v>
      </c>
      <c r="H18" s="12" t="str">
        <f t="shared" ref="H18" si="33">$H$748</f>
        <v>1800</v>
      </c>
      <c r="I18" s="64" t="str">
        <f t="shared" ref="I18" si="34">$I$748</f>
        <v>症状，徴候及び異常臨床所見・異常検査所見で他に分類されないもの</v>
      </c>
      <c r="J18" s="141" t="s">
        <v>184</v>
      </c>
      <c r="K18" s="122">
        <v>30330498</v>
      </c>
      <c r="L18" s="36">
        <f t="shared" ref="L18" si="35">IFERROR(K18/E15,"-")</f>
        <v>2.6609992273451052E-3</v>
      </c>
      <c r="M18" s="122">
        <v>280</v>
      </c>
      <c r="N18" s="36">
        <f t="shared" ref="N18" si="36">IFERROR(M18/F15,"-")</f>
        <v>2.3799405014874628E-2</v>
      </c>
      <c r="O18" s="125">
        <f t="shared" si="4"/>
        <v>108323.20714285714</v>
      </c>
      <c r="P18" s="19">
        <f t="shared" si="10"/>
        <v>2.076997255396484E-2</v>
      </c>
      <c r="Q18" s="141" t="s">
        <v>185</v>
      </c>
      <c r="R18" s="122">
        <v>10955243</v>
      </c>
      <c r="S18" s="36">
        <f t="shared" ref="S18" si="37">IFERROR(R18/E15,"-")</f>
        <v>9.6114126310678689E-4</v>
      </c>
      <c r="T18" s="122">
        <v>57</v>
      </c>
      <c r="U18" s="36">
        <f t="shared" ref="U18" si="38">IFERROR(T18/F15,"-")</f>
        <v>4.8448788780280491E-3</v>
      </c>
      <c r="V18" s="125">
        <f t="shared" si="6"/>
        <v>192197.24561403508</v>
      </c>
      <c r="W18" s="19">
        <f t="shared" si="13"/>
        <v>4.2281729841999851E-3</v>
      </c>
      <c r="X18" s="141" t="s">
        <v>274</v>
      </c>
      <c r="Y18" s="122">
        <v>10870570</v>
      </c>
      <c r="Z18" s="36">
        <f t="shared" ref="Z18" si="39">IFERROR(Y18/E15,"-")</f>
        <v>9.5371260870167316E-4</v>
      </c>
      <c r="AA18" s="122">
        <v>718</v>
      </c>
      <c r="AB18" s="36">
        <f t="shared" ref="AB18" si="40">IFERROR(AA18/F15,"-")</f>
        <v>6.1028474288142794E-2</v>
      </c>
      <c r="AC18" s="125">
        <f t="shared" si="5"/>
        <v>15140.069637883009</v>
      </c>
      <c r="AD18" s="19">
        <f t="shared" si="16"/>
        <v>5.3260143906238407E-2</v>
      </c>
      <c r="AG18" s="99">
        <v>14</v>
      </c>
      <c r="AH18" s="99" t="s">
        <v>141</v>
      </c>
      <c r="AI18" s="118">
        <f>市区町村別_医療費上位10疾病!U17</f>
        <v>15367</v>
      </c>
    </row>
    <row r="19" spans="2:35">
      <c r="B19" s="156"/>
      <c r="C19" s="156"/>
      <c r="D19" s="174"/>
      <c r="E19" s="187"/>
      <c r="F19" s="190"/>
      <c r="G19" s="2">
        <v>5</v>
      </c>
      <c r="H19" s="12" t="str">
        <f t="shared" ref="H19" si="41">$H$749</f>
        <v>0903</v>
      </c>
      <c r="I19" s="64" t="str">
        <f t="shared" ref="I19" si="42">$I$749</f>
        <v>その他の心疾患</v>
      </c>
      <c r="J19" s="141" t="s">
        <v>104</v>
      </c>
      <c r="K19" s="122">
        <v>175948463</v>
      </c>
      <c r="L19" s="36">
        <f t="shared" ref="L19" si="43">IFERROR(K19/E15,"-")</f>
        <v>1.5436565667189468E-2</v>
      </c>
      <c r="M19" s="122">
        <v>1571</v>
      </c>
      <c r="N19" s="36">
        <f t="shared" ref="N19" si="44">IFERROR(M19/F15,"-")</f>
        <v>0.13353166170845729</v>
      </c>
      <c r="O19" s="125">
        <f t="shared" si="4"/>
        <v>111997.74856779122</v>
      </c>
      <c r="P19" s="19">
        <f t="shared" si="10"/>
        <v>0.11653438172242415</v>
      </c>
      <c r="Q19" s="141" t="s">
        <v>103</v>
      </c>
      <c r="R19" s="122">
        <v>88731991</v>
      </c>
      <c r="S19" s="36">
        <f t="shared" ref="S19" si="45">IFERROR(R19/E15,"-")</f>
        <v>7.7847636887397242E-3</v>
      </c>
      <c r="T19" s="122">
        <v>1904</v>
      </c>
      <c r="U19" s="36">
        <f t="shared" ref="U19" si="46">IFERROR(T19/F15,"-")</f>
        <v>0.16183595410114748</v>
      </c>
      <c r="V19" s="125">
        <f t="shared" si="6"/>
        <v>46602.936449579829</v>
      </c>
      <c r="W19" s="19">
        <f t="shared" si="13"/>
        <v>0.14123581336696092</v>
      </c>
      <c r="X19" s="141" t="s">
        <v>333</v>
      </c>
      <c r="Y19" s="122">
        <v>62556509</v>
      </c>
      <c r="Z19" s="36">
        <f t="shared" ref="Z19" si="47">IFERROR(Y19/E15,"-")</f>
        <v>5.4882983495492593E-3</v>
      </c>
      <c r="AA19" s="122">
        <v>485</v>
      </c>
      <c r="AB19" s="36">
        <f t="shared" ref="AB19" si="48">IFERROR(AA19/F15,"-")</f>
        <v>4.1223969400764983E-2</v>
      </c>
      <c r="AC19" s="125">
        <f t="shared" si="5"/>
        <v>128982.49278350515</v>
      </c>
      <c r="AD19" s="19">
        <f t="shared" si="16"/>
        <v>3.5976559602403382E-2</v>
      </c>
      <c r="AG19" s="99">
        <v>15</v>
      </c>
      <c r="AH19" s="99" t="s">
        <v>142</v>
      </c>
      <c r="AI19" s="118">
        <f>市区町村別_医療費上位10疾病!U18</f>
        <v>24419</v>
      </c>
    </row>
    <row r="20" spans="2:35" ht="24">
      <c r="B20" s="156"/>
      <c r="C20" s="156"/>
      <c r="D20" s="174"/>
      <c r="E20" s="187"/>
      <c r="F20" s="190"/>
      <c r="G20" s="2">
        <v>6</v>
      </c>
      <c r="H20" s="12" t="str">
        <f t="shared" ref="H20" si="49">$H$750</f>
        <v>0403</v>
      </c>
      <c r="I20" s="64" t="str">
        <f t="shared" ref="I20" si="50">$I$750</f>
        <v>脂質異常症</v>
      </c>
      <c r="J20" s="141" t="s">
        <v>187</v>
      </c>
      <c r="K20" s="122">
        <v>88360503</v>
      </c>
      <c r="L20" s="36">
        <f t="shared" ref="L20" si="51">IFERROR(K20/E15,"-")</f>
        <v>7.7521717648956785E-3</v>
      </c>
      <c r="M20" s="122">
        <v>2511</v>
      </c>
      <c r="N20" s="36">
        <f t="shared" ref="N20" si="52">IFERROR(M20/F15,"-")</f>
        <v>0.21342966425839355</v>
      </c>
      <c r="O20" s="125">
        <f t="shared" si="4"/>
        <v>35189.367980884112</v>
      </c>
      <c r="P20" s="19">
        <f t="shared" si="10"/>
        <v>0.18626214672502039</v>
      </c>
      <c r="Q20" s="141" t="s">
        <v>188</v>
      </c>
      <c r="R20" s="122">
        <v>84553243</v>
      </c>
      <c r="S20" s="36">
        <f t="shared" ref="S20" si="53">IFERROR(R20/E15,"-")</f>
        <v>7.4181477103515718E-3</v>
      </c>
      <c r="T20" s="122">
        <v>2521</v>
      </c>
      <c r="U20" s="36">
        <f t="shared" ref="U20" si="54">IFERROR(T20/F15,"-")</f>
        <v>0.21427964300892477</v>
      </c>
      <c r="V20" s="125">
        <f t="shared" si="6"/>
        <v>33539.564855216187</v>
      </c>
      <c r="W20" s="19">
        <f t="shared" si="13"/>
        <v>0.18700393145909058</v>
      </c>
      <c r="X20" s="141" t="s">
        <v>79</v>
      </c>
      <c r="Y20" s="122">
        <v>48040470</v>
      </c>
      <c r="Z20" s="36">
        <f t="shared" ref="Z20" si="55">IFERROR(Y20/E15,"-")</f>
        <v>4.2147561688995585E-3</v>
      </c>
      <c r="AA20" s="122">
        <v>1689</v>
      </c>
      <c r="AB20" s="36">
        <f t="shared" ref="AB20" si="56">IFERROR(AA20/F15,"-")</f>
        <v>0.14356141096472588</v>
      </c>
      <c r="AC20" s="125">
        <f t="shared" si="5"/>
        <v>28443.143872113676</v>
      </c>
      <c r="AD20" s="19">
        <f t="shared" si="16"/>
        <v>0.12528744158445218</v>
      </c>
      <c r="AG20" s="99">
        <v>16</v>
      </c>
      <c r="AH20" s="99" t="s">
        <v>53</v>
      </c>
      <c r="AI20" s="118">
        <f>市区町村別_医療費上位10疾病!U19</f>
        <v>16481</v>
      </c>
    </row>
    <row r="21" spans="2:35">
      <c r="B21" s="156"/>
      <c r="C21" s="156"/>
      <c r="D21" s="174"/>
      <c r="E21" s="187"/>
      <c r="F21" s="190"/>
      <c r="G21" s="2">
        <v>7</v>
      </c>
      <c r="H21" s="12" t="str">
        <f t="shared" ref="H21" si="57">$H$751</f>
        <v>0704</v>
      </c>
      <c r="I21" s="64" t="str">
        <f t="shared" ref="I21" si="58">$I$751</f>
        <v>その他の眼及び付属器の疾患</v>
      </c>
      <c r="J21" s="141" t="s">
        <v>189</v>
      </c>
      <c r="K21" s="122">
        <v>43887602</v>
      </c>
      <c r="L21" s="36">
        <f t="shared" ref="L21" si="59">IFERROR(K21/E15,"-")</f>
        <v>3.8504107321953467E-3</v>
      </c>
      <c r="M21" s="122">
        <v>1125</v>
      </c>
      <c r="N21" s="36">
        <f t="shared" ref="N21" si="60">IFERROR(M21/F15,"-")</f>
        <v>9.5622609434764125E-2</v>
      </c>
      <c r="O21" s="125">
        <f t="shared" si="4"/>
        <v>39011.20177777778</v>
      </c>
      <c r="P21" s="19">
        <f t="shared" si="10"/>
        <v>8.3450782582894442E-2</v>
      </c>
      <c r="Q21" s="141" t="s">
        <v>190</v>
      </c>
      <c r="R21" s="122">
        <v>30285757</v>
      </c>
      <c r="S21" s="36">
        <f t="shared" ref="S21" si="61">IFERROR(R21/E15,"-")</f>
        <v>2.6570739450622145E-3</v>
      </c>
      <c r="T21" s="122">
        <v>483</v>
      </c>
      <c r="U21" s="36">
        <f t="shared" ref="U21" si="62">IFERROR(T21/F15,"-")</f>
        <v>4.1053973650658736E-2</v>
      </c>
      <c r="V21" s="125">
        <f t="shared" si="6"/>
        <v>62703.430641821949</v>
      </c>
      <c r="W21" s="19">
        <f t="shared" si="13"/>
        <v>3.582820265558935E-2</v>
      </c>
      <c r="X21" s="141" t="s">
        <v>382</v>
      </c>
      <c r="Y21" s="122">
        <v>17856933</v>
      </c>
      <c r="Z21" s="36">
        <f t="shared" ref="Z21" si="63">IFERROR(Y21/E15,"-")</f>
        <v>1.566650337088211E-3</v>
      </c>
      <c r="AA21" s="122">
        <v>883</v>
      </c>
      <c r="AB21" s="36">
        <f t="shared" ref="AB21" si="64">IFERROR(AA21/F15,"-")</f>
        <v>7.5053123671908209E-2</v>
      </c>
      <c r="AC21" s="125">
        <f t="shared" si="5"/>
        <v>20223.027180067951</v>
      </c>
      <c r="AD21" s="19">
        <f t="shared" si="16"/>
        <v>6.5499592018396266E-2</v>
      </c>
      <c r="AG21" s="99">
        <v>17</v>
      </c>
      <c r="AH21" s="99" t="s">
        <v>143</v>
      </c>
      <c r="AI21" s="118">
        <f>市区町村別_医療費上位10疾病!U20</f>
        <v>23393</v>
      </c>
    </row>
    <row r="22" spans="2:35">
      <c r="B22" s="156"/>
      <c r="C22" s="156"/>
      <c r="D22" s="174"/>
      <c r="E22" s="187"/>
      <c r="F22" s="190"/>
      <c r="G22" s="2">
        <v>8</v>
      </c>
      <c r="H22" s="12" t="str">
        <f t="shared" ref="H22" si="65">$H$752</f>
        <v>0606</v>
      </c>
      <c r="I22" s="64" t="str">
        <f t="shared" ref="I22" si="66">$I$752</f>
        <v>その他の神経系の疾患</v>
      </c>
      <c r="J22" s="141" t="s">
        <v>192</v>
      </c>
      <c r="K22" s="122">
        <v>92945116</v>
      </c>
      <c r="L22" s="36">
        <f t="shared" ref="L22" si="67">IFERROR(K22/E15,"-")</f>
        <v>8.1543956799357917E-3</v>
      </c>
      <c r="M22" s="122">
        <v>3136</v>
      </c>
      <c r="N22" s="36">
        <f t="shared" ref="N22" si="68">IFERROR(M22/F15,"-")</f>
        <v>0.26655333616659582</v>
      </c>
      <c r="O22" s="125">
        <f t="shared" si="4"/>
        <v>29638.110969387755</v>
      </c>
      <c r="P22" s="19">
        <f t="shared" si="10"/>
        <v>0.23262369260440621</v>
      </c>
      <c r="Q22" s="141" t="s">
        <v>275</v>
      </c>
      <c r="R22" s="122">
        <v>25279601</v>
      </c>
      <c r="S22" s="36">
        <f t="shared" ref="S22" si="69">IFERROR(R22/E15,"-")</f>
        <v>2.2178666083422882E-3</v>
      </c>
      <c r="T22" s="122">
        <v>542</v>
      </c>
      <c r="U22" s="36">
        <f t="shared" ref="U22" si="70">IFERROR(T22/F15,"-")</f>
        <v>4.6068848278793033E-2</v>
      </c>
      <c r="V22" s="125">
        <f t="shared" si="6"/>
        <v>46641.33025830258</v>
      </c>
      <c r="W22" s="19">
        <f t="shared" si="13"/>
        <v>4.020473258660337E-2</v>
      </c>
      <c r="X22" s="141" t="s">
        <v>193</v>
      </c>
      <c r="Y22" s="122">
        <v>20462796</v>
      </c>
      <c r="Z22" s="36">
        <f t="shared" ref="Z22" si="71">IFERROR(Y22/E15,"-")</f>
        <v>1.7952716880982472E-3</v>
      </c>
      <c r="AA22" s="122">
        <v>1050</v>
      </c>
      <c r="AB22" s="36">
        <f t="shared" ref="AB22" si="72">IFERROR(AA22/F15,"-")</f>
        <v>8.9247768805779851E-2</v>
      </c>
      <c r="AC22" s="125">
        <f t="shared" si="5"/>
        <v>19488.377142857142</v>
      </c>
      <c r="AD22" s="19">
        <f t="shared" si="16"/>
        <v>7.7887397077368151E-2</v>
      </c>
      <c r="AG22" s="99">
        <v>18</v>
      </c>
      <c r="AH22" s="99" t="s">
        <v>54</v>
      </c>
      <c r="AI22" s="118">
        <f>市区町村別_医療費上位10疾病!U21</f>
        <v>21155</v>
      </c>
    </row>
    <row r="23" spans="2:35">
      <c r="B23" s="156"/>
      <c r="C23" s="156"/>
      <c r="D23" s="174"/>
      <c r="E23" s="187"/>
      <c r="F23" s="190"/>
      <c r="G23" s="2">
        <v>9</v>
      </c>
      <c r="H23" s="12" t="str">
        <f t="shared" ref="H23" si="73">$H$753</f>
        <v>1105</v>
      </c>
      <c r="I23" s="64" t="str">
        <f t="shared" ref="I23" si="74">$I$753</f>
        <v>胃炎及び十二指腸炎</v>
      </c>
      <c r="J23" s="141" t="s">
        <v>198</v>
      </c>
      <c r="K23" s="122">
        <v>9284580</v>
      </c>
      <c r="L23" s="36">
        <f t="shared" ref="L23" si="75">IFERROR(K23/E15,"-")</f>
        <v>8.1456823446234927E-4</v>
      </c>
      <c r="M23" s="122">
        <v>2533</v>
      </c>
      <c r="N23" s="36">
        <f t="shared" ref="N23" si="76">IFERROR(M23/F15,"-")</f>
        <v>0.21529961750956225</v>
      </c>
      <c r="O23" s="125">
        <f t="shared" si="4"/>
        <v>3665.4480852743782</v>
      </c>
      <c r="P23" s="19">
        <f t="shared" si="10"/>
        <v>0.18789407313997478</v>
      </c>
      <c r="Q23" s="141" t="s">
        <v>199</v>
      </c>
      <c r="R23" s="122">
        <v>7762662</v>
      </c>
      <c r="S23" s="36">
        <f t="shared" ref="S23" si="77">IFERROR(R23/E15,"-")</f>
        <v>6.8104511782632814E-4</v>
      </c>
      <c r="T23" s="122">
        <v>2084</v>
      </c>
      <c r="U23" s="36">
        <f t="shared" ref="U23" si="78">IFERROR(T23/F15,"-")</f>
        <v>0.17713557161070972</v>
      </c>
      <c r="V23" s="125">
        <f t="shared" si="6"/>
        <v>3724.8857965451057</v>
      </c>
      <c r="W23" s="19">
        <f t="shared" si="13"/>
        <v>0.15458793858022402</v>
      </c>
      <c r="X23" s="141" t="s">
        <v>278</v>
      </c>
      <c r="Y23" s="122">
        <v>2957718</v>
      </c>
      <c r="Z23" s="36">
        <f t="shared" ref="Z23" si="79">IFERROR(Y23/E15,"-")</f>
        <v>2.594908040317937E-4</v>
      </c>
      <c r="AA23" s="122">
        <v>1384</v>
      </c>
      <c r="AB23" s="36">
        <f t="shared" ref="AB23" si="80">IFERROR(AA23/F15,"-")</f>
        <v>0.11763705907352316</v>
      </c>
      <c r="AC23" s="125">
        <f t="shared" si="5"/>
        <v>2137.0794797687863</v>
      </c>
      <c r="AD23" s="19">
        <f t="shared" si="16"/>
        <v>0.10266300719531192</v>
      </c>
      <c r="AG23" s="99">
        <v>19</v>
      </c>
      <c r="AH23" s="99" t="s">
        <v>144</v>
      </c>
      <c r="AI23" s="118">
        <f>市区町村別_医療費上位10疾病!U22</f>
        <v>14704</v>
      </c>
    </row>
    <row r="24" spans="2:35">
      <c r="B24" s="157"/>
      <c r="C24" s="157"/>
      <c r="D24" s="175"/>
      <c r="E24" s="188"/>
      <c r="F24" s="191"/>
      <c r="G24" s="3">
        <v>10</v>
      </c>
      <c r="H24" s="13" t="str">
        <f t="shared" ref="H24" si="81">$H$754</f>
        <v>0703</v>
      </c>
      <c r="I24" s="65" t="str">
        <f t="shared" ref="I24" si="82">$I$754</f>
        <v>屈折及び調節の障害</v>
      </c>
      <c r="J24" s="142" t="s">
        <v>195</v>
      </c>
      <c r="K24" s="123">
        <v>60710014</v>
      </c>
      <c r="L24" s="37">
        <f t="shared" ref="L24" si="83">IFERROR(K24/E15,"-")</f>
        <v>5.3262989729384105E-3</v>
      </c>
      <c r="M24" s="123">
        <v>3066</v>
      </c>
      <c r="N24" s="37">
        <f t="shared" ref="N24" si="84">IFERROR(M24/F15,"-")</f>
        <v>0.26060348491287716</v>
      </c>
      <c r="O24" s="126">
        <f t="shared" si="4"/>
        <v>19801.048271363339</v>
      </c>
      <c r="P24" s="119">
        <f t="shared" si="10"/>
        <v>0.227431199465915</v>
      </c>
      <c r="Q24" s="142" t="s">
        <v>196</v>
      </c>
      <c r="R24" s="123">
        <v>24091547</v>
      </c>
      <c r="S24" s="37">
        <f t="shared" ref="S24" si="85">IFERROR(R24/E15,"-")</f>
        <v>2.1136345322305058E-3</v>
      </c>
      <c r="T24" s="123">
        <v>1627</v>
      </c>
      <c r="U24" s="37">
        <f t="shared" ref="U24" si="86">IFERROR(T24/F15,"-")</f>
        <v>0.13829154271143221</v>
      </c>
      <c r="V24" s="126">
        <f t="shared" si="6"/>
        <v>14807.342962507682</v>
      </c>
      <c r="W24" s="119">
        <f t="shared" si="13"/>
        <v>0.12068837623321713</v>
      </c>
      <c r="X24" s="142" t="s">
        <v>197</v>
      </c>
      <c r="Y24" s="123">
        <v>5510593</v>
      </c>
      <c r="Z24" s="37">
        <f t="shared" ref="Z24" si="87">IFERROR(Y24/E15,"-")</f>
        <v>4.8346333499744531E-4</v>
      </c>
      <c r="AA24" s="123">
        <v>428</v>
      </c>
      <c r="AB24" s="37">
        <f t="shared" ref="AB24" si="88">IFERROR(AA24/F15,"-")</f>
        <v>3.6379090522736933E-2</v>
      </c>
      <c r="AC24" s="126">
        <f t="shared" si="5"/>
        <v>12875.217289719627</v>
      </c>
      <c r="AD24" s="119">
        <f t="shared" si="16"/>
        <v>3.1748386618203395E-2</v>
      </c>
      <c r="AG24" s="99">
        <v>20</v>
      </c>
      <c r="AH24" s="99" t="s">
        <v>145</v>
      </c>
      <c r="AI24" s="118">
        <f>市区町村別_医療費上位10疾病!U23</f>
        <v>21797</v>
      </c>
    </row>
    <row r="25" spans="2:35">
      <c r="B25" s="155">
        <v>3</v>
      </c>
      <c r="C25" s="155" t="s">
        <v>133</v>
      </c>
      <c r="D25" s="173">
        <f>AI7</f>
        <v>8488</v>
      </c>
      <c r="E25" s="186">
        <f>市区町村別_医療費上位10疾病!H36</f>
        <v>7607285540</v>
      </c>
      <c r="F25" s="189">
        <f>市区町村別_医療費上位10疾病!J36</f>
        <v>7560</v>
      </c>
      <c r="G25" s="1">
        <v>1</v>
      </c>
      <c r="H25" s="11" t="str">
        <f t="shared" ref="H25" si="89">$H$745</f>
        <v>0901</v>
      </c>
      <c r="I25" s="62" t="str">
        <f t="shared" ref="I25" si="90">$I$745</f>
        <v>高血圧性疾患</v>
      </c>
      <c r="J25" s="140" t="s">
        <v>171</v>
      </c>
      <c r="K25" s="133">
        <v>240755363</v>
      </c>
      <c r="L25" s="35">
        <f>IFERROR(K25/E25,"-")</f>
        <v>3.1647998715715359E-2</v>
      </c>
      <c r="M25" s="133">
        <v>4953</v>
      </c>
      <c r="N25" s="35">
        <f>IFERROR(M25/F25,"-")</f>
        <v>0.65515873015873016</v>
      </c>
      <c r="O25" s="124">
        <f t="shared" si="4"/>
        <v>48607.987684231775</v>
      </c>
      <c r="P25" s="18">
        <f t="shared" ref="P25:P34" si="91">IFERROR(M25/$AI$7,0)</f>
        <v>0.58352968897266733</v>
      </c>
      <c r="Q25" s="140" t="s">
        <v>172</v>
      </c>
      <c r="R25" s="133">
        <v>19263258</v>
      </c>
      <c r="S25" s="35">
        <f t="shared" ref="S25" si="92">IFERROR(R25/E25,"-")</f>
        <v>2.5322117723479065E-3</v>
      </c>
      <c r="T25" s="133">
        <v>403</v>
      </c>
      <c r="U25" s="35">
        <f t="shared" ref="U25" si="93">IFERROR(T25/F25,"-")</f>
        <v>5.3306878306878309E-2</v>
      </c>
      <c r="V25" s="124">
        <f t="shared" si="6"/>
        <v>47799.647642679898</v>
      </c>
      <c r="W25" s="18">
        <f t="shared" ref="W25:W34" si="94">IFERROR(T25/$AI$7,0)</f>
        <v>4.7478793590951932E-2</v>
      </c>
      <c r="X25" s="140" t="s">
        <v>322</v>
      </c>
      <c r="Y25" s="133">
        <v>722366</v>
      </c>
      <c r="Z25" s="35">
        <f t="shared" ref="Z25" si="95">IFERROR(Y25/E25,"-")</f>
        <v>9.4957129741182295E-5</v>
      </c>
      <c r="AA25" s="133">
        <v>22</v>
      </c>
      <c r="AB25" s="35">
        <f t="shared" ref="AB25" si="96">IFERROR(AA25/F25,"-")</f>
        <v>2.91005291005291E-3</v>
      </c>
      <c r="AC25" s="124">
        <f t="shared" si="5"/>
        <v>32834.818181818184</v>
      </c>
      <c r="AD25" s="18">
        <f t="shared" ref="AD25:AD34" si="97">IFERROR(AA25/$AI$7,0)</f>
        <v>2.5918944392082943E-3</v>
      </c>
      <c r="AG25" s="99">
        <v>21</v>
      </c>
      <c r="AH25" s="99" t="s">
        <v>146</v>
      </c>
      <c r="AI25" s="118">
        <f>市区町村別_医療費上位10疾病!U24</f>
        <v>14535</v>
      </c>
    </row>
    <row r="26" spans="2:35">
      <c r="B26" s="156"/>
      <c r="C26" s="156"/>
      <c r="D26" s="174"/>
      <c r="E26" s="187"/>
      <c r="F26" s="190"/>
      <c r="G26" s="2">
        <v>2</v>
      </c>
      <c r="H26" s="12" t="str">
        <f t="shared" ref="H26" si="98">$H$746</f>
        <v>1113</v>
      </c>
      <c r="I26" s="63" t="str">
        <f t="shared" ref="I26" si="99">$I$746</f>
        <v>その他の消化器系の疾患</v>
      </c>
      <c r="J26" s="141" t="s">
        <v>165</v>
      </c>
      <c r="K26" s="122">
        <v>73173428</v>
      </c>
      <c r="L26" s="36">
        <f t="shared" ref="L26" si="100">IFERROR(K26/E25,"-")</f>
        <v>9.6188617628779061E-3</v>
      </c>
      <c r="M26" s="122">
        <v>3123</v>
      </c>
      <c r="N26" s="36">
        <f t="shared" ref="N26" si="101">IFERROR(M26/F25,"-")</f>
        <v>0.41309523809523807</v>
      </c>
      <c r="O26" s="125">
        <f t="shared" si="4"/>
        <v>23430.492475184117</v>
      </c>
      <c r="P26" s="19">
        <f t="shared" si="91"/>
        <v>0.36793119698397736</v>
      </c>
      <c r="Q26" s="141" t="s">
        <v>166</v>
      </c>
      <c r="R26" s="122">
        <v>41140900</v>
      </c>
      <c r="S26" s="36">
        <f t="shared" ref="S26" si="102">IFERROR(R26/E25,"-")</f>
        <v>5.4080919907207791E-3</v>
      </c>
      <c r="T26" s="122">
        <v>1595</v>
      </c>
      <c r="U26" s="36">
        <f t="shared" ref="U26" si="103">IFERROR(T26/F25,"-")</f>
        <v>0.21097883597883599</v>
      </c>
      <c r="V26" s="125">
        <f t="shared" si="6"/>
        <v>25793.667711598748</v>
      </c>
      <c r="W26" s="19">
        <f t="shared" si="94"/>
        <v>0.18791234684260133</v>
      </c>
      <c r="X26" s="141" t="s">
        <v>336</v>
      </c>
      <c r="Y26" s="122">
        <v>39170893</v>
      </c>
      <c r="Z26" s="36">
        <f t="shared" ref="Z26" si="104">IFERROR(Y26/E25,"-")</f>
        <v>5.1491287916083667E-3</v>
      </c>
      <c r="AA26" s="122">
        <v>709</v>
      </c>
      <c r="AB26" s="36">
        <f t="shared" ref="AB26" si="105">IFERROR(AA26/F25,"-")</f>
        <v>9.3783068783068788E-2</v>
      </c>
      <c r="AC26" s="125">
        <f t="shared" si="5"/>
        <v>55248.086036671368</v>
      </c>
      <c r="AD26" s="19">
        <f t="shared" si="97"/>
        <v>8.3529688972667299E-2</v>
      </c>
      <c r="AG26" s="99">
        <v>22</v>
      </c>
      <c r="AH26" s="99" t="s">
        <v>55</v>
      </c>
      <c r="AI26" s="118">
        <f>市区町村別_医療費上位10疾病!U25</f>
        <v>18539</v>
      </c>
    </row>
    <row r="27" spans="2:35" ht="24">
      <c r="B27" s="156"/>
      <c r="C27" s="156"/>
      <c r="D27" s="174"/>
      <c r="E27" s="187"/>
      <c r="F27" s="190"/>
      <c r="G27" s="2">
        <v>3</v>
      </c>
      <c r="H27" s="12" t="str">
        <f t="shared" ref="H27" si="106">$H$747</f>
        <v>0402</v>
      </c>
      <c r="I27" s="64" t="str">
        <f t="shared" ref="I27" si="107">$I$747</f>
        <v>糖尿病</v>
      </c>
      <c r="J27" s="141" t="s">
        <v>72</v>
      </c>
      <c r="K27" s="122">
        <v>108848132</v>
      </c>
      <c r="L27" s="36">
        <f t="shared" ref="L27" si="108">IFERROR(K27/E25,"-")</f>
        <v>1.4308406254460115E-2</v>
      </c>
      <c r="M27" s="122">
        <v>3572</v>
      </c>
      <c r="N27" s="36">
        <f t="shared" ref="N27" si="109">IFERROR(M27/F25,"-")</f>
        <v>0.47248677248677251</v>
      </c>
      <c r="O27" s="125">
        <f t="shared" si="4"/>
        <v>30472.601343784994</v>
      </c>
      <c r="P27" s="19">
        <f t="shared" si="91"/>
        <v>0.42082940622054665</v>
      </c>
      <c r="Q27" s="141" t="s">
        <v>176</v>
      </c>
      <c r="R27" s="122">
        <v>49780826</v>
      </c>
      <c r="S27" s="36">
        <f t="shared" ref="S27" si="110">IFERROR(R27/E25,"-")</f>
        <v>6.5438356084107233E-3</v>
      </c>
      <c r="T27" s="122">
        <v>983</v>
      </c>
      <c r="U27" s="36">
        <f t="shared" ref="U27" si="111">IFERROR(T27/F25,"-")</f>
        <v>0.13002645502645502</v>
      </c>
      <c r="V27" s="125">
        <f t="shared" si="6"/>
        <v>50641.735503560529</v>
      </c>
      <c r="W27" s="19">
        <f t="shared" si="94"/>
        <v>0.1158105560791706</v>
      </c>
      <c r="X27" s="141" t="s">
        <v>337</v>
      </c>
      <c r="Y27" s="122">
        <v>17443592</v>
      </c>
      <c r="Z27" s="36">
        <f t="shared" ref="Z27" si="112">IFERROR(Y27/E25,"-")</f>
        <v>2.2930113387067629E-3</v>
      </c>
      <c r="AA27" s="122">
        <v>118</v>
      </c>
      <c r="AB27" s="36">
        <f t="shared" ref="AB27" si="113">IFERROR(AA27/F25,"-")</f>
        <v>1.5608465608465608E-2</v>
      </c>
      <c r="AC27" s="125">
        <f t="shared" si="5"/>
        <v>147827.05084745763</v>
      </c>
      <c r="AD27" s="19">
        <f t="shared" si="97"/>
        <v>1.3901979264844487E-2</v>
      </c>
      <c r="AG27" s="99">
        <v>23</v>
      </c>
      <c r="AH27" s="99" t="s">
        <v>147</v>
      </c>
      <c r="AI27" s="118">
        <f>市区町村別_医療費上位10疾病!U26</f>
        <v>30667</v>
      </c>
    </row>
    <row r="28" spans="2:35" ht="36">
      <c r="B28" s="156"/>
      <c r="C28" s="156"/>
      <c r="D28" s="174"/>
      <c r="E28" s="187"/>
      <c r="F28" s="190"/>
      <c r="G28" s="2">
        <v>4</v>
      </c>
      <c r="H28" s="12" t="str">
        <f t="shared" ref="H28" si="114">$H$748</f>
        <v>1800</v>
      </c>
      <c r="I28" s="64" t="str">
        <f t="shared" ref="I28" si="115">$I$748</f>
        <v>症状，徴候及び異常臨床所見・異常検査所見で他に分類されないもの</v>
      </c>
      <c r="J28" s="141" t="s">
        <v>184</v>
      </c>
      <c r="K28" s="122">
        <v>66740203</v>
      </c>
      <c r="L28" s="36">
        <f t="shared" ref="L28" si="116">IFERROR(K28/E25,"-")</f>
        <v>8.7731954649358408E-3</v>
      </c>
      <c r="M28" s="122">
        <v>186</v>
      </c>
      <c r="N28" s="36">
        <f t="shared" ref="N28" si="117">IFERROR(M28/F25,"-")</f>
        <v>2.4603174603174603E-2</v>
      </c>
      <c r="O28" s="125">
        <f t="shared" si="4"/>
        <v>358818.29569892475</v>
      </c>
      <c r="P28" s="19">
        <f t="shared" si="91"/>
        <v>2.1913289349670122E-2</v>
      </c>
      <c r="Q28" s="141" t="s">
        <v>379</v>
      </c>
      <c r="R28" s="122">
        <v>6827515</v>
      </c>
      <c r="S28" s="36">
        <f t="shared" ref="S28" si="118">IFERROR(R28/E25,"-")</f>
        <v>8.9749687508114753E-4</v>
      </c>
      <c r="T28" s="122">
        <v>261</v>
      </c>
      <c r="U28" s="36">
        <f t="shared" ref="U28" si="119">IFERROR(T28/F25,"-")</f>
        <v>3.4523809523809526E-2</v>
      </c>
      <c r="V28" s="125">
        <f t="shared" si="6"/>
        <v>26159.061302681992</v>
      </c>
      <c r="W28" s="19">
        <f t="shared" si="94"/>
        <v>3.0749293119698397E-2</v>
      </c>
      <c r="X28" s="141" t="s">
        <v>395</v>
      </c>
      <c r="Y28" s="122">
        <v>6748109</v>
      </c>
      <c r="Z28" s="36">
        <f t="shared" ref="Z28" si="120">IFERROR(Y28/E25,"-")</f>
        <v>8.8705872344578768E-4</v>
      </c>
      <c r="AA28" s="122">
        <v>19</v>
      </c>
      <c r="AB28" s="36">
        <f t="shared" ref="AB28" si="121">IFERROR(AA28/F25,"-")</f>
        <v>2.5132275132275133E-3</v>
      </c>
      <c r="AC28" s="125">
        <f t="shared" si="5"/>
        <v>355163.63157894736</v>
      </c>
      <c r="AD28" s="19">
        <f t="shared" si="97"/>
        <v>2.2384542884071631E-3</v>
      </c>
      <c r="AG28" s="99">
        <v>24</v>
      </c>
      <c r="AH28" s="99" t="s">
        <v>148</v>
      </c>
      <c r="AI28" s="118">
        <f>市区町村別_医療費上位10疾病!U27</f>
        <v>13125</v>
      </c>
    </row>
    <row r="29" spans="2:35">
      <c r="B29" s="156"/>
      <c r="C29" s="156"/>
      <c r="D29" s="174"/>
      <c r="E29" s="187"/>
      <c r="F29" s="190"/>
      <c r="G29" s="2">
        <v>5</v>
      </c>
      <c r="H29" s="12" t="str">
        <f t="shared" ref="H29" si="122">$H$749</f>
        <v>0903</v>
      </c>
      <c r="I29" s="64" t="str">
        <f t="shared" ref="I29" si="123">$I$749</f>
        <v>その他の心疾患</v>
      </c>
      <c r="J29" s="141" t="s">
        <v>103</v>
      </c>
      <c r="K29" s="122">
        <v>88700827</v>
      </c>
      <c r="L29" s="36">
        <f t="shared" ref="L29" si="124">IFERROR(K29/E25,"-")</f>
        <v>1.1659983910634173E-2</v>
      </c>
      <c r="M29" s="122">
        <v>1045</v>
      </c>
      <c r="N29" s="36">
        <f t="shared" ref="N29" si="125">IFERROR(M29/F25,"-")</f>
        <v>0.13822751322751323</v>
      </c>
      <c r="O29" s="125">
        <f t="shared" si="4"/>
        <v>84881.174162679425</v>
      </c>
      <c r="P29" s="19">
        <f t="shared" si="91"/>
        <v>0.12311498586239397</v>
      </c>
      <c r="Q29" s="141" t="s">
        <v>104</v>
      </c>
      <c r="R29" s="122">
        <v>63833508</v>
      </c>
      <c r="S29" s="36">
        <f t="shared" ref="S29" si="126">IFERROR(R29/E25,"-")</f>
        <v>8.3911018804744379E-3</v>
      </c>
      <c r="T29" s="122">
        <v>454</v>
      </c>
      <c r="U29" s="36">
        <f t="shared" ref="U29" si="127">IFERROR(T29/F25,"-")</f>
        <v>6.0052910052910052E-2</v>
      </c>
      <c r="V29" s="125">
        <f t="shared" si="6"/>
        <v>140602.44052863435</v>
      </c>
      <c r="W29" s="19">
        <f t="shared" si="94"/>
        <v>5.3487276154571162E-2</v>
      </c>
      <c r="X29" s="141" t="s">
        <v>335</v>
      </c>
      <c r="Y29" s="122">
        <v>60203775</v>
      </c>
      <c r="Z29" s="36">
        <f t="shared" ref="Z29" si="128">IFERROR(Y29/E25,"-")</f>
        <v>7.9139628299005581E-3</v>
      </c>
      <c r="AA29" s="122">
        <v>303</v>
      </c>
      <c r="AB29" s="36">
        <f t="shared" ref="AB29" si="129">IFERROR(AA29/F25,"-")</f>
        <v>4.0079365079365083E-2</v>
      </c>
      <c r="AC29" s="125">
        <f t="shared" si="5"/>
        <v>198692.32673267327</v>
      </c>
      <c r="AD29" s="19">
        <f t="shared" si="97"/>
        <v>3.5697455230914235E-2</v>
      </c>
      <c r="AG29" s="99">
        <v>25</v>
      </c>
      <c r="AH29" s="99" t="s">
        <v>149</v>
      </c>
      <c r="AI29" s="118">
        <f>市区町村別_医療費上位10疾病!U28</f>
        <v>9097</v>
      </c>
    </row>
    <row r="30" spans="2:35" ht="24">
      <c r="B30" s="156"/>
      <c r="C30" s="156"/>
      <c r="D30" s="174"/>
      <c r="E30" s="187"/>
      <c r="F30" s="190"/>
      <c r="G30" s="2">
        <v>6</v>
      </c>
      <c r="H30" s="12" t="str">
        <f t="shared" ref="H30" si="130">$H$750</f>
        <v>0403</v>
      </c>
      <c r="I30" s="64" t="str">
        <f t="shared" ref="I30" si="131">$I$750</f>
        <v>脂質異常症</v>
      </c>
      <c r="J30" s="141" t="s">
        <v>188</v>
      </c>
      <c r="K30" s="122">
        <v>62292765</v>
      </c>
      <c r="L30" s="36">
        <f t="shared" ref="L30" si="132">IFERROR(K30/E25,"-")</f>
        <v>8.1885666933963937E-3</v>
      </c>
      <c r="M30" s="122">
        <v>1881</v>
      </c>
      <c r="N30" s="36">
        <f t="shared" ref="N30" si="133">IFERROR(M30/F25,"-")</f>
        <v>0.24880952380952381</v>
      </c>
      <c r="O30" s="125">
        <f t="shared" si="4"/>
        <v>33116.834130781499</v>
      </c>
      <c r="P30" s="19">
        <f t="shared" si="91"/>
        <v>0.22160697455230915</v>
      </c>
      <c r="Q30" s="141" t="s">
        <v>187</v>
      </c>
      <c r="R30" s="122">
        <v>51754098</v>
      </c>
      <c r="S30" s="36">
        <f t="shared" ref="S30" si="134">IFERROR(R30/E25,"-")</f>
        <v>6.803228001350926E-3</v>
      </c>
      <c r="T30" s="122">
        <v>1575</v>
      </c>
      <c r="U30" s="36">
        <f t="shared" ref="U30" si="135">IFERROR(T30/F25,"-")</f>
        <v>0.20833333333333334</v>
      </c>
      <c r="V30" s="125">
        <f t="shared" si="6"/>
        <v>32859.74476190476</v>
      </c>
      <c r="W30" s="19">
        <f t="shared" si="94"/>
        <v>0.18555607917059377</v>
      </c>
      <c r="X30" s="141" t="s">
        <v>79</v>
      </c>
      <c r="Y30" s="122">
        <v>33426411</v>
      </c>
      <c r="Z30" s="36">
        <f t="shared" ref="Z30" si="136">IFERROR(Y30/E25,"-")</f>
        <v>4.3939997814253203E-3</v>
      </c>
      <c r="AA30" s="122">
        <v>1083</v>
      </c>
      <c r="AB30" s="36">
        <f t="shared" ref="AB30" si="137">IFERROR(AA30/F25,"-")</f>
        <v>0.14325396825396824</v>
      </c>
      <c r="AC30" s="125">
        <f t="shared" si="5"/>
        <v>30864.645429362881</v>
      </c>
      <c r="AD30" s="19">
        <f t="shared" si="97"/>
        <v>0.12759189443920829</v>
      </c>
      <c r="AG30" s="99">
        <v>26</v>
      </c>
      <c r="AH30" s="99" t="s">
        <v>29</v>
      </c>
      <c r="AI30" s="118">
        <f>市区町村別_医療費上位10疾病!U29</f>
        <v>125950</v>
      </c>
    </row>
    <row r="31" spans="2:35">
      <c r="B31" s="156"/>
      <c r="C31" s="156"/>
      <c r="D31" s="174"/>
      <c r="E31" s="187"/>
      <c r="F31" s="190"/>
      <c r="G31" s="2">
        <v>7</v>
      </c>
      <c r="H31" s="12" t="str">
        <f t="shared" ref="H31" si="138">$H$751</f>
        <v>0704</v>
      </c>
      <c r="I31" s="64" t="str">
        <f t="shared" ref="I31" si="139">$I$751</f>
        <v>その他の眼及び付属器の疾患</v>
      </c>
      <c r="J31" s="141" t="s">
        <v>190</v>
      </c>
      <c r="K31" s="122">
        <v>20741120</v>
      </c>
      <c r="L31" s="36">
        <f t="shared" ref="L31" si="140">IFERROR(K31/E25,"-")</f>
        <v>2.7264810675162324E-3</v>
      </c>
      <c r="M31" s="122">
        <v>330</v>
      </c>
      <c r="N31" s="36">
        <f t="shared" ref="N31" si="141">IFERROR(M31/F25,"-")</f>
        <v>4.3650793650793648E-2</v>
      </c>
      <c r="O31" s="125">
        <f t="shared" si="4"/>
        <v>62851.878787878784</v>
      </c>
      <c r="P31" s="19">
        <f t="shared" si="91"/>
        <v>3.8878416588124409E-2</v>
      </c>
      <c r="Q31" s="141" t="s">
        <v>189</v>
      </c>
      <c r="R31" s="122">
        <v>17118209</v>
      </c>
      <c r="S31" s="36">
        <f t="shared" ref="S31" si="142">IFERROR(R31/E25,"-")</f>
        <v>2.2502387888545063E-3</v>
      </c>
      <c r="T31" s="122">
        <v>649</v>
      </c>
      <c r="U31" s="36">
        <f t="shared" ref="U31" si="143">IFERROR(T31/F25,"-")</f>
        <v>8.5846560846560852E-2</v>
      </c>
      <c r="V31" s="125">
        <f t="shared" si="6"/>
        <v>26376.285053929121</v>
      </c>
      <c r="W31" s="19">
        <f t="shared" si="94"/>
        <v>7.6460885956644672E-2</v>
      </c>
      <c r="X31" s="141" t="s">
        <v>396</v>
      </c>
      <c r="Y31" s="122">
        <v>11017002</v>
      </c>
      <c r="Z31" s="36">
        <f t="shared" ref="Z31" si="144">IFERROR(Y31/E25,"-")</f>
        <v>1.448217230978292E-3</v>
      </c>
      <c r="AA31" s="122">
        <v>182</v>
      </c>
      <c r="AB31" s="36">
        <f t="shared" ref="AB31" si="145">IFERROR(AA31/F25,"-")</f>
        <v>2.4074074074074074E-2</v>
      </c>
      <c r="AC31" s="125">
        <f t="shared" si="5"/>
        <v>60532.978021978022</v>
      </c>
      <c r="AD31" s="19">
        <f t="shared" si="97"/>
        <v>2.1442035815268615E-2</v>
      </c>
      <c r="AG31" s="99">
        <v>27</v>
      </c>
      <c r="AH31" s="99" t="s">
        <v>30</v>
      </c>
      <c r="AI31" s="118">
        <f>市区町村別_医療費上位10疾病!U30</f>
        <v>21854</v>
      </c>
    </row>
    <row r="32" spans="2:35">
      <c r="B32" s="156"/>
      <c r="C32" s="156"/>
      <c r="D32" s="174"/>
      <c r="E32" s="187"/>
      <c r="F32" s="190"/>
      <c r="G32" s="2">
        <v>8</v>
      </c>
      <c r="H32" s="12" t="str">
        <f t="shared" ref="H32" si="146">$H$752</f>
        <v>0606</v>
      </c>
      <c r="I32" s="64" t="str">
        <f t="shared" ref="I32" si="147">$I$752</f>
        <v>その他の神経系の疾患</v>
      </c>
      <c r="J32" s="141" t="s">
        <v>192</v>
      </c>
      <c r="K32" s="122">
        <v>58844913</v>
      </c>
      <c r="L32" s="36">
        <f t="shared" ref="L32" si="148">IFERROR(K32/E25,"-")</f>
        <v>7.7353364338155232E-3</v>
      </c>
      <c r="M32" s="122">
        <v>2000</v>
      </c>
      <c r="N32" s="36">
        <f t="shared" ref="N32" si="149">IFERROR(M32/F25,"-")</f>
        <v>0.26455026455026454</v>
      </c>
      <c r="O32" s="125">
        <f t="shared" si="4"/>
        <v>29422.4565</v>
      </c>
      <c r="P32" s="19">
        <f t="shared" si="91"/>
        <v>0.23562676720075401</v>
      </c>
      <c r="Q32" s="141" t="s">
        <v>193</v>
      </c>
      <c r="R32" s="122">
        <v>18934131</v>
      </c>
      <c r="S32" s="36">
        <f t="shared" ref="S32" si="150">IFERROR(R32/E25,"-")</f>
        <v>2.488947062712727E-3</v>
      </c>
      <c r="T32" s="122">
        <v>922</v>
      </c>
      <c r="U32" s="36">
        <f t="shared" ref="U32" si="151">IFERROR(T32/F25,"-")</f>
        <v>0.12195767195767196</v>
      </c>
      <c r="V32" s="125">
        <f t="shared" si="6"/>
        <v>20535.933839479392</v>
      </c>
      <c r="W32" s="19">
        <f t="shared" si="94"/>
        <v>0.1086239396795476</v>
      </c>
      <c r="X32" s="141" t="s">
        <v>194</v>
      </c>
      <c r="Y32" s="122">
        <v>15159734</v>
      </c>
      <c r="Z32" s="36">
        <f t="shared" ref="Z32" si="152">IFERROR(Y32/E25,"-")</f>
        <v>1.9927915049709043E-3</v>
      </c>
      <c r="AA32" s="122">
        <v>441</v>
      </c>
      <c r="AB32" s="36">
        <f t="shared" ref="AB32" si="153">IFERROR(AA32/F25,"-")</f>
        <v>5.8333333333333334E-2</v>
      </c>
      <c r="AC32" s="125">
        <f t="shared" si="5"/>
        <v>34375.814058956916</v>
      </c>
      <c r="AD32" s="19">
        <f t="shared" si="97"/>
        <v>5.1955702167766259E-2</v>
      </c>
      <c r="AG32" s="99">
        <v>28</v>
      </c>
      <c r="AH32" s="99" t="s">
        <v>31</v>
      </c>
      <c r="AI32" s="118">
        <f>市区町村別_医療費上位10疾病!U31</f>
        <v>17300</v>
      </c>
    </row>
    <row r="33" spans="2:35">
      <c r="B33" s="156"/>
      <c r="C33" s="156"/>
      <c r="D33" s="174"/>
      <c r="E33" s="187"/>
      <c r="F33" s="190"/>
      <c r="G33" s="2">
        <v>9</v>
      </c>
      <c r="H33" s="12" t="str">
        <f t="shared" ref="H33" si="154">$H$753</f>
        <v>1105</v>
      </c>
      <c r="I33" s="64" t="str">
        <f t="shared" ref="I33" si="155">$I$753</f>
        <v>胃炎及び十二指腸炎</v>
      </c>
      <c r="J33" s="141" t="s">
        <v>198</v>
      </c>
      <c r="K33" s="122">
        <v>4980189</v>
      </c>
      <c r="L33" s="36">
        <f t="shared" ref="L33" si="156">IFERROR(K33/E25,"-")</f>
        <v>6.5466045330013999E-4</v>
      </c>
      <c r="M33" s="122">
        <v>1715</v>
      </c>
      <c r="N33" s="36">
        <f t="shared" ref="N33" si="157">IFERROR(M33/F25,"-")</f>
        <v>0.22685185185185186</v>
      </c>
      <c r="O33" s="125">
        <f t="shared" si="4"/>
        <v>2903.9002915451897</v>
      </c>
      <c r="P33" s="19">
        <f t="shared" si="91"/>
        <v>0.20204995287464655</v>
      </c>
      <c r="Q33" s="141" t="s">
        <v>199</v>
      </c>
      <c r="R33" s="122">
        <v>4012295</v>
      </c>
      <c r="S33" s="36">
        <f t="shared" ref="S33" si="158">IFERROR(R33/E25,"-")</f>
        <v>5.2742794770919033E-4</v>
      </c>
      <c r="T33" s="122">
        <v>1224</v>
      </c>
      <c r="U33" s="36">
        <f t="shared" ref="U33" si="159">IFERROR(T33/F25,"-")</f>
        <v>0.16190476190476191</v>
      </c>
      <c r="V33" s="125">
        <f t="shared" si="6"/>
        <v>3278.0187908496732</v>
      </c>
      <c r="W33" s="19">
        <f t="shared" si="94"/>
        <v>0.14420358152686144</v>
      </c>
      <c r="X33" s="141" t="s">
        <v>200</v>
      </c>
      <c r="Y33" s="122">
        <v>1177001</v>
      </c>
      <c r="Z33" s="36">
        <f t="shared" ref="Z33" si="160">IFERROR(Y33/E25,"-")</f>
        <v>1.5472023415069551E-4</v>
      </c>
      <c r="AA33" s="122">
        <v>453</v>
      </c>
      <c r="AB33" s="36">
        <f t="shared" ref="AB33" si="161">IFERROR(AA33/F25,"-")</f>
        <v>5.9920634920634923E-2</v>
      </c>
      <c r="AC33" s="125">
        <f t="shared" si="5"/>
        <v>2598.2362030905078</v>
      </c>
      <c r="AD33" s="19">
        <f t="shared" si="97"/>
        <v>5.336946277097078E-2</v>
      </c>
      <c r="AG33" s="99">
        <v>29</v>
      </c>
      <c r="AH33" s="99" t="s">
        <v>32</v>
      </c>
      <c r="AI33" s="118">
        <f>市区町村別_医療費上位10疾病!U32</f>
        <v>14861</v>
      </c>
    </row>
    <row r="34" spans="2:35">
      <c r="B34" s="157"/>
      <c r="C34" s="157"/>
      <c r="D34" s="175"/>
      <c r="E34" s="188"/>
      <c r="F34" s="191"/>
      <c r="G34" s="3">
        <v>10</v>
      </c>
      <c r="H34" s="13" t="str">
        <f t="shared" ref="H34" si="162">$H$754</f>
        <v>0703</v>
      </c>
      <c r="I34" s="65" t="str">
        <f t="shared" ref="I34" si="163">$I$754</f>
        <v>屈折及び調節の障害</v>
      </c>
      <c r="J34" s="142" t="s">
        <v>195</v>
      </c>
      <c r="K34" s="123">
        <v>36476284</v>
      </c>
      <c r="L34" s="37">
        <f t="shared" ref="L34" si="164">IFERROR(K34/E25,"-")</f>
        <v>4.7949145339955257E-3</v>
      </c>
      <c r="M34" s="123">
        <v>2002</v>
      </c>
      <c r="N34" s="37">
        <f t="shared" ref="N34" si="165">IFERROR(M34/F25,"-")</f>
        <v>0.26481481481481484</v>
      </c>
      <c r="O34" s="126">
        <f t="shared" si="4"/>
        <v>18219.922077922078</v>
      </c>
      <c r="P34" s="119">
        <f t="shared" si="91"/>
        <v>0.23586239396795475</v>
      </c>
      <c r="Q34" s="142" t="s">
        <v>196</v>
      </c>
      <c r="R34" s="123">
        <v>10805174</v>
      </c>
      <c r="S34" s="37">
        <f t="shared" ref="S34" si="166">IFERROR(R34/E25,"-")</f>
        <v>1.4203718189865658E-3</v>
      </c>
      <c r="T34" s="123">
        <v>963</v>
      </c>
      <c r="U34" s="37">
        <f t="shared" ref="U34" si="167">IFERROR(T34/F25,"-")</f>
        <v>0.12738095238095237</v>
      </c>
      <c r="V34" s="126">
        <f t="shared" si="6"/>
        <v>11220.32606438214</v>
      </c>
      <c r="W34" s="119">
        <f t="shared" si="94"/>
        <v>0.11345428840716305</v>
      </c>
      <c r="X34" s="142" t="s">
        <v>197</v>
      </c>
      <c r="Y34" s="123">
        <v>7486447</v>
      </c>
      <c r="Z34" s="37">
        <f t="shared" ref="Z34" si="168">IFERROR(Y34/E25,"-")</f>
        <v>9.8411541944040128E-4</v>
      </c>
      <c r="AA34" s="123">
        <v>657</v>
      </c>
      <c r="AB34" s="37">
        <f t="shared" ref="AB34" si="169">IFERROR(AA34/F25,"-")</f>
        <v>8.6904761904761901E-2</v>
      </c>
      <c r="AC34" s="126">
        <f t="shared" si="5"/>
        <v>11394.896499238965</v>
      </c>
      <c r="AD34" s="119">
        <f t="shared" si="97"/>
        <v>7.7403393025447687E-2</v>
      </c>
      <c r="AG34" s="99">
        <v>30</v>
      </c>
      <c r="AH34" s="99" t="s">
        <v>33</v>
      </c>
      <c r="AI34" s="118">
        <f>市区町村別_医療費上位10疾病!U33</f>
        <v>20112</v>
      </c>
    </row>
    <row r="35" spans="2:35">
      <c r="B35" s="155">
        <v>4</v>
      </c>
      <c r="C35" s="155" t="s">
        <v>134</v>
      </c>
      <c r="D35" s="173">
        <f>AI8</f>
        <v>9819</v>
      </c>
      <c r="E35" s="186">
        <f>市区町村別_医療費上位10疾病!H47</f>
        <v>9437737360</v>
      </c>
      <c r="F35" s="189">
        <f>市区町村別_医療費上位10疾病!J47</f>
        <v>8918</v>
      </c>
      <c r="G35" s="1">
        <v>1</v>
      </c>
      <c r="H35" s="11" t="str">
        <f t="shared" ref="H35" si="170">$H$745</f>
        <v>0901</v>
      </c>
      <c r="I35" s="62" t="str">
        <f t="shared" ref="I35" si="171">$I$745</f>
        <v>高血圧性疾患</v>
      </c>
      <c r="J35" s="140" t="s">
        <v>171</v>
      </c>
      <c r="K35" s="133">
        <v>331467637</v>
      </c>
      <c r="L35" s="35">
        <f t="shared" ref="L35" si="172">IFERROR(K35/E35,"-")</f>
        <v>3.5121515290821782E-2</v>
      </c>
      <c r="M35" s="133">
        <v>6414</v>
      </c>
      <c r="N35" s="35">
        <f t="shared" ref="N35" si="173">IFERROR(M35/F35,"-")</f>
        <v>0.7192195559542498</v>
      </c>
      <c r="O35" s="124">
        <f t="shared" si="4"/>
        <v>51678.770969753663</v>
      </c>
      <c r="P35" s="18">
        <f t="shared" ref="P35:P44" si="174">IFERROR(M35/$AI$8,0)</f>
        <v>0.65322334249923619</v>
      </c>
      <c r="Q35" s="140" t="s">
        <v>172</v>
      </c>
      <c r="R35" s="133">
        <v>9907668</v>
      </c>
      <c r="S35" s="35">
        <f t="shared" ref="S35" si="175">IFERROR(R35/E35,"-")</f>
        <v>1.0497927227760872E-3</v>
      </c>
      <c r="T35" s="133">
        <v>230</v>
      </c>
      <c r="U35" s="35">
        <f t="shared" ref="U35" si="176">IFERROR(T35/F35,"-")</f>
        <v>2.5790535994617628E-2</v>
      </c>
      <c r="V35" s="124">
        <f t="shared" si="6"/>
        <v>43076.81739130435</v>
      </c>
      <c r="W35" s="18">
        <f t="shared" ref="W35:W44" si="177">IFERROR(T35/$AI$8,0)</f>
        <v>2.3423973928098585E-2</v>
      </c>
      <c r="X35" s="140" t="s">
        <v>173</v>
      </c>
      <c r="Y35" s="133">
        <v>1235629</v>
      </c>
      <c r="Z35" s="35">
        <f t="shared" ref="Z35" si="178">IFERROR(Y35/E35,"-")</f>
        <v>1.3092428331783966E-4</v>
      </c>
      <c r="AA35" s="133">
        <v>144</v>
      </c>
      <c r="AB35" s="35">
        <f t="shared" ref="AB35" si="179">IFERROR(AA35/F35,"-")</f>
        <v>1.6147118187934514E-2</v>
      </c>
      <c r="AC35" s="124">
        <f t="shared" si="5"/>
        <v>8580.7569444444453</v>
      </c>
      <c r="AD35" s="18">
        <f t="shared" ref="AD35:AD44" si="180">IFERROR(AA35/$AI$8,0)</f>
        <v>1.466544454628781E-2</v>
      </c>
      <c r="AG35" s="99">
        <v>31</v>
      </c>
      <c r="AH35" s="99" t="s">
        <v>34</v>
      </c>
      <c r="AI35" s="118">
        <f>市区町村別_医療費上位10疾病!U34</f>
        <v>25718</v>
      </c>
    </row>
    <row r="36" spans="2:35">
      <c r="B36" s="156"/>
      <c r="C36" s="156"/>
      <c r="D36" s="174"/>
      <c r="E36" s="187"/>
      <c r="F36" s="190"/>
      <c r="G36" s="2">
        <v>2</v>
      </c>
      <c r="H36" s="12" t="str">
        <f t="shared" ref="H36" si="181">$H$746</f>
        <v>1113</v>
      </c>
      <c r="I36" s="63" t="str">
        <f t="shared" ref="I36" si="182">$I$746</f>
        <v>その他の消化器系の疾患</v>
      </c>
      <c r="J36" s="141" t="s">
        <v>165</v>
      </c>
      <c r="K36" s="122">
        <v>92684963</v>
      </c>
      <c r="L36" s="36">
        <f t="shared" ref="L36" si="183">IFERROR(K36/E35,"-")</f>
        <v>9.8206762346266432E-3</v>
      </c>
      <c r="M36" s="122">
        <v>3775</v>
      </c>
      <c r="N36" s="36">
        <f t="shared" ref="N36" si="184">IFERROR(M36/F35,"-")</f>
        <v>0.42330118860731103</v>
      </c>
      <c r="O36" s="125">
        <f t="shared" si="4"/>
        <v>24552.3080794702</v>
      </c>
      <c r="P36" s="19">
        <f t="shared" si="174"/>
        <v>0.3844587025155311</v>
      </c>
      <c r="Q36" s="141" t="s">
        <v>166</v>
      </c>
      <c r="R36" s="122">
        <v>57820372</v>
      </c>
      <c r="S36" s="36">
        <f t="shared" ref="S36" si="185">IFERROR(R36/E35,"-")</f>
        <v>6.1265078476394471E-3</v>
      </c>
      <c r="T36" s="122">
        <v>1878</v>
      </c>
      <c r="U36" s="36">
        <f t="shared" ref="U36" si="186">IFERROR(T36/F35,"-")</f>
        <v>0.21058533303431262</v>
      </c>
      <c r="V36" s="125">
        <f t="shared" si="6"/>
        <v>30788.270500532482</v>
      </c>
      <c r="W36" s="19">
        <f t="shared" si="177"/>
        <v>0.19126183929117019</v>
      </c>
      <c r="X36" s="141" t="s">
        <v>336</v>
      </c>
      <c r="Y36" s="122">
        <v>39998450</v>
      </c>
      <c r="Z36" s="36">
        <f t="shared" ref="Z36" si="187">IFERROR(Y36/E35,"-")</f>
        <v>4.23813976531341E-3</v>
      </c>
      <c r="AA36" s="122">
        <v>624</v>
      </c>
      <c r="AB36" s="36">
        <f t="shared" ref="AB36" si="188">IFERROR(AA36/F35,"-")</f>
        <v>6.9970845481049565E-2</v>
      </c>
      <c r="AC36" s="125">
        <f t="shared" si="5"/>
        <v>64100.080128205125</v>
      </c>
      <c r="AD36" s="19">
        <f t="shared" si="180"/>
        <v>6.3550259700580508E-2</v>
      </c>
      <c r="AG36" s="99">
        <v>32</v>
      </c>
      <c r="AH36" s="99" t="s">
        <v>35</v>
      </c>
      <c r="AI36" s="118">
        <f>市区町村別_医療費上位10疾病!U35</f>
        <v>22357</v>
      </c>
    </row>
    <row r="37" spans="2:35" ht="24">
      <c r="B37" s="156"/>
      <c r="C37" s="156"/>
      <c r="D37" s="174"/>
      <c r="E37" s="187"/>
      <c r="F37" s="190"/>
      <c r="G37" s="2">
        <v>3</v>
      </c>
      <c r="H37" s="12" t="str">
        <f t="shared" ref="H37" si="189">$H$747</f>
        <v>0402</v>
      </c>
      <c r="I37" s="64" t="str">
        <f t="shared" ref="I37" si="190">$I$747</f>
        <v>糖尿病</v>
      </c>
      <c r="J37" s="141" t="s">
        <v>72</v>
      </c>
      <c r="K37" s="122">
        <v>93006400</v>
      </c>
      <c r="L37" s="36">
        <f t="shared" ref="L37" si="191">IFERROR(K37/E35,"-")</f>
        <v>9.8547349276945761E-3</v>
      </c>
      <c r="M37" s="122">
        <v>2985</v>
      </c>
      <c r="N37" s="36">
        <f t="shared" ref="N37" si="192">IFERROR(M37/F35,"-")</f>
        <v>0.33471630410405923</v>
      </c>
      <c r="O37" s="125">
        <f t="shared" si="4"/>
        <v>31157.922948073701</v>
      </c>
      <c r="P37" s="19">
        <f t="shared" si="174"/>
        <v>0.30400244424075773</v>
      </c>
      <c r="Q37" s="141" t="s">
        <v>176</v>
      </c>
      <c r="R37" s="122">
        <v>82443426</v>
      </c>
      <c r="S37" s="36">
        <f t="shared" ref="S37" si="193">IFERROR(R37/E35,"-")</f>
        <v>8.7355075538995495E-3</v>
      </c>
      <c r="T37" s="122">
        <v>2191</v>
      </c>
      <c r="U37" s="36">
        <f t="shared" ref="U37" si="194">IFERROR(T37/F35,"-")</f>
        <v>0.2456828885400314</v>
      </c>
      <c r="V37" s="125">
        <f t="shared" si="6"/>
        <v>37628.218165221362</v>
      </c>
      <c r="W37" s="19">
        <f t="shared" si="177"/>
        <v>0.22313881250636522</v>
      </c>
      <c r="X37" s="141" t="s">
        <v>270</v>
      </c>
      <c r="Y37" s="122">
        <v>37075716</v>
      </c>
      <c r="Z37" s="36">
        <f t="shared" ref="Z37" si="195">IFERROR(Y37/E35,"-")</f>
        <v>3.9284538852647202E-3</v>
      </c>
      <c r="AA37" s="122">
        <v>499</v>
      </c>
      <c r="AB37" s="36">
        <f t="shared" ref="AB37" si="196">IFERROR(AA37/F35,"-")</f>
        <v>5.5954249831800855E-2</v>
      </c>
      <c r="AC37" s="125">
        <f t="shared" si="5"/>
        <v>74300.03206412826</v>
      </c>
      <c r="AD37" s="19">
        <f t="shared" si="180"/>
        <v>5.081983908748345E-2</v>
      </c>
      <c r="AG37" s="99">
        <v>33</v>
      </c>
      <c r="AH37" s="99" t="s">
        <v>36</v>
      </c>
      <c r="AI37" s="118">
        <f>市区町村別_医療費上位10疾病!U36</f>
        <v>6212</v>
      </c>
    </row>
    <row r="38" spans="2:35" ht="36">
      <c r="B38" s="156"/>
      <c r="C38" s="156"/>
      <c r="D38" s="174"/>
      <c r="E38" s="187"/>
      <c r="F38" s="190"/>
      <c r="G38" s="2">
        <v>4</v>
      </c>
      <c r="H38" s="12" t="str">
        <f t="shared" ref="H38" si="197">$H$748</f>
        <v>1800</v>
      </c>
      <c r="I38" s="64" t="str">
        <f t="shared" ref="I38" si="198">$I$748</f>
        <v>症状，徴候及び異常臨床所見・異常検査所見で他に分類されないもの</v>
      </c>
      <c r="J38" s="141" t="s">
        <v>184</v>
      </c>
      <c r="K38" s="122">
        <v>15206202</v>
      </c>
      <c r="L38" s="36">
        <f t="shared" ref="L38" si="199">IFERROR(K38/E35,"-")</f>
        <v>1.6112126688806268E-3</v>
      </c>
      <c r="M38" s="122">
        <v>125</v>
      </c>
      <c r="N38" s="36">
        <f t="shared" ref="N38" si="200">IFERROR(M38/F35,"-")</f>
        <v>1.401659564924871E-2</v>
      </c>
      <c r="O38" s="125">
        <f t="shared" si="4"/>
        <v>121649.61599999999</v>
      </c>
      <c r="P38" s="19">
        <f t="shared" si="174"/>
        <v>1.2730420613097057E-2</v>
      </c>
      <c r="Q38" s="141" t="s">
        <v>274</v>
      </c>
      <c r="R38" s="122">
        <v>8191373</v>
      </c>
      <c r="S38" s="36">
        <f t="shared" ref="S38" si="201">IFERROR(R38/E35,"-")</f>
        <v>8.6793822370153349E-4</v>
      </c>
      <c r="T38" s="122">
        <v>498</v>
      </c>
      <c r="U38" s="36">
        <f t="shared" ref="U38" si="202">IFERROR(T38/F35,"-")</f>
        <v>5.5842117066606863E-2</v>
      </c>
      <c r="V38" s="125">
        <f t="shared" si="6"/>
        <v>16448.540160642569</v>
      </c>
      <c r="W38" s="19">
        <f t="shared" si="177"/>
        <v>5.0717995722578672E-2</v>
      </c>
      <c r="X38" s="141" t="s">
        <v>384</v>
      </c>
      <c r="Y38" s="122">
        <v>7675719</v>
      </c>
      <c r="Z38" s="36">
        <f t="shared" ref="Z38" si="203">IFERROR(Y38/E35,"-")</f>
        <v>8.1330076343637519E-4</v>
      </c>
      <c r="AA38" s="122">
        <v>289</v>
      </c>
      <c r="AB38" s="36">
        <f t="shared" ref="AB38" si="204">IFERROR(AA38/F35,"-")</f>
        <v>3.240636914106302E-2</v>
      </c>
      <c r="AC38" s="125">
        <f t="shared" si="5"/>
        <v>26559.581314878891</v>
      </c>
      <c r="AD38" s="19">
        <f t="shared" si="180"/>
        <v>2.9432732457480393E-2</v>
      </c>
      <c r="AG38" s="99">
        <v>34</v>
      </c>
      <c r="AH38" s="99" t="s">
        <v>37</v>
      </c>
      <c r="AI38" s="118">
        <f>市区町村別_医療費上位10疾病!U37</f>
        <v>28882</v>
      </c>
    </row>
    <row r="39" spans="2:35">
      <c r="B39" s="156"/>
      <c r="C39" s="156"/>
      <c r="D39" s="174"/>
      <c r="E39" s="187"/>
      <c r="F39" s="190"/>
      <c r="G39" s="2">
        <v>5</v>
      </c>
      <c r="H39" s="12" t="str">
        <f t="shared" ref="H39" si="205">$H$749</f>
        <v>0903</v>
      </c>
      <c r="I39" s="64" t="str">
        <f t="shared" ref="I39" si="206">$I$749</f>
        <v>その他の心疾患</v>
      </c>
      <c r="J39" s="141" t="s">
        <v>103</v>
      </c>
      <c r="K39" s="122">
        <v>122885234</v>
      </c>
      <c r="L39" s="36">
        <f t="shared" ref="L39" si="207">IFERROR(K39/E35,"-")</f>
        <v>1.3020624468829253E-2</v>
      </c>
      <c r="M39" s="122">
        <v>1609</v>
      </c>
      <c r="N39" s="36">
        <f t="shared" ref="N39" si="208">IFERROR(M39/F35,"-")</f>
        <v>0.1804216191971294</v>
      </c>
      <c r="O39" s="125">
        <f t="shared" si="4"/>
        <v>76373.669359850843</v>
      </c>
      <c r="P39" s="19">
        <f t="shared" si="174"/>
        <v>0.1638659741317853</v>
      </c>
      <c r="Q39" s="141" t="s">
        <v>104</v>
      </c>
      <c r="R39" s="122">
        <v>103994291</v>
      </c>
      <c r="S39" s="36">
        <f t="shared" ref="S39" si="209">IFERROR(R39/E35,"-")</f>
        <v>1.1018985487004482E-2</v>
      </c>
      <c r="T39" s="122">
        <v>1289</v>
      </c>
      <c r="U39" s="36">
        <f t="shared" ref="U39" si="210">IFERROR(T39/F35,"-")</f>
        <v>0.14453913433505269</v>
      </c>
      <c r="V39" s="125">
        <f t="shared" si="6"/>
        <v>80678.270752521334</v>
      </c>
      <c r="W39" s="19">
        <f t="shared" si="177"/>
        <v>0.13127609736225684</v>
      </c>
      <c r="X39" s="141" t="s">
        <v>327</v>
      </c>
      <c r="Y39" s="122">
        <v>65541128</v>
      </c>
      <c r="Z39" s="36">
        <f t="shared" ref="Z39" si="211">IFERROR(Y39/E35,"-")</f>
        <v>6.9445806235065646E-3</v>
      </c>
      <c r="AA39" s="122">
        <v>131</v>
      </c>
      <c r="AB39" s="36">
        <f t="shared" ref="AB39" si="212">IFERROR(AA39/F35,"-")</f>
        <v>1.4689392240412649E-2</v>
      </c>
      <c r="AC39" s="125">
        <f t="shared" si="5"/>
        <v>500313.95419847331</v>
      </c>
      <c r="AD39" s="19">
        <f t="shared" si="180"/>
        <v>1.3341480802525715E-2</v>
      </c>
      <c r="AG39" s="99">
        <v>35</v>
      </c>
      <c r="AH39" s="99" t="s">
        <v>0</v>
      </c>
      <c r="AI39" s="118">
        <f>市区町村別_医療費上位10疾病!U38</f>
        <v>57844</v>
      </c>
    </row>
    <row r="40" spans="2:35" ht="24">
      <c r="B40" s="156"/>
      <c r="C40" s="156"/>
      <c r="D40" s="174"/>
      <c r="E40" s="187"/>
      <c r="F40" s="190"/>
      <c r="G40" s="2">
        <v>6</v>
      </c>
      <c r="H40" s="12" t="str">
        <f t="shared" ref="H40" si="213">$H$750</f>
        <v>0403</v>
      </c>
      <c r="I40" s="64" t="str">
        <f t="shared" ref="I40" si="214">$I$750</f>
        <v>脂質異常症</v>
      </c>
      <c r="J40" s="141" t="s">
        <v>188</v>
      </c>
      <c r="K40" s="122">
        <v>87273664</v>
      </c>
      <c r="L40" s="36">
        <f t="shared" ref="L40" si="215">IFERROR(K40/E35,"-")</f>
        <v>9.2473079797592509E-3</v>
      </c>
      <c r="M40" s="122">
        <v>2589</v>
      </c>
      <c r="N40" s="36">
        <f t="shared" ref="N40" si="216">IFERROR(M40/F35,"-")</f>
        <v>0.29031172908723929</v>
      </c>
      <c r="O40" s="125">
        <f t="shared" si="4"/>
        <v>33709.410583236771</v>
      </c>
      <c r="P40" s="19">
        <f t="shared" si="174"/>
        <v>0.26367247173846625</v>
      </c>
      <c r="Q40" s="141" t="s">
        <v>187</v>
      </c>
      <c r="R40" s="122">
        <v>43174599</v>
      </c>
      <c r="S40" s="36">
        <f t="shared" ref="S40" si="217">IFERROR(R40/E35,"-")</f>
        <v>4.5746768905635237E-3</v>
      </c>
      <c r="T40" s="122">
        <v>1388</v>
      </c>
      <c r="U40" s="36">
        <f t="shared" ref="U40" si="218">IFERROR(T40/F35,"-")</f>
        <v>0.15564027808925768</v>
      </c>
      <c r="V40" s="125">
        <f t="shared" si="6"/>
        <v>31105.618876080691</v>
      </c>
      <c r="W40" s="19">
        <f t="shared" si="177"/>
        <v>0.14135859048782973</v>
      </c>
      <c r="X40" s="141" t="s">
        <v>79</v>
      </c>
      <c r="Y40" s="122">
        <v>31544066</v>
      </c>
      <c r="Z40" s="36">
        <f t="shared" ref="Z40" si="219">IFERROR(Y40/E35,"-")</f>
        <v>3.3423335272809501E-3</v>
      </c>
      <c r="AA40" s="122">
        <v>1102</v>
      </c>
      <c r="AB40" s="36">
        <f t="shared" ref="AB40" si="220">IFERROR(AA40/F35,"-")</f>
        <v>0.12357030724377663</v>
      </c>
      <c r="AC40" s="125">
        <f t="shared" si="5"/>
        <v>28624.379310344826</v>
      </c>
      <c r="AD40" s="19">
        <f t="shared" si="180"/>
        <v>0.11223138812506366</v>
      </c>
      <c r="AG40" s="99">
        <v>36</v>
      </c>
      <c r="AH40" s="99" t="s">
        <v>1</v>
      </c>
      <c r="AI40" s="118">
        <f>市区町村別_医療費上位10疾病!U39</f>
        <v>16052</v>
      </c>
    </row>
    <row r="41" spans="2:35">
      <c r="B41" s="156"/>
      <c r="C41" s="156"/>
      <c r="D41" s="174"/>
      <c r="E41" s="187"/>
      <c r="F41" s="190"/>
      <c r="G41" s="2">
        <v>7</v>
      </c>
      <c r="H41" s="12" t="str">
        <f t="shared" ref="H41" si="221">$H$751</f>
        <v>0704</v>
      </c>
      <c r="I41" s="64" t="str">
        <f t="shared" ref="I41" si="222">$I$751</f>
        <v>その他の眼及び付属器の疾患</v>
      </c>
      <c r="J41" s="141" t="s">
        <v>189</v>
      </c>
      <c r="K41" s="122">
        <v>24824950</v>
      </c>
      <c r="L41" s="36">
        <f t="shared" ref="L41" si="223">IFERROR(K41/E35,"-")</f>
        <v>2.6303921218676506E-3</v>
      </c>
      <c r="M41" s="122">
        <v>948</v>
      </c>
      <c r="N41" s="36">
        <f t="shared" ref="N41" si="224">IFERROR(M41/F35,"-")</f>
        <v>0.10630186140390221</v>
      </c>
      <c r="O41" s="125">
        <f t="shared" si="4"/>
        <v>26186.656118143459</v>
      </c>
      <c r="P41" s="19">
        <f t="shared" si="174"/>
        <v>9.6547509929728076E-2</v>
      </c>
      <c r="Q41" s="141" t="s">
        <v>190</v>
      </c>
      <c r="R41" s="122">
        <v>16047980</v>
      </c>
      <c r="S41" s="36">
        <f t="shared" ref="S41" si="225">IFERROR(R41/E35,"-")</f>
        <v>1.7004054454848698E-3</v>
      </c>
      <c r="T41" s="122">
        <v>389</v>
      </c>
      <c r="U41" s="36">
        <f t="shared" ref="U41" si="226">IFERROR(T41/F35,"-")</f>
        <v>4.3619645660461989E-2</v>
      </c>
      <c r="V41" s="125">
        <f t="shared" si="6"/>
        <v>41254.447300771208</v>
      </c>
      <c r="W41" s="19">
        <f t="shared" si="177"/>
        <v>3.9617068947958044E-2</v>
      </c>
      <c r="X41" s="141" t="s">
        <v>191</v>
      </c>
      <c r="Y41" s="122">
        <v>8942926</v>
      </c>
      <c r="Z41" s="36">
        <f t="shared" ref="Z41" si="227">IFERROR(Y41/E35,"-")</f>
        <v>9.4757097584669383E-4</v>
      </c>
      <c r="AA41" s="122">
        <v>855</v>
      </c>
      <c r="AB41" s="36">
        <f t="shared" ref="AB41" si="228">IFERROR(AA41/F35,"-")</f>
        <v>9.5873514240861185E-2</v>
      </c>
      <c r="AC41" s="125">
        <f t="shared" si="5"/>
        <v>10459.562573099416</v>
      </c>
      <c r="AD41" s="19">
        <f t="shared" si="180"/>
        <v>8.707607699358387E-2</v>
      </c>
      <c r="AG41" s="99">
        <v>37</v>
      </c>
      <c r="AH41" s="99" t="s">
        <v>2</v>
      </c>
      <c r="AI41" s="118">
        <f>市区町村別_医療費上位10疾病!U40</f>
        <v>48477</v>
      </c>
    </row>
    <row r="42" spans="2:35">
      <c r="B42" s="156"/>
      <c r="C42" s="156"/>
      <c r="D42" s="174"/>
      <c r="E42" s="187"/>
      <c r="F42" s="190"/>
      <c r="G42" s="2">
        <v>8</v>
      </c>
      <c r="H42" s="12" t="str">
        <f t="shared" ref="H42" si="229">$H$752</f>
        <v>0606</v>
      </c>
      <c r="I42" s="64" t="str">
        <f t="shared" ref="I42" si="230">$I$752</f>
        <v>その他の神経系の疾患</v>
      </c>
      <c r="J42" s="141" t="s">
        <v>192</v>
      </c>
      <c r="K42" s="122">
        <v>62401507</v>
      </c>
      <c r="L42" s="36">
        <f t="shared" ref="L42" si="231">IFERROR(K42/E35,"-")</f>
        <v>6.6119139174688792E-3</v>
      </c>
      <c r="M42" s="122">
        <v>2303</v>
      </c>
      <c r="N42" s="36">
        <f t="shared" ref="N42" si="232">IFERROR(M42/F35,"-")</f>
        <v>0.25824175824175827</v>
      </c>
      <c r="O42" s="125">
        <f t="shared" si="4"/>
        <v>27095.747720364743</v>
      </c>
      <c r="P42" s="19">
        <f t="shared" si="174"/>
        <v>0.23454526937570017</v>
      </c>
      <c r="Q42" s="141" t="s">
        <v>194</v>
      </c>
      <c r="R42" s="122">
        <v>27147543</v>
      </c>
      <c r="S42" s="36">
        <f t="shared" ref="S42" si="233">IFERROR(R42/E35,"-")</f>
        <v>2.8764885019008412E-3</v>
      </c>
      <c r="T42" s="122">
        <v>617</v>
      </c>
      <c r="U42" s="36">
        <f t="shared" ref="U42" si="234">IFERROR(T42/F35,"-")</f>
        <v>6.9185916124691632E-2</v>
      </c>
      <c r="V42" s="125">
        <f t="shared" si="6"/>
        <v>43999.259319286874</v>
      </c>
      <c r="W42" s="19">
        <f t="shared" si="177"/>
        <v>6.2837356146247067E-2</v>
      </c>
      <c r="X42" s="141" t="s">
        <v>193</v>
      </c>
      <c r="Y42" s="122">
        <v>20713047</v>
      </c>
      <c r="Z42" s="36">
        <f t="shared" ref="Z42" si="235">IFERROR(Y42/E35,"-")</f>
        <v>2.1947047485966487E-3</v>
      </c>
      <c r="AA42" s="122">
        <v>1067</v>
      </c>
      <c r="AB42" s="36">
        <f t="shared" ref="AB42" si="236">IFERROR(AA42/F35,"-")</f>
        <v>0.11964566046198699</v>
      </c>
      <c r="AC42" s="125">
        <f t="shared" si="5"/>
        <v>19412.415182755391</v>
      </c>
      <c r="AD42" s="19">
        <f t="shared" si="180"/>
        <v>0.10866687035339648</v>
      </c>
      <c r="AG42" s="99">
        <v>38</v>
      </c>
      <c r="AH42" s="99" t="s">
        <v>38</v>
      </c>
      <c r="AI42" s="118">
        <f>市区町村別_医療費上位10疾病!U41</f>
        <v>10298</v>
      </c>
    </row>
    <row r="43" spans="2:35">
      <c r="B43" s="156"/>
      <c r="C43" s="156"/>
      <c r="D43" s="174"/>
      <c r="E43" s="187"/>
      <c r="F43" s="190"/>
      <c r="G43" s="2">
        <v>9</v>
      </c>
      <c r="H43" s="12" t="str">
        <f t="shared" ref="H43" si="237">$H$753</f>
        <v>1105</v>
      </c>
      <c r="I43" s="64" t="str">
        <f t="shared" ref="I43" si="238">$I$753</f>
        <v>胃炎及び十二指腸炎</v>
      </c>
      <c r="J43" s="141" t="s">
        <v>198</v>
      </c>
      <c r="K43" s="122">
        <v>4032336</v>
      </c>
      <c r="L43" s="36">
        <f t="shared" ref="L43" si="239">IFERROR(K43/E35,"-")</f>
        <v>4.2725664491261072E-4</v>
      </c>
      <c r="M43" s="122">
        <v>1460</v>
      </c>
      <c r="N43" s="36">
        <f t="shared" ref="N43" si="240">IFERROR(M43/F35,"-")</f>
        <v>0.16371383718322494</v>
      </c>
      <c r="O43" s="125">
        <f t="shared" si="4"/>
        <v>2761.8739726027397</v>
      </c>
      <c r="P43" s="19">
        <f t="shared" si="174"/>
        <v>0.14869131276097361</v>
      </c>
      <c r="Q43" s="141" t="s">
        <v>199</v>
      </c>
      <c r="R43" s="122">
        <v>3330449</v>
      </c>
      <c r="S43" s="36">
        <f t="shared" ref="S43" si="241">IFERROR(R43/E35,"-")</f>
        <v>3.5288638292854549E-4</v>
      </c>
      <c r="T43" s="122">
        <v>1117</v>
      </c>
      <c r="U43" s="36">
        <f t="shared" ref="U43" si="242">IFERROR(T43/F35,"-")</f>
        <v>0.12525229872168647</v>
      </c>
      <c r="V43" s="125">
        <f t="shared" si="6"/>
        <v>2981.6016114592658</v>
      </c>
      <c r="W43" s="19">
        <f t="shared" si="177"/>
        <v>0.1137590385986353</v>
      </c>
      <c r="X43" s="141" t="s">
        <v>397</v>
      </c>
      <c r="Y43" s="122">
        <v>1980916</v>
      </c>
      <c r="Z43" s="36">
        <f t="shared" ref="Z43" si="243">IFERROR(Y43/E35,"-")</f>
        <v>2.0989310514146368E-4</v>
      </c>
      <c r="AA43" s="122">
        <v>594</v>
      </c>
      <c r="AB43" s="36">
        <f t="shared" ref="AB43" si="244">IFERROR(AA43/F35,"-")</f>
        <v>6.6606862525229876E-2</v>
      </c>
      <c r="AC43" s="125">
        <f t="shared" si="5"/>
        <v>3334.8754208754208</v>
      </c>
      <c r="AD43" s="19">
        <f t="shared" si="180"/>
        <v>6.0494958753437217E-2</v>
      </c>
      <c r="AG43" s="99">
        <v>39</v>
      </c>
      <c r="AH43" s="99" t="s">
        <v>6</v>
      </c>
      <c r="AI43" s="118">
        <f>市区町村別_医療費上位10疾病!U42</f>
        <v>57396</v>
      </c>
    </row>
    <row r="44" spans="2:35">
      <c r="B44" s="157"/>
      <c r="C44" s="157"/>
      <c r="D44" s="175"/>
      <c r="E44" s="188"/>
      <c r="F44" s="191"/>
      <c r="G44" s="3">
        <v>10</v>
      </c>
      <c r="H44" s="13" t="str">
        <f t="shared" ref="H44" si="245">$H$754</f>
        <v>0703</v>
      </c>
      <c r="I44" s="65" t="str">
        <f t="shared" ref="I44" si="246">$I$754</f>
        <v>屈折及び調節の障害</v>
      </c>
      <c r="J44" s="142" t="s">
        <v>195</v>
      </c>
      <c r="K44" s="123">
        <v>43226972</v>
      </c>
      <c r="L44" s="37">
        <f t="shared" ref="L44" si="247">IFERROR(K44/E35,"-")</f>
        <v>4.5802262079477915E-3</v>
      </c>
      <c r="M44" s="123">
        <v>2286</v>
      </c>
      <c r="N44" s="37">
        <f t="shared" ref="N44" si="248">IFERROR(M44/F35,"-")</f>
        <v>0.25633550123346044</v>
      </c>
      <c r="O44" s="126">
        <f t="shared" si="4"/>
        <v>18909.436570428697</v>
      </c>
      <c r="P44" s="119">
        <f t="shared" si="174"/>
        <v>0.23281393217231897</v>
      </c>
      <c r="Q44" s="142" t="s">
        <v>196</v>
      </c>
      <c r="R44" s="123">
        <v>14105990</v>
      </c>
      <c r="S44" s="37">
        <f t="shared" ref="S44" si="249">IFERROR(R44/E35,"-")</f>
        <v>1.4946368458806105E-3</v>
      </c>
      <c r="T44" s="123">
        <v>945</v>
      </c>
      <c r="U44" s="37">
        <f t="shared" ref="U44" si="250">IFERROR(T44/F35,"-")</f>
        <v>0.10596546310832025</v>
      </c>
      <c r="V44" s="126">
        <f t="shared" si="6"/>
        <v>14926.973544973545</v>
      </c>
      <c r="W44" s="119">
        <f t="shared" si="177"/>
        <v>9.6241979835013744E-2</v>
      </c>
      <c r="X44" s="142" t="s">
        <v>197</v>
      </c>
      <c r="Y44" s="123">
        <v>12637666</v>
      </c>
      <c r="Z44" s="37">
        <f t="shared" ref="Z44" si="251">IFERROR(Y44/E35,"-")</f>
        <v>1.3390567588331362E-3</v>
      </c>
      <c r="AA44" s="123">
        <v>647</v>
      </c>
      <c r="AB44" s="37">
        <f t="shared" ref="AB44" si="252">IFERROR(AA44/F35,"-")</f>
        <v>7.2549899080511321E-2</v>
      </c>
      <c r="AC44" s="126">
        <f t="shared" si="5"/>
        <v>19532.714064914991</v>
      </c>
      <c r="AD44" s="119">
        <f t="shared" si="180"/>
        <v>6.5892657093390372E-2</v>
      </c>
      <c r="AG44" s="99">
        <v>40</v>
      </c>
      <c r="AH44" s="99" t="s">
        <v>39</v>
      </c>
      <c r="AI44" s="118">
        <f>市区町村別_医療費上位10疾病!U43</f>
        <v>12654</v>
      </c>
    </row>
    <row r="45" spans="2:35">
      <c r="B45" s="155">
        <v>5</v>
      </c>
      <c r="C45" s="155" t="s">
        <v>135</v>
      </c>
      <c r="D45" s="173">
        <f>AI9</f>
        <v>8365</v>
      </c>
      <c r="E45" s="186">
        <f>市区町村別_医療費上位10疾病!H58</f>
        <v>6827374790</v>
      </c>
      <c r="F45" s="189">
        <f>市区町村別_医療費上位10疾病!J58</f>
        <v>7206</v>
      </c>
      <c r="G45" s="1">
        <v>1</v>
      </c>
      <c r="H45" s="11" t="str">
        <f t="shared" ref="H45" si="253">$H$745</f>
        <v>0901</v>
      </c>
      <c r="I45" s="62" t="str">
        <f t="shared" ref="I45" si="254">$I$745</f>
        <v>高血圧性疾患</v>
      </c>
      <c r="J45" s="140" t="s">
        <v>171</v>
      </c>
      <c r="K45" s="133">
        <v>217464418</v>
      </c>
      <c r="L45" s="35">
        <f t="shared" ref="L45" si="255">IFERROR(K45/E45,"-")</f>
        <v>3.1851835396310507E-2</v>
      </c>
      <c r="M45" s="133">
        <v>4785</v>
      </c>
      <c r="N45" s="35">
        <f t="shared" ref="N45" si="256">IFERROR(M45/F45,"-")</f>
        <v>0.66402997502081595</v>
      </c>
      <c r="O45" s="124">
        <f t="shared" si="4"/>
        <v>45447.109299895506</v>
      </c>
      <c r="P45" s="18">
        <f t="shared" ref="P45:P54" si="257">IFERROR(M45/$AI$9,0)</f>
        <v>0.57202630005977284</v>
      </c>
      <c r="Q45" s="140" t="s">
        <v>173</v>
      </c>
      <c r="R45" s="133">
        <v>3578096</v>
      </c>
      <c r="S45" s="35">
        <f t="shared" ref="S45" si="258">IFERROR(R45/E45,"-")</f>
        <v>5.2408079387128534E-4</v>
      </c>
      <c r="T45" s="133">
        <v>204</v>
      </c>
      <c r="U45" s="35">
        <f t="shared" ref="U45" si="259">IFERROR(T45/F45,"-")</f>
        <v>2.8309741881765195E-2</v>
      </c>
      <c r="V45" s="124">
        <f t="shared" si="6"/>
        <v>17539.686274509804</v>
      </c>
      <c r="W45" s="18">
        <f t="shared" ref="W45:W54" si="260">IFERROR(T45/$AI$9,0)</f>
        <v>2.4387328153018528E-2</v>
      </c>
      <c r="X45" s="140" t="s">
        <v>172</v>
      </c>
      <c r="Y45" s="133">
        <v>3576536</v>
      </c>
      <c r="Z45" s="35">
        <f t="shared" ref="Z45" si="261">IFERROR(Y45/E45,"-")</f>
        <v>5.2385230194752503E-4</v>
      </c>
      <c r="AA45" s="133">
        <v>122</v>
      </c>
      <c r="AB45" s="35">
        <f t="shared" ref="AB45" si="262">IFERROR(AA45/F45,"-")</f>
        <v>1.6930335831251735E-2</v>
      </c>
      <c r="AC45" s="124">
        <f t="shared" si="5"/>
        <v>29315.868852459018</v>
      </c>
      <c r="AD45" s="18">
        <f t="shared" ref="AD45:AD54" si="263">IFERROR(AA45/$AI$9,0)</f>
        <v>1.4584578601315004E-2</v>
      </c>
      <c r="AG45" s="99">
        <v>41</v>
      </c>
      <c r="AH45" s="99" t="s">
        <v>10</v>
      </c>
      <c r="AI45" s="118">
        <f>市区町村別_医療費上位10疾病!U44</f>
        <v>23319</v>
      </c>
    </row>
    <row r="46" spans="2:35">
      <c r="B46" s="156"/>
      <c r="C46" s="156"/>
      <c r="D46" s="174"/>
      <c r="E46" s="187"/>
      <c r="F46" s="190"/>
      <c r="G46" s="2">
        <v>2</v>
      </c>
      <c r="H46" s="12" t="str">
        <f t="shared" ref="H46" si="264">$H$746</f>
        <v>1113</v>
      </c>
      <c r="I46" s="63" t="str">
        <f t="shared" ref="I46" si="265">$I$746</f>
        <v>その他の消化器系の疾患</v>
      </c>
      <c r="J46" s="141" t="s">
        <v>165</v>
      </c>
      <c r="K46" s="122">
        <v>60996138</v>
      </c>
      <c r="L46" s="36">
        <f t="shared" ref="L46" si="266">IFERROR(K46/E45,"-")</f>
        <v>8.934054431776698E-3</v>
      </c>
      <c r="M46" s="122">
        <v>2865</v>
      </c>
      <c r="N46" s="36">
        <f t="shared" ref="N46" si="267">IFERROR(M46/F45,"-")</f>
        <v>0.39758534554537883</v>
      </c>
      <c r="O46" s="125">
        <f t="shared" si="4"/>
        <v>21290.10052356021</v>
      </c>
      <c r="P46" s="19">
        <f t="shared" si="257"/>
        <v>0.34249850567842199</v>
      </c>
      <c r="Q46" s="141" t="s">
        <v>166</v>
      </c>
      <c r="R46" s="122">
        <v>35550016</v>
      </c>
      <c r="S46" s="36">
        <f t="shared" ref="S46" si="268">IFERROR(R46/E45,"-")</f>
        <v>5.2069817599686803E-3</v>
      </c>
      <c r="T46" s="122">
        <v>1423</v>
      </c>
      <c r="U46" s="36">
        <f t="shared" ref="U46" si="269">IFERROR(T46/F45,"-")</f>
        <v>0.19747432694976408</v>
      </c>
      <c r="V46" s="125">
        <f t="shared" si="6"/>
        <v>24982.442726633872</v>
      </c>
      <c r="W46" s="19">
        <f t="shared" si="260"/>
        <v>0.17011356843992828</v>
      </c>
      <c r="X46" s="141" t="s">
        <v>303</v>
      </c>
      <c r="Y46" s="122">
        <v>30869617</v>
      </c>
      <c r="Z46" s="36">
        <f t="shared" ref="Z46" si="270">IFERROR(Y46/E45,"-")</f>
        <v>4.5214475474840603E-3</v>
      </c>
      <c r="AA46" s="122">
        <v>1077</v>
      </c>
      <c r="AB46" s="36">
        <f t="shared" ref="AB46" si="271">IFERROR(AA46/F45,"-")</f>
        <v>0.14945878434637802</v>
      </c>
      <c r="AC46" s="125">
        <f t="shared" si="5"/>
        <v>28662.597028783657</v>
      </c>
      <c r="AD46" s="19">
        <f t="shared" si="263"/>
        <v>0.12875074716078899</v>
      </c>
      <c r="AG46" s="99">
        <v>42</v>
      </c>
      <c r="AH46" s="99" t="s">
        <v>11</v>
      </c>
      <c r="AI46" s="118">
        <f>市区町村別_医療費上位10疾病!U45</f>
        <v>59276</v>
      </c>
    </row>
    <row r="47" spans="2:35">
      <c r="B47" s="156"/>
      <c r="C47" s="156"/>
      <c r="D47" s="174"/>
      <c r="E47" s="187"/>
      <c r="F47" s="190"/>
      <c r="G47" s="2">
        <v>3</v>
      </c>
      <c r="H47" s="12" t="str">
        <f t="shared" ref="H47" si="272">$H$747</f>
        <v>0402</v>
      </c>
      <c r="I47" s="64" t="str">
        <f t="shared" ref="I47" si="273">$I$747</f>
        <v>糖尿病</v>
      </c>
      <c r="J47" s="141" t="s">
        <v>72</v>
      </c>
      <c r="K47" s="122">
        <v>81374835</v>
      </c>
      <c r="L47" s="36">
        <f t="shared" ref="L47" si="274">IFERROR(K47/E45,"-")</f>
        <v>1.1918905509506972E-2</v>
      </c>
      <c r="M47" s="122">
        <v>3086</v>
      </c>
      <c r="N47" s="36">
        <f t="shared" ref="N47" si="275">IFERROR(M47/F45,"-")</f>
        <v>0.42825423258395784</v>
      </c>
      <c r="O47" s="125">
        <f t="shared" si="4"/>
        <v>26369.032728451068</v>
      </c>
      <c r="P47" s="19">
        <f t="shared" si="257"/>
        <v>0.36891811117752538</v>
      </c>
      <c r="Q47" s="141" t="s">
        <v>176</v>
      </c>
      <c r="R47" s="122">
        <v>57528723</v>
      </c>
      <c r="S47" s="36">
        <f t="shared" ref="S47" si="276">IFERROR(R47/E45,"-")</f>
        <v>8.4261849934270262E-3</v>
      </c>
      <c r="T47" s="122">
        <v>1156</v>
      </c>
      <c r="U47" s="36">
        <f t="shared" ref="U47" si="277">IFERROR(T47/F45,"-")</f>
        <v>0.1604218706633361</v>
      </c>
      <c r="V47" s="125">
        <f t="shared" si="6"/>
        <v>49765.331314878895</v>
      </c>
      <c r="W47" s="19">
        <f t="shared" si="260"/>
        <v>0.13819485953377167</v>
      </c>
      <c r="X47" s="141" t="s">
        <v>177</v>
      </c>
      <c r="Y47" s="122">
        <v>12822433</v>
      </c>
      <c r="Z47" s="36">
        <f t="shared" ref="Z47" si="278">IFERROR(Y47/E45,"-")</f>
        <v>1.8780912714475427E-3</v>
      </c>
      <c r="AA47" s="122">
        <v>356</v>
      </c>
      <c r="AB47" s="36">
        <f t="shared" ref="AB47" si="279">IFERROR(AA47/F45,"-")</f>
        <v>4.9403275048570637E-2</v>
      </c>
      <c r="AC47" s="125">
        <f t="shared" si="5"/>
        <v>36018.0702247191</v>
      </c>
      <c r="AD47" s="19">
        <f t="shared" si="263"/>
        <v>4.2558278541542142E-2</v>
      </c>
      <c r="AG47" s="99">
        <v>43</v>
      </c>
      <c r="AH47" s="99" t="s">
        <v>7</v>
      </c>
      <c r="AI47" s="118">
        <f>市区町村別_医療費上位10疾病!U46</f>
        <v>36315</v>
      </c>
    </row>
    <row r="48" spans="2:35" ht="36">
      <c r="B48" s="156"/>
      <c r="C48" s="156"/>
      <c r="D48" s="174"/>
      <c r="E48" s="187"/>
      <c r="F48" s="190"/>
      <c r="G48" s="2">
        <v>4</v>
      </c>
      <c r="H48" s="12" t="str">
        <f t="shared" ref="H48" si="280">$H$748</f>
        <v>1800</v>
      </c>
      <c r="I48" s="64" t="str">
        <f t="shared" ref="I48" si="281">$I$748</f>
        <v>症状，徴候及び異常臨床所見・異常検査所見で他に分類されないもの</v>
      </c>
      <c r="J48" s="141" t="s">
        <v>277</v>
      </c>
      <c r="K48" s="122">
        <v>12026013</v>
      </c>
      <c r="L48" s="36">
        <f t="shared" ref="L48" si="282">IFERROR(K48/E45,"-")</f>
        <v>1.7614402856006093E-3</v>
      </c>
      <c r="M48" s="122">
        <v>34</v>
      </c>
      <c r="N48" s="36">
        <f t="shared" ref="N48" si="283">IFERROR(M48/F45,"-")</f>
        <v>4.7182903136275328E-3</v>
      </c>
      <c r="O48" s="125">
        <f t="shared" si="4"/>
        <v>353706.26470588235</v>
      </c>
      <c r="P48" s="19">
        <f t="shared" si="257"/>
        <v>4.0645546921697553E-3</v>
      </c>
      <c r="Q48" s="141" t="s">
        <v>184</v>
      </c>
      <c r="R48" s="122">
        <v>9802625</v>
      </c>
      <c r="S48" s="36">
        <f t="shared" ref="S48" si="284">IFERROR(R48/E45,"-")</f>
        <v>1.4357824641995376E-3</v>
      </c>
      <c r="T48" s="122">
        <v>86</v>
      </c>
      <c r="U48" s="36">
        <f t="shared" ref="U48" si="285">IFERROR(T48/F45,"-")</f>
        <v>1.1934499028587288E-2</v>
      </c>
      <c r="V48" s="125">
        <f t="shared" si="6"/>
        <v>113984.01162790698</v>
      </c>
      <c r="W48" s="19">
        <f t="shared" si="260"/>
        <v>1.0280932456664674E-2</v>
      </c>
      <c r="X48" s="141" t="s">
        <v>380</v>
      </c>
      <c r="Y48" s="122">
        <v>7588677</v>
      </c>
      <c r="Z48" s="36">
        <f t="shared" ref="Z48" si="286">IFERROR(Y48/E45,"-")</f>
        <v>1.1115073118755797E-3</v>
      </c>
      <c r="AA48" s="122">
        <v>14</v>
      </c>
      <c r="AB48" s="36">
        <f t="shared" ref="AB48" si="287">IFERROR(AA48/F45,"-")</f>
        <v>1.9428254232583958E-3</v>
      </c>
      <c r="AC48" s="125">
        <f t="shared" si="5"/>
        <v>542048.35714285716</v>
      </c>
      <c r="AD48" s="19">
        <f t="shared" si="263"/>
        <v>1.6736401673640166E-3</v>
      </c>
      <c r="AG48" s="99">
        <v>44</v>
      </c>
      <c r="AH48" s="99" t="s">
        <v>17</v>
      </c>
      <c r="AI48" s="118">
        <f>市区町村別_医療費上位10疾病!U47</f>
        <v>41260</v>
      </c>
    </row>
    <row r="49" spans="2:35">
      <c r="B49" s="156"/>
      <c r="C49" s="156"/>
      <c r="D49" s="174"/>
      <c r="E49" s="187"/>
      <c r="F49" s="190"/>
      <c r="G49" s="2">
        <v>5</v>
      </c>
      <c r="H49" s="12" t="str">
        <f t="shared" ref="H49" si="288">$H$749</f>
        <v>0903</v>
      </c>
      <c r="I49" s="64" t="str">
        <f t="shared" ref="I49" si="289">$I$749</f>
        <v>その他の心疾患</v>
      </c>
      <c r="J49" s="141" t="s">
        <v>104</v>
      </c>
      <c r="K49" s="122">
        <v>73793174</v>
      </c>
      <c r="L49" s="36">
        <f t="shared" ref="L49" si="290">IFERROR(K49/E45,"-")</f>
        <v>1.0808425825411586E-2</v>
      </c>
      <c r="M49" s="122">
        <v>573</v>
      </c>
      <c r="N49" s="36">
        <f t="shared" ref="N49" si="291">IFERROR(M49/F45,"-")</f>
        <v>7.9517069109075772E-2</v>
      </c>
      <c r="O49" s="125">
        <f t="shared" si="4"/>
        <v>128783.89877835951</v>
      </c>
      <c r="P49" s="19">
        <f t="shared" si="257"/>
        <v>6.8499701135684404E-2</v>
      </c>
      <c r="Q49" s="141" t="s">
        <v>103</v>
      </c>
      <c r="R49" s="122">
        <v>68563757</v>
      </c>
      <c r="S49" s="36">
        <f t="shared" ref="S49" si="292">IFERROR(R49/E45,"-")</f>
        <v>1.0042477395619876E-2</v>
      </c>
      <c r="T49" s="122">
        <v>1175</v>
      </c>
      <c r="U49" s="36">
        <f t="shared" ref="U49" si="293">IFERROR(T49/F45,"-")</f>
        <v>0.16305856230918678</v>
      </c>
      <c r="V49" s="125">
        <f t="shared" si="6"/>
        <v>58352.133617021274</v>
      </c>
      <c r="W49" s="19">
        <f t="shared" si="260"/>
        <v>0.14046622833233713</v>
      </c>
      <c r="X49" s="141" t="s">
        <v>272</v>
      </c>
      <c r="Y49" s="122">
        <v>47612409</v>
      </c>
      <c r="Z49" s="36">
        <f t="shared" ref="Z49" si="294">IFERROR(Y49/E45,"-")</f>
        <v>6.9737505944067269E-3</v>
      </c>
      <c r="AA49" s="122">
        <v>1411</v>
      </c>
      <c r="AB49" s="36">
        <f t="shared" ref="AB49" si="295">IFERROR(AA49/F45,"-")</f>
        <v>0.19580904801554261</v>
      </c>
      <c r="AC49" s="125">
        <f t="shared" si="5"/>
        <v>33743.734231041817</v>
      </c>
      <c r="AD49" s="19">
        <f t="shared" si="263"/>
        <v>0.16867901972504484</v>
      </c>
      <c r="AG49" s="99">
        <v>45</v>
      </c>
      <c r="AH49" s="99" t="s">
        <v>40</v>
      </c>
      <c r="AI49" s="118">
        <f>市区町村別_医療費上位10疾病!U48</f>
        <v>14459</v>
      </c>
    </row>
    <row r="50" spans="2:35" ht="24">
      <c r="B50" s="156"/>
      <c r="C50" s="156"/>
      <c r="D50" s="174"/>
      <c r="E50" s="187"/>
      <c r="F50" s="190"/>
      <c r="G50" s="2">
        <v>6</v>
      </c>
      <c r="H50" s="12" t="str">
        <f t="shared" ref="H50" si="296">$H$750</f>
        <v>0403</v>
      </c>
      <c r="I50" s="64" t="str">
        <f t="shared" ref="I50" si="297">$I$750</f>
        <v>脂質異常症</v>
      </c>
      <c r="J50" s="141" t="s">
        <v>187</v>
      </c>
      <c r="K50" s="122">
        <v>55718166</v>
      </c>
      <c r="L50" s="36">
        <f t="shared" ref="L50" si="298">IFERROR(K50/E45,"-")</f>
        <v>8.160994190857947E-3</v>
      </c>
      <c r="M50" s="122">
        <v>1475</v>
      </c>
      <c r="N50" s="36">
        <f t="shared" ref="N50" si="299">IFERROR(M50/F45,"-")</f>
        <v>0.20469053566472384</v>
      </c>
      <c r="O50" s="125">
        <f t="shared" si="4"/>
        <v>37775.027796610171</v>
      </c>
      <c r="P50" s="19">
        <f t="shared" si="257"/>
        <v>0.17632994620442319</v>
      </c>
      <c r="Q50" s="141" t="s">
        <v>79</v>
      </c>
      <c r="R50" s="122">
        <v>51313613</v>
      </c>
      <c r="S50" s="36">
        <f t="shared" ref="S50" si="300">IFERROR(R50/E45,"-")</f>
        <v>7.5158629163230685E-3</v>
      </c>
      <c r="T50" s="122">
        <v>1488</v>
      </c>
      <c r="U50" s="36">
        <f t="shared" ref="U50" si="301">IFERROR(T50/F45,"-")</f>
        <v>0.20649458784346378</v>
      </c>
      <c r="V50" s="125">
        <f t="shared" si="6"/>
        <v>34484.954973118278</v>
      </c>
      <c r="W50" s="19">
        <f t="shared" si="260"/>
        <v>0.17788404064554691</v>
      </c>
      <c r="X50" s="141" t="s">
        <v>188</v>
      </c>
      <c r="Y50" s="122">
        <v>42883607</v>
      </c>
      <c r="Z50" s="36">
        <f t="shared" ref="Z50" si="302">IFERROR(Y50/E45,"-")</f>
        <v>6.2811268341107142E-3</v>
      </c>
      <c r="AA50" s="122">
        <v>1499</v>
      </c>
      <c r="AB50" s="36">
        <f t="shared" ref="AB50" si="303">IFERROR(AA50/F45,"-")</f>
        <v>0.20802109353316681</v>
      </c>
      <c r="AC50" s="125">
        <f t="shared" si="5"/>
        <v>28608.143428952637</v>
      </c>
      <c r="AD50" s="19">
        <f t="shared" si="263"/>
        <v>0.17919904363419006</v>
      </c>
      <c r="AG50" s="99">
        <v>46</v>
      </c>
      <c r="AH50" s="99" t="s">
        <v>20</v>
      </c>
      <c r="AI50" s="118">
        <f>市区町村別_医療費上位10疾病!U49</f>
        <v>18259</v>
      </c>
    </row>
    <row r="51" spans="2:35">
      <c r="B51" s="156"/>
      <c r="C51" s="156"/>
      <c r="D51" s="174"/>
      <c r="E51" s="187"/>
      <c r="F51" s="190"/>
      <c r="G51" s="2">
        <v>7</v>
      </c>
      <c r="H51" s="12" t="str">
        <f t="shared" ref="H51" si="304">$H$751</f>
        <v>0704</v>
      </c>
      <c r="I51" s="64" t="str">
        <f t="shared" ref="I51" si="305">$I$751</f>
        <v>その他の眼及び付属器の疾患</v>
      </c>
      <c r="J51" s="141" t="s">
        <v>189</v>
      </c>
      <c r="K51" s="122">
        <v>31491724</v>
      </c>
      <c r="L51" s="36">
        <f t="shared" ref="L51" si="306">IFERROR(K51/E45,"-")</f>
        <v>4.6125670508268667E-3</v>
      </c>
      <c r="M51" s="122">
        <v>950</v>
      </c>
      <c r="N51" s="36">
        <f t="shared" ref="N51" si="307">IFERROR(M51/F45,"-")</f>
        <v>0.131834582292534</v>
      </c>
      <c r="O51" s="125">
        <f t="shared" si="4"/>
        <v>33149.183157894739</v>
      </c>
      <c r="P51" s="19">
        <f t="shared" si="257"/>
        <v>0.11356843992827256</v>
      </c>
      <c r="Q51" s="141" t="s">
        <v>190</v>
      </c>
      <c r="R51" s="122">
        <v>20913043</v>
      </c>
      <c r="S51" s="36">
        <f t="shared" ref="S51" si="308">IFERROR(R51/E45,"-")</f>
        <v>3.06311629920056E-3</v>
      </c>
      <c r="T51" s="122">
        <v>312</v>
      </c>
      <c r="U51" s="36">
        <f t="shared" ref="U51" si="309">IFERROR(T51/F45,"-")</f>
        <v>4.3297252289758538E-2</v>
      </c>
      <c r="V51" s="125">
        <f t="shared" si="6"/>
        <v>67028.983974358969</v>
      </c>
      <c r="W51" s="19">
        <f t="shared" si="260"/>
        <v>3.7298266586969518E-2</v>
      </c>
      <c r="X51" s="141" t="s">
        <v>191</v>
      </c>
      <c r="Y51" s="122">
        <v>13321909</v>
      </c>
      <c r="Z51" s="36">
        <f t="shared" ref="Z51" si="310">IFERROR(Y51/E45,"-")</f>
        <v>1.9512491125450576E-3</v>
      </c>
      <c r="AA51" s="122">
        <v>1321</v>
      </c>
      <c r="AB51" s="36">
        <f t="shared" ref="AB51" si="311">IFERROR(AA51/F45,"-")</f>
        <v>0.1833194560088815</v>
      </c>
      <c r="AC51" s="125">
        <f t="shared" si="5"/>
        <v>10084.715367146102</v>
      </c>
      <c r="AD51" s="19">
        <f t="shared" si="263"/>
        <v>0.15791990436341902</v>
      </c>
      <c r="AG51" s="99">
        <v>47</v>
      </c>
      <c r="AH51" s="99" t="s">
        <v>12</v>
      </c>
      <c r="AI51" s="118">
        <f>市区町村別_医療費上位10疾病!U50</f>
        <v>36741</v>
      </c>
    </row>
    <row r="52" spans="2:35">
      <c r="B52" s="156"/>
      <c r="C52" s="156"/>
      <c r="D52" s="174"/>
      <c r="E52" s="187"/>
      <c r="F52" s="190"/>
      <c r="G52" s="2">
        <v>8</v>
      </c>
      <c r="H52" s="12" t="str">
        <f t="shared" ref="H52" si="312">$H$752</f>
        <v>0606</v>
      </c>
      <c r="I52" s="64" t="str">
        <f t="shared" ref="I52" si="313">$I$752</f>
        <v>その他の神経系の疾患</v>
      </c>
      <c r="J52" s="141" t="s">
        <v>192</v>
      </c>
      <c r="K52" s="122">
        <v>51142027</v>
      </c>
      <c r="L52" s="36">
        <f t="shared" ref="L52" si="314">IFERROR(K52/E45,"-")</f>
        <v>7.490730855277977E-3</v>
      </c>
      <c r="M52" s="122">
        <v>2021</v>
      </c>
      <c r="N52" s="36">
        <f t="shared" ref="N52" si="315">IFERROR(M52/F45,"-")</f>
        <v>0.28046072717180126</v>
      </c>
      <c r="O52" s="125">
        <f t="shared" si="4"/>
        <v>25305.30776843147</v>
      </c>
      <c r="P52" s="19">
        <f t="shared" si="257"/>
        <v>0.24160191273161985</v>
      </c>
      <c r="Q52" s="141" t="s">
        <v>378</v>
      </c>
      <c r="R52" s="122">
        <v>18907369</v>
      </c>
      <c r="S52" s="36">
        <f t="shared" ref="S52" si="316">IFERROR(R52/E45,"-")</f>
        <v>2.769346869267155E-3</v>
      </c>
      <c r="T52" s="122">
        <v>31</v>
      </c>
      <c r="U52" s="36">
        <f t="shared" ref="U52" si="317">IFERROR(T52/F45,"-")</f>
        <v>4.3019705800721618E-3</v>
      </c>
      <c r="V52" s="125">
        <f t="shared" si="6"/>
        <v>609915.12903225806</v>
      </c>
      <c r="W52" s="19">
        <f t="shared" si="260"/>
        <v>3.7059175134488941E-3</v>
      </c>
      <c r="X52" s="141" t="s">
        <v>194</v>
      </c>
      <c r="Y52" s="122">
        <v>13616634</v>
      </c>
      <c r="Z52" s="36">
        <f t="shared" ref="Z52" si="318">IFERROR(Y52/E45,"-")</f>
        <v>1.9944172421798453E-3</v>
      </c>
      <c r="AA52" s="122">
        <v>361</v>
      </c>
      <c r="AB52" s="36">
        <f t="shared" ref="AB52" si="319">IFERROR(AA52/F45,"-")</f>
        <v>5.0097141271162916E-2</v>
      </c>
      <c r="AC52" s="125">
        <f t="shared" si="5"/>
        <v>37719.207756232689</v>
      </c>
      <c r="AD52" s="19">
        <f t="shared" si="263"/>
        <v>4.3156007172743573E-2</v>
      </c>
      <c r="AG52" s="99">
        <v>48</v>
      </c>
      <c r="AH52" s="99" t="s">
        <v>21</v>
      </c>
      <c r="AI52" s="118">
        <f>市区町村別_医療費上位10疾病!U51</f>
        <v>19692</v>
      </c>
    </row>
    <row r="53" spans="2:35">
      <c r="B53" s="156"/>
      <c r="C53" s="156"/>
      <c r="D53" s="174"/>
      <c r="E53" s="187"/>
      <c r="F53" s="190"/>
      <c r="G53" s="2">
        <v>9</v>
      </c>
      <c r="H53" s="12" t="str">
        <f t="shared" ref="H53" si="320">$H$753</f>
        <v>1105</v>
      </c>
      <c r="I53" s="64" t="str">
        <f t="shared" ref="I53" si="321">$I$753</f>
        <v>胃炎及び十二指腸炎</v>
      </c>
      <c r="J53" s="141" t="s">
        <v>198</v>
      </c>
      <c r="K53" s="122">
        <v>6183729</v>
      </c>
      <c r="L53" s="36">
        <f t="shared" ref="L53" si="322">IFERROR(K53/E45,"-")</f>
        <v>9.0572572770682776E-4</v>
      </c>
      <c r="M53" s="122">
        <v>1599</v>
      </c>
      <c r="N53" s="36">
        <f t="shared" ref="N53" si="323">IFERROR(M53/F45,"-")</f>
        <v>0.2218984179850125</v>
      </c>
      <c r="O53" s="125">
        <f t="shared" si="4"/>
        <v>3867.2476547842402</v>
      </c>
      <c r="P53" s="19">
        <f t="shared" si="257"/>
        <v>0.19115361625821878</v>
      </c>
      <c r="Q53" s="141" t="s">
        <v>199</v>
      </c>
      <c r="R53" s="122">
        <v>3729125</v>
      </c>
      <c r="S53" s="36">
        <f t="shared" ref="S53" si="324">IFERROR(R53/E45,"-")</f>
        <v>5.4620188794410687E-4</v>
      </c>
      <c r="T53" s="122">
        <v>1154</v>
      </c>
      <c r="U53" s="36">
        <f t="shared" ref="U53" si="325">IFERROR(T53/F45,"-")</f>
        <v>0.16014432417429919</v>
      </c>
      <c r="V53" s="125">
        <f t="shared" si="6"/>
        <v>3231.4774696707104</v>
      </c>
      <c r="W53" s="19">
        <f t="shared" si="260"/>
        <v>0.13795576808129109</v>
      </c>
      <c r="X53" s="141" t="s">
        <v>278</v>
      </c>
      <c r="Y53" s="122">
        <v>1474059</v>
      </c>
      <c r="Z53" s="36">
        <f t="shared" ref="Z53" si="326">IFERROR(Y53/E45,"-")</f>
        <v>2.1590421579888101E-4</v>
      </c>
      <c r="AA53" s="122">
        <v>853</v>
      </c>
      <c r="AB53" s="36">
        <f t="shared" ref="AB53" si="327">IFERROR(AA53/F45,"-")</f>
        <v>0.11837357757424369</v>
      </c>
      <c r="AC53" s="125">
        <f t="shared" si="5"/>
        <v>1728.0879249706916</v>
      </c>
      <c r="AD53" s="19">
        <f t="shared" si="263"/>
        <v>0.10197250448296473</v>
      </c>
      <c r="AG53" s="99">
        <v>49</v>
      </c>
      <c r="AH53" s="99" t="s">
        <v>22</v>
      </c>
      <c r="AI53" s="118">
        <f>市区町村別_医療費上位10疾病!U52</f>
        <v>20040</v>
      </c>
    </row>
    <row r="54" spans="2:35">
      <c r="B54" s="157"/>
      <c r="C54" s="157"/>
      <c r="D54" s="175"/>
      <c r="E54" s="188"/>
      <c r="F54" s="191"/>
      <c r="G54" s="3">
        <v>10</v>
      </c>
      <c r="H54" s="13" t="str">
        <f t="shared" ref="H54" si="328">$H$754</f>
        <v>0703</v>
      </c>
      <c r="I54" s="65" t="str">
        <f t="shared" ref="I54" si="329">$I$754</f>
        <v>屈折及び調節の障害</v>
      </c>
      <c r="J54" s="142" t="s">
        <v>195</v>
      </c>
      <c r="K54" s="123">
        <v>27205973</v>
      </c>
      <c r="L54" s="37">
        <f t="shared" ref="L54" si="330">IFERROR(K54/E45,"-")</f>
        <v>3.9848366080397941E-3</v>
      </c>
      <c r="M54" s="123">
        <v>1529</v>
      </c>
      <c r="N54" s="37">
        <f t="shared" ref="N54" si="331">IFERROR(M54/F45,"-")</f>
        <v>0.21218429086872051</v>
      </c>
      <c r="O54" s="126">
        <f t="shared" si="4"/>
        <v>17793.311314584695</v>
      </c>
      <c r="P54" s="119">
        <f t="shared" si="257"/>
        <v>0.18278541542139867</v>
      </c>
      <c r="Q54" s="142" t="s">
        <v>196</v>
      </c>
      <c r="R54" s="123">
        <v>13606881</v>
      </c>
      <c r="S54" s="37">
        <f t="shared" ref="S54" si="332">IFERROR(R54/E45,"-")</f>
        <v>1.9929887282487974E-3</v>
      </c>
      <c r="T54" s="123">
        <v>983</v>
      </c>
      <c r="U54" s="37">
        <f t="shared" ref="U54" si="333">IFERROR(T54/F45,"-")</f>
        <v>0.13641409936164309</v>
      </c>
      <c r="V54" s="126">
        <f t="shared" si="6"/>
        <v>13842.198372329603</v>
      </c>
      <c r="W54" s="119">
        <f t="shared" si="260"/>
        <v>0.11751344889420204</v>
      </c>
      <c r="X54" s="142" t="s">
        <v>197</v>
      </c>
      <c r="Y54" s="123">
        <v>8840235</v>
      </c>
      <c r="Z54" s="37">
        <f t="shared" ref="Z54" si="334">IFERROR(Y54/E45,"-")</f>
        <v>1.2948219882330497E-3</v>
      </c>
      <c r="AA54" s="123">
        <v>761</v>
      </c>
      <c r="AB54" s="37">
        <f t="shared" ref="AB54" si="335">IFERROR(AA54/F45,"-")</f>
        <v>0.10560643907854565</v>
      </c>
      <c r="AC54" s="126">
        <f t="shared" si="5"/>
        <v>11616.603153745073</v>
      </c>
      <c r="AD54" s="119">
        <f t="shared" si="263"/>
        <v>9.0974297668858339E-2</v>
      </c>
      <c r="AG54" s="99">
        <v>50</v>
      </c>
      <c r="AH54" s="99" t="s">
        <v>13</v>
      </c>
      <c r="AI54" s="118">
        <f>市区町村別_医療費上位10疾病!U53</f>
        <v>17774</v>
      </c>
    </row>
    <row r="55" spans="2:35">
      <c r="B55" s="155">
        <v>6</v>
      </c>
      <c r="C55" s="155" t="s">
        <v>136</v>
      </c>
      <c r="D55" s="173">
        <f>AI10</f>
        <v>12149</v>
      </c>
      <c r="E55" s="186">
        <f>市区町村別_医療費上位10疾病!H69</f>
        <v>10755114250</v>
      </c>
      <c r="F55" s="189">
        <f>市区町村別_医療費上位10疾病!J69</f>
        <v>10998</v>
      </c>
      <c r="G55" s="1">
        <v>1</v>
      </c>
      <c r="H55" s="11" t="str">
        <f t="shared" ref="H55" si="336">$H$745</f>
        <v>0901</v>
      </c>
      <c r="I55" s="62" t="str">
        <f t="shared" ref="I55" si="337">$I$745</f>
        <v>高血圧性疾患</v>
      </c>
      <c r="J55" s="140" t="s">
        <v>171</v>
      </c>
      <c r="K55" s="133">
        <v>371386947</v>
      </c>
      <c r="L55" s="35">
        <f t="shared" ref="L55" si="338">IFERROR(K55/E55,"-")</f>
        <v>3.453119496150401E-2</v>
      </c>
      <c r="M55" s="133">
        <v>7837</v>
      </c>
      <c r="N55" s="35">
        <f t="shared" ref="N55" si="339">IFERROR(M55/F55,"-")</f>
        <v>0.71258410620112744</v>
      </c>
      <c r="O55" s="124">
        <f t="shared" si="4"/>
        <v>47388.917570498917</v>
      </c>
      <c r="P55" s="18">
        <f t="shared" ref="P55:P64" si="340">IFERROR(M55/$AI$10,0)</f>
        <v>0.64507366861470083</v>
      </c>
      <c r="Q55" s="140" t="s">
        <v>172</v>
      </c>
      <c r="R55" s="133">
        <v>2848137</v>
      </c>
      <c r="S55" s="35">
        <f t="shared" ref="S55" si="341">IFERROR(R55/E55,"-")</f>
        <v>2.6481699160006597E-4</v>
      </c>
      <c r="T55" s="133">
        <v>125</v>
      </c>
      <c r="U55" s="35">
        <f t="shared" ref="U55" si="342">IFERROR(T55/F55,"-")</f>
        <v>1.1365702855064557E-2</v>
      </c>
      <c r="V55" s="124">
        <f t="shared" si="6"/>
        <v>22785.096000000001</v>
      </c>
      <c r="W55" s="18">
        <f t="shared" ref="W55:W64" si="343">IFERROR(T55/$AI$10,0)</f>
        <v>1.0288912667709276E-2</v>
      </c>
      <c r="X55" s="140" t="s">
        <v>273</v>
      </c>
      <c r="Y55" s="133">
        <v>1625509</v>
      </c>
      <c r="Z55" s="35">
        <f t="shared" ref="Z55" si="344">IFERROR(Y55/E55,"-")</f>
        <v>1.5113823639762821E-4</v>
      </c>
      <c r="AA55" s="133">
        <v>11</v>
      </c>
      <c r="AB55" s="35">
        <f t="shared" ref="AB55" si="345">IFERROR(AA55/F55,"-")</f>
        <v>1.0001818512456811E-3</v>
      </c>
      <c r="AC55" s="124">
        <f t="shared" si="5"/>
        <v>147773.54545454544</v>
      </c>
      <c r="AD55" s="18">
        <f t="shared" ref="AD55:AD64" si="346">IFERROR(AA55/$AI$10,0)</f>
        <v>9.0542431475841632E-4</v>
      </c>
      <c r="AG55" s="99">
        <v>51</v>
      </c>
      <c r="AH55" s="99" t="s">
        <v>41</v>
      </c>
      <c r="AI55" s="118">
        <f>市区町村別_医療費上位10疾病!U54</f>
        <v>23492</v>
      </c>
    </row>
    <row r="56" spans="2:35">
      <c r="B56" s="156"/>
      <c r="C56" s="156"/>
      <c r="D56" s="174"/>
      <c r="E56" s="187"/>
      <c r="F56" s="190"/>
      <c r="G56" s="2">
        <v>2</v>
      </c>
      <c r="H56" s="12" t="str">
        <f t="shared" ref="H56" si="347">$H$746</f>
        <v>1113</v>
      </c>
      <c r="I56" s="63" t="str">
        <f t="shared" ref="I56" si="348">$I$746</f>
        <v>その他の消化器系の疾患</v>
      </c>
      <c r="J56" s="141" t="s">
        <v>165</v>
      </c>
      <c r="K56" s="122">
        <v>98366210</v>
      </c>
      <c r="L56" s="36">
        <f t="shared" ref="L56" si="349">IFERROR(K56/E55,"-")</f>
        <v>9.1459939628256385E-3</v>
      </c>
      <c r="M56" s="122">
        <v>4761</v>
      </c>
      <c r="N56" s="36">
        <f t="shared" ref="N56" si="350">IFERROR(M56/F55,"-")</f>
        <v>0.43289689034369888</v>
      </c>
      <c r="O56" s="125">
        <f t="shared" si="4"/>
        <v>20660.829657634949</v>
      </c>
      <c r="P56" s="19">
        <f t="shared" si="340"/>
        <v>0.39188410568771093</v>
      </c>
      <c r="Q56" s="141" t="s">
        <v>303</v>
      </c>
      <c r="R56" s="122">
        <v>56506635</v>
      </c>
      <c r="S56" s="36">
        <f t="shared" ref="S56" si="351">IFERROR(R56/E55,"-")</f>
        <v>5.2539316353612886E-3</v>
      </c>
      <c r="T56" s="122">
        <v>1882</v>
      </c>
      <c r="U56" s="36">
        <f t="shared" ref="U56" si="352">IFERROR(T56/F55,"-")</f>
        <v>0.17112202218585199</v>
      </c>
      <c r="V56" s="125">
        <f t="shared" si="6"/>
        <v>30024.779489904358</v>
      </c>
      <c r="W56" s="19">
        <f t="shared" si="343"/>
        <v>0.15490986912503088</v>
      </c>
      <c r="X56" s="141" t="s">
        <v>166</v>
      </c>
      <c r="Y56" s="122">
        <v>49898301</v>
      </c>
      <c r="Z56" s="36">
        <f t="shared" ref="Z56" si="353">IFERROR(Y56/E55,"-")</f>
        <v>4.6394952057343328E-3</v>
      </c>
      <c r="AA56" s="122">
        <v>2077</v>
      </c>
      <c r="AB56" s="36">
        <f t="shared" ref="AB56" si="354">IFERROR(AA56/F55,"-")</f>
        <v>0.18885251863975269</v>
      </c>
      <c r="AC56" s="125">
        <f t="shared" si="5"/>
        <v>24024.218103033221</v>
      </c>
      <c r="AD56" s="19">
        <f t="shared" si="346"/>
        <v>0.17096057288665734</v>
      </c>
      <c r="AG56" s="99">
        <v>52</v>
      </c>
      <c r="AH56" s="99" t="s">
        <v>3</v>
      </c>
      <c r="AI56" s="118">
        <f>市区町村別_医療費上位10疾病!U55</f>
        <v>19280</v>
      </c>
    </row>
    <row r="57" spans="2:35">
      <c r="B57" s="156"/>
      <c r="C57" s="156"/>
      <c r="D57" s="174"/>
      <c r="E57" s="187"/>
      <c r="F57" s="190"/>
      <c r="G57" s="2">
        <v>3</v>
      </c>
      <c r="H57" s="12" t="str">
        <f t="shared" ref="H57" si="355">$H$747</f>
        <v>0402</v>
      </c>
      <c r="I57" s="64" t="str">
        <f t="shared" ref="I57" si="356">$I$747</f>
        <v>糖尿病</v>
      </c>
      <c r="J57" s="141" t="s">
        <v>72</v>
      </c>
      <c r="K57" s="122">
        <v>149446315</v>
      </c>
      <c r="L57" s="36">
        <f t="shared" ref="L57" si="357">IFERROR(K57/E55,"-")</f>
        <v>1.3895372148185222E-2</v>
      </c>
      <c r="M57" s="122">
        <v>5090</v>
      </c>
      <c r="N57" s="36">
        <f t="shared" ref="N57" si="358">IFERROR(M57/F55,"-")</f>
        <v>0.46281142025822875</v>
      </c>
      <c r="O57" s="125">
        <f t="shared" si="4"/>
        <v>29360.769155206286</v>
      </c>
      <c r="P57" s="19">
        <f t="shared" si="340"/>
        <v>0.41896452382912175</v>
      </c>
      <c r="Q57" s="141" t="s">
        <v>176</v>
      </c>
      <c r="R57" s="122">
        <v>80243277</v>
      </c>
      <c r="S57" s="36">
        <f t="shared" ref="S57" si="359">IFERROR(R57/E55,"-")</f>
        <v>7.4609413842349464E-3</v>
      </c>
      <c r="T57" s="122">
        <v>1302</v>
      </c>
      <c r="U57" s="36">
        <f t="shared" ref="U57" si="360">IFERROR(T57/F55,"-")</f>
        <v>0.11838516093835243</v>
      </c>
      <c r="V57" s="125">
        <f t="shared" si="6"/>
        <v>61630.781105990784</v>
      </c>
      <c r="W57" s="19">
        <f t="shared" si="343"/>
        <v>0.10716931434685982</v>
      </c>
      <c r="X57" s="141" t="s">
        <v>177</v>
      </c>
      <c r="Y57" s="122">
        <v>19508469</v>
      </c>
      <c r="Z57" s="36">
        <f t="shared" ref="Z57" si="361">IFERROR(Y57/E55,"-")</f>
        <v>1.813878360241501E-3</v>
      </c>
      <c r="AA57" s="122">
        <v>418</v>
      </c>
      <c r="AB57" s="36">
        <f t="shared" ref="AB57" si="362">IFERROR(AA57/F55,"-")</f>
        <v>3.800691034733588E-2</v>
      </c>
      <c r="AC57" s="125">
        <f t="shared" si="5"/>
        <v>46670.978468899521</v>
      </c>
      <c r="AD57" s="19">
        <f t="shared" si="346"/>
        <v>3.4406123960819823E-2</v>
      </c>
      <c r="AG57" s="99">
        <v>53</v>
      </c>
      <c r="AH57" s="99" t="s">
        <v>18</v>
      </c>
      <c r="AI57" s="118">
        <f>市区町村別_医療費上位10疾病!U56</f>
        <v>10926</v>
      </c>
    </row>
    <row r="58" spans="2:35" ht="36">
      <c r="B58" s="156"/>
      <c r="C58" s="156"/>
      <c r="D58" s="174"/>
      <c r="E58" s="187"/>
      <c r="F58" s="190"/>
      <c r="G58" s="2">
        <v>4</v>
      </c>
      <c r="H58" s="12" t="str">
        <f t="shared" ref="H58" si="363">$H$748</f>
        <v>1800</v>
      </c>
      <c r="I58" s="64" t="str">
        <f t="shared" ref="I58" si="364">$I$748</f>
        <v>症状，徴候及び異常臨床所見・異常検査所見で他に分類されないもの</v>
      </c>
      <c r="J58" s="141" t="s">
        <v>185</v>
      </c>
      <c r="K58" s="122">
        <v>25042958</v>
      </c>
      <c r="L58" s="36">
        <f t="shared" ref="L58" si="365">IFERROR(K58/E55,"-")</f>
        <v>2.328469732434502E-3</v>
      </c>
      <c r="M58" s="122">
        <v>260</v>
      </c>
      <c r="N58" s="36">
        <f t="shared" ref="N58" si="366">IFERROR(M58/F55,"-")</f>
        <v>2.3640661938534278E-2</v>
      </c>
      <c r="O58" s="125">
        <f t="shared" si="4"/>
        <v>96319.069230769237</v>
      </c>
      <c r="P58" s="19">
        <f t="shared" si="340"/>
        <v>2.1400938348835295E-2</v>
      </c>
      <c r="Q58" s="141" t="s">
        <v>380</v>
      </c>
      <c r="R58" s="122">
        <v>14692433</v>
      </c>
      <c r="S58" s="36">
        <f t="shared" ref="S58" si="367">IFERROR(R58/E55,"-")</f>
        <v>1.3660880450433151E-3</v>
      </c>
      <c r="T58" s="122">
        <v>26</v>
      </c>
      <c r="U58" s="36">
        <f t="shared" ref="U58" si="368">IFERROR(T58/F55,"-")</f>
        <v>2.3640661938534278E-3</v>
      </c>
      <c r="V58" s="125">
        <f t="shared" si="6"/>
        <v>565093.57692307688</v>
      </c>
      <c r="W58" s="19">
        <f t="shared" si="343"/>
        <v>2.1400938348835295E-3</v>
      </c>
      <c r="X58" s="141" t="s">
        <v>274</v>
      </c>
      <c r="Y58" s="122">
        <v>11081940</v>
      </c>
      <c r="Z58" s="36">
        <f t="shared" ref="Z58" si="369">IFERROR(Y58/E55,"-")</f>
        <v>1.0303879384637872E-3</v>
      </c>
      <c r="AA58" s="122">
        <v>842</v>
      </c>
      <c r="AB58" s="36">
        <f t="shared" ref="AB58" si="370">IFERROR(AA58/F55,"-")</f>
        <v>7.6559374431714858E-2</v>
      </c>
      <c r="AC58" s="125">
        <f t="shared" si="5"/>
        <v>13161.448931116389</v>
      </c>
      <c r="AD58" s="19">
        <f t="shared" si="346"/>
        <v>6.9306115729689685E-2</v>
      </c>
      <c r="AG58" s="99">
        <v>54</v>
      </c>
      <c r="AH58" s="99" t="s">
        <v>23</v>
      </c>
      <c r="AI58" s="118">
        <f>市区町村別_医療費上位10疾病!U57</f>
        <v>18396</v>
      </c>
    </row>
    <row r="59" spans="2:35">
      <c r="B59" s="156"/>
      <c r="C59" s="156"/>
      <c r="D59" s="174"/>
      <c r="E59" s="187"/>
      <c r="F59" s="190"/>
      <c r="G59" s="2">
        <v>5</v>
      </c>
      <c r="H59" s="12" t="str">
        <f t="shared" ref="H59" si="371">$H$749</f>
        <v>0903</v>
      </c>
      <c r="I59" s="64" t="str">
        <f t="shared" ref="I59" si="372">$I$749</f>
        <v>その他の心疾患</v>
      </c>
      <c r="J59" s="141" t="s">
        <v>104</v>
      </c>
      <c r="K59" s="122">
        <v>123746671</v>
      </c>
      <c r="L59" s="36">
        <f t="shared" ref="L59" si="373">IFERROR(K59/E55,"-")</f>
        <v>1.1505844393982147E-2</v>
      </c>
      <c r="M59" s="122">
        <v>811</v>
      </c>
      <c r="N59" s="36">
        <f t="shared" ref="N59" si="374">IFERROR(M59/F55,"-")</f>
        <v>7.374068012365885E-2</v>
      </c>
      <c r="O59" s="125">
        <f t="shared" si="4"/>
        <v>152585.29099876696</v>
      </c>
      <c r="P59" s="19">
        <f t="shared" si="340"/>
        <v>6.6754465388097789E-2</v>
      </c>
      <c r="Q59" s="141" t="s">
        <v>103</v>
      </c>
      <c r="R59" s="122">
        <v>95748236</v>
      </c>
      <c r="S59" s="36">
        <f t="shared" ref="S59" si="375">IFERROR(R59/E55,"-")</f>
        <v>8.9025773017706433E-3</v>
      </c>
      <c r="T59" s="122">
        <v>2002</v>
      </c>
      <c r="U59" s="36">
        <f t="shared" ref="U59" si="376">IFERROR(T59/F55,"-")</f>
        <v>0.18203309692671396</v>
      </c>
      <c r="V59" s="125">
        <f t="shared" si="6"/>
        <v>47826.291708291705</v>
      </c>
      <c r="W59" s="19">
        <f t="shared" si="343"/>
        <v>0.16478722528603176</v>
      </c>
      <c r="X59" s="141" t="s">
        <v>158</v>
      </c>
      <c r="Y59" s="122">
        <v>61367190</v>
      </c>
      <c r="Z59" s="36">
        <f t="shared" ref="Z59" si="377">IFERROR(Y59/E55,"-")</f>
        <v>5.7058612836214176E-3</v>
      </c>
      <c r="AA59" s="122">
        <v>772</v>
      </c>
      <c r="AB59" s="36">
        <f t="shared" ref="AB59" si="378">IFERROR(AA59/F55,"-")</f>
        <v>7.0194580832878703E-2</v>
      </c>
      <c r="AC59" s="125">
        <f t="shared" si="5"/>
        <v>79491.178756476686</v>
      </c>
      <c r="AD59" s="19">
        <f t="shared" si="346"/>
        <v>6.3544324635772489E-2</v>
      </c>
      <c r="AG59" s="99">
        <v>55</v>
      </c>
      <c r="AH59" s="99" t="s">
        <v>14</v>
      </c>
      <c r="AI59" s="118">
        <f>市区町村別_医療費上位10疾病!U58</f>
        <v>19190</v>
      </c>
    </row>
    <row r="60" spans="2:35" ht="24">
      <c r="B60" s="156"/>
      <c r="C60" s="156"/>
      <c r="D60" s="174"/>
      <c r="E60" s="187"/>
      <c r="F60" s="190"/>
      <c r="G60" s="2">
        <v>6</v>
      </c>
      <c r="H60" s="12" t="str">
        <f t="shared" ref="H60" si="379">$H$750</f>
        <v>0403</v>
      </c>
      <c r="I60" s="64" t="str">
        <f t="shared" ref="I60" si="380">$I$750</f>
        <v>脂質異常症</v>
      </c>
      <c r="J60" s="141" t="s">
        <v>187</v>
      </c>
      <c r="K60" s="122">
        <v>83820624</v>
      </c>
      <c r="L60" s="36">
        <f t="shared" ref="L60" si="381">IFERROR(K60/E55,"-")</f>
        <v>7.7935596081650177E-3</v>
      </c>
      <c r="M60" s="122">
        <v>2341</v>
      </c>
      <c r="N60" s="36">
        <f t="shared" ref="N60" si="382">IFERROR(M60/F55,"-")</f>
        <v>0.21285688306964903</v>
      </c>
      <c r="O60" s="125">
        <f t="shared" si="4"/>
        <v>35805.478000854338</v>
      </c>
      <c r="P60" s="19">
        <f t="shared" si="340"/>
        <v>0.19269075644085934</v>
      </c>
      <c r="Q60" s="141" t="s">
        <v>188</v>
      </c>
      <c r="R60" s="122">
        <v>71841968</v>
      </c>
      <c r="S60" s="36">
        <f t="shared" ref="S60" si="383">IFERROR(R60/E55,"-")</f>
        <v>6.6797958933816071E-3</v>
      </c>
      <c r="T60" s="122">
        <v>2198</v>
      </c>
      <c r="U60" s="36">
        <f t="shared" ref="U60" si="384">IFERROR(T60/F55,"-")</f>
        <v>0.19985451900345516</v>
      </c>
      <c r="V60" s="125">
        <f t="shared" si="6"/>
        <v>32685.153776160147</v>
      </c>
      <c r="W60" s="19">
        <f t="shared" si="343"/>
        <v>0.18092024034899992</v>
      </c>
      <c r="X60" s="141" t="s">
        <v>79</v>
      </c>
      <c r="Y60" s="122">
        <v>62764853</v>
      </c>
      <c r="Z60" s="36">
        <f t="shared" ref="Z60" si="385">IFERROR(Y60/E55,"-")</f>
        <v>5.8358146218669875E-3</v>
      </c>
      <c r="AA60" s="122">
        <v>2135</v>
      </c>
      <c r="AB60" s="36">
        <f t="shared" ref="AB60" si="386">IFERROR(AA60/F55,"-")</f>
        <v>0.19412620476450262</v>
      </c>
      <c r="AC60" s="125">
        <f t="shared" si="5"/>
        <v>29398.057611241216</v>
      </c>
      <c r="AD60" s="19">
        <f t="shared" si="346"/>
        <v>0.17573462836447445</v>
      </c>
      <c r="AG60" s="99">
        <v>56</v>
      </c>
      <c r="AH60" s="99" t="s">
        <v>8</v>
      </c>
      <c r="AI60" s="118">
        <f>市区町村別_医療費上位10疾病!U59</f>
        <v>11815</v>
      </c>
    </row>
    <row r="61" spans="2:35">
      <c r="B61" s="156"/>
      <c r="C61" s="156"/>
      <c r="D61" s="174"/>
      <c r="E61" s="187"/>
      <c r="F61" s="190"/>
      <c r="G61" s="2">
        <v>7</v>
      </c>
      <c r="H61" s="12" t="str">
        <f t="shared" ref="H61" si="387">$H$751</f>
        <v>0704</v>
      </c>
      <c r="I61" s="64" t="str">
        <f t="shared" ref="I61" si="388">$I$751</f>
        <v>その他の眼及び付属器の疾患</v>
      </c>
      <c r="J61" s="141" t="s">
        <v>189</v>
      </c>
      <c r="K61" s="122">
        <v>40538975</v>
      </c>
      <c r="L61" s="36">
        <f t="shared" ref="L61" si="389">IFERROR(K61/E55,"-")</f>
        <v>3.7692742315591859E-3</v>
      </c>
      <c r="M61" s="122">
        <v>1147</v>
      </c>
      <c r="N61" s="36">
        <f t="shared" ref="N61" si="390">IFERROR(M61/F55,"-")</f>
        <v>0.10429168939807237</v>
      </c>
      <c r="O61" s="125">
        <f t="shared" si="4"/>
        <v>35343.482999128159</v>
      </c>
      <c r="P61" s="19">
        <f t="shared" si="340"/>
        <v>9.4411062638900325E-2</v>
      </c>
      <c r="Q61" s="141" t="s">
        <v>190</v>
      </c>
      <c r="R61" s="122">
        <v>27701185</v>
      </c>
      <c r="S61" s="36">
        <f t="shared" ref="S61" si="391">IFERROR(R61/E55,"-")</f>
        <v>2.5756290780453587E-3</v>
      </c>
      <c r="T61" s="122">
        <v>578</v>
      </c>
      <c r="U61" s="36">
        <f t="shared" ref="U61" si="392">IFERROR(T61/F55,"-")</f>
        <v>5.255501000181851E-2</v>
      </c>
      <c r="V61" s="125">
        <f t="shared" si="6"/>
        <v>47925.925605536329</v>
      </c>
      <c r="W61" s="19">
        <f t="shared" si="343"/>
        <v>4.7575932175487695E-2</v>
      </c>
      <c r="X61" s="141" t="s">
        <v>382</v>
      </c>
      <c r="Y61" s="122">
        <v>16484979</v>
      </c>
      <c r="Z61" s="36">
        <f t="shared" ref="Z61" si="393">IFERROR(Y61/E55,"-")</f>
        <v>1.5327572182694386E-3</v>
      </c>
      <c r="AA61" s="122">
        <v>532</v>
      </c>
      <c r="AB61" s="36">
        <f t="shared" ref="AB61" si="394">IFERROR(AA61/F55,"-")</f>
        <v>4.8372431351154759E-2</v>
      </c>
      <c r="AC61" s="125">
        <f t="shared" si="5"/>
        <v>30986.802631578947</v>
      </c>
      <c r="AD61" s="19">
        <f t="shared" si="346"/>
        <v>4.3789612313770682E-2</v>
      </c>
      <c r="AG61" s="99">
        <v>57</v>
      </c>
      <c r="AH61" s="99" t="s">
        <v>42</v>
      </c>
      <c r="AI61" s="118">
        <f>市区町村別_医療費上位10疾病!U60</f>
        <v>8838</v>
      </c>
    </row>
    <row r="62" spans="2:35">
      <c r="B62" s="156"/>
      <c r="C62" s="156"/>
      <c r="D62" s="174"/>
      <c r="E62" s="187"/>
      <c r="F62" s="190"/>
      <c r="G62" s="2">
        <v>8</v>
      </c>
      <c r="H62" s="12" t="str">
        <f t="shared" ref="H62" si="395">$H$752</f>
        <v>0606</v>
      </c>
      <c r="I62" s="64" t="str">
        <f t="shared" ref="I62" si="396">$I$752</f>
        <v>その他の神経系の疾患</v>
      </c>
      <c r="J62" s="141" t="s">
        <v>192</v>
      </c>
      <c r="K62" s="122">
        <v>73341041</v>
      </c>
      <c r="L62" s="36">
        <f t="shared" ref="L62" si="397">IFERROR(K62/E55,"-")</f>
        <v>6.8191782342061124E-3</v>
      </c>
      <c r="M62" s="122">
        <v>2896</v>
      </c>
      <c r="N62" s="36">
        <f t="shared" ref="N62" si="398">IFERROR(M62/F55,"-")</f>
        <v>0.26332060374613564</v>
      </c>
      <c r="O62" s="125">
        <f t="shared" si="4"/>
        <v>25324.945096685082</v>
      </c>
      <c r="P62" s="19">
        <f t="shared" si="340"/>
        <v>0.23837352868548853</v>
      </c>
      <c r="Q62" s="141" t="s">
        <v>194</v>
      </c>
      <c r="R62" s="122">
        <v>28034373</v>
      </c>
      <c r="S62" s="36">
        <f t="shared" ref="S62" si="399">IFERROR(R62/E55,"-")</f>
        <v>2.606608572289225E-3</v>
      </c>
      <c r="T62" s="122">
        <v>687</v>
      </c>
      <c r="U62" s="36">
        <f t="shared" ref="U62" si="400">IFERROR(T62/F55,"-")</f>
        <v>6.2465902891434805E-2</v>
      </c>
      <c r="V62" s="125">
        <f t="shared" si="6"/>
        <v>40806.947598253275</v>
      </c>
      <c r="W62" s="19">
        <f t="shared" si="343"/>
        <v>5.6547864021730183E-2</v>
      </c>
      <c r="X62" s="141" t="s">
        <v>193</v>
      </c>
      <c r="Y62" s="122">
        <v>19543664</v>
      </c>
      <c r="Z62" s="36">
        <f t="shared" ref="Z62" si="401">IFERROR(Y62/E55,"-")</f>
        <v>1.8171507569061853E-3</v>
      </c>
      <c r="AA62" s="122">
        <v>820</v>
      </c>
      <c r="AB62" s="36">
        <f t="shared" ref="AB62" si="402">IFERROR(AA62/F55,"-")</f>
        <v>7.4559010729223496E-2</v>
      </c>
      <c r="AC62" s="125">
        <f t="shared" si="5"/>
        <v>23833.736585365852</v>
      </c>
      <c r="AD62" s="19">
        <f t="shared" si="346"/>
        <v>6.7495267100172854E-2</v>
      </c>
      <c r="AG62" s="99">
        <v>58</v>
      </c>
      <c r="AH62" s="99" t="s">
        <v>24</v>
      </c>
      <c r="AI62" s="118">
        <f>市区町村別_医療費上位10疾病!U61</f>
        <v>10258</v>
      </c>
    </row>
    <row r="63" spans="2:35">
      <c r="B63" s="156"/>
      <c r="C63" s="156"/>
      <c r="D63" s="174"/>
      <c r="E63" s="187"/>
      <c r="F63" s="190"/>
      <c r="G63" s="2">
        <v>9</v>
      </c>
      <c r="H63" s="12" t="str">
        <f t="shared" ref="H63" si="403">$H$753</f>
        <v>1105</v>
      </c>
      <c r="I63" s="64" t="str">
        <f t="shared" ref="I63" si="404">$I$753</f>
        <v>胃炎及び十二指腸炎</v>
      </c>
      <c r="J63" s="141" t="s">
        <v>198</v>
      </c>
      <c r="K63" s="122">
        <v>7486462</v>
      </c>
      <c r="L63" s="36">
        <f t="shared" ref="L63" si="405">IFERROR(K63/E55,"-")</f>
        <v>6.9608391189335803E-4</v>
      </c>
      <c r="M63" s="122">
        <v>2459</v>
      </c>
      <c r="N63" s="36">
        <f t="shared" ref="N63" si="406">IFERROR(M63/F55,"-")</f>
        <v>0.22358610656482997</v>
      </c>
      <c r="O63" s="125">
        <f t="shared" si="4"/>
        <v>3044.5148434322896</v>
      </c>
      <c r="P63" s="19">
        <f t="shared" si="340"/>
        <v>0.2024034899991769</v>
      </c>
      <c r="Q63" s="141" t="s">
        <v>199</v>
      </c>
      <c r="R63" s="122">
        <v>5216485</v>
      </c>
      <c r="S63" s="36">
        <f t="shared" ref="S63" si="407">IFERROR(R63/E55,"-")</f>
        <v>4.8502367141288157E-4</v>
      </c>
      <c r="T63" s="122">
        <v>1569</v>
      </c>
      <c r="U63" s="36">
        <f t="shared" ref="U63" si="408">IFERROR(T63/F55,"-")</f>
        <v>0.14266230223677032</v>
      </c>
      <c r="V63" s="125">
        <f t="shared" si="6"/>
        <v>3324.719566602932</v>
      </c>
      <c r="W63" s="19">
        <f t="shared" si="343"/>
        <v>0.12914643180508684</v>
      </c>
      <c r="X63" s="141" t="s">
        <v>200</v>
      </c>
      <c r="Y63" s="122">
        <v>1089203</v>
      </c>
      <c r="Z63" s="36">
        <f t="shared" ref="Z63" si="409">IFERROR(Y63/E55,"-")</f>
        <v>1.0127302924745779E-4</v>
      </c>
      <c r="AA63" s="122">
        <v>359</v>
      </c>
      <c r="AB63" s="36">
        <f t="shared" ref="AB63" si="410">IFERROR(AA63/F55,"-")</f>
        <v>3.2642298599745406E-2</v>
      </c>
      <c r="AC63" s="125">
        <f t="shared" si="5"/>
        <v>3033.9916434540391</v>
      </c>
      <c r="AD63" s="19">
        <f t="shared" si="346"/>
        <v>2.9549757181661043E-2</v>
      </c>
      <c r="AG63" s="99">
        <v>59</v>
      </c>
      <c r="AH63" s="99" t="s">
        <v>19</v>
      </c>
      <c r="AI63" s="118">
        <f>市区町村別_医療費上位10疾病!U62</f>
        <v>73515</v>
      </c>
    </row>
    <row r="64" spans="2:35">
      <c r="B64" s="157"/>
      <c r="C64" s="157"/>
      <c r="D64" s="175"/>
      <c r="E64" s="188"/>
      <c r="F64" s="191"/>
      <c r="G64" s="3">
        <v>10</v>
      </c>
      <c r="H64" s="13" t="str">
        <f t="shared" ref="H64" si="411">$H$754</f>
        <v>0703</v>
      </c>
      <c r="I64" s="65" t="str">
        <f t="shared" ref="I64" si="412">$I$754</f>
        <v>屈折及び調節の障害</v>
      </c>
      <c r="J64" s="142" t="s">
        <v>195</v>
      </c>
      <c r="K64" s="123">
        <v>50784359</v>
      </c>
      <c r="L64" s="37">
        <f t="shared" ref="L64" si="413">IFERROR(K64/E55,"-")</f>
        <v>4.7218800116419031E-3</v>
      </c>
      <c r="M64" s="123">
        <v>2886</v>
      </c>
      <c r="N64" s="37">
        <f t="shared" ref="N64" si="414">IFERROR(M64/F55,"-")</f>
        <v>0.26241134751773049</v>
      </c>
      <c r="O64" s="126">
        <f t="shared" si="4"/>
        <v>17596.79799029799</v>
      </c>
      <c r="P64" s="119">
        <f t="shared" si="340"/>
        <v>0.23755041567207177</v>
      </c>
      <c r="Q64" s="142" t="s">
        <v>196</v>
      </c>
      <c r="R64" s="123">
        <v>15999355</v>
      </c>
      <c r="S64" s="37">
        <f t="shared" ref="S64" si="415">IFERROR(R64/E55,"-")</f>
        <v>1.4876043738912396E-3</v>
      </c>
      <c r="T64" s="123">
        <v>1132</v>
      </c>
      <c r="U64" s="37">
        <f t="shared" ref="U64" si="416">IFERROR(T64/F55,"-")</f>
        <v>0.10292780505546463</v>
      </c>
      <c r="V64" s="126">
        <f t="shared" si="6"/>
        <v>14133.705830388693</v>
      </c>
      <c r="W64" s="119">
        <f t="shared" si="343"/>
        <v>9.3176393118775208E-2</v>
      </c>
      <c r="X64" s="142" t="s">
        <v>197</v>
      </c>
      <c r="Y64" s="123">
        <v>9787057</v>
      </c>
      <c r="Z64" s="37">
        <f t="shared" ref="Z64" si="417">IFERROR(Y64/E55,"-")</f>
        <v>9.0999098405672441E-4</v>
      </c>
      <c r="AA64" s="123">
        <v>823</v>
      </c>
      <c r="AB64" s="37">
        <f t="shared" ref="AB64" si="418">IFERROR(AA64/F55,"-")</f>
        <v>7.4831787597745045E-2</v>
      </c>
      <c r="AC64" s="126">
        <f t="shared" si="5"/>
        <v>11891.928311057109</v>
      </c>
      <c r="AD64" s="119">
        <f t="shared" si="346"/>
        <v>6.774220100419788E-2</v>
      </c>
      <c r="AG64" s="99">
        <v>60</v>
      </c>
      <c r="AH64" s="99" t="s">
        <v>43</v>
      </c>
      <c r="AI64" s="118">
        <f>市区町村別_医療費上位10疾病!U63</f>
        <v>9476</v>
      </c>
    </row>
    <row r="65" spans="2:35">
      <c r="B65" s="155">
        <v>7</v>
      </c>
      <c r="C65" s="155" t="s">
        <v>137</v>
      </c>
      <c r="D65" s="173">
        <f>AI11</f>
        <v>10756</v>
      </c>
      <c r="E65" s="186">
        <f>市区町村別_医療費上位10疾病!H80</f>
        <v>10188572860</v>
      </c>
      <c r="F65" s="189">
        <f>市区町村別_医療費上位10疾病!J80</f>
        <v>9784</v>
      </c>
      <c r="G65" s="1">
        <v>1</v>
      </c>
      <c r="H65" s="11" t="str">
        <f t="shared" ref="H65" si="419">$H$745</f>
        <v>0901</v>
      </c>
      <c r="I65" s="62" t="str">
        <f t="shared" ref="I65" si="420">$I$745</f>
        <v>高血圧性疾患</v>
      </c>
      <c r="J65" s="140" t="s">
        <v>171</v>
      </c>
      <c r="K65" s="133">
        <v>325812919</v>
      </c>
      <c r="L65" s="35">
        <f t="shared" ref="L65" si="421">IFERROR(K65/E65,"-")</f>
        <v>3.1978268544275788E-2</v>
      </c>
      <c r="M65" s="133">
        <v>7061</v>
      </c>
      <c r="N65" s="35">
        <f t="shared" ref="N65" si="422">IFERROR(M65/F65,"-")</f>
        <v>0.72168847097301714</v>
      </c>
      <c r="O65" s="124">
        <f t="shared" si="4"/>
        <v>46142.602889109192</v>
      </c>
      <c r="P65" s="18">
        <f t="shared" ref="P65:P74" si="423">IFERROR(M65/$AI$11,0)</f>
        <v>0.65647080699144666</v>
      </c>
      <c r="Q65" s="140" t="s">
        <v>172</v>
      </c>
      <c r="R65" s="133">
        <v>7169272</v>
      </c>
      <c r="S65" s="35">
        <f t="shared" ref="S65" si="424">IFERROR(R65/E65,"-")</f>
        <v>7.036581176296363E-4</v>
      </c>
      <c r="T65" s="133">
        <v>182</v>
      </c>
      <c r="U65" s="35">
        <f t="shared" ref="U65" si="425">IFERROR(T65/F65,"-")</f>
        <v>1.8601798855273917E-2</v>
      </c>
      <c r="V65" s="124">
        <f t="shared" si="6"/>
        <v>39391.604395604394</v>
      </c>
      <c r="W65" s="18">
        <f t="shared" ref="W65:W74" si="426">IFERROR(T65/$AI$11,0)</f>
        <v>1.6920788397173672E-2</v>
      </c>
      <c r="X65" s="140" t="s">
        <v>173</v>
      </c>
      <c r="Y65" s="133">
        <v>2887346</v>
      </c>
      <c r="Z65" s="35">
        <f t="shared" ref="Z65" si="427">IFERROR(Y65/E65,"-")</f>
        <v>2.8339062199139048E-4</v>
      </c>
      <c r="AA65" s="133">
        <v>174</v>
      </c>
      <c r="AB65" s="35">
        <f t="shared" ref="AB65" si="428">IFERROR(AA65/F65,"-")</f>
        <v>1.7784137367130009E-2</v>
      </c>
      <c r="AC65" s="124">
        <f t="shared" si="5"/>
        <v>16593.942528735632</v>
      </c>
      <c r="AD65" s="18">
        <f t="shared" ref="AD65:AD74" si="429">IFERROR(AA65/$AI$11,0)</f>
        <v>1.6177017478616586E-2</v>
      </c>
      <c r="AG65" s="99">
        <v>61</v>
      </c>
      <c r="AH65" s="99" t="s">
        <v>15</v>
      </c>
      <c r="AI65" s="118">
        <f>市区町村別_医療費上位10疾病!U64</f>
        <v>8144</v>
      </c>
    </row>
    <row r="66" spans="2:35">
      <c r="B66" s="156"/>
      <c r="C66" s="156"/>
      <c r="D66" s="174"/>
      <c r="E66" s="187"/>
      <c r="F66" s="190"/>
      <c r="G66" s="2">
        <v>2</v>
      </c>
      <c r="H66" s="12" t="str">
        <f t="shared" ref="H66" si="430">$H$746</f>
        <v>1113</v>
      </c>
      <c r="I66" s="63" t="str">
        <f t="shared" ref="I66" si="431">$I$746</f>
        <v>その他の消化器系の疾患</v>
      </c>
      <c r="J66" s="141" t="s">
        <v>165</v>
      </c>
      <c r="K66" s="122">
        <v>96754730</v>
      </c>
      <c r="L66" s="36">
        <f t="shared" ref="L66" si="432">IFERROR(K66/E65,"-")</f>
        <v>9.4963967308763983E-3</v>
      </c>
      <c r="M66" s="122">
        <v>4301</v>
      </c>
      <c r="N66" s="36">
        <f t="shared" ref="N66" si="433">IFERROR(M66/F65,"-")</f>
        <v>0.43959525756336876</v>
      </c>
      <c r="O66" s="125">
        <f t="shared" si="4"/>
        <v>22495.868402697048</v>
      </c>
      <c r="P66" s="19">
        <f t="shared" si="423"/>
        <v>0.39986984008925253</v>
      </c>
      <c r="Q66" s="141" t="s">
        <v>166</v>
      </c>
      <c r="R66" s="122">
        <v>45110377</v>
      </c>
      <c r="S66" s="36">
        <f t="shared" ref="S66" si="434">IFERROR(R66/E65,"-")</f>
        <v>4.4275461951204026E-3</v>
      </c>
      <c r="T66" s="122">
        <v>1715</v>
      </c>
      <c r="U66" s="36">
        <f t="shared" ref="U66" si="435">IFERROR(T66/F65,"-")</f>
        <v>0.17528618152085038</v>
      </c>
      <c r="V66" s="125">
        <f t="shared" si="6"/>
        <v>26303.426822157435</v>
      </c>
      <c r="W66" s="19">
        <f t="shared" si="426"/>
        <v>0.15944589066567497</v>
      </c>
      <c r="X66" s="141" t="s">
        <v>303</v>
      </c>
      <c r="Y66" s="122">
        <v>42937075</v>
      </c>
      <c r="Z66" s="36">
        <f t="shared" ref="Z66" si="436">IFERROR(Y66/E65,"-")</f>
        <v>4.2142384011964558E-3</v>
      </c>
      <c r="AA66" s="122">
        <v>1464</v>
      </c>
      <c r="AB66" s="36">
        <f t="shared" ref="AB66" si="437">IFERROR(AA66/F65,"-")</f>
        <v>0.14963205233033525</v>
      </c>
      <c r="AC66" s="125">
        <f t="shared" si="5"/>
        <v>29328.603142076503</v>
      </c>
      <c r="AD66" s="19">
        <f t="shared" si="429"/>
        <v>0.13611007809594644</v>
      </c>
      <c r="AG66" s="99">
        <v>62</v>
      </c>
      <c r="AH66" s="99" t="s">
        <v>16</v>
      </c>
      <c r="AI66" s="118">
        <f>市区町村別_医療費上位10疾病!U65</f>
        <v>12090</v>
      </c>
    </row>
    <row r="67" spans="2:35" ht="24">
      <c r="B67" s="156"/>
      <c r="C67" s="156"/>
      <c r="D67" s="174"/>
      <c r="E67" s="187"/>
      <c r="F67" s="190"/>
      <c r="G67" s="2">
        <v>3</v>
      </c>
      <c r="H67" s="12" t="str">
        <f t="shared" ref="H67" si="438">$H$747</f>
        <v>0402</v>
      </c>
      <c r="I67" s="64" t="str">
        <f t="shared" ref="I67" si="439">$I$747</f>
        <v>糖尿病</v>
      </c>
      <c r="J67" s="141" t="s">
        <v>72</v>
      </c>
      <c r="K67" s="122">
        <v>100230753</v>
      </c>
      <c r="L67" s="36">
        <f t="shared" ref="L67" si="440">IFERROR(K67/E65,"-")</f>
        <v>9.8375655135669315E-3</v>
      </c>
      <c r="M67" s="122">
        <v>4499</v>
      </c>
      <c r="N67" s="36">
        <f t="shared" ref="N67" si="441">IFERROR(M67/F65,"-")</f>
        <v>0.45983237939493049</v>
      </c>
      <c r="O67" s="125">
        <f t="shared" si="4"/>
        <v>22278.451433651924</v>
      </c>
      <c r="P67" s="19">
        <f t="shared" si="423"/>
        <v>0.41827817032354037</v>
      </c>
      <c r="Q67" s="141" t="s">
        <v>176</v>
      </c>
      <c r="R67" s="122">
        <v>74595077</v>
      </c>
      <c r="S67" s="36">
        <f t="shared" ref="S67" si="442">IFERROR(R67/E65,"-")</f>
        <v>7.3214451155232743E-3</v>
      </c>
      <c r="T67" s="122">
        <v>1173</v>
      </c>
      <c r="U67" s="36">
        <f t="shared" ref="U67" si="443">IFERROR(T67/F65,"-")</f>
        <v>0.11988961569910057</v>
      </c>
      <c r="V67" s="125">
        <f t="shared" si="6"/>
        <v>63593.41602728048</v>
      </c>
      <c r="W67" s="19">
        <f t="shared" si="426"/>
        <v>0.1090554109334325</v>
      </c>
      <c r="X67" s="141" t="s">
        <v>270</v>
      </c>
      <c r="Y67" s="122">
        <v>35058840</v>
      </c>
      <c r="Z67" s="36">
        <f t="shared" ref="Z67" si="444">IFERROR(Y67/E65,"-")</f>
        <v>3.4409961514472597E-3</v>
      </c>
      <c r="AA67" s="122">
        <v>1313</v>
      </c>
      <c r="AB67" s="36">
        <f t="shared" ref="AB67" si="445">IFERROR(AA67/F65,"-")</f>
        <v>0.13419869174161897</v>
      </c>
      <c r="AC67" s="125">
        <f t="shared" si="5"/>
        <v>26701.325209444021</v>
      </c>
      <c r="AD67" s="19">
        <f t="shared" si="429"/>
        <v>0.12207140200818148</v>
      </c>
      <c r="AG67" s="99">
        <v>63</v>
      </c>
      <c r="AH67" s="99" t="s">
        <v>25</v>
      </c>
      <c r="AI67" s="118">
        <f>市区町村別_医療費上位10疾病!U66</f>
        <v>8856</v>
      </c>
    </row>
    <row r="68" spans="2:35" ht="36">
      <c r="B68" s="156"/>
      <c r="C68" s="156"/>
      <c r="D68" s="174"/>
      <c r="E68" s="187"/>
      <c r="F68" s="190"/>
      <c r="G68" s="2">
        <v>4</v>
      </c>
      <c r="H68" s="12" t="str">
        <f t="shared" ref="H68" si="446">$H$748</f>
        <v>1800</v>
      </c>
      <c r="I68" s="64" t="str">
        <f t="shared" ref="I68" si="447">$I$748</f>
        <v>症状，徴候及び異常臨床所見・異常検査所見で他に分類されないもの</v>
      </c>
      <c r="J68" s="141" t="s">
        <v>185</v>
      </c>
      <c r="K68" s="122">
        <v>13628041</v>
      </c>
      <c r="L68" s="36">
        <f t="shared" ref="L68" si="448">IFERROR(K68/E65,"-")</f>
        <v>1.3375809534133321E-3</v>
      </c>
      <c r="M68" s="122">
        <v>90</v>
      </c>
      <c r="N68" s="36">
        <f t="shared" ref="N68" si="449">IFERROR(M68/F65,"-")</f>
        <v>9.1986917416189695E-3</v>
      </c>
      <c r="O68" s="125">
        <f t="shared" si="4"/>
        <v>151422.67777777778</v>
      </c>
      <c r="P68" s="19">
        <f t="shared" si="423"/>
        <v>8.3674228337672005E-3</v>
      </c>
      <c r="Q68" s="141" t="s">
        <v>184</v>
      </c>
      <c r="R68" s="122">
        <v>9546329</v>
      </c>
      <c r="S68" s="36">
        <f t="shared" ref="S68" si="450">IFERROR(R68/E65,"-")</f>
        <v>9.3696429629301387E-4</v>
      </c>
      <c r="T68" s="122">
        <v>111</v>
      </c>
      <c r="U68" s="36">
        <f t="shared" ref="U68" si="451">IFERROR(T68/F65,"-")</f>
        <v>1.1345053147996728E-2</v>
      </c>
      <c r="V68" s="125">
        <f t="shared" si="6"/>
        <v>86002.963963963964</v>
      </c>
      <c r="W68" s="19">
        <f t="shared" si="426"/>
        <v>1.0319821494979547E-2</v>
      </c>
      <c r="X68" s="141" t="s">
        <v>186</v>
      </c>
      <c r="Y68" s="122">
        <v>8425512</v>
      </c>
      <c r="Z68" s="36">
        <f t="shared" ref="Z68" si="452">IFERROR(Y68/E65,"-")</f>
        <v>8.2695703468719172E-4</v>
      </c>
      <c r="AA68" s="122">
        <v>294</v>
      </c>
      <c r="AB68" s="36">
        <f t="shared" ref="AB68" si="453">IFERROR(AA68/F65,"-")</f>
        <v>3.0049059689288636E-2</v>
      </c>
      <c r="AC68" s="125">
        <f t="shared" si="5"/>
        <v>28658.204081632652</v>
      </c>
      <c r="AD68" s="19">
        <f t="shared" si="429"/>
        <v>2.7333581256972852E-2</v>
      </c>
      <c r="AG68" s="99">
        <v>64</v>
      </c>
      <c r="AH68" s="99" t="s">
        <v>44</v>
      </c>
      <c r="AI68" s="118">
        <f>市区町村別_医療費上位10疾病!U67</f>
        <v>9348</v>
      </c>
    </row>
    <row r="69" spans="2:35">
      <c r="B69" s="156"/>
      <c r="C69" s="156"/>
      <c r="D69" s="174"/>
      <c r="E69" s="187"/>
      <c r="F69" s="190"/>
      <c r="G69" s="2">
        <v>5</v>
      </c>
      <c r="H69" s="12" t="str">
        <f t="shared" ref="H69" si="454">$H$749</f>
        <v>0903</v>
      </c>
      <c r="I69" s="64" t="str">
        <f t="shared" ref="I69" si="455">$I$749</f>
        <v>その他の心疾患</v>
      </c>
      <c r="J69" s="141" t="s">
        <v>104</v>
      </c>
      <c r="K69" s="122">
        <v>135204932</v>
      </c>
      <c r="L69" s="36">
        <f t="shared" ref="L69" si="456">IFERROR(K69/E65,"-")</f>
        <v>1.3270252257880992E-2</v>
      </c>
      <c r="M69" s="122">
        <v>855</v>
      </c>
      <c r="N69" s="36">
        <f t="shared" ref="N69" si="457">IFERROR(M69/F65,"-")</f>
        <v>8.738757154538021E-2</v>
      </c>
      <c r="O69" s="125">
        <f t="shared" si="4"/>
        <v>158134.42339181286</v>
      </c>
      <c r="P69" s="19">
        <f t="shared" si="423"/>
        <v>7.9490516920788401E-2</v>
      </c>
      <c r="Q69" s="141" t="s">
        <v>103</v>
      </c>
      <c r="R69" s="122">
        <v>104428671</v>
      </c>
      <c r="S69" s="36">
        <f t="shared" ref="S69" si="458">IFERROR(R69/E65,"-")</f>
        <v>1.0249587693481931E-2</v>
      </c>
      <c r="T69" s="122">
        <v>2276</v>
      </c>
      <c r="U69" s="36">
        <f t="shared" ref="U69" si="459">IFERROR(T69/F65,"-")</f>
        <v>0.23262469337694194</v>
      </c>
      <c r="V69" s="125">
        <f t="shared" si="6"/>
        <v>45882.54437609842</v>
      </c>
      <c r="W69" s="19">
        <f t="shared" si="426"/>
        <v>0.21160282632949051</v>
      </c>
      <c r="X69" s="141" t="s">
        <v>335</v>
      </c>
      <c r="Y69" s="122">
        <v>67366331</v>
      </c>
      <c r="Z69" s="36">
        <f t="shared" ref="Z69" si="460">IFERROR(Y69/E65,"-")</f>
        <v>6.6119496739801492E-3</v>
      </c>
      <c r="AA69" s="122">
        <v>329</v>
      </c>
      <c r="AB69" s="36">
        <f t="shared" ref="AB69" si="461">IFERROR(AA69/F65,"-")</f>
        <v>3.3626328699918231E-2</v>
      </c>
      <c r="AC69" s="125">
        <f t="shared" si="5"/>
        <v>204760.88449848024</v>
      </c>
      <c r="AD69" s="19">
        <f t="shared" si="429"/>
        <v>3.0587579025660096E-2</v>
      </c>
      <c r="AG69" s="99">
        <v>65</v>
      </c>
      <c r="AH69" s="99" t="s">
        <v>9</v>
      </c>
      <c r="AI69" s="118">
        <f>市区町村別_医療費上位10疾病!U68</f>
        <v>4511</v>
      </c>
    </row>
    <row r="70" spans="2:35" ht="24">
      <c r="B70" s="156"/>
      <c r="C70" s="156"/>
      <c r="D70" s="174"/>
      <c r="E70" s="187"/>
      <c r="F70" s="190"/>
      <c r="G70" s="2">
        <v>6</v>
      </c>
      <c r="H70" s="12" t="str">
        <f t="shared" ref="H70" si="462">$H$750</f>
        <v>0403</v>
      </c>
      <c r="I70" s="64" t="str">
        <f t="shared" ref="I70" si="463">$I$750</f>
        <v>脂質異常症</v>
      </c>
      <c r="J70" s="141" t="s">
        <v>187</v>
      </c>
      <c r="K70" s="122">
        <v>81635894</v>
      </c>
      <c r="L70" s="36">
        <f t="shared" ref="L70" si="464">IFERROR(K70/E65,"-")</f>
        <v>8.0124954811384638E-3</v>
      </c>
      <c r="M70" s="122">
        <v>2430</v>
      </c>
      <c r="N70" s="36">
        <f t="shared" ref="N70" si="465">IFERROR(M70/F65,"-")</f>
        <v>0.24836467702371218</v>
      </c>
      <c r="O70" s="125">
        <f t="shared" ref="O70:O133" si="466">IFERROR(K70/M70,"-")</f>
        <v>33595.018106995885</v>
      </c>
      <c r="P70" s="19">
        <f t="shared" si="423"/>
        <v>0.22592041651171438</v>
      </c>
      <c r="Q70" s="141" t="s">
        <v>188</v>
      </c>
      <c r="R70" s="122">
        <v>68668904</v>
      </c>
      <c r="S70" s="36">
        <f t="shared" ref="S70" si="467">IFERROR(R70/E65,"-")</f>
        <v>6.7397961366691354E-3</v>
      </c>
      <c r="T70" s="122">
        <v>2299</v>
      </c>
      <c r="U70" s="36">
        <f t="shared" ref="U70" si="468">IFERROR(T70/F65,"-")</f>
        <v>0.23497547015535569</v>
      </c>
      <c r="V70" s="125">
        <f t="shared" ref="V70:V133" si="469">IFERROR(R70/T70,"-")</f>
        <v>29869.031752936058</v>
      </c>
      <c r="W70" s="19">
        <f t="shared" si="426"/>
        <v>0.21374116772034213</v>
      </c>
      <c r="X70" s="141" t="s">
        <v>79</v>
      </c>
      <c r="Y70" s="122">
        <v>33747924</v>
      </c>
      <c r="Z70" s="36">
        <f t="shared" ref="Z70" si="470">IFERROR(Y70/E65,"-")</f>
        <v>3.3123308302081475E-3</v>
      </c>
      <c r="AA70" s="122">
        <v>1377</v>
      </c>
      <c r="AB70" s="36">
        <f t="shared" ref="AB70" si="471">IFERROR(AA70/F65,"-")</f>
        <v>0.14073998364677023</v>
      </c>
      <c r="AC70" s="125">
        <f t="shared" ref="AC70:AC133" si="472">IFERROR(Y70/AA70,"-")</f>
        <v>24508.296296296296</v>
      </c>
      <c r="AD70" s="19">
        <f t="shared" si="429"/>
        <v>0.12802156935663817</v>
      </c>
      <c r="AG70" s="99">
        <v>66</v>
      </c>
      <c r="AH70" s="99" t="s">
        <v>4</v>
      </c>
      <c r="AI70" s="118">
        <f>市区町村別_医療費上位10疾病!U69</f>
        <v>4569</v>
      </c>
    </row>
    <row r="71" spans="2:35">
      <c r="B71" s="156"/>
      <c r="C71" s="156"/>
      <c r="D71" s="174"/>
      <c r="E71" s="187"/>
      <c r="F71" s="190"/>
      <c r="G71" s="2">
        <v>7</v>
      </c>
      <c r="H71" s="12" t="str">
        <f t="shared" ref="H71" si="473">$H$751</f>
        <v>0704</v>
      </c>
      <c r="I71" s="64" t="str">
        <f t="shared" ref="I71" si="474">$I$751</f>
        <v>その他の眼及び付属器の疾患</v>
      </c>
      <c r="J71" s="141" t="s">
        <v>189</v>
      </c>
      <c r="K71" s="122">
        <v>33073815</v>
      </c>
      <c r="L71" s="36">
        <f t="shared" ref="L71" si="475">IFERROR(K71/E65,"-")</f>
        <v>3.2461675893634429E-3</v>
      </c>
      <c r="M71" s="122">
        <v>892</v>
      </c>
      <c r="N71" s="36">
        <f t="shared" ref="N71" si="476">IFERROR(M71/F65,"-")</f>
        <v>9.1169255928045784E-2</v>
      </c>
      <c r="O71" s="125">
        <f t="shared" si="466"/>
        <v>37078.267937219731</v>
      </c>
      <c r="P71" s="19">
        <f t="shared" si="423"/>
        <v>8.2930457419114909E-2</v>
      </c>
      <c r="Q71" s="141" t="s">
        <v>191</v>
      </c>
      <c r="R71" s="122">
        <v>15735721</v>
      </c>
      <c r="S71" s="36">
        <f t="shared" ref="S71" si="477">IFERROR(R71/E65,"-")</f>
        <v>1.5444480023083429E-3</v>
      </c>
      <c r="T71" s="122">
        <v>1570</v>
      </c>
      <c r="U71" s="36">
        <f t="shared" ref="U71" si="478">IFERROR(T71/F65,"-")</f>
        <v>0.16046606704824204</v>
      </c>
      <c r="V71" s="125">
        <f t="shared" si="469"/>
        <v>10022.752229299364</v>
      </c>
      <c r="W71" s="19">
        <f t="shared" si="426"/>
        <v>0.14596504276682781</v>
      </c>
      <c r="X71" s="141" t="s">
        <v>190</v>
      </c>
      <c r="Y71" s="122">
        <v>15101042</v>
      </c>
      <c r="Z71" s="36">
        <f t="shared" ref="Z71" si="479">IFERROR(Y71/E65,"-")</f>
        <v>1.4821547833540252E-3</v>
      </c>
      <c r="AA71" s="122">
        <v>259</v>
      </c>
      <c r="AB71" s="36">
        <f t="shared" ref="AB71" si="480">IFERROR(AA71/F65,"-")</f>
        <v>2.6471790678659034E-2</v>
      </c>
      <c r="AC71" s="125">
        <f t="shared" si="472"/>
        <v>58305.181467181465</v>
      </c>
      <c r="AD71" s="19">
        <f t="shared" si="429"/>
        <v>2.4079583488285608E-2</v>
      </c>
      <c r="AG71" s="99">
        <v>67</v>
      </c>
      <c r="AH71" s="99" t="s">
        <v>5</v>
      </c>
      <c r="AI71" s="118">
        <f>市区町村別_医療費上位10疾病!U70</f>
        <v>2082</v>
      </c>
    </row>
    <row r="72" spans="2:35">
      <c r="B72" s="156"/>
      <c r="C72" s="156"/>
      <c r="D72" s="174"/>
      <c r="E72" s="187"/>
      <c r="F72" s="190"/>
      <c r="G72" s="2">
        <v>8</v>
      </c>
      <c r="H72" s="12" t="str">
        <f t="shared" ref="H72" si="481">$H$752</f>
        <v>0606</v>
      </c>
      <c r="I72" s="64" t="str">
        <f t="shared" ref="I72" si="482">$I$752</f>
        <v>その他の神経系の疾患</v>
      </c>
      <c r="J72" s="141" t="s">
        <v>192</v>
      </c>
      <c r="K72" s="122">
        <v>65719976</v>
      </c>
      <c r="L72" s="36">
        <f t="shared" ref="L72" si="483">IFERROR(K72/E65,"-")</f>
        <v>6.4503612923076251E-3</v>
      </c>
      <c r="M72" s="122">
        <v>2559</v>
      </c>
      <c r="N72" s="36">
        <f t="shared" ref="N72" si="484">IFERROR(M72/F65,"-")</f>
        <v>0.26154946852003269</v>
      </c>
      <c r="O72" s="125">
        <f t="shared" si="466"/>
        <v>25681.897616256349</v>
      </c>
      <c r="P72" s="19">
        <f t="shared" si="423"/>
        <v>0.23791372257344737</v>
      </c>
      <c r="Q72" s="141" t="s">
        <v>275</v>
      </c>
      <c r="R72" s="122">
        <v>28251539</v>
      </c>
      <c r="S72" s="36">
        <f t="shared" ref="S72" si="485">IFERROR(R72/E65,"-")</f>
        <v>2.7728651881083963E-3</v>
      </c>
      <c r="T72" s="122">
        <v>606</v>
      </c>
      <c r="U72" s="36">
        <f t="shared" ref="U72" si="486">IFERROR(T72/F65,"-")</f>
        <v>6.1937857726901066E-2</v>
      </c>
      <c r="V72" s="125">
        <f t="shared" si="469"/>
        <v>46619.701320132015</v>
      </c>
      <c r="W72" s="19">
        <f t="shared" si="426"/>
        <v>5.6340647080699142E-2</v>
      </c>
      <c r="X72" s="141" t="s">
        <v>193</v>
      </c>
      <c r="Y72" s="122">
        <v>23254222</v>
      </c>
      <c r="Z72" s="36">
        <f t="shared" ref="Z72" si="487">IFERROR(Y72/E65,"-")</f>
        <v>2.2823826574667103E-3</v>
      </c>
      <c r="AA72" s="122">
        <v>1042</v>
      </c>
      <c r="AB72" s="36">
        <f t="shared" ref="AB72" si="488">IFERROR(AA72/F65,"-")</f>
        <v>0.10650040883074408</v>
      </c>
      <c r="AC72" s="125">
        <f t="shared" si="472"/>
        <v>22316.911708253359</v>
      </c>
      <c r="AD72" s="19">
        <f t="shared" si="429"/>
        <v>9.687616214206024E-2</v>
      </c>
      <c r="AG72" s="99">
        <v>68</v>
      </c>
      <c r="AH72" s="99" t="s">
        <v>45</v>
      </c>
      <c r="AI72" s="118">
        <f>市区町村別_医療費上位10疾病!U71</f>
        <v>2824</v>
      </c>
    </row>
    <row r="73" spans="2:35">
      <c r="B73" s="156"/>
      <c r="C73" s="156"/>
      <c r="D73" s="174"/>
      <c r="E73" s="187"/>
      <c r="F73" s="190"/>
      <c r="G73" s="2">
        <v>9</v>
      </c>
      <c r="H73" s="12" t="str">
        <f t="shared" ref="H73" si="489">$H$753</f>
        <v>1105</v>
      </c>
      <c r="I73" s="64" t="str">
        <f t="shared" ref="I73" si="490">$I$753</f>
        <v>胃炎及び十二指腸炎</v>
      </c>
      <c r="J73" s="141" t="s">
        <v>198</v>
      </c>
      <c r="K73" s="122">
        <v>6892458</v>
      </c>
      <c r="L73" s="36">
        <f t="shared" ref="L73" si="491">IFERROR(K73/E65,"-")</f>
        <v>6.7648905246185773E-4</v>
      </c>
      <c r="M73" s="122">
        <v>2247</v>
      </c>
      <c r="N73" s="36">
        <f t="shared" ref="N73" si="492">IFERROR(M73/F65,"-")</f>
        <v>0.22966067048242028</v>
      </c>
      <c r="O73" s="125">
        <f t="shared" si="466"/>
        <v>3067.4045393858478</v>
      </c>
      <c r="P73" s="19">
        <f t="shared" si="423"/>
        <v>0.20890665674972109</v>
      </c>
      <c r="Q73" s="141" t="s">
        <v>199</v>
      </c>
      <c r="R73" s="122">
        <v>3780052</v>
      </c>
      <c r="S73" s="36">
        <f t="shared" ref="S73" si="493">IFERROR(R73/E65,"-")</f>
        <v>3.7100897760081387E-4</v>
      </c>
      <c r="T73" s="122">
        <v>1326</v>
      </c>
      <c r="U73" s="36">
        <f t="shared" ref="U73" si="494">IFERROR(T73/F65,"-")</f>
        <v>0.13552739165985281</v>
      </c>
      <c r="V73" s="125">
        <f t="shared" si="469"/>
        <v>2850.7179487179487</v>
      </c>
      <c r="W73" s="19">
        <f t="shared" si="426"/>
        <v>0.12328002975083674</v>
      </c>
      <c r="X73" s="141" t="s">
        <v>200</v>
      </c>
      <c r="Y73" s="122">
        <v>2098364</v>
      </c>
      <c r="Z73" s="36">
        <f t="shared" ref="Z73" si="495">IFERROR(Y73/E65,"-")</f>
        <v>2.0595269119957983E-4</v>
      </c>
      <c r="AA73" s="122">
        <v>680</v>
      </c>
      <c r="AB73" s="36">
        <f t="shared" ref="AB73" si="496">IFERROR(AA73/F65,"-")</f>
        <v>6.9501226492232213E-2</v>
      </c>
      <c r="AC73" s="125">
        <f t="shared" si="472"/>
        <v>3085.829411764706</v>
      </c>
      <c r="AD73" s="19">
        <f t="shared" si="429"/>
        <v>6.3220528077352178E-2</v>
      </c>
      <c r="AG73" s="99">
        <v>69</v>
      </c>
      <c r="AH73" s="99" t="s">
        <v>46</v>
      </c>
      <c r="AI73" s="118">
        <f>市区町村別_医療費上位10疾病!U72</f>
        <v>6225</v>
      </c>
    </row>
    <row r="74" spans="2:35">
      <c r="B74" s="157"/>
      <c r="C74" s="157"/>
      <c r="D74" s="175"/>
      <c r="E74" s="188"/>
      <c r="F74" s="191"/>
      <c r="G74" s="3">
        <v>10</v>
      </c>
      <c r="H74" s="13" t="str">
        <f t="shared" ref="H74" si="497">$H$754</f>
        <v>0703</v>
      </c>
      <c r="I74" s="65" t="str">
        <f t="shared" ref="I74" si="498">$I$754</f>
        <v>屈折及び調節の障害</v>
      </c>
      <c r="J74" s="142" t="s">
        <v>195</v>
      </c>
      <c r="K74" s="123">
        <v>41369923</v>
      </c>
      <c r="L74" s="37">
        <f t="shared" ref="L74" si="499">IFERROR(K74/E65,"-")</f>
        <v>4.0604237284710357E-3</v>
      </c>
      <c r="M74" s="123">
        <v>2806</v>
      </c>
      <c r="N74" s="37">
        <f t="shared" ref="N74" si="500">IFERROR(M74/F65,"-")</f>
        <v>0.28679476696647588</v>
      </c>
      <c r="O74" s="126">
        <f t="shared" si="466"/>
        <v>14743.379543834641</v>
      </c>
      <c r="P74" s="119">
        <f t="shared" si="423"/>
        <v>0.26087764968389737</v>
      </c>
      <c r="Q74" s="142" t="s">
        <v>196</v>
      </c>
      <c r="R74" s="123">
        <v>11377310</v>
      </c>
      <c r="S74" s="37">
        <f t="shared" ref="S74" si="501">IFERROR(R74/E65,"-")</f>
        <v>1.1166735671751381E-3</v>
      </c>
      <c r="T74" s="123">
        <v>907</v>
      </c>
      <c r="U74" s="37">
        <f t="shared" ref="U74" si="502">IFERROR(T74/F65,"-")</f>
        <v>9.2702371218315621E-2</v>
      </c>
      <c r="V74" s="126">
        <f t="shared" si="469"/>
        <v>12543.891951488424</v>
      </c>
      <c r="W74" s="119">
        <f t="shared" si="426"/>
        <v>8.4325027891409443E-2</v>
      </c>
      <c r="X74" s="142" t="s">
        <v>197</v>
      </c>
      <c r="Y74" s="123">
        <v>9224216</v>
      </c>
      <c r="Z74" s="37">
        <f t="shared" ref="Z74" si="503">IFERROR(Y74/E65,"-")</f>
        <v>9.0534917173866101E-4</v>
      </c>
      <c r="AA74" s="123">
        <v>843</v>
      </c>
      <c r="AB74" s="37">
        <f t="shared" ref="AB74" si="504">IFERROR(AA74/F65,"-")</f>
        <v>8.6161079313164343E-2</v>
      </c>
      <c r="AC74" s="126">
        <f t="shared" si="472"/>
        <v>10942.130486358245</v>
      </c>
      <c r="AD74" s="119">
        <f t="shared" si="429"/>
        <v>7.8374860542952771E-2</v>
      </c>
      <c r="AG74" s="99">
        <v>70</v>
      </c>
      <c r="AH74" s="99" t="s">
        <v>47</v>
      </c>
      <c r="AI74" s="118">
        <f>市区町村別_医療費上位10疾病!U73</f>
        <v>1186</v>
      </c>
    </row>
    <row r="75" spans="2:35">
      <c r="B75" s="155">
        <v>8</v>
      </c>
      <c r="C75" s="155" t="s">
        <v>50</v>
      </c>
      <c r="D75" s="173">
        <f>AI12</f>
        <v>8668</v>
      </c>
      <c r="E75" s="186">
        <f>市区町村別_医療費上位10疾病!H91</f>
        <v>7289482130</v>
      </c>
      <c r="F75" s="189">
        <f>市区町村別_医療費上位10疾病!J91</f>
        <v>7361</v>
      </c>
      <c r="G75" s="1">
        <v>1</v>
      </c>
      <c r="H75" s="11" t="str">
        <f t="shared" ref="H75" si="505">$H$745</f>
        <v>0901</v>
      </c>
      <c r="I75" s="62" t="str">
        <f t="shared" ref="I75" si="506">$I$745</f>
        <v>高血圧性疾患</v>
      </c>
      <c r="J75" s="140" t="s">
        <v>171</v>
      </c>
      <c r="K75" s="133">
        <v>252801111</v>
      </c>
      <c r="L75" s="35">
        <f t="shared" ref="L75" si="507">IFERROR(K75/E75,"-")</f>
        <v>3.4680256634362583E-2</v>
      </c>
      <c r="M75" s="133">
        <v>5012</v>
      </c>
      <c r="N75" s="35">
        <f t="shared" ref="N75" si="508">IFERROR(M75/F75,"-")</f>
        <v>0.68088574921885614</v>
      </c>
      <c r="O75" s="124">
        <f t="shared" si="466"/>
        <v>50439.168196328814</v>
      </c>
      <c r="P75" s="18">
        <f t="shared" ref="P75:P84" si="509">IFERROR(M75/$AI$12,0)</f>
        <v>0.57821873557914172</v>
      </c>
      <c r="Q75" s="140" t="s">
        <v>172</v>
      </c>
      <c r="R75" s="133">
        <v>12190205</v>
      </c>
      <c r="S75" s="35">
        <f t="shared" ref="S75" si="510">IFERROR(R75/E75,"-")</f>
        <v>1.6723005534002181E-3</v>
      </c>
      <c r="T75" s="133">
        <v>231</v>
      </c>
      <c r="U75" s="35">
        <f t="shared" ref="U75" si="511">IFERROR(T75/F75,"-")</f>
        <v>3.1381605760086945E-2</v>
      </c>
      <c r="V75" s="124">
        <f t="shared" si="469"/>
        <v>52771.450216450219</v>
      </c>
      <c r="W75" s="18">
        <f t="shared" ref="W75:W84" si="512">IFERROR(T75/$AI$12,0)</f>
        <v>2.6649746192893401E-2</v>
      </c>
      <c r="X75" s="140" t="s">
        <v>173</v>
      </c>
      <c r="Y75" s="133">
        <v>2969183</v>
      </c>
      <c r="Z75" s="35">
        <f t="shared" ref="Z75" si="513">IFERROR(Y75/E75,"-")</f>
        <v>4.0732427174493946E-4</v>
      </c>
      <c r="AA75" s="133">
        <v>148</v>
      </c>
      <c r="AB75" s="35">
        <f t="shared" ref="AB75" si="514">IFERROR(AA75/F75,"-")</f>
        <v>2.0105963863605487E-2</v>
      </c>
      <c r="AC75" s="124">
        <f t="shared" si="472"/>
        <v>20062.047297297297</v>
      </c>
      <c r="AD75" s="18">
        <f t="shared" ref="AD75:AD84" si="515">IFERROR(AA75/$AI$12,0)</f>
        <v>1.7074296262113521E-2</v>
      </c>
      <c r="AG75" s="99">
        <v>71</v>
      </c>
      <c r="AH75" s="99" t="s">
        <v>48</v>
      </c>
      <c r="AI75" s="118">
        <f>市区町村別_医療費上位10疾病!U74</f>
        <v>3467</v>
      </c>
    </row>
    <row r="76" spans="2:35" ht="24">
      <c r="B76" s="156"/>
      <c r="C76" s="156"/>
      <c r="D76" s="174"/>
      <c r="E76" s="187"/>
      <c r="F76" s="190"/>
      <c r="G76" s="2">
        <v>2</v>
      </c>
      <c r="H76" s="12" t="str">
        <f t="shared" ref="H76" si="516">$H$746</f>
        <v>1113</v>
      </c>
      <c r="I76" s="63" t="str">
        <f t="shared" ref="I76" si="517">$I$746</f>
        <v>その他の消化器系の疾患</v>
      </c>
      <c r="J76" s="141" t="s">
        <v>165</v>
      </c>
      <c r="K76" s="122">
        <v>77734358</v>
      </c>
      <c r="L76" s="36">
        <f t="shared" ref="L76" si="518">IFERROR(K76/E75,"-")</f>
        <v>1.0663906792511748E-2</v>
      </c>
      <c r="M76" s="122">
        <v>3160</v>
      </c>
      <c r="N76" s="36">
        <f t="shared" ref="N76" si="519">IFERROR(M76/F75,"-")</f>
        <v>0.42928949870941446</v>
      </c>
      <c r="O76" s="125">
        <f t="shared" si="466"/>
        <v>24599.480379746834</v>
      </c>
      <c r="P76" s="19">
        <f t="shared" si="509"/>
        <v>0.36455929856945085</v>
      </c>
      <c r="Q76" s="141" t="s">
        <v>166</v>
      </c>
      <c r="R76" s="122">
        <v>47568578</v>
      </c>
      <c r="S76" s="36">
        <f t="shared" ref="S76" si="520">IFERROR(R76/E75,"-")</f>
        <v>6.5256457388420813E-3</v>
      </c>
      <c r="T76" s="122">
        <v>1678</v>
      </c>
      <c r="U76" s="36">
        <f t="shared" ref="U76" si="521">IFERROR(T76/F75,"-")</f>
        <v>0.22795815785898654</v>
      </c>
      <c r="V76" s="125">
        <f t="shared" si="469"/>
        <v>28348.377830750895</v>
      </c>
      <c r="W76" s="19">
        <f t="shared" si="512"/>
        <v>0.19358560221504384</v>
      </c>
      <c r="X76" s="141" t="s">
        <v>167</v>
      </c>
      <c r="Y76" s="122">
        <v>34238541</v>
      </c>
      <c r="Z76" s="36">
        <f t="shared" ref="Z76" si="522">IFERROR(Y76/E75,"-")</f>
        <v>4.6969785218473397E-3</v>
      </c>
      <c r="AA76" s="122">
        <v>1023</v>
      </c>
      <c r="AB76" s="36">
        <f t="shared" ref="AB76" si="523">IFERROR(AA76/F75,"-")</f>
        <v>0.13897568265181362</v>
      </c>
      <c r="AC76" s="125">
        <f t="shared" si="472"/>
        <v>33468.759530791787</v>
      </c>
      <c r="AD76" s="19">
        <f t="shared" si="515"/>
        <v>0.11802030456852793</v>
      </c>
      <c r="AG76" s="99">
        <v>72</v>
      </c>
      <c r="AH76" s="99" t="s">
        <v>26</v>
      </c>
      <c r="AI76" s="118">
        <f>市区町村別_医療費上位10疾病!U75</f>
        <v>2051</v>
      </c>
    </row>
    <row r="77" spans="2:35" ht="24">
      <c r="B77" s="156"/>
      <c r="C77" s="156"/>
      <c r="D77" s="174"/>
      <c r="E77" s="187"/>
      <c r="F77" s="190"/>
      <c r="G77" s="2">
        <v>3</v>
      </c>
      <c r="H77" s="12" t="str">
        <f t="shared" ref="H77" si="524">$H$747</f>
        <v>0402</v>
      </c>
      <c r="I77" s="64" t="str">
        <f t="shared" ref="I77" si="525">$I$747</f>
        <v>糖尿病</v>
      </c>
      <c r="J77" s="141" t="s">
        <v>72</v>
      </c>
      <c r="K77" s="122">
        <v>87229507</v>
      </c>
      <c r="L77" s="36">
        <f t="shared" ref="L77" si="526">IFERROR(K77/E75,"-")</f>
        <v>1.1966488900631957E-2</v>
      </c>
      <c r="M77" s="122">
        <v>3007</v>
      </c>
      <c r="N77" s="36">
        <f t="shared" ref="N77" si="527">IFERROR(M77/F75,"-")</f>
        <v>0.40850427930987637</v>
      </c>
      <c r="O77" s="125">
        <f t="shared" si="466"/>
        <v>29008.815098104424</v>
      </c>
      <c r="P77" s="19">
        <f t="shared" si="509"/>
        <v>0.3469081679741578</v>
      </c>
      <c r="Q77" s="141" t="s">
        <v>176</v>
      </c>
      <c r="R77" s="122">
        <v>68375491</v>
      </c>
      <c r="S77" s="36">
        <f t="shared" ref="S77" si="528">IFERROR(R77/E75,"-")</f>
        <v>9.3800203883619374E-3</v>
      </c>
      <c r="T77" s="122">
        <v>1057</v>
      </c>
      <c r="U77" s="36">
        <f t="shared" ref="U77" si="529">IFERROR(T77/F75,"-")</f>
        <v>0.14359462029615541</v>
      </c>
      <c r="V77" s="125">
        <f t="shared" si="469"/>
        <v>64688.260170293281</v>
      </c>
      <c r="W77" s="19">
        <f t="shared" si="512"/>
        <v>0.12194277803414859</v>
      </c>
      <c r="X77" s="141" t="s">
        <v>337</v>
      </c>
      <c r="Y77" s="122">
        <v>13435969</v>
      </c>
      <c r="Z77" s="36">
        <f t="shared" ref="Z77" si="530">IFERROR(Y77/E75,"-")</f>
        <v>1.8431993878829907E-3</v>
      </c>
      <c r="AA77" s="122">
        <v>86</v>
      </c>
      <c r="AB77" s="36">
        <f t="shared" ref="AB77" si="531">IFERROR(AA77/F75,"-")</f>
        <v>1.1683195218041027E-2</v>
      </c>
      <c r="AC77" s="125">
        <f t="shared" si="472"/>
        <v>156232.1976744186</v>
      </c>
      <c r="AD77" s="19">
        <f t="shared" si="515"/>
        <v>9.9215505306875871E-3</v>
      </c>
      <c r="AG77" s="99">
        <v>73</v>
      </c>
      <c r="AH77" s="99" t="s">
        <v>27</v>
      </c>
      <c r="AI77" s="118">
        <f>市区町村別_医療費上位10疾病!U76</f>
        <v>2849</v>
      </c>
    </row>
    <row r="78" spans="2:35" ht="36">
      <c r="B78" s="156"/>
      <c r="C78" s="156"/>
      <c r="D78" s="174"/>
      <c r="E78" s="187"/>
      <c r="F78" s="190"/>
      <c r="G78" s="2">
        <v>4</v>
      </c>
      <c r="H78" s="12" t="str">
        <f t="shared" ref="H78" si="532">$H$748</f>
        <v>1800</v>
      </c>
      <c r="I78" s="64" t="str">
        <f t="shared" ref="I78" si="533">$I$748</f>
        <v>症状，徴候及び異常臨床所見・異常検査所見で他に分類されないもの</v>
      </c>
      <c r="J78" s="141" t="s">
        <v>373</v>
      </c>
      <c r="K78" s="122">
        <v>14699921</v>
      </c>
      <c r="L78" s="36">
        <f t="shared" ref="L78" si="534">IFERROR(K78/E75,"-")</f>
        <v>2.016593324168009E-3</v>
      </c>
      <c r="M78" s="122">
        <v>53</v>
      </c>
      <c r="N78" s="36">
        <f t="shared" ref="N78" si="535">IFERROR(M78/F75,"-")</f>
        <v>7.200108680885749E-3</v>
      </c>
      <c r="O78" s="125">
        <f t="shared" si="466"/>
        <v>277357</v>
      </c>
      <c r="P78" s="19">
        <f t="shared" si="509"/>
        <v>6.1144439317028154E-3</v>
      </c>
      <c r="Q78" s="141" t="s">
        <v>185</v>
      </c>
      <c r="R78" s="122">
        <v>10945349</v>
      </c>
      <c r="S78" s="36">
        <f t="shared" ref="S78" si="536">IFERROR(R78/E75,"-")</f>
        <v>1.5015262819500182E-3</v>
      </c>
      <c r="T78" s="122">
        <v>47</v>
      </c>
      <c r="U78" s="36">
        <f t="shared" ref="U78" si="537">IFERROR(T78/F75,"-")</f>
        <v>6.3850020377666074E-3</v>
      </c>
      <c r="V78" s="125">
        <f t="shared" si="469"/>
        <v>232879.7659574468</v>
      </c>
      <c r="W78" s="19">
        <f t="shared" si="512"/>
        <v>5.4222427318874021E-3</v>
      </c>
      <c r="X78" s="141" t="s">
        <v>184</v>
      </c>
      <c r="Y78" s="122">
        <v>9811201</v>
      </c>
      <c r="Z78" s="36">
        <f t="shared" ref="Z78" si="538">IFERROR(Y78/E75,"-")</f>
        <v>1.3459393719646858E-3</v>
      </c>
      <c r="AA78" s="122">
        <v>145</v>
      </c>
      <c r="AB78" s="36">
        <f t="shared" ref="AB78" si="539">IFERROR(AA78/F75,"-")</f>
        <v>1.9698410542045918E-2</v>
      </c>
      <c r="AC78" s="125">
        <f t="shared" si="472"/>
        <v>67663.4551724138</v>
      </c>
      <c r="AD78" s="19">
        <f t="shared" si="515"/>
        <v>1.6728195662205816E-2</v>
      </c>
      <c r="AG78" s="99">
        <v>74</v>
      </c>
      <c r="AH78" s="99" t="s">
        <v>28</v>
      </c>
      <c r="AI78" s="118">
        <f>市区町村別_医療費上位10疾病!U77</f>
        <v>1287</v>
      </c>
    </row>
    <row r="79" spans="2:35">
      <c r="B79" s="156"/>
      <c r="C79" s="156"/>
      <c r="D79" s="174"/>
      <c r="E79" s="187"/>
      <c r="F79" s="190"/>
      <c r="G79" s="2">
        <v>5</v>
      </c>
      <c r="H79" s="12" t="str">
        <f t="shared" ref="H79" si="540">$H$749</f>
        <v>0903</v>
      </c>
      <c r="I79" s="64" t="str">
        <f t="shared" ref="I79" si="541">$I$749</f>
        <v>その他の心疾患</v>
      </c>
      <c r="J79" s="141" t="s">
        <v>103</v>
      </c>
      <c r="K79" s="122">
        <v>77158406</v>
      </c>
      <c r="L79" s="36">
        <f t="shared" ref="L79" si="542">IFERROR(K79/E75,"-")</f>
        <v>1.0584895418352579E-2</v>
      </c>
      <c r="M79" s="122">
        <v>1155</v>
      </c>
      <c r="N79" s="36">
        <f t="shared" ref="N79" si="543">IFERROR(M79/F75,"-")</f>
        <v>0.15690802880043472</v>
      </c>
      <c r="O79" s="125">
        <f t="shared" si="466"/>
        <v>66803.814718614725</v>
      </c>
      <c r="P79" s="19">
        <f t="shared" si="509"/>
        <v>0.13324873096446702</v>
      </c>
      <c r="Q79" s="141" t="s">
        <v>104</v>
      </c>
      <c r="R79" s="122">
        <v>56136777</v>
      </c>
      <c r="S79" s="36">
        <f t="shared" ref="S79" si="544">IFERROR(R79/E75,"-")</f>
        <v>7.7010651784120638E-3</v>
      </c>
      <c r="T79" s="122">
        <v>754</v>
      </c>
      <c r="U79" s="36">
        <f t="shared" ref="U79" si="545">IFERROR(T79/F75,"-")</f>
        <v>0.10243173481863878</v>
      </c>
      <c r="V79" s="125">
        <f t="shared" si="469"/>
        <v>74451.95888594164</v>
      </c>
      <c r="W79" s="19">
        <f t="shared" si="512"/>
        <v>8.6986617443470235E-2</v>
      </c>
      <c r="X79" s="141" t="s">
        <v>333</v>
      </c>
      <c r="Y79" s="122">
        <v>48704446</v>
      </c>
      <c r="Z79" s="36">
        <f t="shared" ref="Z79" si="546">IFERROR(Y79/E75,"-")</f>
        <v>6.6814686052327288E-3</v>
      </c>
      <c r="AA79" s="122">
        <v>334</v>
      </c>
      <c r="AB79" s="36">
        <f t="shared" ref="AB79" si="547">IFERROR(AA79/F75,"-")</f>
        <v>4.5374269800298871E-2</v>
      </c>
      <c r="AC79" s="125">
        <f t="shared" si="472"/>
        <v>145821.69461077845</v>
      </c>
      <c r="AD79" s="19">
        <f t="shared" si="515"/>
        <v>3.8532533456391321E-2</v>
      </c>
      <c r="AG79" s="116"/>
      <c r="AH79" s="99" t="s">
        <v>259</v>
      </c>
      <c r="AI79" s="118">
        <f>地区別_医療費上位10疾病!T12</f>
        <v>1252666</v>
      </c>
    </row>
    <row r="80" spans="2:35" ht="24">
      <c r="B80" s="156"/>
      <c r="C80" s="156"/>
      <c r="D80" s="174"/>
      <c r="E80" s="187"/>
      <c r="F80" s="190"/>
      <c r="G80" s="2">
        <v>6</v>
      </c>
      <c r="H80" s="12" t="str">
        <f t="shared" ref="H80" si="548">$H$750</f>
        <v>0403</v>
      </c>
      <c r="I80" s="64" t="str">
        <f t="shared" ref="I80" si="549">$I$750</f>
        <v>脂質異常症</v>
      </c>
      <c r="J80" s="141" t="s">
        <v>187</v>
      </c>
      <c r="K80" s="122">
        <v>70067609</v>
      </c>
      <c r="L80" s="36">
        <f t="shared" ref="L80" si="550">IFERROR(K80/E75,"-")</f>
        <v>9.6121518305992467E-3</v>
      </c>
      <c r="M80" s="122">
        <v>1890</v>
      </c>
      <c r="N80" s="36">
        <f t="shared" ref="N80" si="551">IFERROR(M80/F75,"-")</f>
        <v>0.25675859258252953</v>
      </c>
      <c r="O80" s="125">
        <f t="shared" si="466"/>
        <v>37072.808994708997</v>
      </c>
      <c r="P80" s="19">
        <f t="shared" si="509"/>
        <v>0.2180433779418551</v>
      </c>
      <c r="Q80" s="141" t="s">
        <v>188</v>
      </c>
      <c r="R80" s="122">
        <v>53104624</v>
      </c>
      <c r="S80" s="36">
        <f t="shared" ref="S80" si="552">IFERROR(R80/E75,"-")</f>
        <v>7.2851024329213905E-3</v>
      </c>
      <c r="T80" s="122">
        <v>1650</v>
      </c>
      <c r="U80" s="36">
        <f t="shared" ref="U80" si="553">IFERROR(T80/F75,"-")</f>
        <v>0.2241543268577639</v>
      </c>
      <c r="V80" s="125">
        <f t="shared" si="469"/>
        <v>32184.620606060605</v>
      </c>
      <c r="W80" s="19">
        <f t="shared" si="512"/>
        <v>0.19035532994923857</v>
      </c>
      <c r="X80" s="141" t="s">
        <v>79</v>
      </c>
      <c r="Y80" s="122">
        <v>28450278</v>
      </c>
      <c r="Z80" s="36">
        <f t="shared" ref="Z80" si="554">IFERROR(Y80/E75,"-")</f>
        <v>3.9029217017917295E-3</v>
      </c>
      <c r="AA80" s="122">
        <v>860</v>
      </c>
      <c r="AB80" s="36">
        <f t="shared" ref="AB80" si="555">IFERROR(AA80/F75,"-")</f>
        <v>0.11683195218041027</v>
      </c>
      <c r="AC80" s="125">
        <f t="shared" si="472"/>
        <v>33081.718604651163</v>
      </c>
      <c r="AD80" s="19">
        <f t="shared" si="515"/>
        <v>9.9215505306875867E-2</v>
      </c>
    </row>
    <row r="81" spans="2:30">
      <c r="B81" s="156"/>
      <c r="C81" s="156"/>
      <c r="D81" s="174"/>
      <c r="E81" s="187"/>
      <c r="F81" s="190"/>
      <c r="G81" s="2">
        <v>7</v>
      </c>
      <c r="H81" s="12" t="str">
        <f t="shared" ref="H81" si="556">$H$751</f>
        <v>0704</v>
      </c>
      <c r="I81" s="64" t="str">
        <f t="shared" ref="I81" si="557">$I$751</f>
        <v>その他の眼及び付属器の疾患</v>
      </c>
      <c r="J81" s="141" t="s">
        <v>190</v>
      </c>
      <c r="K81" s="122">
        <v>30912700</v>
      </c>
      <c r="L81" s="36">
        <f t="shared" ref="L81" si="558">IFERROR(K81/E75,"-")</f>
        <v>4.240726494517108E-3</v>
      </c>
      <c r="M81" s="122">
        <v>514</v>
      </c>
      <c r="N81" s="36">
        <f t="shared" ref="N81" si="559">IFERROR(M81/F75,"-")</f>
        <v>6.9827469093873121E-2</v>
      </c>
      <c r="O81" s="125">
        <f t="shared" si="466"/>
        <v>60141.439688715953</v>
      </c>
      <c r="P81" s="19">
        <f t="shared" si="509"/>
        <v>5.9298569450853718E-2</v>
      </c>
      <c r="Q81" s="141" t="s">
        <v>189</v>
      </c>
      <c r="R81" s="122">
        <v>25295101</v>
      </c>
      <c r="S81" s="36">
        <f t="shared" ref="S81" si="560">IFERROR(R81/E75,"-")</f>
        <v>3.4700820372269708E-3</v>
      </c>
      <c r="T81" s="122">
        <v>803</v>
      </c>
      <c r="U81" s="36">
        <f t="shared" ref="U81" si="561">IFERROR(T81/F75,"-")</f>
        <v>0.10908843907077842</v>
      </c>
      <c r="V81" s="125">
        <f t="shared" si="469"/>
        <v>31500.748443337485</v>
      </c>
      <c r="W81" s="19">
        <f t="shared" si="512"/>
        <v>9.2639593908629442E-2</v>
      </c>
      <c r="X81" s="141" t="s">
        <v>191</v>
      </c>
      <c r="Y81" s="122">
        <v>12729352</v>
      </c>
      <c r="Z81" s="36">
        <f t="shared" ref="Z81" si="562">IFERROR(Y81/E75,"-")</f>
        <v>1.7462628720375229E-3</v>
      </c>
      <c r="AA81" s="122">
        <v>1352</v>
      </c>
      <c r="AB81" s="36">
        <f t="shared" ref="AB81" si="563">IFERROR(AA81/F75,"-")</f>
        <v>0.18367069691617988</v>
      </c>
      <c r="AC81" s="125">
        <f t="shared" si="472"/>
        <v>9415.2011834319528</v>
      </c>
      <c r="AD81" s="19">
        <f t="shared" si="515"/>
        <v>0.15597600369173972</v>
      </c>
    </row>
    <row r="82" spans="2:30">
      <c r="B82" s="156"/>
      <c r="C82" s="156"/>
      <c r="D82" s="174"/>
      <c r="E82" s="187"/>
      <c r="F82" s="190"/>
      <c r="G82" s="2">
        <v>8</v>
      </c>
      <c r="H82" s="12" t="str">
        <f t="shared" ref="H82" si="564">$H$752</f>
        <v>0606</v>
      </c>
      <c r="I82" s="64" t="str">
        <f t="shared" ref="I82" si="565">$I$752</f>
        <v>その他の神経系の疾患</v>
      </c>
      <c r="J82" s="141" t="s">
        <v>192</v>
      </c>
      <c r="K82" s="122">
        <v>61546982</v>
      </c>
      <c r="L82" s="36">
        <f t="shared" ref="L82" si="566">IFERROR(K82/E75,"-")</f>
        <v>8.443258506211606E-3</v>
      </c>
      <c r="M82" s="122">
        <v>2149</v>
      </c>
      <c r="N82" s="36">
        <f t="shared" ref="N82" si="567">IFERROR(M82/F75,"-")</f>
        <v>0.29194402934383917</v>
      </c>
      <c r="O82" s="125">
        <f t="shared" si="466"/>
        <v>28639.824104234529</v>
      </c>
      <c r="P82" s="19">
        <f t="shared" si="509"/>
        <v>0.24792339640055375</v>
      </c>
      <c r="Q82" s="141" t="s">
        <v>193</v>
      </c>
      <c r="R82" s="122">
        <v>19364912</v>
      </c>
      <c r="S82" s="36">
        <f t="shared" ref="S82" si="568">IFERROR(R82/E75,"-")</f>
        <v>2.6565552469500326E-3</v>
      </c>
      <c r="T82" s="122">
        <v>894</v>
      </c>
      <c r="U82" s="36">
        <f t="shared" ref="U82" si="569">IFERROR(T82/F75,"-")</f>
        <v>0.12145088982475208</v>
      </c>
      <c r="V82" s="125">
        <f t="shared" si="469"/>
        <v>21660.97539149888</v>
      </c>
      <c r="W82" s="19">
        <f t="shared" si="512"/>
        <v>0.10313797877249654</v>
      </c>
      <c r="X82" s="141" t="s">
        <v>194</v>
      </c>
      <c r="Y82" s="122">
        <v>14591568</v>
      </c>
      <c r="Z82" s="36">
        <f t="shared" ref="Z82" si="570">IFERROR(Y82/E75,"-")</f>
        <v>2.0017290309208837E-3</v>
      </c>
      <c r="AA82" s="122">
        <v>351</v>
      </c>
      <c r="AB82" s="36">
        <f t="shared" ref="AB82" si="571">IFERROR(AA82/F75,"-")</f>
        <v>4.7683738622469773E-2</v>
      </c>
      <c r="AC82" s="125">
        <f t="shared" si="472"/>
        <v>41571.418803418805</v>
      </c>
      <c r="AD82" s="19">
        <f t="shared" si="515"/>
        <v>4.049377018920166E-2</v>
      </c>
    </row>
    <row r="83" spans="2:30">
      <c r="B83" s="156"/>
      <c r="C83" s="156"/>
      <c r="D83" s="174"/>
      <c r="E83" s="187"/>
      <c r="F83" s="190"/>
      <c r="G83" s="2">
        <v>9</v>
      </c>
      <c r="H83" s="12" t="str">
        <f t="shared" ref="H83" si="572">$H$753</f>
        <v>1105</v>
      </c>
      <c r="I83" s="64" t="str">
        <f t="shared" ref="I83" si="573">$I$753</f>
        <v>胃炎及び十二指腸炎</v>
      </c>
      <c r="J83" s="141" t="s">
        <v>198</v>
      </c>
      <c r="K83" s="122">
        <v>5314952</v>
      </c>
      <c r="L83" s="36">
        <f t="shared" ref="L83" si="574">IFERROR(K83/E75,"-")</f>
        <v>7.2912614438359283E-4</v>
      </c>
      <c r="M83" s="122">
        <v>1780</v>
      </c>
      <c r="N83" s="36">
        <f t="shared" ref="N83" si="575">IFERROR(M83/F75,"-")</f>
        <v>0.24181497079201195</v>
      </c>
      <c r="O83" s="125">
        <f t="shared" si="466"/>
        <v>2985.9280898876405</v>
      </c>
      <c r="P83" s="19">
        <f t="shared" si="509"/>
        <v>0.20535302261190586</v>
      </c>
      <c r="Q83" s="141" t="s">
        <v>199</v>
      </c>
      <c r="R83" s="122">
        <v>3179329</v>
      </c>
      <c r="S83" s="36">
        <f t="shared" ref="S83" si="576">IFERROR(R83/E75,"-")</f>
        <v>4.3615293148403669E-4</v>
      </c>
      <c r="T83" s="122">
        <v>1154</v>
      </c>
      <c r="U83" s="36">
        <f t="shared" ref="U83" si="577">IFERROR(T83/F75,"-")</f>
        <v>0.15677217769324819</v>
      </c>
      <c r="V83" s="125">
        <f t="shared" si="469"/>
        <v>2755.0511265164646</v>
      </c>
      <c r="W83" s="19">
        <f t="shared" si="512"/>
        <v>0.13313336409783111</v>
      </c>
      <c r="X83" s="141" t="s">
        <v>278</v>
      </c>
      <c r="Y83" s="122">
        <v>1171856</v>
      </c>
      <c r="Z83" s="36">
        <f t="shared" ref="Z83" si="578">IFERROR(Y83/E75,"-")</f>
        <v>1.6075984261998595E-4</v>
      </c>
      <c r="AA83" s="122">
        <v>850</v>
      </c>
      <c r="AB83" s="36">
        <f t="shared" ref="AB83" si="579">IFERROR(AA83/F75,"-")</f>
        <v>0.11547344110854503</v>
      </c>
      <c r="AC83" s="125">
        <f t="shared" si="472"/>
        <v>1378.6541176470589</v>
      </c>
      <c r="AD83" s="19">
        <f t="shared" si="515"/>
        <v>9.8061836640516847E-2</v>
      </c>
    </row>
    <row r="84" spans="2:30">
      <c r="B84" s="157"/>
      <c r="C84" s="157"/>
      <c r="D84" s="175"/>
      <c r="E84" s="188"/>
      <c r="F84" s="191"/>
      <c r="G84" s="3">
        <v>10</v>
      </c>
      <c r="H84" s="13" t="str">
        <f t="shared" ref="H84" si="580">$H$754</f>
        <v>0703</v>
      </c>
      <c r="I84" s="65" t="str">
        <f t="shared" ref="I84" si="581">$I$754</f>
        <v>屈折及び調節の障害</v>
      </c>
      <c r="J84" s="142" t="s">
        <v>195</v>
      </c>
      <c r="K84" s="123">
        <v>43480907</v>
      </c>
      <c r="L84" s="37">
        <f t="shared" ref="L84" si="582">IFERROR(K84/E75,"-")</f>
        <v>5.9648828578718251E-3</v>
      </c>
      <c r="M84" s="123">
        <v>2077</v>
      </c>
      <c r="N84" s="37">
        <f t="shared" ref="N84" si="583">IFERROR(M84/F75,"-")</f>
        <v>0.28216274962640947</v>
      </c>
      <c r="O84" s="126">
        <f t="shared" si="466"/>
        <v>20934.47616754935</v>
      </c>
      <c r="P84" s="119">
        <f t="shared" si="509"/>
        <v>0.23961698200276879</v>
      </c>
      <c r="Q84" s="142" t="s">
        <v>196</v>
      </c>
      <c r="R84" s="123">
        <v>16305417</v>
      </c>
      <c r="S84" s="37">
        <f t="shared" ref="S84" si="584">IFERROR(R84/E75,"-")</f>
        <v>2.2368416177185966E-3</v>
      </c>
      <c r="T84" s="123">
        <v>1170</v>
      </c>
      <c r="U84" s="37">
        <f t="shared" ref="U84" si="585">IFERROR(T84/F75,"-")</f>
        <v>0.15894579540823259</v>
      </c>
      <c r="V84" s="126">
        <f t="shared" si="469"/>
        <v>13936.253846153846</v>
      </c>
      <c r="W84" s="119">
        <f t="shared" si="512"/>
        <v>0.13497923396400555</v>
      </c>
      <c r="X84" s="142" t="s">
        <v>197</v>
      </c>
      <c r="Y84" s="123">
        <v>4921750</v>
      </c>
      <c r="Z84" s="37">
        <f t="shared" ref="Z84" si="586">IFERROR(Y84/E75,"-")</f>
        <v>6.7518513828910371E-4</v>
      </c>
      <c r="AA84" s="123">
        <v>429</v>
      </c>
      <c r="AB84" s="37">
        <f t="shared" ref="AB84" si="587">IFERROR(AA84/F75,"-")</f>
        <v>5.8280124983018614E-2</v>
      </c>
      <c r="AC84" s="126">
        <f t="shared" si="472"/>
        <v>11472.610722610723</v>
      </c>
      <c r="AD84" s="119">
        <f t="shared" si="515"/>
        <v>4.9492385786802033E-2</v>
      </c>
    </row>
    <row r="85" spans="2:30" ht="24">
      <c r="B85" s="155">
        <v>9</v>
      </c>
      <c r="C85" s="155" t="s">
        <v>138</v>
      </c>
      <c r="D85" s="173">
        <f>AI13</f>
        <v>5575</v>
      </c>
      <c r="E85" s="186">
        <f>市区町村別_医療費上位10疾病!H102</f>
        <v>4760182320</v>
      </c>
      <c r="F85" s="189">
        <f>市区町村別_医療費上位10疾病!J102</f>
        <v>4657</v>
      </c>
      <c r="G85" s="1">
        <v>1</v>
      </c>
      <c r="H85" s="11" t="str">
        <f t="shared" ref="H85" si="588">$H$745</f>
        <v>0901</v>
      </c>
      <c r="I85" s="62" t="str">
        <f t="shared" ref="I85" si="589">$I$745</f>
        <v>高血圧性疾患</v>
      </c>
      <c r="J85" s="140" t="s">
        <v>171</v>
      </c>
      <c r="K85" s="133">
        <v>170020525</v>
      </c>
      <c r="L85" s="35">
        <f t="shared" ref="L85" si="590">IFERROR(K85/E85,"-")</f>
        <v>3.5717229629137398E-2</v>
      </c>
      <c r="M85" s="133">
        <v>3330</v>
      </c>
      <c r="N85" s="35">
        <f t="shared" ref="N85" si="591">IFERROR(M85/F85,"-")</f>
        <v>0.71505260897573542</v>
      </c>
      <c r="O85" s="124">
        <f t="shared" si="466"/>
        <v>51057.214714714712</v>
      </c>
      <c r="P85" s="18">
        <f t="shared" ref="P85:P94" si="592">IFERROR(M85/$AI$13,0)</f>
        <v>0.59730941704035878</v>
      </c>
      <c r="Q85" s="140" t="s">
        <v>306</v>
      </c>
      <c r="R85" s="133">
        <v>8295091</v>
      </c>
      <c r="S85" s="35">
        <f t="shared" ref="S85" si="593">IFERROR(R85/E85,"-")</f>
        <v>1.7425994305192915E-3</v>
      </c>
      <c r="T85" s="133">
        <v>5</v>
      </c>
      <c r="U85" s="35">
        <f t="shared" ref="U85" si="594">IFERROR(T85/F85,"-")</f>
        <v>1.0736525660296329E-3</v>
      </c>
      <c r="V85" s="124">
        <f t="shared" si="469"/>
        <v>1659018.2</v>
      </c>
      <c r="W85" s="18">
        <f t="shared" ref="W85:W94" si="595">IFERROR(T85/$AI$13,0)</f>
        <v>8.9686098654708521E-4</v>
      </c>
      <c r="X85" s="140" t="s">
        <v>172</v>
      </c>
      <c r="Y85" s="133">
        <v>3647806</v>
      </c>
      <c r="Z85" s="35">
        <f t="shared" ref="Z85" si="596">IFERROR(Y85/E85,"-")</f>
        <v>7.6631644646753781E-4</v>
      </c>
      <c r="AA85" s="133">
        <v>103</v>
      </c>
      <c r="AB85" s="35">
        <f t="shared" ref="AB85" si="597">IFERROR(AA85/F85,"-")</f>
        <v>2.2117242860210436E-2</v>
      </c>
      <c r="AC85" s="124">
        <f t="shared" si="472"/>
        <v>35415.592233009709</v>
      </c>
      <c r="AD85" s="18">
        <f t="shared" ref="AD85:AD94" si="598">IFERROR(AA85/$AI$13,0)</f>
        <v>1.8475336322869955E-2</v>
      </c>
    </row>
    <row r="86" spans="2:30" ht="24">
      <c r="B86" s="156"/>
      <c r="C86" s="156"/>
      <c r="D86" s="174"/>
      <c r="E86" s="187"/>
      <c r="F86" s="190"/>
      <c r="G86" s="2">
        <v>2</v>
      </c>
      <c r="H86" s="12" t="str">
        <f t="shared" ref="H86" si="599">$H$746</f>
        <v>1113</v>
      </c>
      <c r="I86" s="63" t="str">
        <f t="shared" ref="I86" si="600">$I$746</f>
        <v>その他の消化器系の疾患</v>
      </c>
      <c r="J86" s="141" t="s">
        <v>165</v>
      </c>
      <c r="K86" s="122">
        <v>45847870</v>
      </c>
      <c r="L86" s="36">
        <f t="shared" ref="L86" si="601">IFERROR(K86/E85,"-")</f>
        <v>9.6315365500538215E-3</v>
      </c>
      <c r="M86" s="122">
        <v>2088</v>
      </c>
      <c r="N86" s="36">
        <f t="shared" ref="N86" si="602">IFERROR(M86/F85,"-")</f>
        <v>0.44835731157397468</v>
      </c>
      <c r="O86" s="125">
        <f t="shared" si="466"/>
        <v>21957.79214559387</v>
      </c>
      <c r="P86" s="19">
        <f t="shared" si="592"/>
        <v>0.37452914798206277</v>
      </c>
      <c r="Q86" s="141" t="s">
        <v>166</v>
      </c>
      <c r="R86" s="122">
        <v>27348057</v>
      </c>
      <c r="S86" s="36">
        <f t="shared" ref="S86" si="603">IFERROR(R86/E85,"-")</f>
        <v>5.7451700715530577E-3</v>
      </c>
      <c r="T86" s="122">
        <v>1048</v>
      </c>
      <c r="U86" s="36">
        <f t="shared" ref="U86" si="604">IFERROR(T86/F85,"-")</f>
        <v>0.22503757783981104</v>
      </c>
      <c r="V86" s="125">
        <f t="shared" si="469"/>
        <v>26095.474236641221</v>
      </c>
      <c r="W86" s="19">
        <f t="shared" si="595"/>
        <v>0.18798206278026905</v>
      </c>
      <c r="X86" s="141" t="s">
        <v>167</v>
      </c>
      <c r="Y86" s="122">
        <v>22202451</v>
      </c>
      <c r="Z86" s="36">
        <f t="shared" ref="Z86" si="605">IFERROR(Y86/E85,"-")</f>
        <v>4.6642018114970013E-3</v>
      </c>
      <c r="AA86" s="122">
        <v>595</v>
      </c>
      <c r="AB86" s="36">
        <f t="shared" ref="AB86" si="606">IFERROR(AA86/F85,"-")</f>
        <v>0.12776465535752629</v>
      </c>
      <c r="AC86" s="125">
        <f t="shared" si="472"/>
        <v>37315.043697478992</v>
      </c>
      <c r="AD86" s="19">
        <f t="shared" si="598"/>
        <v>0.10672645739910314</v>
      </c>
    </row>
    <row r="87" spans="2:30" ht="24">
      <c r="B87" s="156"/>
      <c r="C87" s="156"/>
      <c r="D87" s="174"/>
      <c r="E87" s="187"/>
      <c r="F87" s="190"/>
      <c r="G87" s="2">
        <v>3</v>
      </c>
      <c r="H87" s="12" t="str">
        <f t="shared" ref="H87" si="607">$H$747</f>
        <v>0402</v>
      </c>
      <c r="I87" s="64" t="str">
        <f t="shared" ref="I87" si="608">$I$747</f>
        <v>糖尿病</v>
      </c>
      <c r="J87" s="141" t="s">
        <v>72</v>
      </c>
      <c r="K87" s="122">
        <v>51577195</v>
      </c>
      <c r="L87" s="36">
        <f t="shared" ref="L87" si="609">IFERROR(K87/E85,"-")</f>
        <v>1.0835130155266826E-2</v>
      </c>
      <c r="M87" s="122">
        <v>1967</v>
      </c>
      <c r="N87" s="36">
        <f t="shared" ref="N87" si="610">IFERROR(M87/F85,"-")</f>
        <v>0.42237491947605754</v>
      </c>
      <c r="O87" s="125">
        <f t="shared" si="466"/>
        <v>26221.248093543469</v>
      </c>
      <c r="P87" s="19">
        <f t="shared" si="592"/>
        <v>0.3528251121076233</v>
      </c>
      <c r="Q87" s="141" t="s">
        <v>176</v>
      </c>
      <c r="R87" s="122">
        <v>35419623</v>
      </c>
      <c r="S87" s="36">
        <f t="shared" ref="S87" si="611">IFERROR(R87/E85,"-")</f>
        <v>7.4408122670393852E-3</v>
      </c>
      <c r="T87" s="122">
        <v>579</v>
      </c>
      <c r="U87" s="36">
        <f t="shared" ref="U87" si="612">IFERROR(T87/F85,"-")</f>
        <v>0.12432896714623148</v>
      </c>
      <c r="V87" s="125">
        <f t="shared" si="469"/>
        <v>61173.787564766841</v>
      </c>
      <c r="W87" s="19">
        <f t="shared" si="595"/>
        <v>0.10385650224215247</v>
      </c>
      <c r="X87" s="141" t="s">
        <v>270</v>
      </c>
      <c r="Y87" s="122">
        <v>16675760</v>
      </c>
      <c r="Z87" s="36">
        <f t="shared" ref="Z87" si="613">IFERROR(Y87/E85,"-")</f>
        <v>3.5031767438689198E-3</v>
      </c>
      <c r="AA87" s="122">
        <v>294</v>
      </c>
      <c r="AB87" s="36">
        <f t="shared" ref="AB87" si="614">IFERROR(AA87/F85,"-")</f>
        <v>6.3130770882542403E-2</v>
      </c>
      <c r="AC87" s="125">
        <f t="shared" si="472"/>
        <v>56720.272108843536</v>
      </c>
      <c r="AD87" s="19">
        <f t="shared" si="598"/>
        <v>5.2735426008968612E-2</v>
      </c>
    </row>
    <row r="88" spans="2:30" ht="36">
      <c r="B88" s="156"/>
      <c r="C88" s="156"/>
      <c r="D88" s="174"/>
      <c r="E88" s="187"/>
      <c r="F88" s="190"/>
      <c r="G88" s="2">
        <v>4</v>
      </c>
      <c r="H88" s="12" t="str">
        <f t="shared" ref="H88" si="615">$H$748</f>
        <v>1800</v>
      </c>
      <c r="I88" s="64" t="str">
        <f t="shared" ref="I88" si="616">$I$748</f>
        <v>症状，徴候及び異常臨床所見・異常検査所見で他に分類されないもの</v>
      </c>
      <c r="J88" s="141" t="s">
        <v>374</v>
      </c>
      <c r="K88" s="122">
        <v>7474115</v>
      </c>
      <c r="L88" s="36">
        <f t="shared" ref="L88" si="617">IFERROR(K88/E85,"-")</f>
        <v>1.5701320868735128E-3</v>
      </c>
      <c r="M88" s="122">
        <v>6</v>
      </c>
      <c r="N88" s="36">
        <f t="shared" ref="N88" si="618">IFERROR(M88/F85,"-")</f>
        <v>1.2883830792355595E-3</v>
      </c>
      <c r="O88" s="125">
        <f t="shared" si="466"/>
        <v>1245685.8333333333</v>
      </c>
      <c r="P88" s="19">
        <f t="shared" si="592"/>
        <v>1.0762331838565023E-3</v>
      </c>
      <c r="Q88" s="141" t="s">
        <v>184</v>
      </c>
      <c r="R88" s="122">
        <v>6691759</v>
      </c>
      <c r="S88" s="36">
        <f t="shared" ref="S88" si="619">IFERROR(R88/E85,"-")</f>
        <v>1.4057778778523761E-3</v>
      </c>
      <c r="T88" s="122">
        <v>52</v>
      </c>
      <c r="U88" s="36">
        <f t="shared" ref="U88" si="620">IFERROR(T88/F85,"-")</f>
        <v>1.1165986686708181E-2</v>
      </c>
      <c r="V88" s="125">
        <f t="shared" si="469"/>
        <v>128687.67307692308</v>
      </c>
      <c r="W88" s="19">
        <f t="shared" si="595"/>
        <v>9.3273542600896854E-3</v>
      </c>
      <c r="X88" s="141" t="s">
        <v>380</v>
      </c>
      <c r="Y88" s="122">
        <v>4776128</v>
      </c>
      <c r="Z88" s="36">
        <f t="shared" ref="Z88" si="621">IFERROR(Y88/E85,"-")</f>
        <v>1.0033498044671532E-3</v>
      </c>
      <c r="AA88" s="122">
        <v>7</v>
      </c>
      <c r="AB88" s="36">
        <f t="shared" ref="AB88" si="622">IFERROR(AA88/F85,"-")</f>
        <v>1.503113592441486E-3</v>
      </c>
      <c r="AC88" s="125">
        <f t="shared" si="472"/>
        <v>682304</v>
      </c>
      <c r="AD88" s="19">
        <f t="shared" si="598"/>
        <v>1.2556053811659193E-3</v>
      </c>
    </row>
    <row r="89" spans="2:30">
      <c r="B89" s="156"/>
      <c r="C89" s="156"/>
      <c r="D89" s="174"/>
      <c r="E89" s="187"/>
      <c r="F89" s="190"/>
      <c r="G89" s="2">
        <v>5</v>
      </c>
      <c r="H89" s="12" t="str">
        <f t="shared" ref="H89" si="623">$H$749</f>
        <v>0903</v>
      </c>
      <c r="I89" s="64" t="str">
        <f t="shared" ref="I89" si="624">$I$749</f>
        <v>その他の心疾患</v>
      </c>
      <c r="J89" s="141" t="s">
        <v>103</v>
      </c>
      <c r="K89" s="122">
        <v>41822687</v>
      </c>
      <c r="L89" s="36">
        <f t="shared" ref="L89" si="625">IFERROR(K89/E85,"-")</f>
        <v>8.7859422577746989E-3</v>
      </c>
      <c r="M89" s="122">
        <v>841</v>
      </c>
      <c r="N89" s="36">
        <f t="shared" ref="N89" si="626">IFERROR(M89/F85,"-")</f>
        <v>0.18058836160618424</v>
      </c>
      <c r="O89" s="125">
        <f t="shared" si="466"/>
        <v>49729.711058263973</v>
      </c>
      <c r="P89" s="19">
        <f t="shared" si="592"/>
        <v>0.15085201793721972</v>
      </c>
      <c r="Q89" s="141" t="s">
        <v>104</v>
      </c>
      <c r="R89" s="122">
        <v>41578251</v>
      </c>
      <c r="S89" s="36">
        <f t="shared" ref="S89" si="627">IFERROR(R89/E85,"-")</f>
        <v>8.7345921237739488E-3</v>
      </c>
      <c r="T89" s="122">
        <v>406</v>
      </c>
      <c r="U89" s="36">
        <f t="shared" ref="U89" si="628">IFERROR(T89/F85,"-")</f>
        <v>8.7180588361606179E-2</v>
      </c>
      <c r="V89" s="125">
        <f t="shared" si="469"/>
        <v>102409.48522167488</v>
      </c>
      <c r="W89" s="19">
        <f t="shared" si="595"/>
        <v>7.2825112107623324E-2</v>
      </c>
      <c r="X89" s="141" t="s">
        <v>335</v>
      </c>
      <c r="Y89" s="122">
        <v>26496091</v>
      </c>
      <c r="Z89" s="36">
        <f t="shared" ref="Z89" si="629">IFERROR(Y89/E85,"-")</f>
        <v>5.5661924730647716E-3</v>
      </c>
      <c r="AA89" s="122">
        <v>100</v>
      </c>
      <c r="AB89" s="36">
        <f t="shared" ref="AB89" si="630">IFERROR(AA89/F85,"-")</f>
        <v>2.1473051320592657E-2</v>
      </c>
      <c r="AC89" s="125">
        <f t="shared" si="472"/>
        <v>264960.90999999997</v>
      </c>
      <c r="AD89" s="19">
        <f t="shared" si="598"/>
        <v>1.7937219730941704E-2</v>
      </c>
    </row>
    <row r="90" spans="2:30" ht="24">
      <c r="B90" s="156"/>
      <c r="C90" s="156"/>
      <c r="D90" s="174"/>
      <c r="E90" s="187"/>
      <c r="F90" s="190"/>
      <c r="G90" s="2">
        <v>6</v>
      </c>
      <c r="H90" s="12" t="str">
        <f t="shared" ref="H90" si="631">$H$750</f>
        <v>0403</v>
      </c>
      <c r="I90" s="64" t="str">
        <f t="shared" ref="I90" si="632">$I$750</f>
        <v>脂質異常症</v>
      </c>
      <c r="J90" s="141" t="s">
        <v>187</v>
      </c>
      <c r="K90" s="122">
        <v>33858678</v>
      </c>
      <c r="L90" s="36">
        <f t="shared" ref="L90" si="633">IFERROR(K90/E85,"-")</f>
        <v>7.1128952052407941E-3</v>
      </c>
      <c r="M90" s="122">
        <v>912</v>
      </c>
      <c r="N90" s="36">
        <f t="shared" ref="N90" si="634">IFERROR(M90/F85,"-")</f>
        <v>0.19583422804380501</v>
      </c>
      <c r="O90" s="125">
        <f t="shared" si="466"/>
        <v>37125.743421052633</v>
      </c>
      <c r="P90" s="19">
        <f t="shared" si="592"/>
        <v>0.16358744394618835</v>
      </c>
      <c r="Q90" s="141" t="s">
        <v>188</v>
      </c>
      <c r="R90" s="122">
        <v>32610372</v>
      </c>
      <c r="S90" s="36">
        <f t="shared" ref="S90" si="635">IFERROR(R90/E85,"-")</f>
        <v>6.8506560899961495E-3</v>
      </c>
      <c r="T90" s="122">
        <v>958</v>
      </c>
      <c r="U90" s="36">
        <f t="shared" ref="U90" si="636">IFERROR(T90/F85,"-")</f>
        <v>0.20571183165127765</v>
      </c>
      <c r="V90" s="125">
        <f t="shared" si="469"/>
        <v>34040.054279749478</v>
      </c>
      <c r="W90" s="19">
        <f t="shared" si="595"/>
        <v>0.17183856502242154</v>
      </c>
      <c r="X90" s="141" t="s">
        <v>79</v>
      </c>
      <c r="Y90" s="122">
        <v>21966331</v>
      </c>
      <c r="Z90" s="36">
        <f t="shared" ref="Z90" si="637">IFERROR(Y90/E85,"-")</f>
        <v>4.6145986694055867E-3</v>
      </c>
      <c r="AA90" s="122">
        <v>704</v>
      </c>
      <c r="AB90" s="36">
        <f t="shared" ref="AB90" si="638">IFERROR(AA90/F85,"-")</f>
        <v>0.1511702812969723</v>
      </c>
      <c r="AC90" s="125">
        <f t="shared" si="472"/>
        <v>31202.174715909092</v>
      </c>
      <c r="AD90" s="19">
        <f t="shared" si="598"/>
        <v>0.12627802690582959</v>
      </c>
    </row>
    <row r="91" spans="2:30">
      <c r="B91" s="156"/>
      <c r="C91" s="156"/>
      <c r="D91" s="174"/>
      <c r="E91" s="187"/>
      <c r="F91" s="190"/>
      <c r="G91" s="2">
        <v>7</v>
      </c>
      <c r="H91" s="12" t="str">
        <f t="shared" ref="H91" si="639">$H$751</f>
        <v>0704</v>
      </c>
      <c r="I91" s="64" t="str">
        <f t="shared" ref="I91" si="640">$I$751</f>
        <v>その他の眼及び付属器の疾患</v>
      </c>
      <c r="J91" s="141" t="s">
        <v>189</v>
      </c>
      <c r="K91" s="122">
        <v>16454259</v>
      </c>
      <c r="L91" s="36">
        <f t="shared" ref="L91" si="641">IFERROR(K91/E85,"-")</f>
        <v>3.4566447026339949E-3</v>
      </c>
      <c r="M91" s="122">
        <v>570</v>
      </c>
      <c r="N91" s="36">
        <f t="shared" ref="N91" si="642">IFERROR(M91/F85,"-")</f>
        <v>0.12239639252737813</v>
      </c>
      <c r="O91" s="125">
        <f t="shared" si="466"/>
        <v>28867.121052631577</v>
      </c>
      <c r="P91" s="19">
        <f t="shared" si="592"/>
        <v>0.10224215246636771</v>
      </c>
      <c r="Q91" s="141" t="s">
        <v>190</v>
      </c>
      <c r="R91" s="122">
        <v>10116318</v>
      </c>
      <c r="S91" s="36">
        <f t="shared" ref="S91" si="643">IFERROR(R91/E85,"-")</f>
        <v>2.1251954904113841E-3</v>
      </c>
      <c r="T91" s="122">
        <v>173</v>
      </c>
      <c r="U91" s="36">
        <f t="shared" ref="U91" si="644">IFERROR(T91/F85,"-")</f>
        <v>3.7148378784625298E-2</v>
      </c>
      <c r="V91" s="125">
        <f t="shared" si="469"/>
        <v>58475.826589595374</v>
      </c>
      <c r="W91" s="19">
        <f t="shared" si="595"/>
        <v>3.1031390134529147E-2</v>
      </c>
      <c r="X91" s="141" t="s">
        <v>191</v>
      </c>
      <c r="Y91" s="122">
        <v>4856133</v>
      </c>
      <c r="Z91" s="36">
        <f t="shared" ref="Z91" si="645">IFERROR(Y91/E85,"-")</f>
        <v>1.0201569338209719E-3</v>
      </c>
      <c r="AA91" s="122">
        <v>493</v>
      </c>
      <c r="AB91" s="36">
        <f t="shared" ref="AB91" si="646">IFERROR(AA91/F85,"-")</f>
        <v>0.1058621430105218</v>
      </c>
      <c r="AC91" s="125">
        <f t="shared" si="472"/>
        <v>9850.1683569979723</v>
      </c>
      <c r="AD91" s="19">
        <f t="shared" si="598"/>
        <v>8.8430493273542604E-2</v>
      </c>
    </row>
    <row r="92" spans="2:30">
      <c r="B92" s="156"/>
      <c r="C92" s="156"/>
      <c r="D92" s="174"/>
      <c r="E92" s="187"/>
      <c r="F92" s="190"/>
      <c r="G92" s="2">
        <v>8</v>
      </c>
      <c r="H92" s="12" t="str">
        <f t="shared" ref="H92" si="647">$H$752</f>
        <v>0606</v>
      </c>
      <c r="I92" s="64" t="str">
        <f t="shared" ref="I92" si="648">$I$752</f>
        <v>その他の神経系の疾患</v>
      </c>
      <c r="J92" s="141" t="s">
        <v>192</v>
      </c>
      <c r="K92" s="122">
        <v>36612727</v>
      </c>
      <c r="L92" s="36">
        <f t="shared" ref="L92" si="649">IFERROR(K92/E85,"-")</f>
        <v>7.6914547676400769E-3</v>
      </c>
      <c r="M92" s="122">
        <v>1375</v>
      </c>
      <c r="N92" s="36">
        <f t="shared" ref="N92" si="650">IFERROR(M92/F85,"-")</f>
        <v>0.29525445565814901</v>
      </c>
      <c r="O92" s="125">
        <f t="shared" si="466"/>
        <v>26627.437818181817</v>
      </c>
      <c r="P92" s="19">
        <f t="shared" si="592"/>
        <v>0.24663677130044842</v>
      </c>
      <c r="Q92" s="141" t="s">
        <v>194</v>
      </c>
      <c r="R92" s="122">
        <v>10951488</v>
      </c>
      <c r="S92" s="36">
        <f t="shared" ref="S92" si="651">IFERROR(R92/E85,"-")</f>
        <v>2.3006446526191038E-3</v>
      </c>
      <c r="T92" s="122">
        <v>239</v>
      </c>
      <c r="U92" s="36">
        <f t="shared" ref="U92" si="652">IFERROR(T92/F85,"-")</f>
        <v>5.1320592656216447E-2</v>
      </c>
      <c r="V92" s="125">
        <f t="shared" si="469"/>
        <v>45822.125523012553</v>
      </c>
      <c r="W92" s="19">
        <f t="shared" si="595"/>
        <v>4.2869955156950676E-2</v>
      </c>
      <c r="X92" s="141" t="s">
        <v>275</v>
      </c>
      <c r="Y92" s="122">
        <v>10532842</v>
      </c>
      <c r="Z92" s="36">
        <f t="shared" ref="Z92" si="653">IFERROR(Y92/E85,"-")</f>
        <v>2.2126971808928528E-3</v>
      </c>
      <c r="AA92" s="122">
        <v>278</v>
      </c>
      <c r="AB92" s="36">
        <f t="shared" ref="AB92" si="654">IFERROR(AA92/F85,"-")</f>
        <v>5.9695082671247582E-2</v>
      </c>
      <c r="AC92" s="125">
        <f t="shared" si="472"/>
        <v>37887.920863309351</v>
      </c>
      <c r="AD92" s="19">
        <f t="shared" si="598"/>
        <v>4.9865470852017937E-2</v>
      </c>
    </row>
    <row r="93" spans="2:30">
      <c r="B93" s="156"/>
      <c r="C93" s="156"/>
      <c r="D93" s="174"/>
      <c r="E93" s="187"/>
      <c r="F93" s="190"/>
      <c r="G93" s="2">
        <v>9</v>
      </c>
      <c r="H93" s="12" t="str">
        <f t="shared" ref="H93" si="655">$H$753</f>
        <v>1105</v>
      </c>
      <c r="I93" s="64" t="str">
        <f t="shared" ref="I93" si="656">$I$753</f>
        <v>胃炎及び十二指腸炎</v>
      </c>
      <c r="J93" s="141" t="s">
        <v>198</v>
      </c>
      <c r="K93" s="122">
        <v>3205136</v>
      </c>
      <c r="L93" s="36">
        <f t="shared" ref="L93" si="657">IFERROR(K93/E85,"-")</f>
        <v>6.7332210922542988E-4</v>
      </c>
      <c r="M93" s="122">
        <v>967</v>
      </c>
      <c r="N93" s="36">
        <f t="shared" ref="N93" si="658">IFERROR(M93/F85,"-")</f>
        <v>0.20764440627013098</v>
      </c>
      <c r="O93" s="125">
        <f t="shared" si="466"/>
        <v>3314.5149948293692</v>
      </c>
      <c r="P93" s="19">
        <f t="shared" si="592"/>
        <v>0.17345291479820626</v>
      </c>
      <c r="Q93" s="141" t="s">
        <v>199</v>
      </c>
      <c r="R93" s="122">
        <v>1904401</v>
      </c>
      <c r="S93" s="36">
        <f t="shared" ref="S93" si="659">IFERROR(R93/E85,"-")</f>
        <v>4.0006892004926399E-4</v>
      </c>
      <c r="T93" s="122">
        <v>590</v>
      </c>
      <c r="U93" s="36">
        <f t="shared" ref="U93" si="660">IFERROR(T93/F85,"-")</f>
        <v>0.12669100279149667</v>
      </c>
      <c r="V93" s="125">
        <f t="shared" si="469"/>
        <v>3227.7983050847456</v>
      </c>
      <c r="W93" s="19">
        <f t="shared" si="595"/>
        <v>0.10582959641255606</v>
      </c>
      <c r="X93" s="141" t="s">
        <v>278</v>
      </c>
      <c r="Y93" s="122">
        <v>558741</v>
      </c>
      <c r="Z93" s="36">
        <f t="shared" ref="Z93" si="661">IFERROR(Y93/E85,"-")</f>
        <v>1.1737806714932717E-4</v>
      </c>
      <c r="AA93" s="122">
        <v>241</v>
      </c>
      <c r="AB93" s="36">
        <f t="shared" ref="AB93" si="662">IFERROR(AA93/F85,"-")</f>
        <v>5.1750053682628298E-2</v>
      </c>
      <c r="AC93" s="125">
        <f t="shared" si="472"/>
        <v>2318.427385892116</v>
      </c>
      <c r="AD93" s="19">
        <f t="shared" si="598"/>
        <v>4.3228699551569508E-2</v>
      </c>
    </row>
    <row r="94" spans="2:30">
      <c r="B94" s="157"/>
      <c r="C94" s="157"/>
      <c r="D94" s="175"/>
      <c r="E94" s="188"/>
      <c r="F94" s="191"/>
      <c r="G94" s="3">
        <v>10</v>
      </c>
      <c r="H94" s="13" t="str">
        <f t="shared" ref="H94" si="663">$H$754</f>
        <v>0703</v>
      </c>
      <c r="I94" s="65" t="str">
        <f t="shared" ref="I94" si="664">$I$754</f>
        <v>屈折及び調節の障害</v>
      </c>
      <c r="J94" s="142" t="s">
        <v>195</v>
      </c>
      <c r="K94" s="123">
        <v>24402168</v>
      </c>
      <c r="L94" s="37">
        <f t="shared" ref="L94" si="665">IFERROR(K94/E85,"-")</f>
        <v>5.1263095317744048E-3</v>
      </c>
      <c r="M94" s="123">
        <v>1327</v>
      </c>
      <c r="N94" s="37">
        <f t="shared" ref="N94" si="666">IFERROR(M94/F85,"-")</f>
        <v>0.28494739102426453</v>
      </c>
      <c r="O94" s="126">
        <f t="shared" si="466"/>
        <v>18388.973624717408</v>
      </c>
      <c r="P94" s="119">
        <f t="shared" si="592"/>
        <v>0.2380269058295964</v>
      </c>
      <c r="Q94" s="142" t="s">
        <v>196</v>
      </c>
      <c r="R94" s="123">
        <v>9019730</v>
      </c>
      <c r="S94" s="37">
        <f t="shared" ref="S94" si="667">IFERROR(R94/E85,"-")</f>
        <v>1.8948286837887336E-3</v>
      </c>
      <c r="T94" s="123">
        <v>565</v>
      </c>
      <c r="U94" s="37">
        <f t="shared" ref="U94" si="668">IFERROR(T94/F85,"-")</f>
        <v>0.12132273996134851</v>
      </c>
      <c r="V94" s="126">
        <f t="shared" si="469"/>
        <v>15964.12389380531</v>
      </c>
      <c r="W94" s="119">
        <f t="shared" si="595"/>
        <v>0.10134529147982063</v>
      </c>
      <c r="X94" s="142" t="s">
        <v>197</v>
      </c>
      <c r="Y94" s="123">
        <v>3953516</v>
      </c>
      <c r="Z94" s="37">
        <f t="shared" ref="Z94" si="669">IFERROR(Y94/E85,"-")</f>
        <v>8.3053877650635869E-4</v>
      </c>
      <c r="AA94" s="123">
        <v>314</v>
      </c>
      <c r="AB94" s="37">
        <f t="shared" ref="AB94" si="670">IFERROR(AA94/F85,"-")</f>
        <v>6.742538114666094E-2</v>
      </c>
      <c r="AC94" s="126">
        <f t="shared" si="472"/>
        <v>12590.815286624204</v>
      </c>
      <c r="AD94" s="119">
        <f t="shared" si="598"/>
        <v>5.6322869955156951E-2</v>
      </c>
    </row>
    <row r="95" spans="2:30" ht="24">
      <c r="B95" s="155">
        <v>10</v>
      </c>
      <c r="C95" s="155" t="s">
        <v>51</v>
      </c>
      <c r="D95" s="173">
        <f>AI14</f>
        <v>12988</v>
      </c>
      <c r="E95" s="186">
        <f>市区町村別_医療費上位10疾病!H113</f>
        <v>11689906920</v>
      </c>
      <c r="F95" s="189">
        <f>市区町村別_医療費上位10疾病!J113</f>
        <v>11890</v>
      </c>
      <c r="G95" s="1">
        <v>1</v>
      </c>
      <c r="H95" s="11" t="str">
        <f t="shared" ref="H95" si="671">$H$745</f>
        <v>0901</v>
      </c>
      <c r="I95" s="62" t="str">
        <f t="shared" ref="I95" si="672">$I$745</f>
        <v>高血圧性疾患</v>
      </c>
      <c r="J95" s="140" t="s">
        <v>171</v>
      </c>
      <c r="K95" s="133">
        <v>384200985</v>
      </c>
      <c r="L95" s="35">
        <f t="shared" ref="L95" si="673">IFERROR(K95/E95,"-")</f>
        <v>3.2866043128425525E-2</v>
      </c>
      <c r="M95" s="133">
        <v>8483</v>
      </c>
      <c r="N95" s="35">
        <f t="shared" ref="N95" si="674">IFERROR(M95/F95,"-")</f>
        <v>0.71345668629100079</v>
      </c>
      <c r="O95" s="124">
        <f t="shared" si="466"/>
        <v>45290.697276906758</v>
      </c>
      <c r="P95" s="18">
        <f t="shared" ref="P95:P104" si="675">IFERROR(M95/$AI$14,0)</f>
        <v>0.65314136125654454</v>
      </c>
      <c r="Q95" s="140" t="s">
        <v>172</v>
      </c>
      <c r="R95" s="133">
        <v>9677665</v>
      </c>
      <c r="S95" s="35">
        <f t="shared" ref="S95" si="676">IFERROR(R95/E95,"-")</f>
        <v>8.2786501776525693E-4</v>
      </c>
      <c r="T95" s="133">
        <v>253</v>
      </c>
      <c r="U95" s="35">
        <f t="shared" ref="U95" si="677">IFERROR(T95/F95,"-")</f>
        <v>2.1278385197645081E-2</v>
      </c>
      <c r="V95" s="124">
        <f t="shared" si="469"/>
        <v>38251.640316205536</v>
      </c>
      <c r="W95" s="18">
        <f t="shared" ref="W95:W104" si="678">IFERROR(T95/$AI$14,0)</f>
        <v>1.9479519556513704E-2</v>
      </c>
      <c r="X95" s="140" t="s">
        <v>306</v>
      </c>
      <c r="Y95" s="133">
        <v>1411906</v>
      </c>
      <c r="Z95" s="35">
        <f t="shared" ref="Z95" si="679">IFERROR(Y95/E95,"-")</f>
        <v>1.2077991806627661E-4</v>
      </c>
      <c r="AA95" s="133">
        <v>15</v>
      </c>
      <c r="AB95" s="35">
        <f t="shared" ref="AB95" si="680">IFERROR(AA95/F95,"-")</f>
        <v>1.2615643397813289E-3</v>
      </c>
      <c r="AC95" s="124">
        <f t="shared" si="472"/>
        <v>94127.066666666666</v>
      </c>
      <c r="AD95" s="18">
        <f t="shared" ref="AD95:AD104" si="681">IFERROR(AA95/$AI$14,0)</f>
        <v>1.154912226670773E-3</v>
      </c>
    </row>
    <row r="96" spans="2:30">
      <c r="B96" s="156"/>
      <c r="C96" s="156"/>
      <c r="D96" s="174"/>
      <c r="E96" s="187"/>
      <c r="F96" s="190"/>
      <c r="G96" s="2">
        <v>2</v>
      </c>
      <c r="H96" s="12" t="str">
        <f t="shared" ref="H96" si="682">$H$746</f>
        <v>1113</v>
      </c>
      <c r="I96" s="63" t="str">
        <f t="shared" ref="I96" si="683">$I$746</f>
        <v>その他の消化器系の疾患</v>
      </c>
      <c r="J96" s="141" t="s">
        <v>165</v>
      </c>
      <c r="K96" s="122">
        <v>145251879</v>
      </c>
      <c r="L96" s="36">
        <f t="shared" ref="L96" si="684">IFERROR(K96/E95,"-")</f>
        <v>1.2425409371865212E-2</v>
      </c>
      <c r="M96" s="122">
        <v>5310</v>
      </c>
      <c r="N96" s="36">
        <f t="shared" ref="N96" si="685">IFERROR(M96/F95,"-")</f>
        <v>0.44659377628259039</v>
      </c>
      <c r="O96" s="125">
        <f t="shared" si="466"/>
        <v>27354.402824858757</v>
      </c>
      <c r="P96" s="19">
        <f t="shared" si="675"/>
        <v>0.40883892824145363</v>
      </c>
      <c r="Q96" s="141" t="s">
        <v>303</v>
      </c>
      <c r="R96" s="122">
        <v>69700546</v>
      </c>
      <c r="S96" s="36">
        <f t="shared" ref="S96" si="686">IFERROR(R96/E95,"-")</f>
        <v>5.9624551741084353E-3</v>
      </c>
      <c r="T96" s="122">
        <v>2017</v>
      </c>
      <c r="U96" s="36">
        <f t="shared" ref="U96" si="687">IFERROR(T96/F95,"-")</f>
        <v>0.16963835155592935</v>
      </c>
      <c r="V96" s="125">
        <f t="shared" si="469"/>
        <v>34556.542389687653</v>
      </c>
      <c r="W96" s="19">
        <f t="shared" si="678"/>
        <v>0.15529719741299661</v>
      </c>
      <c r="X96" s="141" t="s">
        <v>166</v>
      </c>
      <c r="Y96" s="122">
        <v>49784066</v>
      </c>
      <c r="Z96" s="36">
        <f t="shared" ref="Z96" si="688">IFERROR(Y96/E95,"-")</f>
        <v>4.2587221900651367E-3</v>
      </c>
      <c r="AA96" s="122">
        <v>2045</v>
      </c>
      <c r="AB96" s="36">
        <f t="shared" ref="AB96" si="689">IFERROR(AA96/F95,"-")</f>
        <v>0.17199327165685449</v>
      </c>
      <c r="AC96" s="125">
        <f t="shared" si="472"/>
        <v>24344.286552567239</v>
      </c>
      <c r="AD96" s="19">
        <f t="shared" si="681"/>
        <v>0.15745303356944873</v>
      </c>
    </row>
    <row r="97" spans="2:30">
      <c r="B97" s="156"/>
      <c r="C97" s="156"/>
      <c r="D97" s="174"/>
      <c r="E97" s="187"/>
      <c r="F97" s="190"/>
      <c r="G97" s="2">
        <v>3</v>
      </c>
      <c r="H97" s="12" t="str">
        <f t="shared" ref="H97" si="690">$H$747</f>
        <v>0402</v>
      </c>
      <c r="I97" s="64" t="str">
        <f t="shared" ref="I97" si="691">$I$747</f>
        <v>糖尿病</v>
      </c>
      <c r="J97" s="141" t="s">
        <v>72</v>
      </c>
      <c r="K97" s="122">
        <v>156289159</v>
      </c>
      <c r="L97" s="36">
        <f t="shared" ref="L97" si="692">IFERROR(K97/E95,"-")</f>
        <v>1.3369581132644297E-2</v>
      </c>
      <c r="M97" s="122">
        <v>4763</v>
      </c>
      <c r="N97" s="36">
        <f t="shared" ref="N97" si="693">IFERROR(M97/F95,"-")</f>
        <v>0.40058873002523127</v>
      </c>
      <c r="O97" s="125">
        <f t="shared" si="466"/>
        <v>32813.176359437326</v>
      </c>
      <c r="P97" s="19">
        <f t="shared" si="675"/>
        <v>0.36672312904219279</v>
      </c>
      <c r="Q97" s="141" t="s">
        <v>176</v>
      </c>
      <c r="R97" s="122">
        <v>112867617</v>
      </c>
      <c r="S97" s="36">
        <f t="shared" ref="S97" si="694">IFERROR(R97/E95,"-")</f>
        <v>9.6551339349757632E-3</v>
      </c>
      <c r="T97" s="122">
        <v>2186</v>
      </c>
      <c r="U97" s="36">
        <f t="shared" ref="U97" si="695">IFERROR(T97/F95,"-")</f>
        <v>0.18385197645079898</v>
      </c>
      <c r="V97" s="125">
        <f t="shared" si="469"/>
        <v>51632.029734675205</v>
      </c>
      <c r="W97" s="19">
        <f t="shared" si="678"/>
        <v>0.16830920850015399</v>
      </c>
      <c r="X97" s="141" t="s">
        <v>177</v>
      </c>
      <c r="Y97" s="122">
        <v>22465130</v>
      </c>
      <c r="Z97" s="36">
        <f t="shared" ref="Z97" si="696">IFERROR(Y97/E95,"-")</f>
        <v>1.9217543949443183E-3</v>
      </c>
      <c r="AA97" s="122">
        <v>733</v>
      </c>
      <c r="AB97" s="36">
        <f t="shared" ref="AB97" si="697">IFERROR(AA97/F95,"-")</f>
        <v>6.1648444070647603E-2</v>
      </c>
      <c r="AC97" s="125">
        <f t="shared" si="472"/>
        <v>30648.199181446111</v>
      </c>
      <c r="AD97" s="19">
        <f t="shared" si="681"/>
        <v>5.643671080997844E-2</v>
      </c>
    </row>
    <row r="98" spans="2:30" ht="36">
      <c r="B98" s="156"/>
      <c r="C98" s="156"/>
      <c r="D98" s="174"/>
      <c r="E98" s="187"/>
      <c r="F98" s="190"/>
      <c r="G98" s="2">
        <v>4</v>
      </c>
      <c r="H98" s="12" t="str">
        <f t="shared" ref="H98" si="698">$H$748</f>
        <v>1800</v>
      </c>
      <c r="I98" s="64" t="str">
        <f t="shared" ref="I98" si="699">$I$748</f>
        <v>症状，徴候及び異常臨床所見・異常検査所見で他に分類されないもの</v>
      </c>
      <c r="J98" s="141" t="s">
        <v>184</v>
      </c>
      <c r="K98" s="122">
        <v>28065930</v>
      </c>
      <c r="L98" s="36">
        <f t="shared" ref="L98" si="700">IFERROR(K98/E95,"-")</f>
        <v>2.4008685605513788E-3</v>
      </c>
      <c r="M98" s="122">
        <v>232</v>
      </c>
      <c r="N98" s="36">
        <f t="shared" ref="N98" si="701">IFERROR(M98/F95,"-")</f>
        <v>1.9512195121951219E-2</v>
      </c>
      <c r="O98" s="125">
        <f t="shared" si="466"/>
        <v>120973.83620689655</v>
      </c>
      <c r="P98" s="19">
        <f t="shared" si="675"/>
        <v>1.7862642439174622E-2</v>
      </c>
      <c r="Q98" s="141" t="s">
        <v>185</v>
      </c>
      <c r="R98" s="122">
        <v>17591120</v>
      </c>
      <c r="S98" s="36">
        <f t="shared" ref="S98" si="702">IFERROR(R98/E95,"-")</f>
        <v>1.5048126662072687E-3</v>
      </c>
      <c r="T98" s="122">
        <v>112</v>
      </c>
      <c r="U98" s="36">
        <f t="shared" ref="U98" si="703">IFERROR(T98/F95,"-")</f>
        <v>9.4196804037005883E-3</v>
      </c>
      <c r="V98" s="125">
        <f t="shared" si="469"/>
        <v>157063.57142857142</v>
      </c>
      <c r="W98" s="19">
        <f t="shared" si="678"/>
        <v>8.6233446258084379E-3</v>
      </c>
      <c r="X98" s="141" t="s">
        <v>379</v>
      </c>
      <c r="Y98" s="122">
        <v>16891582</v>
      </c>
      <c r="Z98" s="36">
        <f t="shared" ref="Z98" si="704">IFERROR(Y98/E95,"-")</f>
        <v>1.4449714711671972E-3</v>
      </c>
      <c r="AA98" s="122">
        <v>612</v>
      </c>
      <c r="AB98" s="36">
        <f t="shared" ref="AB98" si="705">IFERROR(AA98/F95,"-")</f>
        <v>5.1471825063078215E-2</v>
      </c>
      <c r="AC98" s="125">
        <f t="shared" si="472"/>
        <v>27600.624183006537</v>
      </c>
      <c r="AD98" s="19">
        <f t="shared" si="681"/>
        <v>4.712041884816754E-2</v>
      </c>
    </row>
    <row r="99" spans="2:30">
      <c r="B99" s="156"/>
      <c r="C99" s="156"/>
      <c r="D99" s="174"/>
      <c r="E99" s="187"/>
      <c r="F99" s="190"/>
      <c r="G99" s="2">
        <v>5</v>
      </c>
      <c r="H99" s="12" t="str">
        <f t="shared" ref="H99" si="706">$H$749</f>
        <v>0903</v>
      </c>
      <c r="I99" s="64" t="str">
        <f t="shared" ref="I99" si="707">$I$749</f>
        <v>その他の心疾患</v>
      </c>
      <c r="J99" s="141" t="s">
        <v>104</v>
      </c>
      <c r="K99" s="122">
        <v>141989320</v>
      </c>
      <c r="L99" s="36">
        <f t="shared" ref="L99" si="708">IFERROR(K99/E95,"-")</f>
        <v>1.2146317414818218E-2</v>
      </c>
      <c r="M99" s="122">
        <v>1015</v>
      </c>
      <c r="N99" s="36">
        <f t="shared" ref="N99" si="709">IFERROR(M99/F95,"-")</f>
        <v>8.5365853658536592E-2</v>
      </c>
      <c r="O99" s="125">
        <f t="shared" si="466"/>
        <v>139890.95566502464</v>
      </c>
      <c r="P99" s="19">
        <f t="shared" si="675"/>
        <v>7.8149060671388978E-2</v>
      </c>
      <c r="Q99" s="141" t="s">
        <v>103</v>
      </c>
      <c r="R99" s="122">
        <v>110900334</v>
      </c>
      <c r="S99" s="36">
        <f t="shared" ref="S99" si="710">IFERROR(R99/E95,"-")</f>
        <v>9.4868449132185229E-3</v>
      </c>
      <c r="T99" s="122">
        <v>1795</v>
      </c>
      <c r="U99" s="36">
        <f t="shared" ref="U99" si="711">IFERROR(T99/F95,"-")</f>
        <v>0.15096719932716568</v>
      </c>
      <c r="V99" s="125">
        <f t="shared" si="469"/>
        <v>61782.915877437328</v>
      </c>
      <c r="W99" s="19">
        <f t="shared" si="678"/>
        <v>0.13820449645826918</v>
      </c>
      <c r="X99" s="141" t="s">
        <v>158</v>
      </c>
      <c r="Y99" s="122">
        <v>84090272</v>
      </c>
      <c r="Z99" s="36">
        <f t="shared" ref="Z99" si="712">IFERROR(Y99/E95,"-")</f>
        <v>7.193408174716245E-3</v>
      </c>
      <c r="AA99" s="122">
        <v>824</v>
      </c>
      <c r="AB99" s="36">
        <f t="shared" ref="AB99" si="713">IFERROR(AA99/F95,"-")</f>
        <v>6.9301934398654327E-2</v>
      </c>
      <c r="AC99" s="125">
        <f t="shared" si="472"/>
        <v>102051.30097087378</v>
      </c>
      <c r="AD99" s="19">
        <f t="shared" si="681"/>
        <v>6.3443178318447799E-2</v>
      </c>
    </row>
    <row r="100" spans="2:30" ht="24">
      <c r="B100" s="156"/>
      <c r="C100" s="156"/>
      <c r="D100" s="174"/>
      <c r="E100" s="187"/>
      <c r="F100" s="190"/>
      <c r="G100" s="2">
        <v>6</v>
      </c>
      <c r="H100" s="12" t="str">
        <f t="shared" ref="H100" si="714">$H$750</f>
        <v>0403</v>
      </c>
      <c r="I100" s="64" t="str">
        <f t="shared" ref="I100" si="715">$I$750</f>
        <v>脂質異常症</v>
      </c>
      <c r="J100" s="141" t="s">
        <v>187</v>
      </c>
      <c r="K100" s="122">
        <v>85351093</v>
      </c>
      <c r="L100" s="36">
        <f t="shared" ref="L100" si="716">IFERROR(K100/E95,"-")</f>
        <v>7.3012636956051999E-3</v>
      </c>
      <c r="M100" s="122">
        <v>2686</v>
      </c>
      <c r="N100" s="36">
        <f t="shared" ref="N100" si="717">IFERROR(M100/F95,"-")</f>
        <v>0.22590412111017663</v>
      </c>
      <c r="O100" s="125">
        <f t="shared" si="466"/>
        <v>31776.281831720029</v>
      </c>
      <c r="P100" s="19">
        <f t="shared" si="675"/>
        <v>0.20680628272251309</v>
      </c>
      <c r="Q100" s="141" t="s">
        <v>188</v>
      </c>
      <c r="R100" s="122">
        <v>84360428</v>
      </c>
      <c r="S100" s="36">
        <f t="shared" ref="S100" si="718">IFERROR(R100/E95,"-")</f>
        <v>7.2165183672822609E-3</v>
      </c>
      <c r="T100" s="122">
        <v>2805</v>
      </c>
      <c r="U100" s="36">
        <f t="shared" ref="U100" si="719">IFERROR(T100/F95,"-")</f>
        <v>0.23591253153910849</v>
      </c>
      <c r="V100" s="125">
        <f t="shared" si="469"/>
        <v>30075.01889483066</v>
      </c>
      <c r="W100" s="19">
        <f t="shared" si="678"/>
        <v>0.21596858638743455</v>
      </c>
      <c r="X100" s="141" t="s">
        <v>79</v>
      </c>
      <c r="Y100" s="122">
        <v>50013099</v>
      </c>
      <c r="Z100" s="36">
        <f t="shared" ref="Z100" si="720">IFERROR(Y100/E95,"-")</f>
        <v>4.2783145616355342E-3</v>
      </c>
      <c r="AA100" s="122">
        <v>1718</v>
      </c>
      <c r="AB100" s="36">
        <f t="shared" ref="AB100" si="721">IFERROR(AA100/F95,"-")</f>
        <v>0.14449116904962153</v>
      </c>
      <c r="AC100" s="125">
        <f t="shared" si="472"/>
        <v>29111.233410942958</v>
      </c>
      <c r="AD100" s="19">
        <f t="shared" si="681"/>
        <v>0.13227594702802586</v>
      </c>
    </row>
    <row r="101" spans="2:30">
      <c r="B101" s="156"/>
      <c r="C101" s="156"/>
      <c r="D101" s="174"/>
      <c r="E101" s="187"/>
      <c r="F101" s="190"/>
      <c r="G101" s="2">
        <v>7</v>
      </c>
      <c r="H101" s="12" t="str">
        <f t="shared" ref="H101" si="722">$H$751</f>
        <v>0704</v>
      </c>
      <c r="I101" s="64" t="str">
        <f t="shared" ref="I101" si="723">$I$751</f>
        <v>その他の眼及び付属器の疾患</v>
      </c>
      <c r="J101" s="141" t="s">
        <v>189</v>
      </c>
      <c r="K101" s="122">
        <v>46800144</v>
      </c>
      <c r="L101" s="36">
        <f t="shared" ref="L101" si="724">IFERROR(K101/E95,"-")</f>
        <v>4.003465923234229E-3</v>
      </c>
      <c r="M101" s="122">
        <v>1253</v>
      </c>
      <c r="N101" s="36">
        <f t="shared" ref="N101" si="725">IFERROR(M101/F95,"-")</f>
        <v>0.10538267451640033</v>
      </c>
      <c r="O101" s="125">
        <f t="shared" si="466"/>
        <v>37350.4740622506</v>
      </c>
      <c r="P101" s="19">
        <f t="shared" si="675"/>
        <v>9.6473668001231902E-2</v>
      </c>
      <c r="Q101" s="141" t="s">
        <v>190</v>
      </c>
      <c r="R101" s="122">
        <v>30388510</v>
      </c>
      <c r="S101" s="36">
        <f t="shared" ref="S101" si="726">IFERROR(R101/E95,"-")</f>
        <v>2.5995510663997658E-3</v>
      </c>
      <c r="T101" s="122">
        <v>386</v>
      </c>
      <c r="U101" s="36">
        <f t="shared" ref="U101" si="727">IFERROR(T101/F95,"-")</f>
        <v>3.2464255677039526E-2</v>
      </c>
      <c r="V101" s="125">
        <f t="shared" si="469"/>
        <v>78726.709844559591</v>
      </c>
      <c r="W101" s="19">
        <f t="shared" si="678"/>
        <v>2.9719741299661227E-2</v>
      </c>
      <c r="X101" s="141" t="s">
        <v>191</v>
      </c>
      <c r="Y101" s="122">
        <v>28960903</v>
      </c>
      <c r="Z101" s="36">
        <f t="shared" ref="Z101" si="728">IFERROR(Y101/E95,"-")</f>
        <v>2.4774280238665921E-3</v>
      </c>
      <c r="AA101" s="122">
        <v>2102</v>
      </c>
      <c r="AB101" s="36">
        <f t="shared" ref="AB101" si="729">IFERROR(AA101/F95,"-")</f>
        <v>0.17678721614802356</v>
      </c>
      <c r="AC101" s="125">
        <f t="shared" si="472"/>
        <v>13777.78449096099</v>
      </c>
      <c r="AD101" s="19">
        <f t="shared" si="681"/>
        <v>0.16184170003079765</v>
      </c>
    </row>
    <row r="102" spans="2:30">
      <c r="B102" s="156"/>
      <c r="C102" s="156"/>
      <c r="D102" s="174"/>
      <c r="E102" s="187"/>
      <c r="F102" s="190"/>
      <c r="G102" s="2">
        <v>8</v>
      </c>
      <c r="H102" s="12" t="str">
        <f t="shared" ref="H102" si="730">$H$752</f>
        <v>0606</v>
      </c>
      <c r="I102" s="64" t="str">
        <f t="shared" ref="I102" si="731">$I$752</f>
        <v>その他の神経系の疾患</v>
      </c>
      <c r="J102" s="141" t="s">
        <v>192</v>
      </c>
      <c r="K102" s="122">
        <v>106818990</v>
      </c>
      <c r="L102" s="36">
        <f t="shared" ref="L102" si="732">IFERROR(K102/E95,"-")</f>
        <v>9.1377109100198028E-3</v>
      </c>
      <c r="M102" s="122">
        <v>3445</v>
      </c>
      <c r="N102" s="36">
        <f t="shared" ref="N102" si="733">IFERROR(M102/F95,"-")</f>
        <v>0.28973927670311184</v>
      </c>
      <c r="O102" s="125">
        <f t="shared" si="466"/>
        <v>31006.963715529753</v>
      </c>
      <c r="P102" s="19">
        <f t="shared" si="675"/>
        <v>0.26524484139205423</v>
      </c>
      <c r="Q102" s="141" t="s">
        <v>193</v>
      </c>
      <c r="R102" s="122">
        <v>27903033</v>
      </c>
      <c r="S102" s="36">
        <f t="shared" ref="S102" si="734">IFERROR(R102/E95,"-")</f>
        <v>2.3869337190582183E-3</v>
      </c>
      <c r="T102" s="122">
        <v>1251</v>
      </c>
      <c r="U102" s="36">
        <f t="shared" ref="U102" si="735">IFERROR(T102/F95,"-")</f>
        <v>0.10521446593776283</v>
      </c>
      <c r="V102" s="125">
        <f t="shared" si="469"/>
        <v>22304.582733812949</v>
      </c>
      <c r="W102" s="19">
        <f t="shared" si="678"/>
        <v>9.6319679704342465E-2</v>
      </c>
      <c r="X102" s="141" t="s">
        <v>275</v>
      </c>
      <c r="Y102" s="122">
        <v>22802612</v>
      </c>
      <c r="Z102" s="36">
        <f t="shared" ref="Z102" si="736">IFERROR(Y102/E95,"-")</f>
        <v>1.9506239148053028E-3</v>
      </c>
      <c r="AA102" s="122">
        <v>660</v>
      </c>
      <c r="AB102" s="36">
        <f t="shared" ref="AB102" si="737">IFERROR(AA102/F95,"-")</f>
        <v>5.5508830950378472E-2</v>
      </c>
      <c r="AC102" s="125">
        <f t="shared" si="472"/>
        <v>34549.412121212124</v>
      </c>
      <c r="AD102" s="19">
        <f t="shared" si="681"/>
        <v>5.081613797351401E-2</v>
      </c>
    </row>
    <row r="103" spans="2:30">
      <c r="B103" s="156"/>
      <c r="C103" s="156"/>
      <c r="D103" s="174"/>
      <c r="E103" s="187"/>
      <c r="F103" s="190"/>
      <c r="G103" s="2">
        <v>9</v>
      </c>
      <c r="H103" s="12" t="str">
        <f t="shared" ref="H103" si="738">$H$753</f>
        <v>1105</v>
      </c>
      <c r="I103" s="64" t="str">
        <f t="shared" ref="I103" si="739">$I$753</f>
        <v>胃炎及び十二指腸炎</v>
      </c>
      <c r="J103" s="141" t="s">
        <v>198</v>
      </c>
      <c r="K103" s="122">
        <v>8018820</v>
      </c>
      <c r="L103" s="36">
        <f t="shared" ref="L103" si="740">IFERROR(K103/E95,"-")</f>
        <v>6.8596097940530057E-4</v>
      </c>
      <c r="M103" s="122">
        <v>2579</v>
      </c>
      <c r="N103" s="36">
        <f t="shared" ref="N103" si="741">IFERROR(M103/F95,"-")</f>
        <v>0.21690496215306981</v>
      </c>
      <c r="O103" s="125">
        <f t="shared" si="466"/>
        <v>3109.2749127568827</v>
      </c>
      <c r="P103" s="19">
        <f t="shared" si="675"/>
        <v>0.19856790883892825</v>
      </c>
      <c r="Q103" s="141" t="s">
        <v>199</v>
      </c>
      <c r="R103" s="122">
        <v>6898361</v>
      </c>
      <c r="S103" s="36">
        <f t="shared" ref="S103" si="742">IFERROR(R103/E95,"-")</f>
        <v>5.9011256866363479E-4</v>
      </c>
      <c r="T103" s="122">
        <v>1751</v>
      </c>
      <c r="U103" s="36">
        <f t="shared" ref="U103" si="743">IFERROR(T103/F95,"-")</f>
        <v>0.14726661059714044</v>
      </c>
      <c r="V103" s="125">
        <f t="shared" si="469"/>
        <v>3939.6693318103939</v>
      </c>
      <c r="W103" s="19">
        <f t="shared" si="678"/>
        <v>0.13481675392670156</v>
      </c>
      <c r="X103" s="141" t="s">
        <v>278</v>
      </c>
      <c r="Y103" s="122">
        <v>2725123</v>
      </c>
      <c r="Z103" s="36">
        <f t="shared" ref="Z103" si="744">IFERROR(Y103/E95,"-")</f>
        <v>2.3311759611512801E-4</v>
      </c>
      <c r="AA103" s="122">
        <v>1427</v>
      </c>
      <c r="AB103" s="36">
        <f t="shared" ref="AB103" si="745">IFERROR(AA103/F95,"-")</f>
        <v>0.12001682085786375</v>
      </c>
      <c r="AC103" s="125">
        <f t="shared" si="472"/>
        <v>1909.686755430974</v>
      </c>
      <c r="AD103" s="19">
        <f t="shared" si="681"/>
        <v>0.10987064983061287</v>
      </c>
    </row>
    <row r="104" spans="2:30">
      <c r="B104" s="157"/>
      <c r="C104" s="157"/>
      <c r="D104" s="175"/>
      <c r="E104" s="188"/>
      <c r="F104" s="191"/>
      <c r="G104" s="3">
        <v>10</v>
      </c>
      <c r="H104" s="13" t="str">
        <f t="shared" ref="H104" si="746">$H$754</f>
        <v>0703</v>
      </c>
      <c r="I104" s="65" t="str">
        <f t="shared" ref="I104" si="747">$I$754</f>
        <v>屈折及び調節の障害</v>
      </c>
      <c r="J104" s="142" t="s">
        <v>195</v>
      </c>
      <c r="K104" s="123">
        <v>54031804</v>
      </c>
      <c r="L104" s="37">
        <f t="shared" ref="L104" si="748">IFERROR(K104/E95,"-")</f>
        <v>4.6220901817069383E-3</v>
      </c>
      <c r="M104" s="123">
        <v>2903</v>
      </c>
      <c r="N104" s="37">
        <f t="shared" ref="N104" si="749">IFERROR(M104/F95,"-")</f>
        <v>0.24415475189234651</v>
      </c>
      <c r="O104" s="126">
        <f t="shared" si="466"/>
        <v>18612.40234240441</v>
      </c>
      <c r="P104" s="119">
        <f t="shared" si="675"/>
        <v>0.22351401293501694</v>
      </c>
      <c r="Q104" s="142" t="s">
        <v>196</v>
      </c>
      <c r="R104" s="123">
        <v>20566956</v>
      </c>
      <c r="S104" s="37">
        <f t="shared" ref="S104" si="750">IFERROR(R104/E95,"-")</f>
        <v>1.7593772252208831E-3</v>
      </c>
      <c r="T104" s="123">
        <v>1774</v>
      </c>
      <c r="U104" s="37">
        <f t="shared" ref="U104" si="751">IFERROR(T104/F95,"-")</f>
        <v>0.14920100925147184</v>
      </c>
      <c r="V104" s="126">
        <f t="shared" si="469"/>
        <v>11593.549041713641</v>
      </c>
      <c r="W104" s="119">
        <f t="shared" si="678"/>
        <v>0.13658761934093008</v>
      </c>
      <c r="X104" s="142" t="s">
        <v>197</v>
      </c>
      <c r="Y104" s="123">
        <v>9210911</v>
      </c>
      <c r="Z104" s="37">
        <f t="shared" ref="Z104" si="752">IFERROR(Y104/E95,"-")</f>
        <v>7.8793706939113937E-4</v>
      </c>
      <c r="AA104" s="123">
        <v>899</v>
      </c>
      <c r="AB104" s="37">
        <f t="shared" ref="AB104" si="753">IFERROR(AA104/F95,"-")</f>
        <v>7.5609756097560973E-2</v>
      </c>
      <c r="AC104" s="126">
        <f t="shared" si="472"/>
        <v>10245.729699666295</v>
      </c>
      <c r="AD104" s="119">
        <f t="shared" si="681"/>
        <v>6.9217739451801666E-2</v>
      </c>
    </row>
    <row r="105" spans="2:30" ht="24">
      <c r="B105" s="155">
        <v>11</v>
      </c>
      <c r="C105" s="155" t="s">
        <v>52</v>
      </c>
      <c r="D105" s="173">
        <f>AI15</f>
        <v>22549</v>
      </c>
      <c r="E105" s="186">
        <f>市区町村別_医療費上位10疾病!H124</f>
        <v>19176898100</v>
      </c>
      <c r="F105" s="189">
        <f>市区町村別_医療費上位10疾病!J124</f>
        <v>20171</v>
      </c>
      <c r="G105" s="1">
        <v>1</v>
      </c>
      <c r="H105" s="11" t="str">
        <f t="shared" ref="H105" si="754">$H$745</f>
        <v>0901</v>
      </c>
      <c r="I105" s="62" t="str">
        <f t="shared" ref="I105" si="755">$I$745</f>
        <v>高血圧性疾患</v>
      </c>
      <c r="J105" s="140" t="s">
        <v>171</v>
      </c>
      <c r="K105" s="133">
        <v>673512707</v>
      </c>
      <c r="L105" s="35">
        <f t="shared" ref="L105" si="756">IFERROR(K105/E105,"-")</f>
        <v>3.5121045306070645E-2</v>
      </c>
      <c r="M105" s="133">
        <v>14091</v>
      </c>
      <c r="N105" s="35">
        <f t="shared" ref="N105" si="757">IFERROR(M105/F105,"-")</f>
        <v>0.6985771652372218</v>
      </c>
      <c r="O105" s="124">
        <f t="shared" si="466"/>
        <v>47797.367610531546</v>
      </c>
      <c r="P105" s="18">
        <f t="shared" ref="P105:P114" si="758">IFERROR(M105/$AI$15,0)</f>
        <v>0.62490576078761806</v>
      </c>
      <c r="Q105" s="140" t="s">
        <v>172</v>
      </c>
      <c r="R105" s="133">
        <v>41776372</v>
      </c>
      <c r="S105" s="35">
        <f t="shared" ref="S105" si="759">IFERROR(R105/E105,"-")</f>
        <v>2.1784739003228057E-3</v>
      </c>
      <c r="T105" s="133">
        <v>819</v>
      </c>
      <c r="U105" s="35">
        <f t="shared" ref="U105" si="760">IFERROR(T105/F105,"-")</f>
        <v>4.0602845669525559E-2</v>
      </c>
      <c r="V105" s="124">
        <f t="shared" si="469"/>
        <v>51009.001221001221</v>
      </c>
      <c r="W105" s="18">
        <f t="shared" ref="W105:W114" si="761">IFERROR(T105/$AI$15,0)</f>
        <v>3.6320901148609697E-2</v>
      </c>
      <c r="X105" s="140" t="s">
        <v>306</v>
      </c>
      <c r="Y105" s="133">
        <v>9079811</v>
      </c>
      <c r="Z105" s="35">
        <f t="shared" ref="Z105" si="762">IFERROR(Y105/E105,"-")</f>
        <v>4.7347652121069572E-4</v>
      </c>
      <c r="AA105" s="133">
        <v>32</v>
      </c>
      <c r="AB105" s="35">
        <f t="shared" ref="AB105" si="763">IFERROR(AA105/F105,"-")</f>
        <v>1.5864359724356749E-3</v>
      </c>
      <c r="AC105" s="124">
        <f t="shared" si="472"/>
        <v>283744.09375</v>
      </c>
      <c r="AD105" s="18">
        <f t="shared" ref="AD105:AD114" si="764">IFERROR(AA105/$AI$15,0)</f>
        <v>1.4191316688101467E-3</v>
      </c>
    </row>
    <row r="106" spans="2:30" ht="24">
      <c r="B106" s="156"/>
      <c r="C106" s="156"/>
      <c r="D106" s="174"/>
      <c r="E106" s="187"/>
      <c r="F106" s="190"/>
      <c r="G106" s="2">
        <v>2</v>
      </c>
      <c r="H106" s="12" t="str">
        <f t="shared" ref="H106" si="765">$H$746</f>
        <v>1113</v>
      </c>
      <c r="I106" s="63" t="str">
        <f t="shared" ref="I106" si="766">$I$746</f>
        <v>その他の消化器系の疾患</v>
      </c>
      <c r="J106" s="141" t="s">
        <v>165</v>
      </c>
      <c r="K106" s="122">
        <v>230632267</v>
      </c>
      <c r="L106" s="36">
        <f t="shared" ref="L106" si="767">IFERROR(K106/E105,"-")</f>
        <v>1.202656789421017E-2</v>
      </c>
      <c r="M106" s="122">
        <v>8603</v>
      </c>
      <c r="N106" s="36">
        <f t="shared" ref="N106" si="768">IFERROR(M106/F105,"-")</f>
        <v>0.42650339596450348</v>
      </c>
      <c r="O106" s="125">
        <f t="shared" si="466"/>
        <v>26808.353713820761</v>
      </c>
      <c r="P106" s="19">
        <f t="shared" si="758"/>
        <v>0.38152467958667791</v>
      </c>
      <c r="Q106" s="141" t="s">
        <v>166</v>
      </c>
      <c r="R106" s="122">
        <v>116804897</v>
      </c>
      <c r="S106" s="36">
        <f t="shared" ref="S106" si="769">IFERROR(R106/E105,"-")</f>
        <v>6.0909171228270753E-3</v>
      </c>
      <c r="T106" s="122">
        <v>4416</v>
      </c>
      <c r="U106" s="36">
        <f t="shared" ref="U106" si="770">IFERROR(T106/F105,"-")</f>
        <v>0.21892816419612315</v>
      </c>
      <c r="V106" s="125">
        <f t="shared" si="469"/>
        <v>26450.384284420288</v>
      </c>
      <c r="W106" s="19">
        <f t="shared" si="761"/>
        <v>0.19584017029580025</v>
      </c>
      <c r="X106" s="141" t="s">
        <v>167</v>
      </c>
      <c r="Y106" s="122">
        <v>79404490</v>
      </c>
      <c r="Z106" s="36">
        <f t="shared" ref="Z106" si="771">IFERROR(Y106/E105,"-")</f>
        <v>4.1406326292154618E-3</v>
      </c>
      <c r="AA106" s="122">
        <v>2200</v>
      </c>
      <c r="AB106" s="36">
        <f t="shared" ref="AB106" si="772">IFERROR(AA106/F105,"-")</f>
        <v>0.10906747310495266</v>
      </c>
      <c r="AC106" s="125">
        <f t="shared" si="472"/>
        <v>36092.949999999997</v>
      </c>
      <c r="AD106" s="19">
        <f t="shared" si="764"/>
        <v>9.7565302230697593E-2</v>
      </c>
    </row>
    <row r="107" spans="2:30" ht="24">
      <c r="B107" s="156"/>
      <c r="C107" s="156"/>
      <c r="D107" s="174"/>
      <c r="E107" s="187"/>
      <c r="F107" s="190"/>
      <c r="G107" s="2">
        <v>3</v>
      </c>
      <c r="H107" s="12" t="str">
        <f t="shared" ref="H107" si="773">$H$747</f>
        <v>0402</v>
      </c>
      <c r="I107" s="64" t="str">
        <f t="shared" ref="I107" si="774">$I$747</f>
        <v>糖尿病</v>
      </c>
      <c r="J107" s="141" t="s">
        <v>72</v>
      </c>
      <c r="K107" s="122">
        <v>228292944</v>
      </c>
      <c r="L107" s="36">
        <f t="shared" ref="L107" si="775">IFERROR(K107/E105,"-")</f>
        <v>1.190458137752737E-2</v>
      </c>
      <c r="M107" s="122">
        <v>8101</v>
      </c>
      <c r="N107" s="36">
        <f t="shared" ref="N107" si="776">IFERROR(M107/F105,"-")</f>
        <v>0.40161618164691887</v>
      </c>
      <c r="O107" s="125">
        <f t="shared" si="466"/>
        <v>28180.834958647079</v>
      </c>
      <c r="P107" s="19">
        <f t="shared" si="758"/>
        <v>0.35926205153221874</v>
      </c>
      <c r="Q107" s="141" t="s">
        <v>176</v>
      </c>
      <c r="R107" s="122">
        <v>192426549</v>
      </c>
      <c r="S107" s="36">
        <f t="shared" ref="S107" si="777">IFERROR(R107/E105,"-")</f>
        <v>1.0034289591391217E-2</v>
      </c>
      <c r="T107" s="122">
        <v>3481</v>
      </c>
      <c r="U107" s="36">
        <f t="shared" ref="U107" si="778">IFERROR(T107/F105,"-")</f>
        <v>0.17257448812651827</v>
      </c>
      <c r="V107" s="125">
        <f t="shared" si="469"/>
        <v>55279.100545820169</v>
      </c>
      <c r="W107" s="19">
        <f t="shared" si="761"/>
        <v>0.15437491684775378</v>
      </c>
      <c r="X107" s="141" t="s">
        <v>337</v>
      </c>
      <c r="Y107" s="122">
        <v>33296500</v>
      </c>
      <c r="Z107" s="36">
        <f t="shared" ref="Z107" si="779">IFERROR(Y107/E105,"-")</f>
        <v>1.7362818442467503E-3</v>
      </c>
      <c r="AA107" s="122">
        <v>251</v>
      </c>
      <c r="AB107" s="36">
        <f t="shared" ref="AB107" si="780">IFERROR(AA107/F105,"-")</f>
        <v>1.2443607158792325E-2</v>
      </c>
      <c r="AC107" s="125">
        <f t="shared" si="472"/>
        <v>132655.37848605576</v>
      </c>
      <c r="AD107" s="19">
        <f t="shared" si="764"/>
        <v>1.1131314027229588E-2</v>
      </c>
    </row>
    <row r="108" spans="2:30" ht="36">
      <c r="B108" s="156"/>
      <c r="C108" s="156"/>
      <c r="D108" s="174"/>
      <c r="E108" s="187"/>
      <c r="F108" s="190"/>
      <c r="G108" s="2">
        <v>4</v>
      </c>
      <c r="H108" s="12" t="str">
        <f t="shared" ref="H108" si="781">$H$748</f>
        <v>1800</v>
      </c>
      <c r="I108" s="64" t="str">
        <f t="shared" ref="I108" si="782">$I$748</f>
        <v>症状，徴候及び異常臨床所見・異常検査所見で他に分類されないもの</v>
      </c>
      <c r="J108" s="141" t="s">
        <v>184</v>
      </c>
      <c r="K108" s="122">
        <v>29421033</v>
      </c>
      <c r="L108" s="36">
        <f t="shared" ref="L108" si="783">IFERROR(K108/E105,"-")</f>
        <v>1.5341914446528764E-3</v>
      </c>
      <c r="M108" s="122">
        <v>384</v>
      </c>
      <c r="N108" s="36">
        <f t="shared" ref="N108" si="784">IFERROR(M108/F105,"-")</f>
        <v>1.9037231669228098E-2</v>
      </c>
      <c r="O108" s="125">
        <f t="shared" si="466"/>
        <v>76617.2734375</v>
      </c>
      <c r="P108" s="19">
        <f t="shared" si="758"/>
        <v>1.7029580025721761E-2</v>
      </c>
      <c r="Q108" s="141" t="s">
        <v>185</v>
      </c>
      <c r="R108" s="122">
        <v>18247989</v>
      </c>
      <c r="S108" s="36">
        <f t="shared" ref="S108" si="785">IFERROR(R108/E105,"-")</f>
        <v>9.5156103478486961E-4</v>
      </c>
      <c r="T108" s="122">
        <v>407</v>
      </c>
      <c r="U108" s="36">
        <f t="shared" ref="U108" si="786">IFERROR(T108/F105,"-")</f>
        <v>2.017748252441624E-2</v>
      </c>
      <c r="V108" s="125">
        <f t="shared" si="469"/>
        <v>44835.353808353808</v>
      </c>
      <c r="W108" s="19">
        <f t="shared" si="761"/>
        <v>1.8049580912679053E-2</v>
      </c>
      <c r="X108" s="141" t="s">
        <v>274</v>
      </c>
      <c r="Y108" s="122">
        <v>16208565</v>
      </c>
      <c r="Z108" s="36">
        <f t="shared" ref="Z108" si="787">IFERROR(Y108/E105,"-")</f>
        <v>8.4521307437097968E-4</v>
      </c>
      <c r="AA108" s="122">
        <v>1253</v>
      </c>
      <c r="AB108" s="36">
        <f t="shared" ref="AB108" si="788">IFERROR(AA108/F105,"-")</f>
        <v>6.21188835456844E-2</v>
      </c>
      <c r="AC108" s="125">
        <f t="shared" si="472"/>
        <v>12935.806065442937</v>
      </c>
      <c r="AD108" s="19">
        <f t="shared" si="764"/>
        <v>5.5567874406847309E-2</v>
      </c>
    </row>
    <row r="109" spans="2:30">
      <c r="B109" s="156"/>
      <c r="C109" s="156"/>
      <c r="D109" s="174"/>
      <c r="E109" s="187"/>
      <c r="F109" s="190"/>
      <c r="G109" s="2">
        <v>5</v>
      </c>
      <c r="H109" s="12" t="str">
        <f t="shared" ref="H109" si="789">$H$749</f>
        <v>0903</v>
      </c>
      <c r="I109" s="64" t="str">
        <f t="shared" ref="I109" si="790">$I$749</f>
        <v>その他の心疾患</v>
      </c>
      <c r="J109" s="141" t="s">
        <v>104</v>
      </c>
      <c r="K109" s="122">
        <v>204797337</v>
      </c>
      <c r="L109" s="36">
        <f t="shared" ref="L109" si="791">IFERROR(K109/E105,"-")</f>
        <v>1.0679377651800737E-2</v>
      </c>
      <c r="M109" s="122">
        <v>2124</v>
      </c>
      <c r="N109" s="36">
        <f t="shared" ref="N109" si="792">IFERROR(M109/F105,"-")</f>
        <v>0.10529968767041793</v>
      </c>
      <c r="O109" s="125">
        <f t="shared" si="466"/>
        <v>96420.591807909601</v>
      </c>
      <c r="P109" s="19">
        <f t="shared" si="758"/>
        <v>9.4194864517273491E-2</v>
      </c>
      <c r="Q109" s="141" t="s">
        <v>103</v>
      </c>
      <c r="R109" s="122">
        <v>145726459</v>
      </c>
      <c r="S109" s="36">
        <f t="shared" ref="S109" si="793">IFERROR(R109/E105,"-")</f>
        <v>7.5990631143834468E-3</v>
      </c>
      <c r="T109" s="122">
        <v>2994</v>
      </c>
      <c r="U109" s="36">
        <f t="shared" ref="U109" si="794">IFERROR(T109/F105,"-")</f>
        <v>0.14843091567101285</v>
      </c>
      <c r="V109" s="125">
        <f t="shared" si="469"/>
        <v>48672.831997327987</v>
      </c>
      <c r="W109" s="19">
        <f t="shared" si="761"/>
        <v>0.13277750676304936</v>
      </c>
      <c r="X109" s="141" t="s">
        <v>158</v>
      </c>
      <c r="Y109" s="122">
        <v>127864320</v>
      </c>
      <c r="Z109" s="36">
        <f t="shared" ref="Z109" si="795">IFERROR(Y109/E105,"-")</f>
        <v>6.6676226433095556E-3</v>
      </c>
      <c r="AA109" s="122">
        <v>1503</v>
      </c>
      <c r="AB109" s="36">
        <f t="shared" ref="AB109" si="796">IFERROR(AA109/F105,"-")</f>
        <v>7.451291458033811E-2</v>
      </c>
      <c r="AC109" s="125">
        <f t="shared" si="472"/>
        <v>85072.73453093812</v>
      </c>
      <c r="AD109" s="19">
        <f t="shared" si="764"/>
        <v>6.6654840569426582E-2</v>
      </c>
    </row>
    <row r="110" spans="2:30" ht="24">
      <c r="B110" s="156"/>
      <c r="C110" s="156"/>
      <c r="D110" s="174"/>
      <c r="E110" s="187"/>
      <c r="F110" s="190"/>
      <c r="G110" s="2">
        <v>6</v>
      </c>
      <c r="H110" s="12" t="str">
        <f t="shared" ref="H110" si="797">$H$750</f>
        <v>0403</v>
      </c>
      <c r="I110" s="64" t="str">
        <f t="shared" ref="I110" si="798">$I$750</f>
        <v>脂質異常症</v>
      </c>
      <c r="J110" s="141" t="s">
        <v>187</v>
      </c>
      <c r="K110" s="122">
        <v>152737805</v>
      </c>
      <c r="L110" s="36">
        <f t="shared" ref="L110" si="799">IFERROR(K110/E105,"-")</f>
        <v>7.9646773009655822E-3</v>
      </c>
      <c r="M110" s="122">
        <v>4341</v>
      </c>
      <c r="N110" s="36">
        <f t="shared" ref="N110" si="800">IFERROR(M110/F105,"-")</f>
        <v>0.21520995488572703</v>
      </c>
      <c r="O110" s="125">
        <f t="shared" si="466"/>
        <v>35184.935498733008</v>
      </c>
      <c r="P110" s="19">
        <f t="shared" si="758"/>
        <v>0.19251408044702648</v>
      </c>
      <c r="Q110" s="141" t="s">
        <v>188</v>
      </c>
      <c r="R110" s="122">
        <v>143110358</v>
      </c>
      <c r="S110" s="36">
        <f t="shared" ref="S110" si="801">IFERROR(R110/E105,"-")</f>
        <v>7.4626437108720935E-3</v>
      </c>
      <c r="T110" s="122">
        <v>4172</v>
      </c>
      <c r="U110" s="36">
        <f t="shared" ref="U110" si="802">IFERROR(T110/F105,"-")</f>
        <v>0.20683158990630113</v>
      </c>
      <c r="V110" s="125">
        <f t="shared" si="469"/>
        <v>34302.57861936721</v>
      </c>
      <c r="W110" s="19">
        <f t="shared" si="761"/>
        <v>0.18501929132112288</v>
      </c>
      <c r="X110" s="141" t="s">
        <v>79</v>
      </c>
      <c r="Y110" s="122">
        <v>96058931</v>
      </c>
      <c r="Z110" s="36">
        <f t="shared" ref="Z110" si="803">IFERROR(Y110/E105,"-")</f>
        <v>5.0090963876999479E-3</v>
      </c>
      <c r="AA110" s="122">
        <v>3369</v>
      </c>
      <c r="AB110" s="36">
        <f t="shared" ref="AB110" si="804">IFERROR(AA110/F105,"-")</f>
        <v>0.1670219622229934</v>
      </c>
      <c r="AC110" s="125">
        <f t="shared" si="472"/>
        <v>28512.594538438705</v>
      </c>
      <c r="AD110" s="19">
        <f t="shared" si="764"/>
        <v>0.14940795600691828</v>
      </c>
    </row>
    <row r="111" spans="2:30">
      <c r="B111" s="156"/>
      <c r="C111" s="156"/>
      <c r="D111" s="174"/>
      <c r="E111" s="187"/>
      <c r="F111" s="190"/>
      <c r="G111" s="2">
        <v>7</v>
      </c>
      <c r="H111" s="12" t="str">
        <f t="shared" ref="H111" si="805">$H$751</f>
        <v>0704</v>
      </c>
      <c r="I111" s="64" t="str">
        <f t="shared" ref="I111" si="806">$I$751</f>
        <v>その他の眼及び付属器の疾患</v>
      </c>
      <c r="J111" s="141" t="s">
        <v>189</v>
      </c>
      <c r="K111" s="122">
        <v>48386329</v>
      </c>
      <c r="L111" s="36">
        <f t="shared" ref="L111" si="807">IFERROR(K111/E105,"-")</f>
        <v>2.5231572253074652E-3</v>
      </c>
      <c r="M111" s="122">
        <v>1482</v>
      </c>
      <c r="N111" s="36">
        <f t="shared" ref="N111" si="808">IFERROR(M111/F105,"-")</f>
        <v>7.3471815973427196E-2</v>
      </c>
      <c r="O111" s="125">
        <f t="shared" si="466"/>
        <v>32649.344804318487</v>
      </c>
      <c r="P111" s="19">
        <f t="shared" si="758"/>
        <v>6.5723535411769923E-2</v>
      </c>
      <c r="Q111" s="141" t="s">
        <v>190</v>
      </c>
      <c r="R111" s="122">
        <v>31077554</v>
      </c>
      <c r="S111" s="36">
        <f t="shared" ref="S111" si="809">IFERROR(R111/E105,"-")</f>
        <v>1.6205725158439466E-3</v>
      </c>
      <c r="T111" s="122">
        <v>357</v>
      </c>
      <c r="U111" s="36">
        <f t="shared" ref="U111" si="810">IFERROR(T111/F105,"-")</f>
        <v>1.76986763174855E-2</v>
      </c>
      <c r="V111" s="125">
        <f t="shared" si="469"/>
        <v>87051.971988795514</v>
      </c>
      <c r="W111" s="19">
        <f t="shared" si="761"/>
        <v>1.5832187680163201E-2</v>
      </c>
      <c r="X111" s="141" t="s">
        <v>191</v>
      </c>
      <c r="Y111" s="122">
        <v>25677645</v>
      </c>
      <c r="Z111" s="36">
        <f t="shared" ref="Z111" si="811">IFERROR(Y111/E105,"-")</f>
        <v>1.3389884467290359E-3</v>
      </c>
      <c r="AA111" s="122">
        <v>2412</v>
      </c>
      <c r="AB111" s="36">
        <f t="shared" ref="AB111" si="812">IFERROR(AA111/F105,"-")</f>
        <v>0.119577611422339</v>
      </c>
      <c r="AC111" s="125">
        <f t="shared" si="472"/>
        <v>10645.789800995024</v>
      </c>
      <c r="AD111" s="19">
        <f t="shared" si="764"/>
        <v>0.10696704953656481</v>
      </c>
    </row>
    <row r="112" spans="2:30">
      <c r="B112" s="156"/>
      <c r="C112" s="156"/>
      <c r="D112" s="174"/>
      <c r="E112" s="187"/>
      <c r="F112" s="190"/>
      <c r="G112" s="2">
        <v>8</v>
      </c>
      <c r="H112" s="12" t="str">
        <f t="shared" ref="H112" si="813">$H$752</f>
        <v>0606</v>
      </c>
      <c r="I112" s="64" t="str">
        <f t="shared" ref="I112" si="814">$I$752</f>
        <v>その他の神経系の疾患</v>
      </c>
      <c r="J112" s="141" t="s">
        <v>192</v>
      </c>
      <c r="K112" s="122">
        <v>162309164</v>
      </c>
      <c r="L112" s="36">
        <f t="shared" ref="L112" si="815">IFERROR(K112/E105,"-")</f>
        <v>8.4637861219067547E-3</v>
      </c>
      <c r="M112" s="122">
        <v>5529</v>
      </c>
      <c r="N112" s="36">
        <f t="shared" ref="N112" si="816">IFERROR(M112/F105,"-")</f>
        <v>0.27410639036240148</v>
      </c>
      <c r="O112" s="125">
        <f t="shared" si="466"/>
        <v>29355.971061674805</v>
      </c>
      <c r="P112" s="19">
        <f t="shared" si="758"/>
        <v>0.24519934365160317</v>
      </c>
      <c r="Q112" s="141" t="s">
        <v>381</v>
      </c>
      <c r="R112" s="122">
        <v>64738680</v>
      </c>
      <c r="S112" s="36">
        <f t="shared" ref="S112" si="817">IFERROR(R112/E105,"-")</f>
        <v>3.3758681754688991E-3</v>
      </c>
      <c r="T112" s="122">
        <v>25</v>
      </c>
      <c r="U112" s="36">
        <f t="shared" ref="U112" si="818">IFERROR(T112/F105,"-")</f>
        <v>1.2394031034653711E-3</v>
      </c>
      <c r="V112" s="125">
        <f t="shared" si="469"/>
        <v>2589547.2000000002</v>
      </c>
      <c r="W112" s="19">
        <f t="shared" si="761"/>
        <v>1.1086966162579272E-3</v>
      </c>
      <c r="X112" s="141" t="s">
        <v>194</v>
      </c>
      <c r="Y112" s="122">
        <v>34845162</v>
      </c>
      <c r="Z112" s="36">
        <f t="shared" ref="Z112" si="819">IFERROR(Y112/E105,"-")</f>
        <v>1.8170384917464831E-3</v>
      </c>
      <c r="AA112" s="122">
        <v>812</v>
      </c>
      <c r="AB112" s="36">
        <f t="shared" ref="AB112" si="820">IFERROR(AA112/F105,"-")</f>
        <v>4.0255812800555256E-2</v>
      </c>
      <c r="AC112" s="125">
        <f t="shared" si="472"/>
        <v>42912.761083743841</v>
      </c>
      <c r="AD112" s="19">
        <f t="shared" si="764"/>
        <v>3.6010466096057472E-2</v>
      </c>
    </row>
    <row r="113" spans="2:30">
      <c r="B113" s="156"/>
      <c r="C113" s="156"/>
      <c r="D113" s="174"/>
      <c r="E113" s="187"/>
      <c r="F113" s="190"/>
      <c r="G113" s="2">
        <v>9</v>
      </c>
      <c r="H113" s="12" t="str">
        <f t="shared" ref="H113" si="821">$H$753</f>
        <v>1105</v>
      </c>
      <c r="I113" s="64" t="str">
        <f t="shared" ref="I113" si="822">$I$753</f>
        <v>胃炎及び十二指腸炎</v>
      </c>
      <c r="J113" s="141" t="s">
        <v>198</v>
      </c>
      <c r="K113" s="122">
        <v>13553440</v>
      </c>
      <c r="L113" s="36">
        <f t="shared" ref="L113" si="823">IFERROR(K113/E105,"-")</f>
        <v>7.0675872236083894E-4</v>
      </c>
      <c r="M113" s="122">
        <v>3869</v>
      </c>
      <c r="N113" s="36">
        <f t="shared" ref="N113" si="824">IFERROR(M113/F105,"-")</f>
        <v>0.19181002429230082</v>
      </c>
      <c r="O113" s="125">
        <f t="shared" si="466"/>
        <v>3503.0860687516156</v>
      </c>
      <c r="P113" s="19">
        <f t="shared" si="758"/>
        <v>0.1715818883320768</v>
      </c>
      <c r="Q113" s="141" t="s">
        <v>199</v>
      </c>
      <c r="R113" s="122">
        <v>9690609</v>
      </c>
      <c r="S113" s="36">
        <f t="shared" ref="S113" si="825">IFERROR(R113/E105,"-")</f>
        <v>5.0532724059267954E-4</v>
      </c>
      <c r="T113" s="122">
        <v>2802</v>
      </c>
      <c r="U113" s="36">
        <f t="shared" ref="U113" si="826">IFERROR(T113/F105,"-")</f>
        <v>0.1389122998363988</v>
      </c>
      <c r="V113" s="125">
        <f t="shared" si="469"/>
        <v>3458.4614561027838</v>
      </c>
      <c r="W113" s="19">
        <f t="shared" si="761"/>
        <v>0.12426271675018848</v>
      </c>
      <c r="X113" s="141" t="s">
        <v>200</v>
      </c>
      <c r="Y113" s="122">
        <v>4748912</v>
      </c>
      <c r="Z113" s="36">
        <f t="shared" ref="Z113" si="827">IFERROR(Y113/E105,"-")</f>
        <v>2.47637129593967E-4</v>
      </c>
      <c r="AA113" s="122">
        <v>1483</v>
      </c>
      <c r="AB113" s="36">
        <f t="shared" ref="AB113" si="828">IFERROR(AA113/F105,"-")</f>
        <v>7.3521392097565808E-2</v>
      </c>
      <c r="AC113" s="125">
        <f t="shared" si="472"/>
        <v>3202.2333108563721</v>
      </c>
      <c r="AD113" s="19">
        <f t="shared" si="764"/>
        <v>6.5767883276420247E-2</v>
      </c>
    </row>
    <row r="114" spans="2:30">
      <c r="B114" s="157"/>
      <c r="C114" s="157"/>
      <c r="D114" s="175"/>
      <c r="E114" s="188"/>
      <c r="F114" s="191"/>
      <c r="G114" s="3">
        <v>10</v>
      </c>
      <c r="H114" s="13" t="str">
        <f t="shared" ref="H114" si="829">$H$754</f>
        <v>0703</v>
      </c>
      <c r="I114" s="65" t="str">
        <f t="shared" ref="I114" si="830">$I$754</f>
        <v>屈折及び調節の障害</v>
      </c>
      <c r="J114" s="142" t="s">
        <v>195</v>
      </c>
      <c r="K114" s="123">
        <v>93787088</v>
      </c>
      <c r="L114" s="37">
        <f t="shared" ref="L114" si="831">IFERROR(K114/E105,"-")</f>
        <v>4.8906286882757126E-3</v>
      </c>
      <c r="M114" s="123">
        <v>4831</v>
      </c>
      <c r="N114" s="37">
        <f t="shared" ref="N114" si="832">IFERROR(M114/F105,"-")</f>
        <v>0.2395022557136483</v>
      </c>
      <c r="O114" s="126">
        <f t="shared" si="466"/>
        <v>19413.597184847858</v>
      </c>
      <c r="P114" s="119">
        <f t="shared" si="758"/>
        <v>0.21424453412568184</v>
      </c>
      <c r="Q114" s="142" t="s">
        <v>196</v>
      </c>
      <c r="R114" s="123">
        <v>32873095</v>
      </c>
      <c r="S114" s="37">
        <f t="shared" ref="S114" si="833">IFERROR(R114/E105,"-")</f>
        <v>1.714202934623718E-3</v>
      </c>
      <c r="T114" s="123">
        <v>2228</v>
      </c>
      <c r="U114" s="37">
        <f t="shared" ref="U114" si="834">IFERROR(T114/F105,"-")</f>
        <v>0.11045560458083387</v>
      </c>
      <c r="V114" s="126">
        <f t="shared" si="469"/>
        <v>14754.530969479354</v>
      </c>
      <c r="W114" s="119">
        <f t="shared" si="761"/>
        <v>9.8807042440906476E-2</v>
      </c>
      <c r="X114" s="142" t="s">
        <v>197</v>
      </c>
      <c r="Y114" s="123">
        <v>12285238</v>
      </c>
      <c r="Z114" s="37">
        <f t="shared" ref="Z114" si="835">IFERROR(Y114/E105,"-")</f>
        <v>6.4062696354422405E-4</v>
      </c>
      <c r="AA114" s="123">
        <v>1026</v>
      </c>
      <c r="AB114" s="37">
        <f t="shared" ref="AB114" si="836">IFERROR(AA114/F105,"-")</f>
        <v>5.0865103366218828E-2</v>
      </c>
      <c r="AC114" s="126">
        <f t="shared" si="472"/>
        <v>11973.916179337231</v>
      </c>
      <c r="AD114" s="119">
        <f t="shared" si="764"/>
        <v>4.5500909131225328E-2</v>
      </c>
    </row>
    <row r="115" spans="2:30">
      <c r="B115" s="155">
        <v>12</v>
      </c>
      <c r="C115" s="155" t="s">
        <v>139</v>
      </c>
      <c r="D115" s="173">
        <f>AI16</f>
        <v>11762</v>
      </c>
      <c r="E115" s="186">
        <f>市区町村別_医療費上位10疾病!H135</f>
        <v>10200509140</v>
      </c>
      <c r="F115" s="189">
        <f>市区町村別_医療費上位10疾病!J135</f>
        <v>10331</v>
      </c>
      <c r="G115" s="1">
        <v>1</v>
      </c>
      <c r="H115" s="11" t="str">
        <f t="shared" ref="H115" si="837">$H$745</f>
        <v>0901</v>
      </c>
      <c r="I115" s="62" t="str">
        <f t="shared" ref="I115" si="838">$I$745</f>
        <v>高血圧性疾患</v>
      </c>
      <c r="J115" s="140" t="s">
        <v>171</v>
      </c>
      <c r="K115" s="133">
        <v>387396964</v>
      </c>
      <c r="L115" s="35">
        <f t="shared" ref="L115" si="839">IFERROR(K115/E115,"-")</f>
        <v>3.7978198801947249E-2</v>
      </c>
      <c r="M115" s="133">
        <v>7293</v>
      </c>
      <c r="N115" s="35">
        <f t="shared" ref="N115" si="840">IFERROR(M115/F115,"-")</f>
        <v>0.70593359790920529</v>
      </c>
      <c r="O115" s="124">
        <f t="shared" si="466"/>
        <v>53119.013300425067</v>
      </c>
      <c r="P115" s="18">
        <f t="shared" ref="P115:P124" si="841">IFERROR(M115/$AI$16,0)</f>
        <v>0.62004761095051864</v>
      </c>
      <c r="Q115" s="140" t="s">
        <v>172</v>
      </c>
      <c r="R115" s="133">
        <v>8060066</v>
      </c>
      <c r="S115" s="35">
        <f t="shared" ref="S115" si="842">IFERROR(R115/E115,"-")</f>
        <v>7.9016310748582892E-4</v>
      </c>
      <c r="T115" s="133">
        <v>224</v>
      </c>
      <c r="U115" s="35">
        <f t="shared" ref="U115" si="843">IFERROR(T115/F115,"-")</f>
        <v>2.1682315361533248E-2</v>
      </c>
      <c r="V115" s="124">
        <f t="shared" si="469"/>
        <v>35982.4375</v>
      </c>
      <c r="W115" s="18">
        <f t="shared" ref="W115:W124" si="844">IFERROR(T115/$AI$16,0)</f>
        <v>1.9044380207447711E-2</v>
      </c>
      <c r="X115" s="140" t="s">
        <v>173</v>
      </c>
      <c r="Y115" s="133">
        <v>2340289</v>
      </c>
      <c r="Z115" s="35">
        <f t="shared" ref="Z115" si="845">IFERROR(Y115/E115,"-")</f>
        <v>2.2942864595090201E-4</v>
      </c>
      <c r="AA115" s="133">
        <v>139</v>
      </c>
      <c r="AB115" s="35">
        <f t="shared" ref="AB115" si="846">IFERROR(AA115/F115,"-")</f>
        <v>1.3454651050237151E-2</v>
      </c>
      <c r="AC115" s="124">
        <f t="shared" si="472"/>
        <v>16836.611510791368</v>
      </c>
      <c r="AD115" s="18">
        <f t="shared" ref="AD115:AD124" si="847">IFERROR(AA115/$AI$16,0)</f>
        <v>1.1817718075157286E-2</v>
      </c>
    </row>
    <row r="116" spans="2:30">
      <c r="B116" s="156"/>
      <c r="C116" s="156"/>
      <c r="D116" s="174"/>
      <c r="E116" s="187"/>
      <c r="F116" s="190"/>
      <c r="G116" s="2">
        <v>2</v>
      </c>
      <c r="H116" s="12" t="str">
        <f t="shared" ref="H116" si="848">$H$746</f>
        <v>1113</v>
      </c>
      <c r="I116" s="63" t="str">
        <f t="shared" ref="I116" si="849">$I$746</f>
        <v>その他の消化器系の疾患</v>
      </c>
      <c r="J116" s="141" t="s">
        <v>165</v>
      </c>
      <c r="K116" s="122">
        <v>110629127</v>
      </c>
      <c r="L116" s="36">
        <f t="shared" ref="L116" si="850">IFERROR(K116/E115,"-")</f>
        <v>1.0845451484983426E-2</v>
      </c>
      <c r="M116" s="122">
        <v>4664</v>
      </c>
      <c r="N116" s="36">
        <f t="shared" ref="N116" si="851">IFERROR(M116/F115,"-")</f>
        <v>0.45145678056335303</v>
      </c>
      <c r="O116" s="125">
        <f t="shared" si="466"/>
        <v>23719.795668953688</v>
      </c>
      <c r="P116" s="19">
        <f t="shared" si="841"/>
        <v>0.39653120217650062</v>
      </c>
      <c r="Q116" s="141" t="s">
        <v>166</v>
      </c>
      <c r="R116" s="122">
        <v>79257840</v>
      </c>
      <c r="S116" s="36">
        <f t="shared" ref="S116" si="852">IFERROR(R116/E115,"-")</f>
        <v>7.7699886262736096E-3</v>
      </c>
      <c r="T116" s="122">
        <v>2637</v>
      </c>
      <c r="U116" s="36">
        <f t="shared" ref="U116" si="853">IFERROR(T116/F115,"-")</f>
        <v>0.25525118575162131</v>
      </c>
      <c r="V116" s="125">
        <f t="shared" si="469"/>
        <v>30056.063708759953</v>
      </c>
      <c r="W116" s="19">
        <f t="shared" si="844"/>
        <v>0.22419656520999831</v>
      </c>
      <c r="X116" s="141" t="s">
        <v>303</v>
      </c>
      <c r="Y116" s="122">
        <v>49153499</v>
      </c>
      <c r="Z116" s="36">
        <f t="shared" ref="Z116" si="854">IFERROR(Y116/E115,"-")</f>
        <v>4.8187299599831545E-3</v>
      </c>
      <c r="AA116" s="122">
        <v>1446</v>
      </c>
      <c r="AB116" s="36">
        <f t="shared" ref="AB116" si="855">IFERROR(AA116/F115,"-")</f>
        <v>0.13996708934275481</v>
      </c>
      <c r="AC116" s="125">
        <f t="shared" si="472"/>
        <v>33992.737897648687</v>
      </c>
      <c r="AD116" s="19">
        <f t="shared" si="847"/>
        <v>0.12293827580343479</v>
      </c>
    </row>
    <row r="117" spans="2:30" ht="24">
      <c r="B117" s="156"/>
      <c r="C117" s="156"/>
      <c r="D117" s="174"/>
      <c r="E117" s="187"/>
      <c r="F117" s="190"/>
      <c r="G117" s="2">
        <v>3</v>
      </c>
      <c r="H117" s="12" t="str">
        <f t="shared" ref="H117" si="856">$H$747</f>
        <v>0402</v>
      </c>
      <c r="I117" s="64" t="str">
        <f t="shared" ref="I117" si="857">$I$747</f>
        <v>糖尿病</v>
      </c>
      <c r="J117" s="141" t="s">
        <v>72</v>
      </c>
      <c r="K117" s="122">
        <v>129469976</v>
      </c>
      <c r="L117" s="36">
        <f t="shared" ref="L117" si="858">IFERROR(K117/E115,"-")</f>
        <v>1.2692501347045507E-2</v>
      </c>
      <c r="M117" s="122">
        <v>4207</v>
      </c>
      <c r="N117" s="36">
        <f t="shared" ref="N117" si="859">IFERROR(M117/F115,"-")</f>
        <v>0.40722098538379636</v>
      </c>
      <c r="O117" s="125">
        <f t="shared" si="466"/>
        <v>30774.893273116235</v>
      </c>
      <c r="P117" s="19">
        <f t="shared" si="841"/>
        <v>0.35767726577112735</v>
      </c>
      <c r="Q117" s="141" t="s">
        <v>176</v>
      </c>
      <c r="R117" s="122">
        <v>99276517</v>
      </c>
      <c r="S117" s="36">
        <f t="shared" ref="S117" si="860">IFERROR(R117/E115,"-")</f>
        <v>9.7325060580260407E-3</v>
      </c>
      <c r="T117" s="122">
        <v>1647</v>
      </c>
      <c r="U117" s="36">
        <f t="shared" ref="U117" si="861">IFERROR(T117/F115,"-")</f>
        <v>0.15942309553770206</v>
      </c>
      <c r="V117" s="125">
        <f t="shared" si="469"/>
        <v>60277.180935033393</v>
      </c>
      <c r="W117" s="19">
        <f t="shared" si="844"/>
        <v>0.14002720625743922</v>
      </c>
      <c r="X117" s="141" t="s">
        <v>270</v>
      </c>
      <c r="Y117" s="122">
        <v>11997865</v>
      </c>
      <c r="Z117" s="36">
        <f t="shared" ref="Z117" si="862">IFERROR(Y117/E115,"-")</f>
        <v>1.1762025635516464E-3</v>
      </c>
      <c r="AA117" s="122">
        <v>295</v>
      </c>
      <c r="AB117" s="36">
        <f t="shared" ref="AB117" si="863">IFERROR(AA117/F115,"-")</f>
        <v>2.8554834962733519E-2</v>
      </c>
      <c r="AC117" s="125">
        <f t="shared" si="472"/>
        <v>40670.728813559319</v>
      </c>
      <c r="AD117" s="19">
        <f t="shared" si="847"/>
        <v>2.5080768576772657E-2</v>
      </c>
    </row>
    <row r="118" spans="2:30" ht="36">
      <c r="B118" s="156"/>
      <c r="C118" s="156"/>
      <c r="D118" s="174"/>
      <c r="E118" s="187"/>
      <c r="F118" s="190"/>
      <c r="G118" s="2">
        <v>4</v>
      </c>
      <c r="H118" s="12" t="str">
        <f t="shared" ref="H118" si="864">$H$748</f>
        <v>1800</v>
      </c>
      <c r="I118" s="64" t="str">
        <f t="shared" ref="I118" si="865">$I$748</f>
        <v>症状，徴候及び異常臨床所見・異常検査所見で他に分類されないもの</v>
      </c>
      <c r="J118" s="141" t="s">
        <v>184</v>
      </c>
      <c r="K118" s="122">
        <v>17901179</v>
      </c>
      <c r="L118" s="36">
        <f t="shared" ref="L118" si="866">IFERROR(K118/E115,"-")</f>
        <v>1.7549299504867656E-3</v>
      </c>
      <c r="M118" s="122">
        <v>192</v>
      </c>
      <c r="N118" s="36">
        <f t="shared" ref="N118" si="867">IFERROR(M118/F115,"-")</f>
        <v>1.8584841738457071E-2</v>
      </c>
      <c r="O118" s="125">
        <f t="shared" si="466"/>
        <v>93235.307291666672</v>
      </c>
      <c r="P118" s="19">
        <f t="shared" si="841"/>
        <v>1.6323754463526612E-2</v>
      </c>
      <c r="Q118" s="141" t="s">
        <v>185</v>
      </c>
      <c r="R118" s="122">
        <v>14905778</v>
      </c>
      <c r="S118" s="36">
        <f t="shared" ref="S118" si="868">IFERROR(R118/E115,"-")</f>
        <v>1.4612778436273231E-3</v>
      </c>
      <c r="T118" s="122">
        <v>72</v>
      </c>
      <c r="U118" s="36">
        <f t="shared" ref="U118" si="869">IFERROR(T118/F115,"-")</f>
        <v>6.9693156519214016E-3</v>
      </c>
      <c r="V118" s="125">
        <f t="shared" si="469"/>
        <v>207024.69444444444</v>
      </c>
      <c r="W118" s="19">
        <f t="shared" si="844"/>
        <v>6.1214079238224792E-3</v>
      </c>
      <c r="X118" s="141" t="s">
        <v>277</v>
      </c>
      <c r="Y118" s="122">
        <v>12397940</v>
      </c>
      <c r="Z118" s="36">
        <f t="shared" ref="Z118" si="870">IFERROR(Y118/E115,"-")</f>
        <v>1.2154236450201347E-3</v>
      </c>
      <c r="AA118" s="122">
        <v>47</v>
      </c>
      <c r="AB118" s="36">
        <f t="shared" ref="AB118" si="871">IFERROR(AA118/F115,"-")</f>
        <v>4.5494143838931368E-3</v>
      </c>
      <c r="AC118" s="125">
        <f t="shared" si="472"/>
        <v>263785.95744680852</v>
      </c>
      <c r="AD118" s="19">
        <f t="shared" si="847"/>
        <v>3.995919061384118E-3</v>
      </c>
    </row>
    <row r="119" spans="2:30">
      <c r="B119" s="156"/>
      <c r="C119" s="156"/>
      <c r="D119" s="174"/>
      <c r="E119" s="187"/>
      <c r="F119" s="190"/>
      <c r="G119" s="2">
        <v>5</v>
      </c>
      <c r="H119" s="12" t="str">
        <f t="shared" ref="H119" si="872">$H$749</f>
        <v>0903</v>
      </c>
      <c r="I119" s="64" t="str">
        <f t="shared" ref="I119" si="873">$I$749</f>
        <v>その他の心疾患</v>
      </c>
      <c r="J119" s="141" t="s">
        <v>104</v>
      </c>
      <c r="K119" s="122">
        <v>117668183</v>
      </c>
      <c r="L119" s="36">
        <f t="shared" ref="L119" si="874">IFERROR(K119/E115,"-")</f>
        <v>1.1535520569123279E-2</v>
      </c>
      <c r="M119" s="122">
        <v>1207</v>
      </c>
      <c r="N119" s="36">
        <f t="shared" ref="N119" si="875">IFERROR(M119/F115,"-")</f>
        <v>0.11683283322040461</v>
      </c>
      <c r="O119" s="125">
        <f t="shared" si="466"/>
        <v>97488.138359569173</v>
      </c>
      <c r="P119" s="19">
        <f t="shared" si="841"/>
        <v>0.10261860227852405</v>
      </c>
      <c r="Q119" s="141" t="s">
        <v>103</v>
      </c>
      <c r="R119" s="122">
        <v>107051646</v>
      </c>
      <c r="S119" s="36">
        <f t="shared" ref="S119" si="876">IFERROR(R119/E115,"-")</f>
        <v>1.0494735559836967E-2</v>
      </c>
      <c r="T119" s="122">
        <v>1902</v>
      </c>
      <c r="U119" s="36">
        <f t="shared" ref="U119" si="877">IFERROR(T119/F115,"-")</f>
        <v>0.18410608847159035</v>
      </c>
      <c r="V119" s="125">
        <f t="shared" si="469"/>
        <v>56283.72555205047</v>
      </c>
      <c r="W119" s="19">
        <f t="shared" si="844"/>
        <v>0.16170719265431049</v>
      </c>
      <c r="X119" s="141" t="s">
        <v>272</v>
      </c>
      <c r="Y119" s="122">
        <v>95731374</v>
      </c>
      <c r="Z119" s="36">
        <f t="shared" ref="Z119" si="878">IFERROR(Y119/E115,"-")</f>
        <v>9.3849603667920441E-3</v>
      </c>
      <c r="AA119" s="122">
        <v>2291</v>
      </c>
      <c r="AB119" s="36">
        <f t="shared" ref="AB119" si="879">IFERROR(AA119/F115,"-")</f>
        <v>0.22175975220211017</v>
      </c>
      <c r="AC119" s="125">
        <f t="shared" si="472"/>
        <v>41785.846355303358</v>
      </c>
      <c r="AD119" s="19">
        <f t="shared" si="847"/>
        <v>0.1947797993538514</v>
      </c>
    </row>
    <row r="120" spans="2:30" ht="24">
      <c r="B120" s="156"/>
      <c r="C120" s="156"/>
      <c r="D120" s="174"/>
      <c r="E120" s="187"/>
      <c r="F120" s="190"/>
      <c r="G120" s="2">
        <v>6</v>
      </c>
      <c r="H120" s="12" t="str">
        <f t="shared" ref="H120" si="880">$H$750</f>
        <v>0403</v>
      </c>
      <c r="I120" s="64" t="str">
        <f t="shared" ref="I120" si="881">$I$750</f>
        <v>脂質異常症</v>
      </c>
      <c r="J120" s="141" t="s">
        <v>187</v>
      </c>
      <c r="K120" s="122">
        <v>93764424</v>
      </c>
      <c r="L120" s="36">
        <f t="shared" ref="L120" si="882">IFERROR(K120/E115,"-")</f>
        <v>9.192131756670335E-3</v>
      </c>
      <c r="M120" s="122">
        <v>2518</v>
      </c>
      <c r="N120" s="36">
        <f t="shared" ref="N120" si="883">IFERROR(M120/F115,"-")</f>
        <v>0.24373245571580679</v>
      </c>
      <c r="O120" s="125">
        <f t="shared" si="466"/>
        <v>37237.65845909452</v>
      </c>
      <c r="P120" s="19">
        <f t="shared" si="841"/>
        <v>0.21407923822479169</v>
      </c>
      <c r="Q120" s="141" t="s">
        <v>188</v>
      </c>
      <c r="R120" s="122">
        <v>83541171</v>
      </c>
      <c r="S120" s="36">
        <f t="shared" ref="S120" si="884">IFERROR(R120/E115,"-")</f>
        <v>8.1899020777702076E-3</v>
      </c>
      <c r="T120" s="122">
        <v>2427</v>
      </c>
      <c r="U120" s="36">
        <f t="shared" ref="U120" si="885">IFERROR(T120/F115,"-")</f>
        <v>0.2349240151001839</v>
      </c>
      <c r="V120" s="125">
        <f t="shared" si="469"/>
        <v>34421.578491965389</v>
      </c>
      <c r="W120" s="19">
        <f t="shared" si="844"/>
        <v>0.20634245876551607</v>
      </c>
      <c r="X120" s="141" t="s">
        <v>79</v>
      </c>
      <c r="Y120" s="122">
        <v>28146310</v>
      </c>
      <c r="Z120" s="36">
        <f t="shared" ref="Z120" si="886">IFERROR(Y120/E115,"-")</f>
        <v>2.7593044242887666E-3</v>
      </c>
      <c r="AA120" s="122">
        <v>941</v>
      </c>
      <c r="AB120" s="36">
        <f t="shared" ref="AB120" si="887">IFERROR(AA120/F115,"-")</f>
        <v>9.1085083728583871E-2</v>
      </c>
      <c r="AC120" s="125">
        <f t="shared" si="472"/>
        <v>29911.062699256112</v>
      </c>
      <c r="AD120" s="19">
        <f t="shared" si="847"/>
        <v>8.0003400782179906E-2</v>
      </c>
    </row>
    <row r="121" spans="2:30">
      <c r="B121" s="156"/>
      <c r="C121" s="156"/>
      <c r="D121" s="174"/>
      <c r="E121" s="187"/>
      <c r="F121" s="190"/>
      <c r="G121" s="2">
        <v>7</v>
      </c>
      <c r="H121" s="12" t="str">
        <f t="shared" ref="H121" si="888">$H$751</f>
        <v>0704</v>
      </c>
      <c r="I121" s="64" t="str">
        <f t="shared" ref="I121" si="889">$I$751</f>
        <v>その他の眼及び付属器の疾患</v>
      </c>
      <c r="J121" s="141" t="s">
        <v>189</v>
      </c>
      <c r="K121" s="122">
        <v>28206494</v>
      </c>
      <c r="L121" s="36">
        <f t="shared" ref="L121" si="890">IFERROR(K121/E115,"-")</f>
        <v>2.765204521938206E-3</v>
      </c>
      <c r="M121" s="122">
        <v>739</v>
      </c>
      <c r="N121" s="36">
        <f t="shared" ref="N121" si="891">IFERROR(M121/F115,"-")</f>
        <v>7.1532281482915502E-2</v>
      </c>
      <c r="O121" s="125">
        <f t="shared" si="466"/>
        <v>38168.462787550743</v>
      </c>
      <c r="P121" s="19">
        <f t="shared" si="841"/>
        <v>6.282945077367795E-2</v>
      </c>
      <c r="Q121" s="141" t="s">
        <v>191</v>
      </c>
      <c r="R121" s="122">
        <v>23360725</v>
      </c>
      <c r="S121" s="36">
        <f t="shared" ref="S121" si="892">IFERROR(R121/E115,"-")</f>
        <v>2.2901528423119478E-3</v>
      </c>
      <c r="T121" s="122">
        <v>1916</v>
      </c>
      <c r="U121" s="36">
        <f t="shared" ref="U121" si="893">IFERROR(T121/F115,"-")</f>
        <v>0.1854612331816862</v>
      </c>
      <c r="V121" s="125">
        <f t="shared" si="469"/>
        <v>12192.445198329853</v>
      </c>
      <c r="W121" s="19">
        <f t="shared" si="844"/>
        <v>0.16289746641727598</v>
      </c>
      <c r="X121" s="141" t="s">
        <v>190</v>
      </c>
      <c r="Y121" s="122">
        <v>19818766</v>
      </c>
      <c r="Z121" s="36">
        <f t="shared" ref="Z121" si="894">IFERROR(Y121/E115,"-")</f>
        <v>1.9429192923599498E-3</v>
      </c>
      <c r="AA121" s="122">
        <v>557</v>
      </c>
      <c r="AB121" s="36">
        <f t="shared" ref="AB121" si="895">IFERROR(AA121/F115,"-")</f>
        <v>5.3915400251669729E-2</v>
      </c>
      <c r="AC121" s="125">
        <f t="shared" si="472"/>
        <v>35581.267504488329</v>
      </c>
      <c r="AD121" s="19">
        <f t="shared" si="847"/>
        <v>4.7355891855126682E-2</v>
      </c>
    </row>
    <row r="122" spans="2:30">
      <c r="B122" s="156"/>
      <c r="C122" s="156"/>
      <c r="D122" s="174"/>
      <c r="E122" s="187"/>
      <c r="F122" s="190"/>
      <c r="G122" s="2">
        <v>8</v>
      </c>
      <c r="H122" s="12" t="str">
        <f t="shared" ref="H122" si="896">$H$752</f>
        <v>0606</v>
      </c>
      <c r="I122" s="64" t="str">
        <f t="shared" ref="I122" si="897">$I$752</f>
        <v>その他の神経系の疾患</v>
      </c>
      <c r="J122" s="141" t="s">
        <v>192</v>
      </c>
      <c r="K122" s="122">
        <v>81280069</v>
      </c>
      <c r="L122" s="36">
        <f t="shared" ref="L122" si="898">IFERROR(K122/E115,"-")</f>
        <v>7.9682364756941924E-3</v>
      </c>
      <c r="M122" s="122">
        <v>2995</v>
      </c>
      <c r="N122" s="36">
        <f t="shared" ref="N122" si="899">IFERROR(M122/F115,"-")</f>
        <v>0.28990417190978607</v>
      </c>
      <c r="O122" s="125">
        <f t="shared" si="466"/>
        <v>27138.587312186977</v>
      </c>
      <c r="P122" s="19">
        <f t="shared" si="841"/>
        <v>0.25463356572011564</v>
      </c>
      <c r="Q122" s="141" t="s">
        <v>193</v>
      </c>
      <c r="R122" s="122">
        <v>23844042</v>
      </c>
      <c r="S122" s="36">
        <f t="shared" ref="S122" si="900">IFERROR(R122/E115,"-")</f>
        <v>2.3375344968319884E-3</v>
      </c>
      <c r="T122" s="122">
        <v>1057</v>
      </c>
      <c r="U122" s="36">
        <f t="shared" ref="U122" si="901">IFERROR(T122/F115,"-")</f>
        <v>0.10231342561223503</v>
      </c>
      <c r="V122" s="125">
        <f t="shared" si="469"/>
        <v>22558.223273415326</v>
      </c>
      <c r="W122" s="19">
        <f t="shared" si="844"/>
        <v>8.9865669103893889E-2</v>
      </c>
      <c r="X122" s="141" t="s">
        <v>194</v>
      </c>
      <c r="Y122" s="122">
        <v>22549020</v>
      </c>
      <c r="Z122" s="36">
        <f t="shared" ref="Z122" si="902">IFERROR(Y122/E115,"-")</f>
        <v>2.2105778927815362E-3</v>
      </c>
      <c r="AA122" s="122">
        <v>512</v>
      </c>
      <c r="AB122" s="36">
        <f t="shared" ref="AB122" si="903">IFERROR(AA122/F115,"-")</f>
        <v>4.9559577969218858E-2</v>
      </c>
      <c r="AC122" s="125">
        <f t="shared" si="472"/>
        <v>44041.0546875</v>
      </c>
      <c r="AD122" s="19">
        <f t="shared" si="847"/>
        <v>4.3530011902737628E-2</v>
      </c>
    </row>
    <row r="123" spans="2:30">
      <c r="B123" s="156"/>
      <c r="C123" s="156"/>
      <c r="D123" s="174"/>
      <c r="E123" s="187"/>
      <c r="F123" s="190"/>
      <c r="G123" s="2">
        <v>9</v>
      </c>
      <c r="H123" s="12" t="str">
        <f t="shared" ref="H123" si="904">$H$753</f>
        <v>1105</v>
      </c>
      <c r="I123" s="64" t="str">
        <f t="shared" ref="I123" si="905">$I$753</f>
        <v>胃炎及び十二指腸炎</v>
      </c>
      <c r="J123" s="141" t="s">
        <v>198</v>
      </c>
      <c r="K123" s="122">
        <v>7668346</v>
      </c>
      <c r="L123" s="36">
        <f t="shared" ref="L123" si="906">IFERROR(K123/E115,"-")</f>
        <v>7.5176110277962063E-4</v>
      </c>
      <c r="M123" s="122">
        <v>2297</v>
      </c>
      <c r="N123" s="36">
        <f t="shared" ref="N123" si="907">IFERROR(M123/F115,"-")</f>
        <v>0.22234052850643693</v>
      </c>
      <c r="O123" s="125">
        <f t="shared" si="466"/>
        <v>3338.4179364388333</v>
      </c>
      <c r="P123" s="19">
        <f t="shared" si="841"/>
        <v>0.19528991668083659</v>
      </c>
      <c r="Q123" s="141" t="s">
        <v>199</v>
      </c>
      <c r="R123" s="122">
        <v>4568316</v>
      </c>
      <c r="S123" s="36">
        <f t="shared" ref="S123" si="908">IFERROR(R123/E115,"-")</f>
        <v>4.4785176281896845E-4</v>
      </c>
      <c r="T123" s="122">
        <v>1393</v>
      </c>
      <c r="U123" s="36">
        <f t="shared" ref="U123" si="909">IFERROR(T123/F115,"-")</f>
        <v>0.13483689865453488</v>
      </c>
      <c r="V123" s="125">
        <f t="shared" si="469"/>
        <v>3279.4802584350323</v>
      </c>
      <c r="W123" s="19">
        <f t="shared" si="844"/>
        <v>0.11843223941506546</v>
      </c>
      <c r="X123" s="141" t="s">
        <v>200</v>
      </c>
      <c r="Y123" s="122">
        <v>1813280</v>
      </c>
      <c r="Z123" s="36">
        <f t="shared" ref="Z123" si="910">IFERROR(Y123/E115,"-")</f>
        <v>1.7776367582373443E-4</v>
      </c>
      <c r="AA123" s="122">
        <v>573</v>
      </c>
      <c r="AB123" s="36">
        <f t="shared" ref="AB123" si="911">IFERROR(AA123/F115,"-")</f>
        <v>5.5464137063207825E-2</v>
      </c>
      <c r="AC123" s="125">
        <f t="shared" si="472"/>
        <v>3164.5375218150089</v>
      </c>
      <c r="AD123" s="19">
        <f t="shared" si="847"/>
        <v>4.871620472708723E-2</v>
      </c>
    </row>
    <row r="124" spans="2:30">
      <c r="B124" s="157"/>
      <c r="C124" s="157"/>
      <c r="D124" s="175"/>
      <c r="E124" s="188"/>
      <c r="F124" s="191"/>
      <c r="G124" s="3">
        <v>10</v>
      </c>
      <c r="H124" s="13" t="str">
        <f t="shared" ref="H124" si="912">$H$754</f>
        <v>0703</v>
      </c>
      <c r="I124" s="65" t="str">
        <f t="shared" ref="I124" si="913">$I$754</f>
        <v>屈折及び調節の障害</v>
      </c>
      <c r="J124" s="142" t="s">
        <v>195</v>
      </c>
      <c r="K124" s="123">
        <v>63389198</v>
      </c>
      <c r="L124" s="37">
        <f t="shared" ref="L124" si="914">IFERROR(K124/E115,"-")</f>
        <v>6.2143170630010337E-3</v>
      </c>
      <c r="M124" s="123">
        <v>2893</v>
      </c>
      <c r="N124" s="37">
        <f t="shared" ref="N124" si="915">IFERROR(M124/F115,"-")</f>
        <v>0.28003097473623079</v>
      </c>
      <c r="O124" s="126">
        <f t="shared" si="466"/>
        <v>21911.233321811269</v>
      </c>
      <c r="P124" s="119">
        <f t="shared" si="841"/>
        <v>0.2459615711613671</v>
      </c>
      <c r="Q124" s="142" t="s">
        <v>196</v>
      </c>
      <c r="R124" s="123">
        <v>28321087</v>
      </c>
      <c r="S124" s="37">
        <f t="shared" ref="S124" si="916">IFERROR(R124/E115,"-")</f>
        <v>2.776438569026173E-3</v>
      </c>
      <c r="T124" s="123">
        <v>1808</v>
      </c>
      <c r="U124" s="37">
        <f t="shared" ref="U124" si="917">IFERROR(T124/F115,"-")</f>
        <v>0.1750072597038041</v>
      </c>
      <c r="V124" s="126">
        <f t="shared" si="469"/>
        <v>15664.318030973451</v>
      </c>
      <c r="W124" s="119">
        <f t="shared" si="844"/>
        <v>0.15371535453154225</v>
      </c>
      <c r="X124" s="142" t="s">
        <v>197</v>
      </c>
      <c r="Y124" s="123">
        <v>7777516</v>
      </c>
      <c r="Z124" s="37">
        <f t="shared" ref="Z124" si="918">IFERROR(Y124/E115,"-")</f>
        <v>7.6246350973810308E-4</v>
      </c>
      <c r="AA124" s="123">
        <v>536</v>
      </c>
      <c r="AB124" s="37">
        <f t="shared" ref="AB124" si="919">IFERROR(AA124/F115,"-")</f>
        <v>5.1882683186525988E-2</v>
      </c>
      <c r="AC124" s="126">
        <f t="shared" si="472"/>
        <v>14510.291044776119</v>
      </c>
      <c r="AD124" s="119">
        <f t="shared" si="847"/>
        <v>4.5570481210678457E-2</v>
      </c>
    </row>
    <row r="125" spans="2:30">
      <c r="B125" s="155">
        <v>13</v>
      </c>
      <c r="C125" s="155" t="s">
        <v>140</v>
      </c>
      <c r="D125" s="173">
        <f>AI17</f>
        <v>20420</v>
      </c>
      <c r="E125" s="186">
        <f>市区町村別_医療費上位10疾病!H146</f>
        <v>18730762300</v>
      </c>
      <c r="F125" s="189">
        <f>市区町村別_医療費上位10疾病!J146</f>
        <v>18322</v>
      </c>
      <c r="G125" s="1">
        <v>1</v>
      </c>
      <c r="H125" s="11" t="str">
        <f t="shared" ref="H125" si="920">$H$745</f>
        <v>0901</v>
      </c>
      <c r="I125" s="62" t="str">
        <f t="shared" ref="I125" si="921">$I$745</f>
        <v>高血圧性疾患</v>
      </c>
      <c r="J125" s="140" t="s">
        <v>171</v>
      </c>
      <c r="K125" s="133">
        <v>718172824</v>
      </c>
      <c r="L125" s="35">
        <f t="shared" ref="L125" si="922">IFERROR(K125/E125,"-")</f>
        <v>3.8341889801249571E-2</v>
      </c>
      <c r="M125" s="133">
        <v>13233</v>
      </c>
      <c r="N125" s="35">
        <f t="shared" ref="N125" si="923">IFERROR(M125/F125,"-")</f>
        <v>0.72224647964196054</v>
      </c>
      <c r="O125" s="124">
        <f t="shared" si="466"/>
        <v>54271.353736869947</v>
      </c>
      <c r="P125" s="18">
        <f t="shared" ref="P125:P134" si="924">IFERROR(M125/$AI$17,0)</f>
        <v>0.6480411361410382</v>
      </c>
      <c r="Q125" s="140" t="s">
        <v>172</v>
      </c>
      <c r="R125" s="133">
        <v>15322519</v>
      </c>
      <c r="S125" s="35">
        <f t="shared" ref="S125" si="925">IFERROR(R125/E125,"-")</f>
        <v>8.1804033143915349E-4</v>
      </c>
      <c r="T125" s="133">
        <v>406</v>
      </c>
      <c r="U125" s="35">
        <f t="shared" ref="U125" si="926">IFERROR(T125/F125,"-")</f>
        <v>2.2159152930902738E-2</v>
      </c>
      <c r="V125" s="124">
        <f t="shared" si="469"/>
        <v>37740.19458128079</v>
      </c>
      <c r="W125" s="18">
        <f t="shared" ref="W125:W134" si="927">IFERROR(T125/$AI$17,0)</f>
        <v>1.9882468168462293E-2</v>
      </c>
      <c r="X125" s="140" t="s">
        <v>173</v>
      </c>
      <c r="Y125" s="133">
        <v>8282353</v>
      </c>
      <c r="Z125" s="35">
        <f t="shared" ref="Z125" si="928">IFERROR(Y125/E125,"-")</f>
        <v>4.4217917388231443E-4</v>
      </c>
      <c r="AA125" s="133">
        <v>304</v>
      </c>
      <c r="AB125" s="35">
        <f t="shared" ref="AB125" si="929">IFERROR(AA125/F125,"-")</f>
        <v>1.659207510097151E-2</v>
      </c>
      <c r="AC125" s="124">
        <f t="shared" si="472"/>
        <v>27244.582236842107</v>
      </c>
      <c r="AD125" s="18">
        <f t="shared" ref="AD125:AD134" si="930">IFERROR(AA125/$AI$17,0)</f>
        <v>1.4887365328109697E-2</v>
      </c>
    </row>
    <row r="126" spans="2:30">
      <c r="B126" s="156"/>
      <c r="C126" s="156"/>
      <c r="D126" s="174"/>
      <c r="E126" s="187"/>
      <c r="F126" s="190"/>
      <c r="G126" s="2">
        <v>2</v>
      </c>
      <c r="H126" s="12" t="str">
        <f t="shared" ref="H126" si="931">$H$746</f>
        <v>1113</v>
      </c>
      <c r="I126" s="63" t="str">
        <f t="shared" ref="I126" si="932">$I$746</f>
        <v>その他の消化器系の疾患</v>
      </c>
      <c r="J126" s="141" t="s">
        <v>165</v>
      </c>
      <c r="K126" s="122">
        <v>200012943</v>
      </c>
      <c r="L126" s="36">
        <f t="shared" ref="L126" si="933">IFERROR(K126/E125,"-")</f>
        <v>1.0678313023063669E-2</v>
      </c>
      <c r="M126" s="122">
        <v>8290</v>
      </c>
      <c r="N126" s="36">
        <f t="shared" ref="N126" si="934">IFERROR(M126/F125,"-")</f>
        <v>0.45246152166794018</v>
      </c>
      <c r="O126" s="125">
        <f t="shared" si="466"/>
        <v>24127.013630880578</v>
      </c>
      <c r="P126" s="19">
        <f t="shared" si="924"/>
        <v>0.40597453476983347</v>
      </c>
      <c r="Q126" s="141" t="s">
        <v>166</v>
      </c>
      <c r="R126" s="122">
        <v>126855972</v>
      </c>
      <c r="S126" s="36">
        <f t="shared" ref="S126" si="935">IFERROR(R126/E125,"-")</f>
        <v>6.7726006004571425E-3</v>
      </c>
      <c r="T126" s="122">
        <v>4420</v>
      </c>
      <c r="U126" s="36">
        <f t="shared" ref="U126" si="936">IFERROR(T126/F125,"-")</f>
        <v>0.24124003929701998</v>
      </c>
      <c r="V126" s="125">
        <f t="shared" si="469"/>
        <v>28700.446153846155</v>
      </c>
      <c r="W126" s="19">
        <f t="shared" si="927"/>
        <v>0.21645445641527913</v>
      </c>
      <c r="X126" s="141" t="s">
        <v>303</v>
      </c>
      <c r="Y126" s="122">
        <v>76020479</v>
      </c>
      <c r="Z126" s="36">
        <f t="shared" ref="Z126" si="937">IFERROR(Y126/E125,"-")</f>
        <v>4.0585897029935614E-3</v>
      </c>
      <c r="AA126" s="122">
        <v>2487</v>
      </c>
      <c r="AB126" s="36">
        <f t="shared" ref="AB126" si="938">IFERROR(AA126/F125,"-")</f>
        <v>0.13573845650038205</v>
      </c>
      <c r="AC126" s="125">
        <f t="shared" si="472"/>
        <v>30567.14073180539</v>
      </c>
      <c r="AD126" s="19">
        <f t="shared" si="930"/>
        <v>0.12179236043095006</v>
      </c>
    </row>
    <row r="127" spans="2:30">
      <c r="B127" s="156"/>
      <c r="C127" s="156"/>
      <c r="D127" s="174"/>
      <c r="E127" s="187"/>
      <c r="F127" s="190"/>
      <c r="G127" s="2">
        <v>3</v>
      </c>
      <c r="H127" s="12" t="str">
        <f t="shared" ref="H127" si="939">$H$747</f>
        <v>0402</v>
      </c>
      <c r="I127" s="64" t="str">
        <f t="shared" ref="I127" si="940">$I$747</f>
        <v>糖尿病</v>
      </c>
      <c r="J127" s="141" t="s">
        <v>72</v>
      </c>
      <c r="K127" s="122">
        <v>213132180</v>
      </c>
      <c r="L127" s="36">
        <f t="shared" ref="L127" si="941">IFERROR(K127/E125,"-")</f>
        <v>1.1378724292497162E-2</v>
      </c>
      <c r="M127" s="122">
        <v>7183</v>
      </c>
      <c r="N127" s="36">
        <f t="shared" ref="N127" si="942">IFERROR(M127/F125,"-")</f>
        <v>0.39204235345486299</v>
      </c>
      <c r="O127" s="125">
        <f t="shared" si="466"/>
        <v>29671.749965195602</v>
      </c>
      <c r="P127" s="19">
        <f t="shared" si="924"/>
        <v>0.35176297747306562</v>
      </c>
      <c r="Q127" s="141" t="s">
        <v>176</v>
      </c>
      <c r="R127" s="122">
        <v>184927984</v>
      </c>
      <c r="S127" s="36">
        <f t="shared" ref="S127" si="943">IFERROR(R127/E125,"-")</f>
        <v>9.8729555710607673E-3</v>
      </c>
      <c r="T127" s="122">
        <v>2635</v>
      </c>
      <c r="U127" s="36">
        <f t="shared" ref="U127" si="944">IFERROR(T127/F125,"-")</f>
        <v>0.14381617727322343</v>
      </c>
      <c r="V127" s="125">
        <f t="shared" si="469"/>
        <v>70181.398102466788</v>
      </c>
      <c r="W127" s="19">
        <f t="shared" si="927"/>
        <v>0.12904015670910871</v>
      </c>
      <c r="X127" s="141" t="s">
        <v>177</v>
      </c>
      <c r="Y127" s="122">
        <v>33127367</v>
      </c>
      <c r="Z127" s="36">
        <f t="shared" ref="Z127" si="945">IFERROR(Y127/E125,"-")</f>
        <v>1.7686075168440955E-3</v>
      </c>
      <c r="AA127" s="122">
        <v>760</v>
      </c>
      <c r="AB127" s="36">
        <f t="shared" ref="AB127" si="946">IFERROR(AA127/F125,"-")</f>
        <v>4.1480187752428774E-2</v>
      </c>
      <c r="AC127" s="125">
        <f t="shared" si="472"/>
        <v>43588.640789473684</v>
      </c>
      <c r="AD127" s="19">
        <f t="shared" si="930"/>
        <v>3.7218413320274243E-2</v>
      </c>
    </row>
    <row r="128" spans="2:30" ht="36">
      <c r="B128" s="156"/>
      <c r="C128" s="156"/>
      <c r="D128" s="174"/>
      <c r="E128" s="187"/>
      <c r="F128" s="190"/>
      <c r="G128" s="2">
        <v>4</v>
      </c>
      <c r="H128" s="12" t="str">
        <f t="shared" ref="H128" si="947">$H$748</f>
        <v>1800</v>
      </c>
      <c r="I128" s="64" t="str">
        <f t="shared" ref="I128" si="948">$I$748</f>
        <v>症状，徴候及び異常臨床所見・異常検査所見で他に分類されないもの</v>
      </c>
      <c r="J128" s="141" t="s">
        <v>185</v>
      </c>
      <c r="K128" s="122">
        <v>84118644</v>
      </c>
      <c r="L128" s="36">
        <f t="shared" ref="L128" si="949">IFERROR(K128/E125,"-")</f>
        <v>4.4909354276520819E-3</v>
      </c>
      <c r="M128" s="122">
        <v>245</v>
      </c>
      <c r="N128" s="36">
        <f t="shared" ref="N128" si="950">IFERROR(M128/F125,"-")</f>
        <v>1.3371902630717171E-2</v>
      </c>
      <c r="O128" s="125">
        <f t="shared" si="466"/>
        <v>343341.40408163267</v>
      </c>
      <c r="P128" s="19">
        <f t="shared" si="924"/>
        <v>1.1998041136141039E-2</v>
      </c>
      <c r="Q128" s="141" t="s">
        <v>277</v>
      </c>
      <c r="R128" s="122">
        <v>37446025</v>
      </c>
      <c r="S128" s="36">
        <f t="shared" ref="S128" si="951">IFERROR(R128/E125,"-")</f>
        <v>1.9991725056486354E-3</v>
      </c>
      <c r="T128" s="122">
        <v>191</v>
      </c>
      <c r="U128" s="36">
        <f t="shared" ref="U128" si="952">IFERROR(T128/F125,"-")</f>
        <v>1.0424626132518284E-2</v>
      </c>
      <c r="V128" s="125">
        <f t="shared" si="469"/>
        <v>196052.48691099478</v>
      </c>
      <c r="W128" s="19">
        <f t="shared" si="927"/>
        <v>9.3535749265426047E-3</v>
      </c>
      <c r="X128" s="141" t="s">
        <v>184</v>
      </c>
      <c r="Y128" s="122">
        <v>34386306</v>
      </c>
      <c r="Z128" s="36">
        <f t="shared" ref="Z128" si="953">IFERROR(Y128/E125,"-")</f>
        <v>1.8358198907900294E-3</v>
      </c>
      <c r="AA128" s="122">
        <v>273</v>
      </c>
      <c r="AB128" s="36">
        <f t="shared" ref="AB128" si="954">IFERROR(AA128/F125,"-")</f>
        <v>1.4900120074227705E-2</v>
      </c>
      <c r="AC128" s="125">
        <f t="shared" si="472"/>
        <v>125957.16483516483</v>
      </c>
      <c r="AD128" s="19">
        <f t="shared" si="930"/>
        <v>1.3369245837414299E-2</v>
      </c>
    </row>
    <row r="129" spans="2:30">
      <c r="B129" s="156"/>
      <c r="C129" s="156"/>
      <c r="D129" s="174"/>
      <c r="E129" s="187"/>
      <c r="F129" s="190"/>
      <c r="G129" s="2">
        <v>5</v>
      </c>
      <c r="H129" s="12" t="str">
        <f t="shared" ref="H129" si="955">$H$749</f>
        <v>0903</v>
      </c>
      <c r="I129" s="64" t="str">
        <f t="shared" ref="I129" si="956">$I$749</f>
        <v>その他の心疾患</v>
      </c>
      <c r="J129" s="141" t="s">
        <v>103</v>
      </c>
      <c r="K129" s="122">
        <v>231175176</v>
      </c>
      <c r="L129" s="36">
        <f t="shared" ref="L129" si="957">IFERROR(K129/E125,"-")</f>
        <v>1.2342005749547096E-2</v>
      </c>
      <c r="M129" s="122">
        <v>3332</v>
      </c>
      <c r="N129" s="36">
        <f t="shared" ref="N129" si="958">IFERROR(M129/F125,"-")</f>
        <v>0.18185787577775353</v>
      </c>
      <c r="O129" s="125">
        <f t="shared" si="466"/>
        <v>69380.304921968782</v>
      </c>
      <c r="P129" s="19">
        <f t="shared" si="924"/>
        <v>0.16317335945151812</v>
      </c>
      <c r="Q129" s="141" t="s">
        <v>104</v>
      </c>
      <c r="R129" s="122">
        <v>215573312</v>
      </c>
      <c r="S129" s="36">
        <f t="shared" ref="S129" si="959">IFERROR(R129/E125,"-")</f>
        <v>1.1509051716491005E-2</v>
      </c>
      <c r="T129" s="122">
        <v>1818</v>
      </c>
      <c r="U129" s="36">
        <f t="shared" ref="U129" si="960">IFERROR(T129/F125,"-")</f>
        <v>9.9224975439362512E-2</v>
      </c>
      <c r="V129" s="125">
        <f t="shared" si="469"/>
        <v>118577.17931793179</v>
      </c>
      <c r="W129" s="19">
        <f t="shared" si="927"/>
        <v>8.9030362389813905E-2</v>
      </c>
      <c r="X129" s="141" t="s">
        <v>272</v>
      </c>
      <c r="Y129" s="122">
        <v>136835066</v>
      </c>
      <c r="Z129" s="36">
        <f t="shared" ref="Z129" si="961">IFERROR(Y129/E125,"-")</f>
        <v>7.305365569665042E-3</v>
      </c>
      <c r="AA129" s="122">
        <v>3442</v>
      </c>
      <c r="AB129" s="36">
        <f t="shared" ref="AB129" si="962">IFERROR(AA129/F125,"-")</f>
        <v>0.18786158716297346</v>
      </c>
      <c r="AC129" s="125">
        <f t="shared" si="472"/>
        <v>39754.522370714702</v>
      </c>
      <c r="AD129" s="19">
        <f t="shared" si="930"/>
        <v>0.16856023506366308</v>
      </c>
    </row>
    <row r="130" spans="2:30" ht="24">
      <c r="B130" s="156"/>
      <c r="C130" s="156"/>
      <c r="D130" s="174"/>
      <c r="E130" s="187"/>
      <c r="F130" s="190"/>
      <c r="G130" s="2">
        <v>6</v>
      </c>
      <c r="H130" s="12" t="str">
        <f t="shared" ref="H130" si="963">$H$750</f>
        <v>0403</v>
      </c>
      <c r="I130" s="64" t="str">
        <f t="shared" ref="I130" si="964">$I$750</f>
        <v>脂質異常症</v>
      </c>
      <c r="J130" s="141" t="s">
        <v>187</v>
      </c>
      <c r="K130" s="122">
        <v>146457148</v>
      </c>
      <c r="L130" s="36">
        <f t="shared" ref="L130" si="965">IFERROR(K130/E125,"-")</f>
        <v>7.8190703429085739E-3</v>
      </c>
      <c r="M130" s="122">
        <v>4009</v>
      </c>
      <c r="N130" s="36">
        <f t="shared" ref="N130" si="966">IFERROR(M130/F125,"-")</f>
        <v>0.21880799039406179</v>
      </c>
      <c r="O130" s="125">
        <f t="shared" si="466"/>
        <v>36532.089797954599</v>
      </c>
      <c r="P130" s="19">
        <f t="shared" si="924"/>
        <v>0.19632713026444662</v>
      </c>
      <c r="Q130" s="141" t="s">
        <v>188</v>
      </c>
      <c r="R130" s="122">
        <v>126759333</v>
      </c>
      <c r="S130" s="36">
        <f t="shared" ref="S130" si="967">IFERROR(R130/E125,"-")</f>
        <v>6.7674412268848233E-3</v>
      </c>
      <c r="T130" s="122">
        <v>3726</v>
      </c>
      <c r="U130" s="36">
        <f t="shared" ref="U130" si="968">IFERROR(T130/F125,"-")</f>
        <v>0.20336207837572318</v>
      </c>
      <c r="V130" s="125">
        <f t="shared" si="469"/>
        <v>34020.218196457325</v>
      </c>
      <c r="W130" s="19">
        <f t="shared" si="927"/>
        <v>0.18246816846229186</v>
      </c>
      <c r="X130" s="141" t="s">
        <v>79</v>
      </c>
      <c r="Y130" s="122">
        <v>84210958</v>
      </c>
      <c r="Z130" s="36">
        <f t="shared" ref="Z130" si="969">IFERROR(Y130/E125,"-")</f>
        <v>4.4958638976482015E-3</v>
      </c>
      <c r="AA130" s="122">
        <v>2432</v>
      </c>
      <c r="AB130" s="36">
        <f t="shared" ref="AB130" si="970">IFERROR(AA130/F125,"-")</f>
        <v>0.13273660080777208</v>
      </c>
      <c r="AC130" s="125">
        <f t="shared" si="472"/>
        <v>34626.21628289474</v>
      </c>
      <c r="AD130" s="19">
        <f t="shared" si="930"/>
        <v>0.11909892262487758</v>
      </c>
    </row>
    <row r="131" spans="2:30">
      <c r="B131" s="156"/>
      <c r="C131" s="156"/>
      <c r="D131" s="174"/>
      <c r="E131" s="187"/>
      <c r="F131" s="190"/>
      <c r="G131" s="2">
        <v>7</v>
      </c>
      <c r="H131" s="12" t="str">
        <f t="shared" ref="H131" si="971">$H$751</f>
        <v>0704</v>
      </c>
      <c r="I131" s="64" t="str">
        <f t="shared" ref="I131" si="972">$I$751</f>
        <v>その他の眼及び付属器の疾患</v>
      </c>
      <c r="J131" s="141" t="s">
        <v>190</v>
      </c>
      <c r="K131" s="122">
        <v>77107967</v>
      </c>
      <c r="L131" s="36">
        <f t="shared" ref="L131" si="973">IFERROR(K131/E125,"-")</f>
        <v>4.1166486320740932E-3</v>
      </c>
      <c r="M131" s="122">
        <v>1147</v>
      </c>
      <c r="N131" s="36">
        <f t="shared" ref="N131" si="974">IFERROR(M131/F125,"-")</f>
        <v>6.2602335989520794E-2</v>
      </c>
      <c r="O131" s="125">
        <f t="shared" si="466"/>
        <v>67225.777680906715</v>
      </c>
      <c r="P131" s="19">
        <f t="shared" si="924"/>
        <v>5.6170421155729677E-2</v>
      </c>
      <c r="Q131" s="141" t="s">
        <v>382</v>
      </c>
      <c r="R131" s="122">
        <v>48260885</v>
      </c>
      <c r="S131" s="36">
        <f t="shared" ref="S131" si="975">IFERROR(R131/E125,"-")</f>
        <v>2.5765574420855259E-3</v>
      </c>
      <c r="T131" s="122">
        <v>1161</v>
      </c>
      <c r="U131" s="36">
        <f t="shared" ref="U131" si="976">IFERROR(T131/F125,"-")</f>
        <v>6.336644471127606E-2</v>
      </c>
      <c r="V131" s="125">
        <f t="shared" si="469"/>
        <v>41568.37639965547</v>
      </c>
      <c r="W131" s="19">
        <f t="shared" si="927"/>
        <v>5.6856023506366309E-2</v>
      </c>
      <c r="X131" s="141" t="s">
        <v>189</v>
      </c>
      <c r="Y131" s="122">
        <v>48110702</v>
      </c>
      <c r="Z131" s="36">
        <f t="shared" ref="Z131" si="977">IFERROR(Y131/E125,"-")</f>
        <v>2.568539455545811E-3</v>
      </c>
      <c r="AA131" s="122">
        <v>1495</v>
      </c>
      <c r="AB131" s="36">
        <f t="shared" ref="AB131" si="978">IFERROR(AA131/F125,"-")</f>
        <v>8.159589564458028E-2</v>
      </c>
      <c r="AC131" s="125">
        <f t="shared" si="472"/>
        <v>32181.071571906356</v>
      </c>
      <c r="AD131" s="19">
        <f t="shared" si="930"/>
        <v>7.3212536728697361E-2</v>
      </c>
    </row>
    <row r="132" spans="2:30">
      <c r="B132" s="156"/>
      <c r="C132" s="156"/>
      <c r="D132" s="174"/>
      <c r="E132" s="187"/>
      <c r="F132" s="190"/>
      <c r="G132" s="2">
        <v>8</v>
      </c>
      <c r="H132" s="12" t="str">
        <f t="shared" ref="H132" si="979">$H$752</f>
        <v>0606</v>
      </c>
      <c r="I132" s="64" t="str">
        <f t="shared" ref="I132" si="980">$I$752</f>
        <v>その他の神経系の疾患</v>
      </c>
      <c r="J132" s="141" t="s">
        <v>192</v>
      </c>
      <c r="K132" s="122">
        <v>167806684</v>
      </c>
      <c r="L132" s="36">
        <f t="shared" ref="L132" si="981">IFERROR(K132/E125,"-")</f>
        <v>8.9588817215410389E-3</v>
      </c>
      <c r="M132" s="122">
        <v>5675</v>
      </c>
      <c r="N132" s="36">
        <f t="shared" ref="N132" si="982">IFERROR(M132/F125,"-")</f>
        <v>0.30973692828293853</v>
      </c>
      <c r="O132" s="125">
        <f t="shared" si="466"/>
        <v>29569.45973568282</v>
      </c>
      <c r="P132" s="19">
        <f t="shared" si="924"/>
        <v>0.27791380999020571</v>
      </c>
      <c r="Q132" s="141" t="s">
        <v>193</v>
      </c>
      <c r="R132" s="122">
        <v>45016806</v>
      </c>
      <c r="S132" s="36">
        <f t="shared" ref="S132" si="983">IFERROR(R132/E125,"-")</f>
        <v>2.4033621952481879E-3</v>
      </c>
      <c r="T132" s="122">
        <v>2070</v>
      </c>
      <c r="U132" s="36">
        <f t="shared" ref="U132" si="984">IFERROR(T132/F125,"-")</f>
        <v>0.11297893243095732</v>
      </c>
      <c r="V132" s="125">
        <f t="shared" si="469"/>
        <v>21747.249275362319</v>
      </c>
      <c r="W132" s="19">
        <f t="shared" si="927"/>
        <v>0.10137120470127327</v>
      </c>
      <c r="X132" s="141" t="s">
        <v>194</v>
      </c>
      <c r="Y132" s="122">
        <v>28863800</v>
      </c>
      <c r="Z132" s="36">
        <f t="shared" ref="Z132" si="985">IFERROR(Y132/E125,"-")</f>
        <v>1.5409837324132825E-3</v>
      </c>
      <c r="AA132" s="122">
        <v>754</v>
      </c>
      <c r="AB132" s="36">
        <f t="shared" ref="AB132" si="986">IFERROR(AA132/F125,"-")</f>
        <v>4.1152712585962231E-2</v>
      </c>
      <c r="AC132" s="125">
        <f t="shared" si="472"/>
        <v>38280.901856763929</v>
      </c>
      <c r="AD132" s="19">
        <f t="shared" si="930"/>
        <v>3.692458374142997E-2</v>
      </c>
    </row>
    <row r="133" spans="2:30">
      <c r="B133" s="156"/>
      <c r="C133" s="156"/>
      <c r="D133" s="174"/>
      <c r="E133" s="187"/>
      <c r="F133" s="190"/>
      <c r="G133" s="2">
        <v>9</v>
      </c>
      <c r="H133" s="12" t="str">
        <f t="shared" ref="H133" si="987">$H$753</f>
        <v>1105</v>
      </c>
      <c r="I133" s="64" t="str">
        <f t="shared" ref="I133" si="988">$I$753</f>
        <v>胃炎及び十二指腸炎</v>
      </c>
      <c r="J133" s="141" t="s">
        <v>198</v>
      </c>
      <c r="K133" s="122">
        <v>12149914</v>
      </c>
      <c r="L133" s="36">
        <f t="shared" ref="L133" si="989">IFERROR(K133/E125,"-")</f>
        <v>6.4866094638337272E-4</v>
      </c>
      <c r="M133" s="122">
        <v>3931</v>
      </c>
      <c r="N133" s="36">
        <f t="shared" ref="N133" si="990">IFERROR(M133/F125,"-")</f>
        <v>0.21455081322999672</v>
      </c>
      <c r="O133" s="125">
        <f t="shared" si="466"/>
        <v>3090.7947087255152</v>
      </c>
      <c r="P133" s="19">
        <f t="shared" si="924"/>
        <v>0.19250734573947112</v>
      </c>
      <c r="Q133" s="141" t="s">
        <v>199</v>
      </c>
      <c r="R133" s="122">
        <v>8969581</v>
      </c>
      <c r="S133" s="36">
        <f t="shared" ref="S133" si="991">IFERROR(R133/E125,"-")</f>
        <v>4.7886897801271012E-4</v>
      </c>
      <c r="T133" s="122">
        <v>2527</v>
      </c>
      <c r="U133" s="36">
        <f t="shared" ref="U133" si="992">IFERROR(T133/F125,"-")</f>
        <v>0.13792162427682567</v>
      </c>
      <c r="V133" s="125">
        <f t="shared" si="469"/>
        <v>3549.497823506134</v>
      </c>
      <c r="W133" s="19">
        <f t="shared" si="927"/>
        <v>0.12375122428991185</v>
      </c>
      <c r="X133" s="141" t="s">
        <v>278</v>
      </c>
      <c r="Y133" s="122">
        <v>3523446</v>
      </c>
      <c r="Z133" s="36">
        <f t="shared" ref="Z133" si="993">IFERROR(Y133/E125,"-")</f>
        <v>1.8811012299269848E-4</v>
      </c>
      <c r="AA133" s="122">
        <v>1897</v>
      </c>
      <c r="AB133" s="36">
        <f t="shared" ref="AB133" si="994">IFERROR(AA133/F125,"-")</f>
        <v>0.10353673179783866</v>
      </c>
      <c r="AC133" s="125">
        <f t="shared" si="472"/>
        <v>1857.3779652082235</v>
      </c>
      <c r="AD133" s="19">
        <f t="shared" si="930"/>
        <v>9.2899118511263465E-2</v>
      </c>
    </row>
    <row r="134" spans="2:30">
      <c r="B134" s="157"/>
      <c r="C134" s="157"/>
      <c r="D134" s="175"/>
      <c r="E134" s="188"/>
      <c r="F134" s="191"/>
      <c r="G134" s="3">
        <v>10</v>
      </c>
      <c r="H134" s="13" t="str">
        <f t="shared" ref="H134" si="995">$H$754</f>
        <v>0703</v>
      </c>
      <c r="I134" s="65" t="str">
        <f t="shared" ref="I134" si="996">$I$754</f>
        <v>屈折及び調節の障害</v>
      </c>
      <c r="J134" s="142" t="s">
        <v>195</v>
      </c>
      <c r="K134" s="123">
        <v>111944718</v>
      </c>
      <c r="L134" s="37">
        <f t="shared" ref="L134" si="997">IFERROR(K134/E125,"-")</f>
        <v>5.9765169301198165E-3</v>
      </c>
      <c r="M134" s="123">
        <v>5350</v>
      </c>
      <c r="N134" s="37">
        <f t="shared" ref="N134" si="998">IFERROR(M134/F125,"-")</f>
        <v>0.29199869009933416</v>
      </c>
      <c r="O134" s="126">
        <f t="shared" ref="O134:O197" si="999">IFERROR(K134/M134,"-")</f>
        <v>20924.246355140185</v>
      </c>
      <c r="P134" s="119">
        <f t="shared" si="924"/>
        <v>0.26199804113614106</v>
      </c>
      <c r="Q134" s="142" t="s">
        <v>196</v>
      </c>
      <c r="R134" s="123">
        <v>29992235</v>
      </c>
      <c r="S134" s="37">
        <f t="shared" ref="S134" si="1000">IFERROR(R134/E125,"-")</f>
        <v>1.6012287444382336E-3</v>
      </c>
      <c r="T134" s="123">
        <v>2151</v>
      </c>
      <c r="U134" s="37">
        <f t="shared" ref="U134" si="1001">IFERROR(T134/F125,"-")</f>
        <v>0.11739984717825565</v>
      </c>
      <c r="V134" s="126">
        <f t="shared" ref="V134:V197" si="1002">IFERROR(R134/T134,"-")</f>
        <v>13943.391445839145</v>
      </c>
      <c r="W134" s="119">
        <f t="shared" si="927"/>
        <v>0.10533790401567091</v>
      </c>
      <c r="X134" s="142" t="s">
        <v>197</v>
      </c>
      <c r="Y134" s="123">
        <v>13335747</v>
      </c>
      <c r="Z134" s="37">
        <f t="shared" ref="Z134" si="1003">IFERROR(Y134/E125,"-")</f>
        <v>7.1197032915206024E-4</v>
      </c>
      <c r="AA134" s="123">
        <v>1024</v>
      </c>
      <c r="AB134" s="37">
        <f t="shared" ref="AB134" si="1004">IFERROR(AA134/F125,"-")</f>
        <v>5.5889095076956663E-2</v>
      </c>
      <c r="AC134" s="126">
        <f t="shared" ref="AC134:AC197" si="1005">IFERROR(Y134/AA134,"-")</f>
        <v>13023.1904296875</v>
      </c>
      <c r="AD134" s="119">
        <f t="shared" si="930"/>
        <v>5.0146914789422133E-2</v>
      </c>
    </row>
    <row r="135" spans="2:30">
      <c r="B135" s="155">
        <v>14</v>
      </c>
      <c r="C135" s="155" t="s">
        <v>141</v>
      </c>
      <c r="D135" s="173">
        <f>AI18</f>
        <v>15367</v>
      </c>
      <c r="E135" s="186">
        <f>市区町村別_医療費上位10疾病!H157</f>
        <v>13258626070</v>
      </c>
      <c r="F135" s="189">
        <f>市区町村別_医療費上位10疾病!J157</f>
        <v>13772</v>
      </c>
      <c r="G135" s="1">
        <v>1</v>
      </c>
      <c r="H135" s="11" t="str">
        <f t="shared" ref="H135" si="1006">$H$745</f>
        <v>0901</v>
      </c>
      <c r="I135" s="62" t="str">
        <f t="shared" ref="I135" si="1007">$I$745</f>
        <v>高血圧性疾患</v>
      </c>
      <c r="J135" s="140" t="s">
        <v>171</v>
      </c>
      <c r="K135" s="133">
        <v>470066279</v>
      </c>
      <c r="L135" s="35">
        <f t="shared" ref="L135" si="1008">IFERROR(K135/E135,"-")</f>
        <v>3.5453619139588569E-2</v>
      </c>
      <c r="M135" s="133">
        <v>9420</v>
      </c>
      <c r="N135" s="35">
        <f t="shared" ref="N135" si="1009">IFERROR(M135/F135,"-")</f>
        <v>0.68399651466744116</v>
      </c>
      <c r="O135" s="124">
        <f t="shared" si="999"/>
        <v>49900.878874734604</v>
      </c>
      <c r="P135" s="18">
        <f t="shared" ref="P135:P144" si="1010">IFERROR(M135/$AI$18,0)</f>
        <v>0.61300188716079906</v>
      </c>
      <c r="Q135" s="140" t="s">
        <v>172</v>
      </c>
      <c r="R135" s="133">
        <v>14007236</v>
      </c>
      <c r="S135" s="35">
        <f t="shared" ref="S135" si="1011">IFERROR(R135/E135,"-")</f>
        <v>1.0564621044479008E-3</v>
      </c>
      <c r="T135" s="133">
        <v>355</v>
      </c>
      <c r="U135" s="35">
        <f t="shared" ref="U135" si="1012">IFERROR(T135/F135,"-")</f>
        <v>2.5776938716235841E-2</v>
      </c>
      <c r="V135" s="124">
        <f t="shared" si="1002"/>
        <v>39457.002816901411</v>
      </c>
      <c r="W135" s="18">
        <f t="shared" ref="W135:W144" si="1013">IFERROR(T135/$AI$18,0)</f>
        <v>2.3101451161580008E-2</v>
      </c>
      <c r="X135" s="140" t="s">
        <v>173</v>
      </c>
      <c r="Y135" s="133">
        <v>2118142</v>
      </c>
      <c r="Z135" s="35">
        <f t="shared" ref="Z135" si="1014">IFERROR(Y135/E135,"-")</f>
        <v>1.5975576872121562E-4</v>
      </c>
      <c r="AA135" s="133">
        <v>127</v>
      </c>
      <c r="AB135" s="35">
        <f t="shared" ref="AB135" si="1015">IFERROR(AA135/F135,"-")</f>
        <v>9.2216090618646527E-3</v>
      </c>
      <c r="AC135" s="124">
        <f t="shared" si="1005"/>
        <v>16678.283464566928</v>
      </c>
      <c r="AD135" s="18">
        <f t="shared" ref="AD135:AD144" si="1016">IFERROR(AA135/$AI$18,0)</f>
        <v>8.2644628099173556E-3</v>
      </c>
    </row>
    <row r="136" spans="2:30" ht="24">
      <c r="B136" s="156"/>
      <c r="C136" s="156"/>
      <c r="D136" s="174"/>
      <c r="E136" s="187"/>
      <c r="F136" s="190"/>
      <c r="G136" s="2">
        <v>2</v>
      </c>
      <c r="H136" s="12" t="str">
        <f t="shared" ref="H136" si="1017">$H$746</f>
        <v>1113</v>
      </c>
      <c r="I136" s="63" t="str">
        <f t="shared" ref="I136" si="1018">$I$746</f>
        <v>その他の消化器系の疾患</v>
      </c>
      <c r="J136" s="141" t="s">
        <v>165</v>
      </c>
      <c r="K136" s="122">
        <v>138333453</v>
      </c>
      <c r="L136" s="36">
        <f t="shared" ref="L136" si="1019">IFERROR(K136/E135,"-")</f>
        <v>1.0433468164020708E-2</v>
      </c>
      <c r="M136" s="122">
        <v>5615</v>
      </c>
      <c r="N136" s="36">
        <f t="shared" ref="N136" si="1020">IFERROR(M136/F135,"-")</f>
        <v>0.40771129828637814</v>
      </c>
      <c r="O136" s="125">
        <f t="shared" si="999"/>
        <v>24636.411932324132</v>
      </c>
      <c r="P136" s="19">
        <f t="shared" si="1010"/>
        <v>0.36539337541485001</v>
      </c>
      <c r="Q136" s="141" t="s">
        <v>166</v>
      </c>
      <c r="R136" s="122">
        <v>96526539</v>
      </c>
      <c r="S136" s="36">
        <f t="shared" ref="S136" si="1021">IFERROR(R136/E135,"-")</f>
        <v>7.2802821718012294E-3</v>
      </c>
      <c r="T136" s="122">
        <v>3099</v>
      </c>
      <c r="U136" s="36">
        <f t="shared" ref="U136" si="1022">IFERROR(T136/F135,"-")</f>
        <v>0.2250217833284926</v>
      </c>
      <c r="V136" s="125">
        <f t="shared" si="1002"/>
        <v>31147.640851887707</v>
      </c>
      <c r="W136" s="19">
        <f t="shared" si="1013"/>
        <v>0.20166590746404633</v>
      </c>
      <c r="X136" s="141" t="s">
        <v>167</v>
      </c>
      <c r="Y136" s="122">
        <v>60488235</v>
      </c>
      <c r="Z136" s="36">
        <f t="shared" ref="Z136" si="1023">IFERROR(Y136/E135,"-")</f>
        <v>4.5621797221406966E-3</v>
      </c>
      <c r="AA136" s="122">
        <v>1758</v>
      </c>
      <c r="AB136" s="36">
        <f t="shared" ref="AB136" si="1024">IFERROR(AA136/F135,"-")</f>
        <v>0.1276503049665989</v>
      </c>
      <c r="AC136" s="125">
        <f t="shared" si="1005"/>
        <v>34407.414675767919</v>
      </c>
      <c r="AD136" s="19">
        <f t="shared" si="1016"/>
        <v>0.11440098913255678</v>
      </c>
    </row>
    <row r="137" spans="2:30">
      <c r="B137" s="156"/>
      <c r="C137" s="156"/>
      <c r="D137" s="174"/>
      <c r="E137" s="187"/>
      <c r="F137" s="190"/>
      <c r="G137" s="2">
        <v>3</v>
      </c>
      <c r="H137" s="12" t="str">
        <f t="shared" ref="H137" si="1025">$H$747</f>
        <v>0402</v>
      </c>
      <c r="I137" s="64" t="str">
        <f t="shared" ref="I137" si="1026">$I$747</f>
        <v>糖尿病</v>
      </c>
      <c r="J137" s="141" t="s">
        <v>72</v>
      </c>
      <c r="K137" s="122">
        <v>173361153</v>
      </c>
      <c r="L137" s="36">
        <f t="shared" ref="L137" si="1027">IFERROR(K137/E135,"-")</f>
        <v>1.3075348236289764E-2</v>
      </c>
      <c r="M137" s="122">
        <v>5734</v>
      </c>
      <c r="N137" s="36">
        <f t="shared" ref="N137" si="1028">IFERROR(M137/F135,"-")</f>
        <v>0.41635201858844029</v>
      </c>
      <c r="O137" s="125">
        <f t="shared" si="999"/>
        <v>30233.894837809556</v>
      </c>
      <c r="P137" s="19">
        <f t="shared" si="1010"/>
        <v>0.37313724214225286</v>
      </c>
      <c r="Q137" s="141" t="s">
        <v>176</v>
      </c>
      <c r="R137" s="122">
        <v>134967019</v>
      </c>
      <c r="S137" s="36">
        <f t="shared" ref="S137" si="1029">IFERROR(R137/E135,"-")</f>
        <v>1.0179562971866812E-2</v>
      </c>
      <c r="T137" s="122">
        <v>2349</v>
      </c>
      <c r="U137" s="36">
        <f t="shared" ref="U137" si="1030">IFERROR(T137/F135,"-")</f>
        <v>0.17056346209700843</v>
      </c>
      <c r="V137" s="125">
        <f t="shared" si="1002"/>
        <v>57457.223925074497</v>
      </c>
      <c r="W137" s="19">
        <f t="shared" si="1013"/>
        <v>0.15286002472831392</v>
      </c>
      <c r="X137" s="141" t="s">
        <v>177</v>
      </c>
      <c r="Y137" s="122">
        <v>24747366</v>
      </c>
      <c r="Z137" s="36">
        <f t="shared" ref="Z137" si="1031">IFERROR(Y137/E135,"-")</f>
        <v>1.8665105923754285E-3</v>
      </c>
      <c r="AA137" s="122">
        <v>602</v>
      </c>
      <c r="AB137" s="36">
        <f t="shared" ref="AB137" si="1032">IFERROR(AA137/F135,"-")</f>
        <v>4.3711879175137962E-2</v>
      </c>
      <c r="AC137" s="125">
        <f t="shared" si="1005"/>
        <v>41108.58139534884</v>
      </c>
      <c r="AD137" s="19">
        <f t="shared" si="1016"/>
        <v>3.917485520921455E-2</v>
      </c>
    </row>
    <row r="138" spans="2:30" ht="36">
      <c r="B138" s="156"/>
      <c r="C138" s="156"/>
      <c r="D138" s="174"/>
      <c r="E138" s="187"/>
      <c r="F138" s="190"/>
      <c r="G138" s="2">
        <v>4</v>
      </c>
      <c r="H138" s="12" t="str">
        <f t="shared" ref="H138" si="1033">$H$748</f>
        <v>1800</v>
      </c>
      <c r="I138" s="64" t="str">
        <f t="shared" ref="I138" si="1034">$I$748</f>
        <v>症状，徴候及び異常臨床所見・異常検査所見で他に分類されないもの</v>
      </c>
      <c r="J138" s="141" t="s">
        <v>184</v>
      </c>
      <c r="K138" s="122">
        <v>38140316</v>
      </c>
      <c r="L138" s="36">
        <f t="shared" ref="L138" si="1035">IFERROR(K138/E135,"-")</f>
        <v>2.8766416519053397E-3</v>
      </c>
      <c r="M138" s="122">
        <v>351</v>
      </c>
      <c r="N138" s="36">
        <f t="shared" ref="N138" si="1036">IFERROR(M138/F135,"-")</f>
        <v>2.5486494336334591E-2</v>
      </c>
      <c r="O138" s="125">
        <f t="shared" si="999"/>
        <v>108661.86894586895</v>
      </c>
      <c r="P138" s="19">
        <f t="shared" si="1010"/>
        <v>2.2841153120322769E-2</v>
      </c>
      <c r="Q138" s="141" t="s">
        <v>185</v>
      </c>
      <c r="R138" s="122">
        <v>26505717</v>
      </c>
      <c r="S138" s="36">
        <f t="shared" ref="S138" si="1037">IFERROR(R138/E135,"-")</f>
        <v>1.9991299897938824E-3</v>
      </c>
      <c r="T138" s="122">
        <v>187</v>
      </c>
      <c r="U138" s="36">
        <f t="shared" ref="U138" si="1038">IFERROR(T138/F135,"-")</f>
        <v>1.3578274760383386E-2</v>
      </c>
      <c r="V138" s="125">
        <f t="shared" si="1002"/>
        <v>141741.80213903743</v>
      </c>
      <c r="W138" s="19">
        <f t="shared" si="1013"/>
        <v>1.2168933428775949E-2</v>
      </c>
      <c r="X138" s="141" t="s">
        <v>373</v>
      </c>
      <c r="Y138" s="122">
        <v>24888942</v>
      </c>
      <c r="Z138" s="36">
        <f t="shared" ref="Z138" si="1039">IFERROR(Y138/E135,"-")</f>
        <v>1.8771886218524299E-3</v>
      </c>
      <c r="AA138" s="122">
        <v>110</v>
      </c>
      <c r="AB138" s="36">
        <f t="shared" ref="AB138" si="1040">IFERROR(AA138/F135,"-")</f>
        <v>7.9872204472843447E-3</v>
      </c>
      <c r="AC138" s="125">
        <f t="shared" si="1005"/>
        <v>226263.1090909091</v>
      </c>
      <c r="AD138" s="19">
        <f t="shared" si="1016"/>
        <v>7.1581961345740875E-3</v>
      </c>
    </row>
    <row r="139" spans="2:30">
      <c r="B139" s="156"/>
      <c r="C139" s="156"/>
      <c r="D139" s="174"/>
      <c r="E139" s="187"/>
      <c r="F139" s="190"/>
      <c r="G139" s="2">
        <v>5</v>
      </c>
      <c r="H139" s="12" t="str">
        <f t="shared" ref="H139" si="1041">$H$749</f>
        <v>0903</v>
      </c>
      <c r="I139" s="64" t="str">
        <f t="shared" ref="I139" si="1042">$I$749</f>
        <v>その他の心疾患</v>
      </c>
      <c r="J139" s="141" t="s">
        <v>104</v>
      </c>
      <c r="K139" s="122">
        <v>181736088</v>
      </c>
      <c r="L139" s="36">
        <f t="shared" ref="L139" si="1043">IFERROR(K139/E135,"-")</f>
        <v>1.3707007576841632E-2</v>
      </c>
      <c r="M139" s="122">
        <v>1794</v>
      </c>
      <c r="N139" s="36">
        <f t="shared" ref="N139" si="1044">IFERROR(M139/F135,"-")</f>
        <v>0.13026430438571013</v>
      </c>
      <c r="O139" s="125">
        <f t="shared" si="999"/>
        <v>101302.16722408027</v>
      </c>
      <c r="P139" s="19">
        <f t="shared" si="1010"/>
        <v>0.11674367150387194</v>
      </c>
      <c r="Q139" s="141" t="s">
        <v>103</v>
      </c>
      <c r="R139" s="122">
        <v>139875329</v>
      </c>
      <c r="S139" s="36">
        <f t="shared" ref="S139" si="1045">IFERROR(R139/E135,"-")</f>
        <v>1.0549760454930758E-2</v>
      </c>
      <c r="T139" s="122">
        <v>2277</v>
      </c>
      <c r="U139" s="36">
        <f t="shared" ref="U139" si="1046">IFERROR(T139/F135,"-")</f>
        <v>0.16533546325878595</v>
      </c>
      <c r="V139" s="125">
        <f t="shared" si="1002"/>
        <v>61429.657004830915</v>
      </c>
      <c r="W139" s="19">
        <f t="shared" si="1013"/>
        <v>0.1481746599856836</v>
      </c>
      <c r="X139" s="141" t="s">
        <v>272</v>
      </c>
      <c r="Y139" s="122">
        <v>100257027</v>
      </c>
      <c r="Z139" s="36">
        <f t="shared" ref="Z139" si="1047">IFERROR(Y139/E135,"-")</f>
        <v>7.561645261785409E-3</v>
      </c>
      <c r="AA139" s="122">
        <v>2741</v>
      </c>
      <c r="AB139" s="36">
        <f t="shared" ref="AB139" si="1048">IFERROR(AA139/F135,"-")</f>
        <v>0.19902701132733081</v>
      </c>
      <c r="AC139" s="125">
        <f t="shared" si="1005"/>
        <v>36576.806639912444</v>
      </c>
      <c r="AD139" s="19">
        <f t="shared" si="1016"/>
        <v>0.17836923277152339</v>
      </c>
    </row>
    <row r="140" spans="2:30" ht="24">
      <c r="B140" s="156"/>
      <c r="C140" s="156"/>
      <c r="D140" s="174"/>
      <c r="E140" s="187"/>
      <c r="F140" s="190"/>
      <c r="G140" s="2">
        <v>6</v>
      </c>
      <c r="H140" s="12" t="str">
        <f t="shared" ref="H140" si="1049">$H$750</f>
        <v>0403</v>
      </c>
      <c r="I140" s="64" t="str">
        <f t="shared" ref="I140" si="1050">$I$750</f>
        <v>脂質異常症</v>
      </c>
      <c r="J140" s="141" t="s">
        <v>187</v>
      </c>
      <c r="K140" s="122">
        <v>101773521</v>
      </c>
      <c r="L140" s="36">
        <f t="shared" ref="L140" si="1051">IFERROR(K140/E135,"-")</f>
        <v>7.6760231763591778E-3</v>
      </c>
      <c r="M140" s="122">
        <v>2921</v>
      </c>
      <c r="N140" s="36">
        <f t="shared" ref="N140" si="1052">IFERROR(M140/F135,"-")</f>
        <v>0.21209700842288701</v>
      </c>
      <c r="O140" s="125">
        <f t="shared" si="999"/>
        <v>34842.013351591922</v>
      </c>
      <c r="P140" s="19">
        <f t="shared" si="1010"/>
        <v>0.19008264462809918</v>
      </c>
      <c r="Q140" s="141" t="s">
        <v>188</v>
      </c>
      <c r="R140" s="122">
        <v>94659608</v>
      </c>
      <c r="S140" s="36">
        <f t="shared" ref="S140" si="1053">IFERROR(R140/E135,"-")</f>
        <v>7.1394733888893811E-3</v>
      </c>
      <c r="T140" s="122">
        <v>2708</v>
      </c>
      <c r="U140" s="36">
        <f t="shared" ref="U140" si="1054">IFERROR(T140/F135,"-")</f>
        <v>0.19663084519314553</v>
      </c>
      <c r="V140" s="125">
        <f t="shared" si="1002"/>
        <v>34955.54209748892</v>
      </c>
      <c r="W140" s="19">
        <f t="shared" si="1013"/>
        <v>0.17622177393115115</v>
      </c>
      <c r="X140" s="141" t="s">
        <v>79</v>
      </c>
      <c r="Y140" s="122">
        <v>80796447</v>
      </c>
      <c r="Z140" s="36">
        <f t="shared" ref="Z140" si="1055">IFERROR(Y140/E135,"-")</f>
        <v>6.0938777949863399E-3</v>
      </c>
      <c r="AA140" s="122">
        <v>2521</v>
      </c>
      <c r="AB140" s="36">
        <f t="shared" ref="AB140" si="1056">IFERROR(AA140/F135,"-")</f>
        <v>0.18305257043276213</v>
      </c>
      <c r="AC140" s="125">
        <f t="shared" si="1005"/>
        <v>32049.364141213806</v>
      </c>
      <c r="AD140" s="19">
        <f t="shared" si="1016"/>
        <v>0.16405284050237523</v>
      </c>
    </row>
    <row r="141" spans="2:30">
      <c r="B141" s="156"/>
      <c r="C141" s="156"/>
      <c r="D141" s="174"/>
      <c r="E141" s="187"/>
      <c r="F141" s="190"/>
      <c r="G141" s="2">
        <v>7</v>
      </c>
      <c r="H141" s="12" t="str">
        <f t="shared" ref="H141" si="1057">$H$751</f>
        <v>0704</v>
      </c>
      <c r="I141" s="64" t="str">
        <f t="shared" ref="I141" si="1058">$I$751</f>
        <v>その他の眼及び付属器の疾患</v>
      </c>
      <c r="J141" s="141" t="s">
        <v>189</v>
      </c>
      <c r="K141" s="122">
        <v>37340646</v>
      </c>
      <c r="L141" s="36">
        <f t="shared" ref="L141" si="1059">IFERROR(K141/E135,"-")</f>
        <v>2.8163284644168261E-3</v>
      </c>
      <c r="M141" s="122">
        <v>925</v>
      </c>
      <c r="N141" s="36">
        <f t="shared" ref="N141" si="1060">IFERROR(M141/F135,"-")</f>
        <v>6.7165262852163815E-2</v>
      </c>
      <c r="O141" s="125">
        <f t="shared" si="999"/>
        <v>40368.265945945946</v>
      </c>
      <c r="P141" s="19">
        <f t="shared" si="1010"/>
        <v>6.019392204073664E-2</v>
      </c>
      <c r="Q141" s="141" t="s">
        <v>190</v>
      </c>
      <c r="R141" s="122">
        <v>37278100</v>
      </c>
      <c r="S141" s="36">
        <f t="shared" ref="S141" si="1061">IFERROR(R141/E135,"-")</f>
        <v>2.8116110827160539E-3</v>
      </c>
      <c r="T141" s="122">
        <v>367</v>
      </c>
      <c r="U141" s="36">
        <f t="shared" ref="U141" si="1062">IFERROR(T141/F135,"-")</f>
        <v>2.6648271855939588E-2</v>
      </c>
      <c r="V141" s="125">
        <f t="shared" si="1002"/>
        <v>101575.20435967302</v>
      </c>
      <c r="W141" s="19">
        <f t="shared" si="1013"/>
        <v>2.3882345285351728E-2</v>
      </c>
      <c r="X141" s="141" t="s">
        <v>382</v>
      </c>
      <c r="Y141" s="122">
        <v>25343189</v>
      </c>
      <c r="Z141" s="36">
        <f t="shared" ref="Z141" si="1063">IFERROR(Y141/E135,"-")</f>
        <v>1.911449109900118E-3</v>
      </c>
      <c r="AA141" s="122">
        <v>831</v>
      </c>
      <c r="AB141" s="36">
        <f t="shared" ref="AB141" si="1064">IFERROR(AA141/F135,"-")</f>
        <v>6.0339819924484464E-2</v>
      </c>
      <c r="AC141" s="125">
        <f t="shared" si="1005"/>
        <v>30497.219013237063</v>
      </c>
      <c r="AD141" s="19">
        <f t="shared" si="1016"/>
        <v>5.4076918071191513E-2</v>
      </c>
    </row>
    <row r="142" spans="2:30">
      <c r="B142" s="156"/>
      <c r="C142" s="156"/>
      <c r="D142" s="174"/>
      <c r="E142" s="187"/>
      <c r="F142" s="190"/>
      <c r="G142" s="2">
        <v>8</v>
      </c>
      <c r="H142" s="12" t="str">
        <f t="shared" ref="H142" si="1065">$H$752</f>
        <v>0606</v>
      </c>
      <c r="I142" s="64" t="str">
        <f t="shared" ref="I142" si="1066">$I$752</f>
        <v>その他の神経系の疾患</v>
      </c>
      <c r="J142" s="141" t="s">
        <v>192</v>
      </c>
      <c r="K142" s="122">
        <v>120225424</v>
      </c>
      <c r="L142" s="36">
        <f t="shared" ref="L142" si="1067">IFERROR(K142/E135,"-")</f>
        <v>9.0677136051096133E-3</v>
      </c>
      <c r="M142" s="122">
        <v>3750</v>
      </c>
      <c r="N142" s="36">
        <f t="shared" ref="N142" si="1068">IFERROR(M142/F135,"-")</f>
        <v>0.27229160615742087</v>
      </c>
      <c r="O142" s="125">
        <f t="shared" si="999"/>
        <v>32060.113066666665</v>
      </c>
      <c r="P142" s="19">
        <f t="shared" si="1010"/>
        <v>0.24402941367866207</v>
      </c>
      <c r="Q142" s="141" t="s">
        <v>193</v>
      </c>
      <c r="R142" s="122">
        <v>40292054</v>
      </c>
      <c r="S142" s="36">
        <f t="shared" ref="S142" si="1069">IFERROR(R142/E135,"-")</f>
        <v>3.0389313181678709E-3</v>
      </c>
      <c r="T142" s="122">
        <v>1312</v>
      </c>
      <c r="U142" s="36">
        <f t="shared" ref="U142" si="1070">IFERROR(T142/F135,"-")</f>
        <v>9.5265756607609636E-2</v>
      </c>
      <c r="V142" s="125">
        <f t="shared" si="1002"/>
        <v>30710.407012195123</v>
      </c>
      <c r="W142" s="19">
        <f t="shared" si="1013"/>
        <v>8.5377757532374574E-2</v>
      </c>
      <c r="X142" s="141" t="s">
        <v>275</v>
      </c>
      <c r="Y142" s="122">
        <v>24596696</v>
      </c>
      <c r="Z142" s="36">
        <f t="shared" ref="Z142" si="1071">IFERROR(Y142/E135,"-")</f>
        <v>1.8551466698087519E-3</v>
      </c>
      <c r="AA142" s="122">
        <v>575</v>
      </c>
      <c r="AB142" s="36">
        <f t="shared" ref="AB142" si="1072">IFERROR(AA142/F135,"-")</f>
        <v>4.175137961080453E-2</v>
      </c>
      <c r="AC142" s="125">
        <f t="shared" si="1005"/>
        <v>42776.86260869565</v>
      </c>
      <c r="AD142" s="19">
        <f t="shared" si="1016"/>
        <v>3.7417843430728182E-2</v>
      </c>
    </row>
    <row r="143" spans="2:30">
      <c r="B143" s="156"/>
      <c r="C143" s="156"/>
      <c r="D143" s="174"/>
      <c r="E143" s="187"/>
      <c r="F143" s="190"/>
      <c r="G143" s="2">
        <v>9</v>
      </c>
      <c r="H143" s="12" t="str">
        <f t="shared" ref="H143" si="1073">$H$753</f>
        <v>1105</v>
      </c>
      <c r="I143" s="64" t="str">
        <f t="shared" ref="I143" si="1074">$I$753</f>
        <v>胃炎及び十二指腸炎</v>
      </c>
      <c r="J143" s="141" t="s">
        <v>198</v>
      </c>
      <c r="K143" s="122">
        <v>10050365</v>
      </c>
      <c r="L143" s="36">
        <f t="shared" ref="L143" si="1075">IFERROR(K143/E135,"-")</f>
        <v>7.5802462087234956E-4</v>
      </c>
      <c r="M143" s="122">
        <v>2594</v>
      </c>
      <c r="N143" s="36">
        <f t="shared" ref="N143" si="1076">IFERROR(M143/F135,"-")</f>
        <v>0.18835318036595991</v>
      </c>
      <c r="O143" s="125">
        <f t="shared" si="999"/>
        <v>3874.4660755589821</v>
      </c>
      <c r="P143" s="19">
        <f t="shared" si="1010"/>
        <v>0.16880327975531983</v>
      </c>
      <c r="Q143" s="141" t="s">
        <v>199</v>
      </c>
      <c r="R143" s="122">
        <v>7812338</v>
      </c>
      <c r="S143" s="36">
        <f t="shared" ref="S143" si="1077">IFERROR(R143/E135,"-")</f>
        <v>5.8922681420790681E-4</v>
      </c>
      <c r="T143" s="122">
        <v>2032</v>
      </c>
      <c r="U143" s="36">
        <f t="shared" ref="U143" si="1078">IFERROR(T143/F135,"-")</f>
        <v>0.14754574498983444</v>
      </c>
      <c r="V143" s="125">
        <f t="shared" si="1002"/>
        <v>3844.6545275590552</v>
      </c>
      <c r="W143" s="19">
        <f t="shared" si="1013"/>
        <v>0.13223140495867769</v>
      </c>
      <c r="X143" s="141" t="s">
        <v>200</v>
      </c>
      <c r="Y143" s="122">
        <v>2222123</v>
      </c>
      <c r="Z143" s="36">
        <f t="shared" ref="Z143" si="1079">IFERROR(Y143/E135,"-")</f>
        <v>1.6759828569477109E-4</v>
      </c>
      <c r="AA143" s="122">
        <v>703</v>
      </c>
      <c r="AB143" s="36">
        <f t="shared" ref="AB143" si="1080">IFERROR(AA143/F135,"-")</f>
        <v>5.1045599767644494E-2</v>
      </c>
      <c r="AC143" s="125">
        <f t="shared" si="1005"/>
        <v>3160.9146514935987</v>
      </c>
      <c r="AD143" s="19">
        <f t="shared" si="1016"/>
        <v>4.5747380750959847E-2</v>
      </c>
    </row>
    <row r="144" spans="2:30">
      <c r="B144" s="157"/>
      <c r="C144" s="157"/>
      <c r="D144" s="175"/>
      <c r="E144" s="188"/>
      <c r="F144" s="191"/>
      <c r="G144" s="3">
        <v>10</v>
      </c>
      <c r="H144" s="13" t="str">
        <f t="shared" ref="H144" si="1081">$H$754</f>
        <v>0703</v>
      </c>
      <c r="I144" s="65" t="str">
        <f t="shared" ref="I144" si="1082">$I$754</f>
        <v>屈折及び調節の障害</v>
      </c>
      <c r="J144" s="142" t="s">
        <v>195</v>
      </c>
      <c r="K144" s="123">
        <v>72298893</v>
      </c>
      <c r="L144" s="37">
        <f t="shared" ref="L144" si="1083">IFERROR(K144/E135,"-")</f>
        <v>5.4529702111132845E-3</v>
      </c>
      <c r="M144" s="123">
        <v>3456</v>
      </c>
      <c r="N144" s="37">
        <f t="shared" ref="N144" si="1084">IFERROR(M144/F135,"-")</f>
        <v>0.25094394423467908</v>
      </c>
      <c r="O144" s="126">
        <f t="shared" si="999"/>
        <v>20919.818576388891</v>
      </c>
      <c r="P144" s="119">
        <f t="shared" si="1010"/>
        <v>0.22489750764625496</v>
      </c>
      <c r="Q144" s="142" t="s">
        <v>196</v>
      </c>
      <c r="R144" s="123">
        <v>39464654</v>
      </c>
      <c r="S144" s="37">
        <f t="shared" ref="S144" si="1085">IFERROR(R144/E135,"-")</f>
        <v>2.9765266620872428E-3</v>
      </c>
      <c r="T144" s="123">
        <v>2322</v>
      </c>
      <c r="U144" s="37">
        <f t="shared" ref="U144" si="1086">IFERROR(T144/F135,"-")</f>
        <v>0.16860296253267498</v>
      </c>
      <c r="V144" s="126">
        <f t="shared" si="1002"/>
        <v>16995.975021533162</v>
      </c>
      <c r="W144" s="119">
        <f t="shared" si="1013"/>
        <v>0.15110301294982756</v>
      </c>
      <c r="X144" s="142" t="s">
        <v>197</v>
      </c>
      <c r="Y144" s="123">
        <v>7980007</v>
      </c>
      <c r="Z144" s="37">
        <f t="shared" ref="Z144" si="1087">IFERROR(Y144/E135,"-")</f>
        <v>6.0187284548707395E-4</v>
      </c>
      <c r="AA144" s="123">
        <v>535</v>
      </c>
      <c r="AB144" s="37">
        <f t="shared" ref="AB144" si="1088">IFERROR(AA144/F135,"-")</f>
        <v>3.8846935811792042E-2</v>
      </c>
      <c r="AC144" s="126">
        <f t="shared" si="1005"/>
        <v>14915.900934579438</v>
      </c>
      <c r="AD144" s="119">
        <f t="shared" si="1016"/>
        <v>3.4814863018155791E-2</v>
      </c>
    </row>
    <row r="145" spans="2:30" ht="24">
      <c r="B145" s="155">
        <v>15</v>
      </c>
      <c r="C145" s="155" t="s">
        <v>142</v>
      </c>
      <c r="D145" s="173">
        <f>AI19</f>
        <v>24419</v>
      </c>
      <c r="E145" s="186">
        <f>市区町村別_医療費上位10疾病!H168</f>
        <v>21111024150</v>
      </c>
      <c r="F145" s="189">
        <f>市区町村別_医療費上位10疾病!J168</f>
        <v>21921</v>
      </c>
      <c r="G145" s="1">
        <v>1</v>
      </c>
      <c r="H145" s="11" t="str">
        <f t="shared" ref="H145" si="1089">$H$745</f>
        <v>0901</v>
      </c>
      <c r="I145" s="62" t="str">
        <f t="shared" ref="I145" si="1090">$I$745</f>
        <v>高血圧性疾患</v>
      </c>
      <c r="J145" s="140" t="s">
        <v>171</v>
      </c>
      <c r="K145" s="133">
        <v>732114672</v>
      </c>
      <c r="L145" s="35">
        <f t="shared" ref="L145" si="1091">IFERROR(K145/E145,"-")</f>
        <v>3.4679258893273543E-2</v>
      </c>
      <c r="M145" s="133">
        <v>15037</v>
      </c>
      <c r="N145" s="35">
        <f t="shared" ref="N145" si="1092">IFERROR(M145/F145,"-")</f>
        <v>0.68596323160439765</v>
      </c>
      <c r="O145" s="124">
        <f t="shared" si="999"/>
        <v>48687.548846179423</v>
      </c>
      <c r="P145" s="18">
        <f t="shared" ref="P145:P154" si="1093">IFERROR(M145/$AI$19,0)</f>
        <v>0.61579098243171304</v>
      </c>
      <c r="Q145" s="140" t="s">
        <v>172</v>
      </c>
      <c r="R145" s="133">
        <v>26421877</v>
      </c>
      <c r="S145" s="35">
        <f t="shared" ref="S145" si="1094">IFERROR(R145/E145,"-")</f>
        <v>1.2515677502078931E-3</v>
      </c>
      <c r="T145" s="133">
        <v>708</v>
      </c>
      <c r="U145" s="35">
        <f t="shared" ref="U145" si="1095">IFERROR(T145/F145,"-")</f>
        <v>3.2297796633365267E-2</v>
      </c>
      <c r="V145" s="124">
        <f t="shared" si="1002"/>
        <v>37319.035310734464</v>
      </c>
      <c r="W145" s="18">
        <f t="shared" ref="W145:W154" si="1096">IFERROR(T145/$AI$19,0)</f>
        <v>2.8993816290593392E-2</v>
      </c>
      <c r="X145" s="140" t="s">
        <v>306</v>
      </c>
      <c r="Y145" s="133">
        <v>13363738</v>
      </c>
      <c r="Z145" s="35">
        <f t="shared" ref="Z145" si="1097">IFERROR(Y145/E145,"-")</f>
        <v>6.3302177597101563E-4</v>
      </c>
      <c r="AA145" s="133">
        <v>37</v>
      </c>
      <c r="AB145" s="35">
        <f t="shared" ref="AB145" si="1098">IFERROR(AA145/F145,"-")</f>
        <v>1.6878792025911227E-3</v>
      </c>
      <c r="AC145" s="124">
        <f t="shared" si="1005"/>
        <v>361182.10810810811</v>
      </c>
      <c r="AD145" s="18">
        <f t="shared" ref="AD145:AD154" si="1099">IFERROR(AA145/$AI$19,0)</f>
        <v>1.5152135632089767E-3</v>
      </c>
    </row>
    <row r="146" spans="2:30" ht="24">
      <c r="B146" s="156"/>
      <c r="C146" s="156"/>
      <c r="D146" s="174"/>
      <c r="E146" s="187"/>
      <c r="F146" s="190"/>
      <c r="G146" s="2">
        <v>2</v>
      </c>
      <c r="H146" s="12" t="str">
        <f t="shared" ref="H146" si="1100">$H$746</f>
        <v>1113</v>
      </c>
      <c r="I146" s="63" t="str">
        <f t="shared" ref="I146" si="1101">$I$746</f>
        <v>その他の消化器系の疾患</v>
      </c>
      <c r="J146" s="141" t="s">
        <v>165</v>
      </c>
      <c r="K146" s="122">
        <v>216932749</v>
      </c>
      <c r="L146" s="36">
        <f t="shared" ref="L146" si="1102">IFERROR(K146/E145,"-")</f>
        <v>1.0275804122937352E-2</v>
      </c>
      <c r="M146" s="122">
        <v>9140</v>
      </c>
      <c r="N146" s="36">
        <f t="shared" ref="N146" si="1103">IFERROR(M146/F145,"-")</f>
        <v>0.41695178139683409</v>
      </c>
      <c r="O146" s="125">
        <f t="shared" si="999"/>
        <v>23734.436433260395</v>
      </c>
      <c r="P146" s="19">
        <f t="shared" si="1093"/>
        <v>0.37429870183054181</v>
      </c>
      <c r="Q146" s="141" t="s">
        <v>166</v>
      </c>
      <c r="R146" s="122">
        <v>118299474</v>
      </c>
      <c r="S146" s="36">
        <f t="shared" ref="S146" si="1104">IFERROR(R146/E145,"-")</f>
        <v>5.6036823774842778E-3</v>
      </c>
      <c r="T146" s="122">
        <v>4303</v>
      </c>
      <c r="U146" s="36">
        <f t="shared" ref="U146" si="1105">IFERROR(T146/F145,"-")</f>
        <v>0.19629578942566489</v>
      </c>
      <c r="V146" s="125">
        <f t="shared" si="1002"/>
        <v>27492.3248896119</v>
      </c>
      <c r="W146" s="19">
        <f t="shared" si="1096"/>
        <v>0.17621524222941151</v>
      </c>
      <c r="X146" s="141" t="s">
        <v>167</v>
      </c>
      <c r="Y146" s="122">
        <v>92348052</v>
      </c>
      <c r="Z146" s="36">
        <f t="shared" ref="Z146" si="1106">IFERROR(Y146/E145,"-")</f>
        <v>4.3743994295984924E-3</v>
      </c>
      <c r="AA146" s="122">
        <v>2696</v>
      </c>
      <c r="AB146" s="36">
        <f t="shared" ref="AB146" si="1107">IFERROR(AA146/F145,"-")</f>
        <v>0.12298709000501802</v>
      </c>
      <c r="AC146" s="125">
        <f t="shared" si="1005"/>
        <v>34253.728486646884</v>
      </c>
      <c r="AD146" s="19">
        <f t="shared" si="1099"/>
        <v>0.11040583152463246</v>
      </c>
    </row>
    <row r="147" spans="2:30">
      <c r="B147" s="156"/>
      <c r="C147" s="156"/>
      <c r="D147" s="174"/>
      <c r="E147" s="187"/>
      <c r="F147" s="190"/>
      <c r="G147" s="2">
        <v>3</v>
      </c>
      <c r="H147" s="12" t="str">
        <f t="shared" ref="H147" si="1108">$H$747</f>
        <v>0402</v>
      </c>
      <c r="I147" s="64" t="str">
        <f t="shared" ref="I147" si="1109">$I$747</f>
        <v>糖尿病</v>
      </c>
      <c r="J147" s="141" t="s">
        <v>72</v>
      </c>
      <c r="K147" s="122">
        <v>268607578</v>
      </c>
      <c r="L147" s="36">
        <f t="shared" ref="L147" si="1110">IFERROR(K147/E145,"-")</f>
        <v>1.2723569263692022E-2</v>
      </c>
      <c r="M147" s="122">
        <v>9653</v>
      </c>
      <c r="N147" s="36">
        <f t="shared" ref="N147" si="1111">IFERROR(M147/F145,"-")</f>
        <v>0.44035399844897588</v>
      </c>
      <c r="O147" s="125">
        <f t="shared" si="999"/>
        <v>27826.331503159639</v>
      </c>
      <c r="P147" s="19">
        <f t="shared" si="1093"/>
        <v>0.39530693312584464</v>
      </c>
      <c r="Q147" s="141" t="s">
        <v>176</v>
      </c>
      <c r="R147" s="122">
        <v>222925405</v>
      </c>
      <c r="S147" s="36">
        <f t="shared" ref="S147" si="1112">IFERROR(R147/E145,"-")</f>
        <v>1.0559667944863774E-2</v>
      </c>
      <c r="T147" s="122">
        <v>3786</v>
      </c>
      <c r="U147" s="36">
        <f t="shared" ref="U147" si="1113">IFERROR(T147/F145,"-")</f>
        <v>0.17271109894621595</v>
      </c>
      <c r="V147" s="125">
        <f t="shared" si="1002"/>
        <v>58881.512150026414</v>
      </c>
      <c r="W147" s="19">
        <f t="shared" si="1096"/>
        <v>0.15504320406241043</v>
      </c>
      <c r="X147" s="141" t="s">
        <v>177</v>
      </c>
      <c r="Y147" s="122">
        <v>56125921</v>
      </c>
      <c r="Z147" s="36">
        <f t="shared" ref="Z147" si="1114">IFERROR(Y147/E145,"-")</f>
        <v>2.6586072092575387E-3</v>
      </c>
      <c r="AA147" s="122">
        <v>1122</v>
      </c>
      <c r="AB147" s="36">
        <f t="shared" ref="AB147" si="1115">IFERROR(AA147/F145,"-")</f>
        <v>5.1183796359655122E-2</v>
      </c>
      <c r="AC147" s="125">
        <f t="shared" si="1005"/>
        <v>50023.102495543673</v>
      </c>
      <c r="AD147" s="19">
        <f t="shared" si="1099"/>
        <v>4.59478275113641E-2</v>
      </c>
    </row>
    <row r="148" spans="2:30" ht="36">
      <c r="B148" s="156"/>
      <c r="C148" s="156"/>
      <c r="D148" s="174"/>
      <c r="E148" s="187"/>
      <c r="F148" s="190"/>
      <c r="G148" s="2">
        <v>4</v>
      </c>
      <c r="H148" s="12" t="str">
        <f t="shared" ref="H148" si="1116">$H$748</f>
        <v>1800</v>
      </c>
      <c r="I148" s="64" t="str">
        <f t="shared" ref="I148" si="1117">$I$748</f>
        <v>症状，徴候及び異常臨床所見・異常検査所見で他に分類されないもの</v>
      </c>
      <c r="J148" s="141" t="s">
        <v>184</v>
      </c>
      <c r="K148" s="122">
        <v>35455087</v>
      </c>
      <c r="L148" s="36">
        <f t="shared" ref="L148" si="1118">IFERROR(K148/E145,"-")</f>
        <v>1.6794584075164349E-3</v>
      </c>
      <c r="M148" s="122">
        <v>425</v>
      </c>
      <c r="N148" s="36">
        <f t="shared" ref="N148" si="1119">IFERROR(M148/F145,"-")</f>
        <v>1.9387801651384515E-2</v>
      </c>
      <c r="O148" s="125">
        <f t="shared" si="999"/>
        <v>83423.734117647065</v>
      </c>
      <c r="P148" s="19">
        <f t="shared" si="1093"/>
        <v>1.7404480117940949E-2</v>
      </c>
      <c r="Q148" s="141" t="s">
        <v>185</v>
      </c>
      <c r="R148" s="122">
        <v>34880103</v>
      </c>
      <c r="S148" s="36">
        <f t="shared" ref="S148" si="1120">IFERROR(R148/E145,"-")</f>
        <v>1.6522222111142817E-3</v>
      </c>
      <c r="T148" s="122">
        <v>219</v>
      </c>
      <c r="U148" s="36">
        <f t="shared" ref="U148" si="1121">IFERROR(T148/F145,"-")</f>
        <v>9.9904201450663754E-3</v>
      </c>
      <c r="V148" s="125">
        <f t="shared" si="1002"/>
        <v>159269.87671232875</v>
      </c>
      <c r="W148" s="19">
        <f t="shared" si="1096"/>
        <v>8.9684262254801587E-3</v>
      </c>
      <c r="X148" s="141" t="s">
        <v>274</v>
      </c>
      <c r="Y148" s="122">
        <v>23717385</v>
      </c>
      <c r="Z148" s="36">
        <f t="shared" ref="Z148" si="1122">IFERROR(Y148/E145,"-")</f>
        <v>1.1234597067144182E-3</v>
      </c>
      <c r="AA148" s="122">
        <v>1630</v>
      </c>
      <c r="AB148" s="36">
        <f t="shared" ref="AB148" si="1123">IFERROR(AA148/F145,"-")</f>
        <v>7.4357921627662971E-2</v>
      </c>
      <c r="AC148" s="125">
        <f t="shared" si="1005"/>
        <v>14550.542944785277</v>
      </c>
      <c r="AD148" s="19">
        <f t="shared" si="1099"/>
        <v>6.6751300217044104E-2</v>
      </c>
    </row>
    <row r="149" spans="2:30" ht="13.15" customHeight="1">
      <c r="B149" s="156"/>
      <c r="C149" s="156"/>
      <c r="D149" s="174"/>
      <c r="E149" s="187"/>
      <c r="F149" s="190"/>
      <c r="G149" s="2">
        <v>5</v>
      </c>
      <c r="H149" s="12" t="str">
        <f t="shared" ref="H149" si="1124">$H$749</f>
        <v>0903</v>
      </c>
      <c r="I149" s="64" t="str">
        <f t="shared" ref="I149" si="1125">$I$749</f>
        <v>その他の心疾患</v>
      </c>
      <c r="J149" s="141" t="s">
        <v>104</v>
      </c>
      <c r="K149" s="122">
        <v>291265730</v>
      </c>
      <c r="L149" s="36">
        <f t="shared" ref="L149" si="1126">IFERROR(K149/E145,"-")</f>
        <v>1.3796854568990677E-2</v>
      </c>
      <c r="M149" s="122">
        <v>3022</v>
      </c>
      <c r="N149" s="36">
        <f t="shared" ref="N149" si="1127">IFERROR(M149/F145,"-")</f>
        <v>0.1378586743305506</v>
      </c>
      <c r="O149" s="125">
        <f t="shared" si="999"/>
        <v>96381.776968894774</v>
      </c>
      <c r="P149" s="19">
        <f t="shared" si="1093"/>
        <v>0.12375609156804128</v>
      </c>
      <c r="Q149" s="141" t="s">
        <v>103</v>
      </c>
      <c r="R149" s="122">
        <v>205823417</v>
      </c>
      <c r="S149" s="36">
        <f t="shared" ref="S149" si="1128">IFERROR(R149/E145,"-")</f>
        <v>9.74957043948055E-3</v>
      </c>
      <c r="T149" s="122">
        <v>3833</v>
      </c>
      <c r="U149" s="36">
        <f t="shared" ref="U149" si="1129">IFERROR(T149/F145,"-")</f>
        <v>0.17485516171707496</v>
      </c>
      <c r="V149" s="125">
        <f t="shared" si="1002"/>
        <v>53697.734672580227</v>
      </c>
      <c r="W149" s="19">
        <f t="shared" si="1096"/>
        <v>0.15696793480486507</v>
      </c>
      <c r="X149" s="141" t="s">
        <v>158</v>
      </c>
      <c r="Y149" s="122">
        <v>121908409</v>
      </c>
      <c r="Z149" s="36">
        <f t="shared" ref="Z149" si="1130">IFERROR(Y149/E145,"-")</f>
        <v>5.7746326342959535E-3</v>
      </c>
      <c r="AA149" s="122">
        <v>1337</v>
      </c>
      <c r="AB149" s="36">
        <f t="shared" ref="AB149" si="1131">IFERROR(AA149/F145,"-")</f>
        <v>6.0991743077414354E-2</v>
      </c>
      <c r="AC149" s="125">
        <f t="shared" si="1005"/>
        <v>91180.560209424089</v>
      </c>
      <c r="AD149" s="19">
        <f t="shared" si="1099"/>
        <v>5.4752446865145993E-2</v>
      </c>
    </row>
    <row r="150" spans="2:30" ht="24">
      <c r="B150" s="156"/>
      <c r="C150" s="156"/>
      <c r="D150" s="174"/>
      <c r="E150" s="187"/>
      <c r="F150" s="190"/>
      <c r="G150" s="2">
        <v>6</v>
      </c>
      <c r="H150" s="12" t="str">
        <f t="shared" ref="H150" si="1132">$H$750</f>
        <v>0403</v>
      </c>
      <c r="I150" s="64" t="str">
        <f t="shared" ref="I150" si="1133">$I$750</f>
        <v>脂質異常症</v>
      </c>
      <c r="J150" s="141" t="s">
        <v>187</v>
      </c>
      <c r="K150" s="122">
        <v>163016274</v>
      </c>
      <c r="L150" s="36">
        <f t="shared" ref="L150" si="1134">IFERROR(K150/E145,"-")</f>
        <v>7.7218553132108467E-3</v>
      </c>
      <c r="M150" s="122">
        <v>4693</v>
      </c>
      <c r="N150" s="36">
        <f t="shared" ref="N150" si="1135">IFERROR(M150/F145,"-")</f>
        <v>0.21408694858811186</v>
      </c>
      <c r="O150" s="125">
        <f t="shared" si="999"/>
        <v>34736.048156829318</v>
      </c>
      <c r="P150" s="19">
        <f t="shared" si="1093"/>
        <v>0.19218641221999264</v>
      </c>
      <c r="Q150" s="141" t="s">
        <v>188</v>
      </c>
      <c r="R150" s="122">
        <v>155095341</v>
      </c>
      <c r="S150" s="36">
        <f t="shared" ref="S150" si="1136">IFERROR(R150/E145,"-")</f>
        <v>7.3466516781944E-3</v>
      </c>
      <c r="T150" s="122">
        <v>4839</v>
      </c>
      <c r="U150" s="36">
        <f t="shared" ref="U150" si="1137">IFERROR(T150/F145,"-")</f>
        <v>0.22074722868482277</v>
      </c>
      <c r="V150" s="125">
        <f t="shared" si="1002"/>
        <v>32051.114073155612</v>
      </c>
      <c r="W150" s="19">
        <f t="shared" si="1096"/>
        <v>0.1981653630369794</v>
      </c>
      <c r="X150" s="141" t="s">
        <v>79</v>
      </c>
      <c r="Y150" s="122">
        <v>104855834</v>
      </c>
      <c r="Z150" s="36">
        <f t="shared" ref="Z150" si="1138">IFERROR(Y150/E145,"-")</f>
        <v>4.9668757543437324E-3</v>
      </c>
      <c r="AA150" s="122">
        <v>3387</v>
      </c>
      <c r="AB150" s="36">
        <f t="shared" ref="AB150" si="1139">IFERROR(AA150/F145,"-")</f>
        <v>0.15450937457232791</v>
      </c>
      <c r="AC150" s="125">
        <f t="shared" si="1005"/>
        <v>30958.32122822557</v>
      </c>
      <c r="AD150" s="19">
        <f t="shared" si="1099"/>
        <v>0.13870346861050822</v>
      </c>
    </row>
    <row r="151" spans="2:30">
      <c r="B151" s="156"/>
      <c r="C151" s="156"/>
      <c r="D151" s="174"/>
      <c r="E151" s="187"/>
      <c r="F151" s="190"/>
      <c r="G151" s="2">
        <v>7</v>
      </c>
      <c r="H151" s="12" t="str">
        <f t="shared" ref="H151" si="1140">$H$751</f>
        <v>0704</v>
      </c>
      <c r="I151" s="64" t="str">
        <f t="shared" ref="I151" si="1141">$I$751</f>
        <v>その他の眼及び付属器の疾患</v>
      </c>
      <c r="J151" s="141" t="s">
        <v>190</v>
      </c>
      <c r="K151" s="122">
        <v>57457674</v>
      </c>
      <c r="L151" s="36">
        <f t="shared" ref="L151" si="1142">IFERROR(K151/E145,"-")</f>
        <v>2.7216905059530235E-3</v>
      </c>
      <c r="M151" s="122">
        <v>633</v>
      </c>
      <c r="N151" s="36">
        <f t="shared" ref="N151" si="1143">IFERROR(M151/F145,"-")</f>
        <v>2.8876419871356234E-2</v>
      </c>
      <c r="O151" s="125">
        <f t="shared" si="999"/>
        <v>90770.41706161137</v>
      </c>
      <c r="P151" s="19">
        <f t="shared" si="1093"/>
        <v>2.5922437446250869E-2</v>
      </c>
      <c r="Q151" s="141" t="s">
        <v>189</v>
      </c>
      <c r="R151" s="122">
        <v>55596782</v>
      </c>
      <c r="S151" s="36">
        <f t="shared" ref="S151" si="1144">IFERROR(R151/E145,"-")</f>
        <v>2.6335426270638791E-3</v>
      </c>
      <c r="T151" s="122">
        <v>1622</v>
      </c>
      <c r="U151" s="36">
        <f t="shared" ref="U151" si="1145">IFERROR(T151/F145,"-")</f>
        <v>7.399297477304867E-2</v>
      </c>
      <c r="V151" s="125">
        <f t="shared" si="1002"/>
        <v>34276.684340320593</v>
      </c>
      <c r="W151" s="19">
        <f t="shared" si="1096"/>
        <v>6.6423686473647575E-2</v>
      </c>
      <c r="X151" s="141" t="s">
        <v>191</v>
      </c>
      <c r="Y151" s="122">
        <v>36884396</v>
      </c>
      <c r="Z151" s="36">
        <f t="shared" ref="Z151" si="1146">IFERROR(Y151/E145,"-")</f>
        <v>1.7471627969313844E-3</v>
      </c>
      <c r="AA151" s="122">
        <v>3594</v>
      </c>
      <c r="AB151" s="36">
        <f t="shared" ref="AB151" si="1147">IFERROR(AA151/F145,"-")</f>
        <v>0.16395237443547284</v>
      </c>
      <c r="AC151" s="125">
        <f t="shared" si="1005"/>
        <v>10262.770172509738</v>
      </c>
      <c r="AD151" s="19">
        <f t="shared" si="1099"/>
        <v>0.14718047422089356</v>
      </c>
    </row>
    <row r="152" spans="2:30">
      <c r="B152" s="156"/>
      <c r="C152" s="156"/>
      <c r="D152" s="174"/>
      <c r="E152" s="187"/>
      <c r="F152" s="190"/>
      <c r="G152" s="2">
        <v>8</v>
      </c>
      <c r="H152" s="12" t="str">
        <f t="shared" ref="H152" si="1148">$H$752</f>
        <v>0606</v>
      </c>
      <c r="I152" s="64" t="str">
        <f t="shared" ref="I152" si="1149">$I$752</f>
        <v>その他の神経系の疾患</v>
      </c>
      <c r="J152" s="141" t="s">
        <v>192</v>
      </c>
      <c r="K152" s="122">
        <v>174382533</v>
      </c>
      <c r="L152" s="36">
        <f t="shared" ref="L152" si="1150">IFERROR(K152/E145,"-")</f>
        <v>8.2602592731153696E-3</v>
      </c>
      <c r="M152" s="122">
        <v>6090</v>
      </c>
      <c r="N152" s="36">
        <f t="shared" ref="N152" si="1151">IFERROR(M152/F145,"-")</f>
        <v>0.27781579307513343</v>
      </c>
      <c r="O152" s="125">
        <f t="shared" si="999"/>
        <v>28634.241871921182</v>
      </c>
      <c r="P152" s="19">
        <f t="shared" si="1093"/>
        <v>0.24939596216061263</v>
      </c>
      <c r="Q152" s="141" t="s">
        <v>194</v>
      </c>
      <c r="R152" s="122">
        <v>42127562</v>
      </c>
      <c r="S152" s="36">
        <f t="shared" ref="S152" si="1152">IFERROR(R152/E145,"-")</f>
        <v>1.9955243147216049E-3</v>
      </c>
      <c r="T152" s="122">
        <v>853</v>
      </c>
      <c r="U152" s="36">
        <f t="shared" ref="U152" si="1153">IFERROR(T152/F145,"-")</f>
        <v>3.8912458373249394E-2</v>
      </c>
      <c r="V152" s="125">
        <f t="shared" si="1002"/>
        <v>49387.528722157091</v>
      </c>
      <c r="W152" s="19">
        <f t="shared" si="1096"/>
        <v>3.4931815389655597E-2</v>
      </c>
      <c r="X152" s="141" t="s">
        <v>275</v>
      </c>
      <c r="Y152" s="122">
        <v>40589078</v>
      </c>
      <c r="Z152" s="36">
        <f t="shared" ref="Z152" si="1154">IFERROR(Y152/E145,"-")</f>
        <v>1.9226484566358662E-3</v>
      </c>
      <c r="AA152" s="122">
        <v>926</v>
      </c>
      <c r="AB152" s="36">
        <f t="shared" ref="AB152" si="1155">IFERROR(AA152/F145,"-")</f>
        <v>4.2242598421604854E-2</v>
      </c>
      <c r="AC152" s="125">
        <f t="shared" si="1005"/>
        <v>43832.697624190063</v>
      </c>
      <c r="AD152" s="19">
        <f t="shared" si="1099"/>
        <v>3.7921290798148981E-2</v>
      </c>
    </row>
    <row r="153" spans="2:30">
      <c r="B153" s="156"/>
      <c r="C153" s="156"/>
      <c r="D153" s="174"/>
      <c r="E153" s="187"/>
      <c r="F153" s="190"/>
      <c r="G153" s="2">
        <v>9</v>
      </c>
      <c r="H153" s="12" t="str">
        <f t="shared" ref="H153" si="1156">$H$753</f>
        <v>1105</v>
      </c>
      <c r="I153" s="64" t="str">
        <f t="shared" ref="I153" si="1157">$I$753</f>
        <v>胃炎及び十二指腸炎</v>
      </c>
      <c r="J153" s="141" t="s">
        <v>198</v>
      </c>
      <c r="K153" s="122">
        <v>16257931</v>
      </c>
      <c r="L153" s="36">
        <f t="shared" ref="L153" si="1158">IFERROR(K153/E145,"-")</f>
        <v>7.7011569332130199E-4</v>
      </c>
      <c r="M153" s="122">
        <v>5133</v>
      </c>
      <c r="N153" s="36">
        <f t="shared" ref="N153" si="1159">IFERROR(M153/F145,"-")</f>
        <v>0.23415902559189819</v>
      </c>
      <c r="O153" s="125">
        <f t="shared" si="999"/>
        <v>3167.3350866939413</v>
      </c>
      <c r="P153" s="19">
        <f t="shared" si="1093"/>
        <v>0.21020516810680209</v>
      </c>
      <c r="Q153" s="141" t="s">
        <v>199</v>
      </c>
      <c r="R153" s="122">
        <v>11824847</v>
      </c>
      <c r="S153" s="36">
        <f t="shared" ref="S153" si="1160">IFERROR(R153/E145,"-")</f>
        <v>5.6012663885849419E-4</v>
      </c>
      <c r="T153" s="122">
        <v>3517</v>
      </c>
      <c r="U153" s="36">
        <f t="shared" ref="U153" si="1161">IFERROR(T153/F145,"-")</f>
        <v>0.16043976095981022</v>
      </c>
      <c r="V153" s="125">
        <f t="shared" si="1002"/>
        <v>3362.1970429343191</v>
      </c>
      <c r="W153" s="19">
        <f t="shared" si="1096"/>
        <v>0.1440271919407019</v>
      </c>
      <c r="X153" s="141" t="s">
        <v>200</v>
      </c>
      <c r="Y153" s="122">
        <v>4847318</v>
      </c>
      <c r="Z153" s="36">
        <f t="shared" ref="Z153" si="1162">IFERROR(Y153/E145,"-")</f>
        <v>2.2961074581500111E-4</v>
      </c>
      <c r="AA153" s="122">
        <v>1597</v>
      </c>
      <c r="AB153" s="36">
        <f t="shared" ref="AB153" si="1163">IFERROR(AA153/F145,"-")</f>
        <v>7.2852515852378993E-2</v>
      </c>
      <c r="AC153" s="125">
        <f t="shared" si="1005"/>
        <v>3035.2648716343142</v>
      </c>
      <c r="AD153" s="19">
        <f t="shared" si="1099"/>
        <v>6.5399893525533395E-2</v>
      </c>
    </row>
    <row r="154" spans="2:30">
      <c r="B154" s="157"/>
      <c r="C154" s="157"/>
      <c r="D154" s="175"/>
      <c r="E154" s="188"/>
      <c r="F154" s="191"/>
      <c r="G154" s="3">
        <v>10</v>
      </c>
      <c r="H154" s="13" t="str">
        <f t="shared" ref="H154" si="1164">$H$754</f>
        <v>0703</v>
      </c>
      <c r="I154" s="65" t="str">
        <f t="shared" ref="I154" si="1165">$I$754</f>
        <v>屈折及び調節の障害</v>
      </c>
      <c r="J154" s="142" t="s">
        <v>195</v>
      </c>
      <c r="K154" s="123">
        <v>108126492</v>
      </c>
      <c r="L154" s="37">
        <f t="shared" ref="L154" si="1166">IFERROR(K154/E145,"-")</f>
        <v>5.1218022977819388E-3</v>
      </c>
      <c r="M154" s="123">
        <v>5446</v>
      </c>
      <c r="N154" s="37">
        <f t="shared" ref="N154" si="1167">IFERROR(M154/F145,"-")</f>
        <v>0.24843757127868255</v>
      </c>
      <c r="O154" s="126">
        <f t="shared" si="999"/>
        <v>19854.295262578038</v>
      </c>
      <c r="P154" s="119">
        <f t="shared" si="1093"/>
        <v>0.22302305581719153</v>
      </c>
      <c r="Q154" s="142" t="s">
        <v>196</v>
      </c>
      <c r="R154" s="123">
        <v>48008390</v>
      </c>
      <c r="S154" s="37">
        <f t="shared" ref="S154" si="1168">IFERROR(R154/E145,"-")</f>
        <v>2.2740909990385284E-3</v>
      </c>
      <c r="T154" s="123">
        <v>2906</v>
      </c>
      <c r="U154" s="37">
        <f t="shared" ref="U154" si="1169">IFERROR(T154/F145,"-")</f>
        <v>0.13256694493864332</v>
      </c>
      <c r="V154" s="126">
        <f t="shared" si="1002"/>
        <v>16520.43702684102</v>
      </c>
      <c r="W154" s="119">
        <f t="shared" si="1096"/>
        <v>0.11900569228879151</v>
      </c>
      <c r="X154" s="142" t="s">
        <v>197</v>
      </c>
      <c r="Y154" s="123">
        <v>11970350</v>
      </c>
      <c r="Z154" s="37">
        <f t="shared" ref="Z154" si="1170">IFERROR(Y154/E145,"-")</f>
        <v>5.6701891461765014E-4</v>
      </c>
      <c r="AA154" s="123">
        <v>951</v>
      </c>
      <c r="AB154" s="37">
        <f t="shared" ref="AB154" si="1171">IFERROR(AA154/F145,"-")</f>
        <v>4.3383057342274531E-2</v>
      </c>
      <c r="AC154" s="126">
        <f t="shared" si="1005"/>
        <v>12587.118822292325</v>
      </c>
      <c r="AD154" s="119">
        <f t="shared" si="1099"/>
        <v>3.8945083746263154E-2</v>
      </c>
    </row>
    <row r="155" spans="2:30" ht="13.15" customHeight="1">
      <c r="B155" s="155">
        <v>16</v>
      </c>
      <c r="C155" s="155" t="s">
        <v>53</v>
      </c>
      <c r="D155" s="173">
        <f>AI20</f>
        <v>16481</v>
      </c>
      <c r="E155" s="186">
        <f>市区町村別_医療費上位10疾病!H179</f>
        <v>14009662850</v>
      </c>
      <c r="F155" s="189">
        <f>市区町村別_医療費上位10疾病!J179</f>
        <v>14459</v>
      </c>
      <c r="G155" s="1">
        <v>1</v>
      </c>
      <c r="H155" s="11" t="str">
        <f t="shared" ref="H155" si="1172">$H$745</f>
        <v>0901</v>
      </c>
      <c r="I155" s="62" t="str">
        <f t="shared" ref="I155" si="1173">$I$745</f>
        <v>高血圧性疾患</v>
      </c>
      <c r="J155" s="140" t="s">
        <v>171</v>
      </c>
      <c r="K155" s="133">
        <v>502013707</v>
      </c>
      <c r="L155" s="35">
        <f t="shared" ref="L155" si="1174">IFERROR(K155/E155,"-")</f>
        <v>3.58333895950965E-2</v>
      </c>
      <c r="M155" s="133">
        <v>9573</v>
      </c>
      <c r="N155" s="35">
        <f t="shared" ref="N155" si="1175">IFERROR(M155/F155,"-")</f>
        <v>0.66207898194895909</v>
      </c>
      <c r="O155" s="124">
        <f t="shared" si="999"/>
        <v>52440.583620599602</v>
      </c>
      <c r="P155" s="18">
        <f t="shared" ref="P155:P164" si="1176">IFERROR(M155/$AI$20,0)</f>
        <v>0.58085067653661793</v>
      </c>
      <c r="Q155" s="140" t="s">
        <v>172</v>
      </c>
      <c r="R155" s="133">
        <v>24166483</v>
      </c>
      <c r="S155" s="35">
        <f t="shared" ref="S155" si="1177">IFERROR(R155/E155,"-")</f>
        <v>1.7249867651169064E-3</v>
      </c>
      <c r="T155" s="133">
        <v>501</v>
      </c>
      <c r="U155" s="35">
        <f t="shared" ref="U155" si="1178">IFERROR(T155/F155,"-")</f>
        <v>3.4649699149318765E-2</v>
      </c>
      <c r="V155" s="124">
        <f t="shared" si="1002"/>
        <v>48236.493013972053</v>
      </c>
      <c r="W155" s="18">
        <f t="shared" ref="W155:W164" si="1179">IFERROR(T155/$AI$20,0)</f>
        <v>3.0398640859171166E-2</v>
      </c>
      <c r="X155" s="140" t="s">
        <v>273</v>
      </c>
      <c r="Y155" s="133">
        <v>1980479</v>
      </c>
      <c r="Z155" s="35">
        <f t="shared" ref="Z155" si="1180">IFERROR(Y155/E155,"-")</f>
        <v>1.4136521493805969E-4</v>
      </c>
      <c r="AA155" s="133">
        <v>14</v>
      </c>
      <c r="AB155" s="35">
        <f t="shared" ref="AB155" si="1181">IFERROR(AA155/F155,"-")</f>
        <v>9.6825506604882776E-4</v>
      </c>
      <c r="AC155" s="124">
        <f t="shared" si="1005"/>
        <v>141462.78571428571</v>
      </c>
      <c r="AD155" s="18">
        <f t="shared" ref="AD155:AD164" si="1182">IFERROR(AA155/$AI$20,0)</f>
        <v>8.4946301802075119E-4</v>
      </c>
    </row>
    <row r="156" spans="2:30" ht="24">
      <c r="B156" s="156"/>
      <c r="C156" s="156"/>
      <c r="D156" s="174"/>
      <c r="E156" s="187"/>
      <c r="F156" s="190"/>
      <c r="G156" s="2">
        <v>2</v>
      </c>
      <c r="H156" s="12" t="str">
        <f t="shared" ref="H156" si="1183">$H$746</f>
        <v>1113</v>
      </c>
      <c r="I156" s="63" t="str">
        <f t="shared" ref="I156" si="1184">$I$746</f>
        <v>その他の消化器系の疾患</v>
      </c>
      <c r="J156" s="141" t="s">
        <v>165</v>
      </c>
      <c r="K156" s="122">
        <v>146883920</v>
      </c>
      <c r="L156" s="36">
        <f t="shared" ref="L156" si="1185">IFERROR(K156/E155,"-")</f>
        <v>1.0484472151305197E-2</v>
      </c>
      <c r="M156" s="122">
        <v>6161</v>
      </c>
      <c r="N156" s="36">
        <f t="shared" ref="N156" si="1186">IFERROR(M156/F155,"-")</f>
        <v>0.42610139013763054</v>
      </c>
      <c r="O156" s="125">
        <f t="shared" si="999"/>
        <v>23840.921928258398</v>
      </c>
      <c r="P156" s="19">
        <f t="shared" si="1176"/>
        <v>0.37382440385898913</v>
      </c>
      <c r="Q156" s="141" t="s">
        <v>166</v>
      </c>
      <c r="R156" s="122">
        <v>95708167</v>
      </c>
      <c r="S156" s="36">
        <f t="shared" ref="S156" si="1187">IFERROR(R156/E155,"-")</f>
        <v>6.8315824602445735E-3</v>
      </c>
      <c r="T156" s="122">
        <v>3286</v>
      </c>
      <c r="U156" s="36">
        <f t="shared" ref="U156" si="1188">IFERROR(T156/F155,"-")</f>
        <v>0.22726329621688912</v>
      </c>
      <c r="V156" s="125">
        <f t="shared" si="1002"/>
        <v>29126.039866098599</v>
      </c>
      <c r="W156" s="19">
        <f t="shared" si="1179"/>
        <v>0.19938110551544203</v>
      </c>
      <c r="X156" s="141" t="s">
        <v>167</v>
      </c>
      <c r="Y156" s="122">
        <v>64057580</v>
      </c>
      <c r="Z156" s="36">
        <f t="shared" ref="Z156" si="1189">IFERROR(Y156/E155,"-")</f>
        <v>4.5723855517336735E-3</v>
      </c>
      <c r="AA156" s="122">
        <v>1454</v>
      </c>
      <c r="AB156" s="36">
        <f t="shared" ref="AB156" si="1190">IFERROR(AA156/F155,"-")</f>
        <v>0.1005602047167854</v>
      </c>
      <c r="AC156" s="125">
        <f t="shared" si="1005"/>
        <v>44056.107290233835</v>
      </c>
      <c r="AD156" s="19">
        <f t="shared" si="1182"/>
        <v>8.8222802014440868E-2</v>
      </c>
    </row>
    <row r="157" spans="2:30" ht="24">
      <c r="B157" s="156"/>
      <c r="C157" s="156"/>
      <c r="D157" s="174"/>
      <c r="E157" s="187"/>
      <c r="F157" s="190"/>
      <c r="G157" s="2">
        <v>3</v>
      </c>
      <c r="H157" s="12" t="str">
        <f t="shared" ref="H157" si="1191">$H$747</f>
        <v>0402</v>
      </c>
      <c r="I157" s="64" t="str">
        <f t="shared" ref="I157" si="1192">$I$747</f>
        <v>糖尿病</v>
      </c>
      <c r="J157" s="141" t="s">
        <v>72</v>
      </c>
      <c r="K157" s="122">
        <v>203781589</v>
      </c>
      <c r="L157" s="36">
        <f t="shared" ref="L157" si="1193">IFERROR(K157/E155,"-")</f>
        <v>1.4545788230728194E-2</v>
      </c>
      <c r="M157" s="122">
        <v>6295</v>
      </c>
      <c r="N157" s="36">
        <f t="shared" ref="N157" si="1194">IFERROR(M157/F155,"-")</f>
        <v>0.43536897434124072</v>
      </c>
      <c r="O157" s="125">
        <f t="shared" si="999"/>
        <v>32371.976012708499</v>
      </c>
      <c r="P157" s="19">
        <f t="shared" si="1176"/>
        <v>0.38195497846004489</v>
      </c>
      <c r="Q157" s="141" t="s">
        <v>176</v>
      </c>
      <c r="R157" s="122">
        <v>95088968</v>
      </c>
      <c r="S157" s="36">
        <f t="shared" ref="S157" si="1195">IFERROR(R157/E155,"-")</f>
        <v>6.7873844658581485E-3</v>
      </c>
      <c r="T157" s="122">
        <v>2074</v>
      </c>
      <c r="U157" s="36">
        <f t="shared" ref="U157" si="1196">IFERROR(T157/F155,"-")</f>
        <v>0.1434400719275192</v>
      </c>
      <c r="V157" s="125">
        <f t="shared" si="1002"/>
        <v>45848.104146576661</v>
      </c>
      <c r="W157" s="19">
        <f t="shared" si="1179"/>
        <v>0.12584187852678844</v>
      </c>
      <c r="X157" s="141" t="s">
        <v>337</v>
      </c>
      <c r="Y157" s="122">
        <v>27506374</v>
      </c>
      <c r="Z157" s="36">
        <f t="shared" ref="Z157" si="1197">IFERROR(Y157/E155,"-")</f>
        <v>1.9633858640645302E-3</v>
      </c>
      <c r="AA157" s="122">
        <v>198</v>
      </c>
      <c r="AB157" s="36">
        <f t="shared" ref="AB157" si="1198">IFERROR(AA157/F155,"-")</f>
        <v>1.3693893076976278E-2</v>
      </c>
      <c r="AC157" s="125">
        <f t="shared" si="1005"/>
        <v>138921.08080808082</v>
      </c>
      <c r="AD157" s="19">
        <f t="shared" si="1182"/>
        <v>1.2013834112007767E-2</v>
      </c>
    </row>
    <row r="158" spans="2:30" ht="36">
      <c r="B158" s="156"/>
      <c r="C158" s="156"/>
      <c r="D158" s="174"/>
      <c r="E158" s="187"/>
      <c r="F158" s="190"/>
      <c r="G158" s="2">
        <v>4</v>
      </c>
      <c r="H158" s="12" t="str">
        <f t="shared" ref="H158" si="1199">$H$748</f>
        <v>1800</v>
      </c>
      <c r="I158" s="64" t="str">
        <f t="shared" ref="I158" si="1200">$I$748</f>
        <v>症状，徴候及び異常臨床所見・異常検査所見で他に分類されないもの</v>
      </c>
      <c r="J158" s="141" t="s">
        <v>185</v>
      </c>
      <c r="K158" s="122">
        <v>33042811</v>
      </c>
      <c r="L158" s="36">
        <f t="shared" ref="L158" si="1201">IFERROR(K158/E155,"-")</f>
        <v>2.3585728902819386E-3</v>
      </c>
      <c r="M158" s="122">
        <v>89</v>
      </c>
      <c r="N158" s="36">
        <f t="shared" ref="N158" si="1202">IFERROR(M158/F155,"-")</f>
        <v>6.1553357770246907E-3</v>
      </c>
      <c r="O158" s="125">
        <f t="shared" si="999"/>
        <v>371267.53932584269</v>
      </c>
      <c r="P158" s="19">
        <f t="shared" si="1176"/>
        <v>5.4001577574176321E-3</v>
      </c>
      <c r="Q158" s="141" t="s">
        <v>184</v>
      </c>
      <c r="R158" s="122">
        <v>16881998</v>
      </c>
      <c r="S158" s="36">
        <f t="shared" ref="S158" si="1203">IFERROR(R158/E155,"-")</f>
        <v>1.205025287243083E-3</v>
      </c>
      <c r="T158" s="122">
        <v>199</v>
      </c>
      <c r="U158" s="36">
        <f t="shared" ref="U158" si="1204">IFERROR(T158/F155,"-")</f>
        <v>1.3763054153122622E-2</v>
      </c>
      <c r="V158" s="125">
        <f t="shared" si="1002"/>
        <v>84834.160804020095</v>
      </c>
      <c r="W158" s="19">
        <f t="shared" si="1179"/>
        <v>1.2074510041866392E-2</v>
      </c>
      <c r="X158" s="141" t="s">
        <v>274</v>
      </c>
      <c r="Y158" s="122">
        <v>13257486</v>
      </c>
      <c r="Z158" s="36">
        <f t="shared" ref="Z158" si="1205">IFERROR(Y158/E155,"-")</f>
        <v>9.4631013907661601E-4</v>
      </c>
      <c r="AA158" s="122">
        <v>1070</v>
      </c>
      <c r="AB158" s="36">
        <f t="shared" ref="AB158" si="1206">IFERROR(AA158/F155,"-")</f>
        <v>7.4002351476588971E-2</v>
      </c>
      <c r="AC158" s="125">
        <f t="shared" si="1005"/>
        <v>12390.173831775701</v>
      </c>
      <c r="AD158" s="19">
        <f t="shared" si="1182"/>
        <v>6.4923244948728837E-2</v>
      </c>
    </row>
    <row r="159" spans="2:30" ht="13.15" customHeight="1">
      <c r="B159" s="156"/>
      <c r="C159" s="156"/>
      <c r="D159" s="174"/>
      <c r="E159" s="187"/>
      <c r="F159" s="190"/>
      <c r="G159" s="2">
        <v>5</v>
      </c>
      <c r="H159" s="12" t="str">
        <f t="shared" ref="H159" si="1207">$H$749</f>
        <v>0903</v>
      </c>
      <c r="I159" s="64" t="str">
        <f t="shared" ref="I159" si="1208">$I$749</f>
        <v>その他の心疾患</v>
      </c>
      <c r="J159" s="141" t="s">
        <v>104</v>
      </c>
      <c r="K159" s="122">
        <v>186095830</v>
      </c>
      <c r="L159" s="36">
        <f t="shared" ref="L159" si="1209">IFERROR(K159/E155,"-")</f>
        <v>1.3283391041776569E-2</v>
      </c>
      <c r="M159" s="122">
        <v>1790</v>
      </c>
      <c r="N159" s="36">
        <f t="shared" ref="N159" si="1210">IFERROR(M159/F155,"-")</f>
        <v>0.12379832630195726</v>
      </c>
      <c r="O159" s="125">
        <f t="shared" si="999"/>
        <v>103964.15083798883</v>
      </c>
      <c r="P159" s="19">
        <f t="shared" si="1176"/>
        <v>0.1086099144469389</v>
      </c>
      <c r="Q159" s="141" t="s">
        <v>103</v>
      </c>
      <c r="R159" s="122">
        <v>167035335</v>
      </c>
      <c r="S159" s="36">
        <f t="shared" ref="S159" si="1211">IFERROR(R159/E155,"-")</f>
        <v>1.1922866152342846E-2</v>
      </c>
      <c r="T159" s="122">
        <v>2550</v>
      </c>
      <c r="U159" s="36">
        <f t="shared" ref="U159" si="1212">IFERROR(T159/F155,"-")</f>
        <v>0.17636074417317935</v>
      </c>
      <c r="V159" s="125">
        <f t="shared" si="1002"/>
        <v>65504.052941176473</v>
      </c>
      <c r="W159" s="19">
        <f t="shared" si="1179"/>
        <v>0.15472362113949395</v>
      </c>
      <c r="X159" s="141" t="s">
        <v>317</v>
      </c>
      <c r="Y159" s="122">
        <v>103743439</v>
      </c>
      <c r="Z159" s="36">
        <f t="shared" ref="Z159" si="1213">IFERROR(Y159/E155,"-")</f>
        <v>7.40513459251448E-3</v>
      </c>
      <c r="AA159" s="122">
        <v>317</v>
      </c>
      <c r="AB159" s="36">
        <f t="shared" ref="AB159" si="1214">IFERROR(AA159/F155,"-")</f>
        <v>2.1924061138391314E-2</v>
      </c>
      <c r="AC159" s="125">
        <f t="shared" si="1005"/>
        <v>327266.36908517353</v>
      </c>
      <c r="AD159" s="19">
        <f t="shared" si="1182"/>
        <v>1.923426976518415E-2</v>
      </c>
    </row>
    <row r="160" spans="2:30" ht="24">
      <c r="B160" s="156"/>
      <c r="C160" s="156"/>
      <c r="D160" s="174"/>
      <c r="E160" s="187"/>
      <c r="F160" s="190"/>
      <c r="G160" s="2">
        <v>6</v>
      </c>
      <c r="H160" s="12" t="str">
        <f t="shared" ref="H160" si="1215">$H$750</f>
        <v>0403</v>
      </c>
      <c r="I160" s="64" t="str">
        <f t="shared" ref="I160" si="1216">$I$750</f>
        <v>脂質異常症</v>
      </c>
      <c r="J160" s="141" t="s">
        <v>187</v>
      </c>
      <c r="K160" s="122">
        <v>123347169</v>
      </c>
      <c r="L160" s="36">
        <f t="shared" ref="L160" si="1217">IFERROR(K160/E155,"-")</f>
        <v>8.8044352187961472E-3</v>
      </c>
      <c r="M160" s="122">
        <v>3200</v>
      </c>
      <c r="N160" s="36">
        <f t="shared" ref="N160" si="1218">IFERROR(M160/F155,"-")</f>
        <v>0.22131544366830347</v>
      </c>
      <c r="O160" s="125">
        <f t="shared" si="999"/>
        <v>38545.990312499998</v>
      </c>
      <c r="P160" s="19">
        <f t="shared" si="1176"/>
        <v>0.19416297554760026</v>
      </c>
      <c r="Q160" s="141" t="s">
        <v>188</v>
      </c>
      <c r="R160" s="122">
        <v>104710967</v>
      </c>
      <c r="S160" s="36">
        <f t="shared" ref="S160" si="1219">IFERROR(R160/E155,"-")</f>
        <v>7.474196068893978E-3</v>
      </c>
      <c r="T160" s="122">
        <v>3091</v>
      </c>
      <c r="U160" s="36">
        <f t="shared" ref="U160" si="1220">IFERROR(T160/F155,"-")</f>
        <v>0.2137768863683519</v>
      </c>
      <c r="V160" s="125">
        <f t="shared" si="1002"/>
        <v>33876.081203494017</v>
      </c>
      <c r="W160" s="19">
        <f t="shared" si="1179"/>
        <v>0.18754929919301014</v>
      </c>
      <c r="X160" s="141" t="s">
        <v>79</v>
      </c>
      <c r="Y160" s="122">
        <v>75594845</v>
      </c>
      <c r="Z160" s="36">
        <f t="shared" ref="Z160" si="1221">IFERROR(Y160/E155,"-")</f>
        <v>5.3959075110790403E-3</v>
      </c>
      <c r="AA160" s="122">
        <v>2131</v>
      </c>
      <c r="AB160" s="36">
        <f t="shared" ref="AB160" si="1222">IFERROR(AA160/F155,"-")</f>
        <v>0.14738225326786084</v>
      </c>
      <c r="AC160" s="125">
        <f t="shared" si="1005"/>
        <v>35473.883153449082</v>
      </c>
      <c r="AD160" s="19">
        <f t="shared" si="1182"/>
        <v>0.12930040652873007</v>
      </c>
    </row>
    <row r="161" spans="2:30">
      <c r="B161" s="156"/>
      <c r="C161" s="156"/>
      <c r="D161" s="174"/>
      <c r="E161" s="187"/>
      <c r="F161" s="190"/>
      <c r="G161" s="2">
        <v>7</v>
      </c>
      <c r="H161" s="12" t="str">
        <f t="shared" ref="H161" si="1223">$H$751</f>
        <v>0704</v>
      </c>
      <c r="I161" s="64" t="str">
        <f t="shared" ref="I161" si="1224">$I$751</f>
        <v>その他の眼及び付属器の疾患</v>
      </c>
      <c r="J161" s="141" t="s">
        <v>189</v>
      </c>
      <c r="K161" s="122">
        <v>53444545</v>
      </c>
      <c r="L161" s="36">
        <f t="shared" ref="L161" si="1225">IFERROR(K161/E155,"-")</f>
        <v>3.814834487612241E-3</v>
      </c>
      <c r="M161" s="122">
        <v>1435</v>
      </c>
      <c r="N161" s="36">
        <f t="shared" ref="N161" si="1226">IFERROR(M161/F155,"-")</f>
        <v>9.9246144270004846E-2</v>
      </c>
      <c r="O161" s="125">
        <f t="shared" si="999"/>
        <v>37243.585365853658</v>
      </c>
      <c r="P161" s="19">
        <f t="shared" si="1176"/>
        <v>8.7069959347126996E-2</v>
      </c>
      <c r="Q161" s="141" t="s">
        <v>190</v>
      </c>
      <c r="R161" s="122">
        <v>48604481</v>
      </c>
      <c r="S161" s="36">
        <f t="shared" ref="S161" si="1227">IFERROR(R161/E155,"-")</f>
        <v>3.4693540822790035E-3</v>
      </c>
      <c r="T161" s="122">
        <v>521</v>
      </c>
      <c r="U161" s="36">
        <f t="shared" ref="U161" si="1228">IFERROR(T161/F155,"-")</f>
        <v>3.6032920672245658E-2</v>
      </c>
      <c r="V161" s="125">
        <f t="shared" si="1002"/>
        <v>93290.750479846451</v>
      </c>
      <c r="W161" s="19">
        <f t="shared" si="1179"/>
        <v>3.1612159456343665E-2</v>
      </c>
      <c r="X161" s="141" t="s">
        <v>191</v>
      </c>
      <c r="Y161" s="122">
        <v>24738999</v>
      </c>
      <c r="Z161" s="36">
        <f t="shared" ref="Z161" si="1229">IFERROR(Y161/E155,"-")</f>
        <v>1.7658525593997432E-3</v>
      </c>
      <c r="AA161" s="122">
        <v>2309</v>
      </c>
      <c r="AB161" s="36">
        <f t="shared" ref="AB161" si="1230">IFERROR(AA161/F155,"-")</f>
        <v>0.15969292482191022</v>
      </c>
      <c r="AC161" s="125">
        <f t="shared" si="1005"/>
        <v>10714.161541792984</v>
      </c>
      <c r="AD161" s="19">
        <f t="shared" si="1182"/>
        <v>0.14010072204356533</v>
      </c>
    </row>
    <row r="162" spans="2:30" ht="13.15" customHeight="1">
      <c r="B162" s="156"/>
      <c r="C162" s="156"/>
      <c r="D162" s="174"/>
      <c r="E162" s="187"/>
      <c r="F162" s="190"/>
      <c r="G162" s="2">
        <v>8</v>
      </c>
      <c r="H162" s="12" t="str">
        <f t="shared" ref="H162" si="1231">$H$752</f>
        <v>0606</v>
      </c>
      <c r="I162" s="64" t="str">
        <f t="shared" ref="I162" si="1232">$I$752</f>
        <v>その他の神経系の疾患</v>
      </c>
      <c r="J162" s="141" t="s">
        <v>192</v>
      </c>
      <c r="K162" s="122">
        <v>123232938</v>
      </c>
      <c r="L162" s="36">
        <f t="shared" ref="L162" si="1233">IFERROR(K162/E155,"-")</f>
        <v>8.7962814893864493E-3</v>
      </c>
      <c r="M162" s="122">
        <v>4124</v>
      </c>
      <c r="N162" s="36">
        <f t="shared" ref="N162" si="1234">IFERROR(M162/F155,"-")</f>
        <v>0.28522027802752609</v>
      </c>
      <c r="O162" s="125">
        <f t="shared" si="999"/>
        <v>29881.895732298741</v>
      </c>
      <c r="P162" s="19">
        <f t="shared" si="1176"/>
        <v>0.25022753473696985</v>
      </c>
      <c r="Q162" s="141" t="s">
        <v>194</v>
      </c>
      <c r="R162" s="122">
        <v>29081840</v>
      </c>
      <c r="S162" s="36">
        <f t="shared" ref="S162" si="1235">IFERROR(R162/E155,"-")</f>
        <v>2.0758415324748517E-3</v>
      </c>
      <c r="T162" s="122">
        <v>832</v>
      </c>
      <c r="U162" s="36">
        <f t="shared" ref="U162" si="1236">IFERROR(T162/F155,"-")</f>
        <v>5.7542015353758906E-2</v>
      </c>
      <c r="V162" s="125">
        <f t="shared" si="1002"/>
        <v>34954.134615384617</v>
      </c>
      <c r="W162" s="19">
        <f t="shared" si="1179"/>
        <v>5.0482373642376066E-2</v>
      </c>
      <c r="X162" s="141" t="s">
        <v>193</v>
      </c>
      <c r="Y162" s="122">
        <v>27573671</v>
      </c>
      <c r="Z162" s="36">
        <f t="shared" ref="Z162" si="1237">IFERROR(Y162/E155,"-")</f>
        <v>1.9681894771650409E-3</v>
      </c>
      <c r="AA162" s="122">
        <v>1337</v>
      </c>
      <c r="AB162" s="36">
        <f t="shared" ref="AB162" si="1238">IFERROR(AA162/F155,"-")</f>
        <v>9.2468358807663048E-2</v>
      </c>
      <c r="AC162" s="125">
        <f t="shared" si="1005"/>
        <v>20623.53851907255</v>
      </c>
      <c r="AD162" s="19">
        <f t="shared" si="1182"/>
        <v>8.112371822098173E-2</v>
      </c>
    </row>
    <row r="163" spans="2:30">
      <c r="B163" s="156"/>
      <c r="C163" s="156"/>
      <c r="D163" s="174"/>
      <c r="E163" s="187"/>
      <c r="F163" s="190"/>
      <c r="G163" s="2">
        <v>9</v>
      </c>
      <c r="H163" s="12" t="str">
        <f t="shared" ref="H163" si="1239">$H$753</f>
        <v>1105</v>
      </c>
      <c r="I163" s="64" t="str">
        <f t="shared" ref="I163" si="1240">$I$753</f>
        <v>胃炎及び十二指腸炎</v>
      </c>
      <c r="J163" s="141" t="s">
        <v>198</v>
      </c>
      <c r="K163" s="122">
        <v>10709493</v>
      </c>
      <c r="L163" s="36">
        <f t="shared" ref="L163" si="1241">IFERROR(K163/E155,"-")</f>
        <v>7.64436169140216E-4</v>
      </c>
      <c r="M163" s="122">
        <v>3112</v>
      </c>
      <c r="N163" s="36">
        <f t="shared" ref="N163" si="1242">IFERROR(M163/F155,"-")</f>
        <v>0.21522926896742514</v>
      </c>
      <c r="O163" s="125">
        <f t="shared" si="999"/>
        <v>3441.353791773779</v>
      </c>
      <c r="P163" s="19">
        <f t="shared" si="1176"/>
        <v>0.18882349372004126</v>
      </c>
      <c r="Q163" s="141" t="s">
        <v>199</v>
      </c>
      <c r="R163" s="122">
        <v>6984581</v>
      </c>
      <c r="S163" s="36">
        <f t="shared" ref="S163" si="1243">IFERROR(R163/E155,"-")</f>
        <v>4.9855453873395676E-4</v>
      </c>
      <c r="T163" s="122">
        <v>2192</v>
      </c>
      <c r="U163" s="36">
        <f t="shared" ref="U163" si="1244">IFERROR(T163/F155,"-")</f>
        <v>0.15160107891278787</v>
      </c>
      <c r="V163" s="125">
        <f t="shared" si="1002"/>
        <v>3186.3964416058393</v>
      </c>
      <c r="W163" s="19">
        <f t="shared" si="1179"/>
        <v>0.13300163825010619</v>
      </c>
      <c r="X163" s="141" t="s">
        <v>278</v>
      </c>
      <c r="Y163" s="122">
        <v>4292970</v>
      </c>
      <c r="Z163" s="36">
        <f t="shared" ref="Z163" si="1245">IFERROR(Y163/E155,"-")</f>
        <v>3.0642921574661593E-4</v>
      </c>
      <c r="AA163" s="122">
        <v>2212</v>
      </c>
      <c r="AB163" s="36">
        <f t="shared" ref="AB163" si="1246">IFERROR(AA163/F155,"-")</f>
        <v>0.15298430043571479</v>
      </c>
      <c r="AC163" s="125">
        <f t="shared" si="1005"/>
        <v>1940.7640144665461</v>
      </c>
      <c r="AD163" s="19">
        <f t="shared" si="1182"/>
        <v>0.13421515684727869</v>
      </c>
    </row>
    <row r="164" spans="2:30">
      <c r="B164" s="157"/>
      <c r="C164" s="157"/>
      <c r="D164" s="175"/>
      <c r="E164" s="188"/>
      <c r="F164" s="191"/>
      <c r="G164" s="3">
        <v>10</v>
      </c>
      <c r="H164" s="13" t="str">
        <f t="shared" ref="H164" si="1247">$H$754</f>
        <v>0703</v>
      </c>
      <c r="I164" s="65" t="str">
        <f t="shared" ref="I164" si="1248">$I$754</f>
        <v>屈折及び調節の障害</v>
      </c>
      <c r="J164" s="142" t="s">
        <v>195</v>
      </c>
      <c r="K164" s="123">
        <v>81968058</v>
      </c>
      <c r="L164" s="37">
        <f t="shared" ref="L164" si="1249">IFERROR(K164/E155,"-")</f>
        <v>5.8508230267654161E-3</v>
      </c>
      <c r="M164" s="123">
        <v>4347</v>
      </c>
      <c r="N164" s="37">
        <f t="shared" ref="N164" si="1250">IFERROR(M164/F155,"-")</f>
        <v>0.30064319800816103</v>
      </c>
      <c r="O164" s="126">
        <f t="shared" si="999"/>
        <v>18856.236024844722</v>
      </c>
      <c r="P164" s="119">
        <f t="shared" si="1176"/>
        <v>0.26375826709544326</v>
      </c>
      <c r="Q164" s="142" t="s">
        <v>196</v>
      </c>
      <c r="R164" s="123">
        <v>23307937</v>
      </c>
      <c r="S164" s="37">
        <f t="shared" ref="S164" si="1251">IFERROR(R164/E155,"-")</f>
        <v>1.6637043481742319E-3</v>
      </c>
      <c r="T164" s="123">
        <v>1806</v>
      </c>
      <c r="U164" s="37">
        <f t="shared" ref="U164" si="1252">IFERROR(T164/F155,"-")</f>
        <v>0.12490490352029877</v>
      </c>
      <c r="V164" s="126">
        <f t="shared" si="1002"/>
        <v>12905.834440753046</v>
      </c>
      <c r="W164" s="119">
        <f t="shared" si="1179"/>
        <v>0.1095807293246769</v>
      </c>
      <c r="X164" s="142" t="s">
        <v>398</v>
      </c>
      <c r="Y164" s="123">
        <v>17094285</v>
      </c>
      <c r="Z164" s="37">
        <f t="shared" ref="Z164" si="1253">IFERROR(Y164/E155,"-")</f>
        <v>1.2201781858012378E-3</v>
      </c>
      <c r="AA164" s="123">
        <v>1058</v>
      </c>
      <c r="AB164" s="37">
        <f t="shared" ref="AB164" si="1254">IFERROR(AA164/F155,"-")</f>
        <v>7.3172418562832839E-2</v>
      </c>
      <c r="AC164" s="126">
        <f t="shared" si="1005"/>
        <v>16157.169187145557</v>
      </c>
      <c r="AD164" s="119">
        <f t="shared" si="1182"/>
        <v>6.4195133790425338E-2</v>
      </c>
    </row>
    <row r="165" spans="2:30" ht="13.15" customHeight="1">
      <c r="B165" s="155">
        <v>17</v>
      </c>
      <c r="C165" s="155" t="s">
        <v>143</v>
      </c>
      <c r="D165" s="173">
        <f>AI21</f>
        <v>23393</v>
      </c>
      <c r="E165" s="186">
        <f>市区町村別_医療費上位10疾病!H190</f>
        <v>21290275970</v>
      </c>
      <c r="F165" s="189">
        <f>市区町村別_医療費上位10疾病!J190</f>
        <v>20943</v>
      </c>
      <c r="G165" s="1">
        <v>1</v>
      </c>
      <c r="H165" s="11" t="str">
        <f t="shared" ref="H165" si="1255">$H$745</f>
        <v>0901</v>
      </c>
      <c r="I165" s="62" t="str">
        <f t="shared" ref="I165" si="1256">$I$745</f>
        <v>高血圧性疾患</v>
      </c>
      <c r="J165" s="140" t="s">
        <v>171</v>
      </c>
      <c r="K165" s="133">
        <v>723205156</v>
      </c>
      <c r="L165" s="35">
        <f t="shared" ref="L165" si="1257">IFERROR(K165/E165,"-")</f>
        <v>3.3968801391727567E-2</v>
      </c>
      <c r="M165" s="133">
        <v>14119</v>
      </c>
      <c r="N165" s="35">
        <f t="shared" ref="N165" si="1258">IFERROR(M165/F165,"-")</f>
        <v>0.67416320488946191</v>
      </c>
      <c r="O165" s="124">
        <f t="shared" si="999"/>
        <v>51222.123096536583</v>
      </c>
      <c r="P165" s="18">
        <f t="shared" ref="P165:P174" si="1259">IFERROR(M165/$AI$21,0)</f>
        <v>0.60355661950156025</v>
      </c>
      <c r="Q165" s="140" t="s">
        <v>172</v>
      </c>
      <c r="R165" s="133">
        <v>32547188</v>
      </c>
      <c r="S165" s="35">
        <f t="shared" ref="S165" si="1260">IFERROR(R165/E165,"-")</f>
        <v>1.5287349044165537E-3</v>
      </c>
      <c r="T165" s="133">
        <v>951</v>
      </c>
      <c r="U165" s="35">
        <f t="shared" ref="U165" si="1261">IFERROR(T165/F165,"-")</f>
        <v>4.5408967196676697E-2</v>
      </c>
      <c r="V165" s="124">
        <f t="shared" si="1002"/>
        <v>34224.172450052574</v>
      </c>
      <c r="W165" s="18">
        <f t="shared" ref="W165:W174" si="1262">IFERROR(T165/$AI$21,0)</f>
        <v>4.0653186850767326E-2</v>
      </c>
      <c r="X165" s="140" t="s">
        <v>173</v>
      </c>
      <c r="Y165" s="133">
        <v>8261531</v>
      </c>
      <c r="Z165" s="35">
        <f t="shared" ref="Z165" si="1263">IFERROR(Y165/E165,"-")</f>
        <v>3.8804245711240539E-4</v>
      </c>
      <c r="AA165" s="133">
        <v>332</v>
      </c>
      <c r="AB165" s="35">
        <f t="shared" ref="AB165" si="1264">IFERROR(AA165/F165,"-")</f>
        <v>1.5852552165401327E-2</v>
      </c>
      <c r="AC165" s="124">
        <f t="shared" si="1005"/>
        <v>24884.129518072288</v>
      </c>
      <c r="AD165" s="18">
        <f t="shared" ref="AD165:AD174" si="1265">IFERROR(AA165/$AI$21,0)</f>
        <v>1.4192279741803104E-2</v>
      </c>
    </row>
    <row r="166" spans="2:30" ht="24">
      <c r="B166" s="156"/>
      <c r="C166" s="156"/>
      <c r="D166" s="174"/>
      <c r="E166" s="187"/>
      <c r="F166" s="190"/>
      <c r="G166" s="2">
        <v>2</v>
      </c>
      <c r="H166" s="12" t="str">
        <f t="shared" ref="H166" si="1266">$H$746</f>
        <v>1113</v>
      </c>
      <c r="I166" s="63" t="str">
        <f t="shared" ref="I166" si="1267">$I$746</f>
        <v>その他の消化器系の疾患</v>
      </c>
      <c r="J166" s="141" t="s">
        <v>165</v>
      </c>
      <c r="K166" s="122">
        <v>226145390</v>
      </c>
      <c r="L166" s="36">
        <f t="shared" ref="L166" si="1268">IFERROR(K166/E165,"-")</f>
        <v>1.0622003694017876E-2</v>
      </c>
      <c r="M166" s="122">
        <v>9160</v>
      </c>
      <c r="N166" s="36">
        <f t="shared" ref="N166" si="1269">IFERROR(M166/F165,"-")</f>
        <v>0.43737764408155472</v>
      </c>
      <c r="O166" s="125">
        <f t="shared" si="999"/>
        <v>24688.361353711789</v>
      </c>
      <c r="P166" s="19">
        <f t="shared" si="1259"/>
        <v>0.39157012781601336</v>
      </c>
      <c r="Q166" s="141" t="s">
        <v>166</v>
      </c>
      <c r="R166" s="122">
        <v>146762576</v>
      </c>
      <c r="S166" s="36">
        <f t="shared" ref="S166" si="1270">IFERROR(R166/E165,"-")</f>
        <v>6.8934088128684784E-3</v>
      </c>
      <c r="T166" s="122">
        <v>4655</v>
      </c>
      <c r="U166" s="36">
        <f t="shared" ref="U166" si="1271">IFERROR(T166/F165,"-")</f>
        <v>0.22226997087332284</v>
      </c>
      <c r="V166" s="125">
        <f t="shared" si="1002"/>
        <v>31527.943286788399</v>
      </c>
      <c r="W166" s="19">
        <f t="shared" si="1262"/>
        <v>0.19899115119907665</v>
      </c>
      <c r="X166" s="141" t="s">
        <v>167</v>
      </c>
      <c r="Y166" s="122">
        <v>82295586</v>
      </c>
      <c r="Z166" s="36">
        <f t="shared" ref="Z166" si="1272">IFERROR(Y166/E165,"-")</f>
        <v>3.8654071988527632E-3</v>
      </c>
      <c r="AA166" s="122">
        <v>2328</v>
      </c>
      <c r="AB166" s="36">
        <f t="shared" ref="AB166" si="1273">IFERROR(AA166/F165,"-")</f>
        <v>0.11115885976221172</v>
      </c>
      <c r="AC166" s="125">
        <f t="shared" si="1005"/>
        <v>35350.337628865978</v>
      </c>
      <c r="AD166" s="19">
        <f t="shared" si="1265"/>
        <v>9.9516949514812117E-2</v>
      </c>
    </row>
    <row r="167" spans="2:30" ht="24">
      <c r="B167" s="156"/>
      <c r="C167" s="156"/>
      <c r="D167" s="174"/>
      <c r="E167" s="187"/>
      <c r="F167" s="190"/>
      <c r="G167" s="2">
        <v>3</v>
      </c>
      <c r="H167" s="12" t="str">
        <f t="shared" ref="H167" si="1274">$H$747</f>
        <v>0402</v>
      </c>
      <c r="I167" s="64" t="str">
        <f t="shared" ref="I167" si="1275">$I$747</f>
        <v>糖尿病</v>
      </c>
      <c r="J167" s="141" t="s">
        <v>72</v>
      </c>
      <c r="K167" s="122">
        <v>244385451</v>
      </c>
      <c r="L167" s="36">
        <f t="shared" ref="L167" si="1276">IFERROR(K167/E165,"-")</f>
        <v>1.1478735707529676E-2</v>
      </c>
      <c r="M167" s="122">
        <v>8795</v>
      </c>
      <c r="N167" s="36">
        <f t="shared" ref="N167" si="1277">IFERROR(M167/F165,"-")</f>
        <v>0.41994938642983337</v>
      </c>
      <c r="O167" s="125">
        <f t="shared" si="999"/>
        <v>27786.861967026718</v>
      </c>
      <c r="P167" s="19">
        <f t="shared" si="1259"/>
        <v>0.37596716966613947</v>
      </c>
      <c r="Q167" s="141" t="s">
        <v>176</v>
      </c>
      <c r="R167" s="122">
        <v>183158000</v>
      </c>
      <c r="S167" s="36">
        <f t="shared" ref="S167" si="1278">IFERROR(R167/E165,"-")</f>
        <v>8.6028945917886093E-3</v>
      </c>
      <c r="T167" s="122">
        <v>3558</v>
      </c>
      <c r="U167" s="36">
        <f t="shared" ref="U167" si="1279">IFERROR(T167/F165,"-")</f>
        <v>0.1698897006159576</v>
      </c>
      <c r="V167" s="125">
        <f t="shared" si="1002"/>
        <v>51477.796514896007</v>
      </c>
      <c r="W167" s="19">
        <f t="shared" si="1262"/>
        <v>0.15209678108835978</v>
      </c>
      <c r="X167" s="141" t="s">
        <v>337</v>
      </c>
      <c r="Y167" s="122">
        <v>35523579</v>
      </c>
      <c r="Z167" s="36">
        <f t="shared" ref="Z167" si="1280">IFERROR(Y167/E165,"-")</f>
        <v>1.6685353938134038E-3</v>
      </c>
      <c r="AA167" s="122">
        <v>299</v>
      </c>
      <c r="AB167" s="36">
        <f t="shared" ref="AB167" si="1281">IFERROR(AA167/F165,"-")</f>
        <v>1.4276846679081317E-2</v>
      </c>
      <c r="AC167" s="125">
        <f t="shared" si="1005"/>
        <v>118807.95652173914</v>
      </c>
      <c r="AD167" s="19">
        <f t="shared" si="1265"/>
        <v>1.2781601333732313E-2</v>
      </c>
    </row>
    <row r="168" spans="2:30" ht="36">
      <c r="B168" s="156"/>
      <c r="C168" s="156"/>
      <c r="D168" s="174"/>
      <c r="E168" s="187"/>
      <c r="F168" s="190"/>
      <c r="G168" s="2">
        <v>4</v>
      </c>
      <c r="H168" s="12" t="str">
        <f t="shared" ref="H168" si="1282">$H$748</f>
        <v>1800</v>
      </c>
      <c r="I168" s="64" t="str">
        <f t="shared" ref="I168" si="1283">$I$748</f>
        <v>症状，徴候及び異常臨床所見・異常検査所見で他に分類されないもの</v>
      </c>
      <c r="J168" s="141" t="s">
        <v>185</v>
      </c>
      <c r="K168" s="122">
        <v>47557990</v>
      </c>
      <c r="L168" s="36">
        <f t="shared" ref="L168" si="1284">IFERROR(K168/E165,"-")</f>
        <v>2.2337892691956496E-3</v>
      </c>
      <c r="M168" s="122">
        <v>246</v>
      </c>
      <c r="N168" s="36">
        <f t="shared" ref="N168" si="1285">IFERROR(M168/F165,"-")</f>
        <v>1.1746168170749176E-2</v>
      </c>
      <c r="O168" s="125">
        <f t="shared" si="999"/>
        <v>193325.16260162601</v>
      </c>
      <c r="P168" s="19">
        <f t="shared" si="1259"/>
        <v>1.0515966314709529E-2</v>
      </c>
      <c r="Q168" s="141" t="s">
        <v>184</v>
      </c>
      <c r="R168" s="122">
        <v>38585681</v>
      </c>
      <c r="S168" s="36">
        <f t="shared" ref="S168" si="1286">IFERROR(R168/E165,"-")</f>
        <v>1.8123617117209213E-3</v>
      </c>
      <c r="T168" s="122">
        <v>275</v>
      </c>
      <c r="U168" s="36">
        <f t="shared" ref="U168" si="1287">IFERROR(T168/F165,"-")</f>
        <v>1.3130879052666761E-2</v>
      </c>
      <c r="V168" s="125">
        <f t="shared" si="1002"/>
        <v>140311.56727272726</v>
      </c>
      <c r="W168" s="19">
        <f t="shared" si="1262"/>
        <v>1.175565340058992E-2</v>
      </c>
      <c r="X168" s="141" t="s">
        <v>186</v>
      </c>
      <c r="Y168" s="122">
        <v>21532843</v>
      </c>
      <c r="Z168" s="36">
        <f t="shared" ref="Z168" si="1288">IFERROR(Y168/E165,"-")</f>
        <v>1.0113933248372075E-3</v>
      </c>
      <c r="AA168" s="122">
        <v>613</v>
      </c>
      <c r="AB168" s="36">
        <f t="shared" ref="AB168" si="1289">IFERROR(AA168/F165,"-")</f>
        <v>2.9269923124671728E-2</v>
      </c>
      <c r="AC168" s="125">
        <f t="shared" si="1005"/>
        <v>35126.98694942904</v>
      </c>
      <c r="AD168" s="19">
        <f t="shared" si="1265"/>
        <v>2.6204420125678623E-2</v>
      </c>
    </row>
    <row r="169" spans="2:30">
      <c r="B169" s="156"/>
      <c r="C169" s="156"/>
      <c r="D169" s="174"/>
      <c r="E169" s="187"/>
      <c r="F169" s="190"/>
      <c r="G169" s="2">
        <v>5</v>
      </c>
      <c r="H169" s="12" t="str">
        <f t="shared" ref="H169" si="1290">$H$749</f>
        <v>0903</v>
      </c>
      <c r="I169" s="64" t="str">
        <f t="shared" ref="I169" si="1291">$I$749</f>
        <v>その他の心疾患</v>
      </c>
      <c r="J169" s="141" t="s">
        <v>104</v>
      </c>
      <c r="K169" s="122">
        <v>264533234</v>
      </c>
      <c r="L169" s="36">
        <f t="shared" ref="L169" si="1292">IFERROR(K169/E165,"-")</f>
        <v>1.2425073041455742E-2</v>
      </c>
      <c r="M169" s="122">
        <v>2126</v>
      </c>
      <c r="N169" s="36">
        <f t="shared" ref="N169" si="1293">IFERROR(M169/F165,"-")</f>
        <v>0.10151363223988923</v>
      </c>
      <c r="O169" s="125">
        <f t="shared" si="999"/>
        <v>124427.673565381</v>
      </c>
      <c r="P169" s="19">
        <f t="shared" si="1259"/>
        <v>9.0881887744196976E-2</v>
      </c>
      <c r="Q169" s="141" t="s">
        <v>103</v>
      </c>
      <c r="R169" s="122">
        <v>234543819</v>
      </c>
      <c r="S169" s="36">
        <f t="shared" ref="S169" si="1294">IFERROR(R169/E165,"-")</f>
        <v>1.1016476222783317E-2</v>
      </c>
      <c r="T169" s="122">
        <v>3948</v>
      </c>
      <c r="U169" s="36">
        <f t="shared" ref="U169" si="1295">IFERROR(T169/F165,"-")</f>
        <v>0.1885116745451941</v>
      </c>
      <c r="V169" s="125">
        <f t="shared" si="1002"/>
        <v>59408.262158054713</v>
      </c>
      <c r="W169" s="19">
        <f t="shared" si="1262"/>
        <v>0.16876843500192365</v>
      </c>
      <c r="X169" s="141" t="s">
        <v>333</v>
      </c>
      <c r="Y169" s="122">
        <v>120434248</v>
      </c>
      <c r="Z169" s="36">
        <f t="shared" ref="Z169" si="1296">IFERROR(Y169/E165,"-")</f>
        <v>5.6567725176368397E-3</v>
      </c>
      <c r="AA169" s="122">
        <v>935</v>
      </c>
      <c r="AB169" s="36">
        <f t="shared" ref="AB169" si="1297">IFERROR(AA169/F165,"-")</f>
        <v>4.4644988779066988E-2</v>
      </c>
      <c r="AC169" s="125">
        <f t="shared" si="1005"/>
        <v>128806.68235294118</v>
      </c>
      <c r="AD169" s="19">
        <f t="shared" si="1265"/>
        <v>3.9969221562005726E-2</v>
      </c>
    </row>
    <row r="170" spans="2:30" ht="24">
      <c r="B170" s="156"/>
      <c r="C170" s="156"/>
      <c r="D170" s="174"/>
      <c r="E170" s="187"/>
      <c r="F170" s="190"/>
      <c r="G170" s="2">
        <v>6</v>
      </c>
      <c r="H170" s="12" t="str">
        <f t="shared" ref="H170" si="1298">$H$750</f>
        <v>0403</v>
      </c>
      <c r="I170" s="64" t="str">
        <f t="shared" ref="I170" si="1299">$I$750</f>
        <v>脂質異常症</v>
      </c>
      <c r="J170" s="141" t="s">
        <v>187</v>
      </c>
      <c r="K170" s="122">
        <v>188033957</v>
      </c>
      <c r="L170" s="36">
        <f t="shared" ref="L170" si="1300">IFERROR(K170/E165,"-")</f>
        <v>8.8319173159125564E-3</v>
      </c>
      <c r="M170" s="122">
        <v>4981</v>
      </c>
      <c r="N170" s="36">
        <f t="shared" ref="N170" si="1301">IFERROR(M170/F165,"-")</f>
        <v>0.23783603113212051</v>
      </c>
      <c r="O170" s="125">
        <f t="shared" si="999"/>
        <v>37750.24232081911</v>
      </c>
      <c r="P170" s="19">
        <f t="shared" si="1259"/>
        <v>0.21292694395759415</v>
      </c>
      <c r="Q170" s="141" t="s">
        <v>188</v>
      </c>
      <c r="R170" s="122">
        <v>152101569</v>
      </c>
      <c r="S170" s="36">
        <f t="shared" ref="S170" si="1302">IFERROR(R170/E165,"-")</f>
        <v>7.1441802452126696E-3</v>
      </c>
      <c r="T170" s="122">
        <v>4337</v>
      </c>
      <c r="U170" s="36">
        <f t="shared" ref="U170" si="1303">IFERROR(T170/F165,"-")</f>
        <v>0.20708589982332998</v>
      </c>
      <c r="V170" s="125">
        <f t="shared" si="1002"/>
        <v>35070.686880332025</v>
      </c>
      <c r="W170" s="19">
        <f t="shared" si="1262"/>
        <v>0.18539734108493994</v>
      </c>
      <c r="X170" s="141" t="s">
        <v>79</v>
      </c>
      <c r="Y170" s="122">
        <v>91533831</v>
      </c>
      <c r="Z170" s="36">
        <f t="shared" ref="Z170" si="1304">IFERROR(Y170/E165,"-")</f>
        <v>4.2993257170071339E-3</v>
      </c>
      <c r="AA170" s="122">
        <v>2883</v>
      </c>
      <c r="AB170" s="36">
        <f t="shared" ref="AB170" si="1305">IFERROR(AA170/F165,"-")</f>
        <v>0.13765936112304827</v>
      </c>
      <c r="AC170" s="125">
        <f t="shared" si="1005"/>
        <v>31749.507804370449</v>
      </c>
      <c r="AD170" s="19">
        <f t="shared" si="1265"/>
        <v>0.12324199546872996</v>
      </c>
    </row>
    <row r="171" spans="2:30">
      <c r="B171" s="156"/>
      <c r="C171" s="156"/>
      <c r="D171" s="174"/>
      <c r="E171" s="187"/>
      <c r="F171" s="190"/>
      <c r="G171" s="2">
        <v>7</v>
      </c>
      <c r="H171" s="12" t="str">
        <f t="shared" ref="H171" si="1306">$H$751</f>
        <v>0704</v>
      </c>
      <c r="I171" s="64" t="str">
        <f t="shared" ref="I171" si="1307">$I$751</f>
        <v>その他の眼及び付属器の疾患</v>
      </c>
      <c r="J171" s="141" t="s">
        <v>189</v>
      </c>
      <c r="K171" s="122">
        <v>69933694</v>
      </c>
      <c r="L171" s="36">
        <f t="shared" ref="L171" si="1308">IFERROR(K171/E165,"-")</f>
        <v>3.2847716064621779E-3</v>
      </c>
      <c r="M171" s="122">
        <v>2288</v>
      </c>
      <c r="N171" s="36">
        <f t="shared" ref="N171" si="1309">IFERROR(M171/F165,"-")</f>
        <v>0.10924891371818746</v>
      </c>
      <c r="O171" s="125">
        <f t="shared" si="999"/>
        <v>30565.4256993007</v>
      </c>
      <c r="P171" s="19">
        <f t="shared" si="1259"/>
        <v>9.7807036292908128E-2</v>
      </c>
      <c r="Q171" s="141" t="s">
        <v>190</v>
      </c>
      <c r="R171" s="122">
        <v>62294660</v>
      </c>
      <c r="S171" s="36">
        <f t="shared" ref="S171" si="1310">IFERROR(R171/E165,"-")</f>
        <v>2.9259677088159415E-3</v>
      </c>
      <c r="T171" s="122">
        <v>478</v>
      </c>
      <c r="U171" s="36">
        <f t="shared" ref="U171" si="1311">IFERROR(T171/F165,"-")</f>
        <v>2.2823855226089863E-2</v>
      </c>
      <c r="V171" s="125">
        <f t="shared" si="1002"/>
        <v>130323.55648535564</v>
      </c>
      <c r="W171" s="19">
        <f t="shared" si="1262"/>
        <v>2.0433463001752659E-2</v>
      </c>
      <c r="X171" s="141" t="s">
        <v>191</v>
      </c>
      <c r="Y171" s="122">
        <v>36715427</v>
      </c>
      <c r="Z171" s="36">
        <f t="shared" ref="Z171" si="1312">IFERROR(Y171/E165,"-")</f>
        <v>1.7245162557655658E-3</v>
      </c>
      <c r="AA171" s="122">
        <v>3532</v>
      </c>
      <c r="AB171" s="36">
        <f t="shared" ref="AB171" si="1313">IFERROR(AA171/F165,"-")</f>
        <v>0.16864823568734183</v>
      </c>
      <c r="AC171" s="125">
        <f t="shared" si="1005"/>
        <v>10395.081257078142</v>
      </c>
      <c r="AD171" s="19">
        <f t="shared" si="1265"/>
        <v>0.15098533749412218</v>
      </c>
    </row>
    <row r="172" spans="2:30">
      <c r="B172" s="156"/>
      <c r="C172" s="156"/>
      <c r="D172" s="174"/>
      <c r="E172" s="187"/>
      <c r="F172" s="190"/>
      <c r="G172" s="2">
        <v>8</v>
      </c>
      <c r="H172" s="12" t="str">
        <f t="shared" ref="H172" si="1314">$H$752</f>
        <v>0606</v>
      </c>
      <c r="I172" s="64" t="str">
        <f t="shared" ref="I172" si="1315">$I$752</f>
        <v>その他の神経系の疾患</v>
      </c>
      <c r="J172" s="141" t="s">
        <v>192</v>
      </c>
      <c r="K172" s="122">
        <v>173070918</v>
      </c>
      <c r="L172" s="36">
        <f t="shared" ref="L172" si="1316">IFERROR(K172/E165,"-")</f>
        <v>8.1291063696813139E-3</v>
      </c>
      <c r="M172" s="122">
        <v>5860</v>
      </c>
      <c r="N172" s="36">
        <f t="shared" ref="N172" si="1317">IFERROR(M172/F165,"-")</f>
        <v>0.27980709544955357</v>
      </c>
      <c r="O172" s="125">
        <f t="shared" si="999"/>
        <v>29534.286348122867</v>
      </c>
      <c r="P172" s="19">
        <f t="shared" si="1259"/>
        <v>0.25050228700893429</v>
      </c>
      <c r="Q172" s="141" t="s">
        <v>193</v>
      </c>
      <c r="R172" s="122">
        <v>45140744</v>
      </c>
      <c r="S172" s="36">
        <f t="shared" ref="S172" si="1318">IFERROR(R172/E165,"-")</f>
        <v>2.1202517085080323E-3</v>
      </c>
      <c r="T172" s="122">
        <v>2180</v>
      </c>
      <c r="U172" s="36">
        <f t="shared" ref="U172" si="1319">IFERROR(T172/F165,"-")</f>
        <v>0.10409205939932197</v>
      </c>
      <c r="V172" s="125">
        <f t="shared" si="1002"/>
        <v>20706.763302752293</v>
      </c>
      <c r="W172" s="19">
        <f t="shared" si="1262"/>
        <v>9.319027059376736E-2</v>
      </c>
      <c r="X172" s="141" t="s">
        <v>275</v>
      </c>
      <c r="Y172" s="122">
        <v>39153273</v>
      </c>
      <c r="Z172" s="36">
        <f t="shared" ref="Z172" si="1320">IFERROR(Y172/E165,"-")</f>
        <v>1.8390213943290656E-3</v>
      </c>
      <c r="AA172" s="122">
        <v>913</v>
      </c>
      <c r="AB172" s="36">
        <f t="shared" ref="AB172" si="1321">IFERROR(AA172/F165,"-")</f>
        <v>4.3594518454853654E-2</v>
      </c>
      <c r="AC172" s="125">
        <f t="shared" si="1005"/>
        <v>42884.198247535598</v>
      </c>
      <c r="AD172" s="19">
        <f t="shared" si="1265"/>
        <v>3.9028769289958534E-2</v>
      </c>
    </row>
    <row r="173" spans="2:30">
      <c r="B173" s="156"/>
      <c r="C173" s="156"/>
      <c r="D173" s="174"/>
      <c r="E173" s="187"/>
      <c r="F173" s="190"/>
      <c r="G173" s="2">
        <v>9</v>
      </c>
      <c r="H173" s="12" t="str">
        <f t="shared" ref="H173" si="1322">$H$753</f>
        <v>1105</v>
      </c>
      <c r="I173" s="64" t="str">
        <f t="shared" ref="I173" si="1323">$I$753</f>
        <v>胃炎及び十二指腸炎</v>
      </c>
      <c r="J173" s="141" t="s">
        <v>198</v>
      </c>
      <c r="K173" s="122">
        <v>16220119</v>
      </c>
      <c r="L173" s="36">
        <f t="shared" ref="L173" si="1324">IFERROR(K173/E165,"-")</f>
        <v>7.6185574216396589E-4</v>
      </c>
      <c r="M173" s="122">
        <v>4508</v>
      </c>
      <c r="N173" s="36">
        <f t="shared" ref="N173" si="1325">IFERROR(M173/F165,"-")</f>
        <v>0.21525091916153369</v>
      </c>
      <c r="O173" s="125">
        <f t="shared" si="999"/>
        <v>3598.0743123336292</v>
      </c>
      <c r="P173" s="19">
        <f t="shared" si="1259"/>
        <v>0.19270722010857949</v>
      </c>
      <c r="Q173" s="141" t="s">
        <v>199</v>
      </c>
      <c r="R173" s="122">
        <v>10885252</v>
      </c>
      <c r="S173" s="36">
        <f t="shared" ref="S173" si="1326">IFERROR(R173/E165,"-")</f>
        <v>5.1127810721375067E-4</v>
      </c>
      <c r="T173" s="122">
        <v>2953</v>
      </c>
      <c r="U173" s="36">
        <f t="shared" ref="U173" si="1327">IFERROR(T173/F165,"-")</f>
        <v>0.14100176670009074</v>
      </c>
      <c r="V173" s="125">
        <f t="shared" si="1002"/>
        <v>3686.1672875042332</v>
      </c>
      <c r="W173" s="19">
        <f t="shared" si="1262"/>
        <v>0.12623434360706196</v>
      </c>
      <c r="X173" s="141" t="s">
        <v>200</v>
      </c>
      <c r="Y173" s="122">
        <v>3356431</v>
      </c>
      <c r="Z173" s="36">
        <f t="shared" ref="Z173" si="1328">IFERROR(Y173/E165,"-")</f>
        <v>1.5765089211288415E-4</v>
      </c>
      <c r="AA173" s="122">
        <v>1132</v>
      </c>
      <c r="AB173" s="36">
        <f t="shared" ref="AB173" si="1329">IFERROR(AA173/F165,"-")</f>
        <v>5.4051473045886457E-2</v>
      </c>
      <c r="AC173" s="125">
        <f t="shared" si="1005"/>
        <v>2965.0450530035337</v>
      </c>
      <c r="AD173" s="19">
        <f t="shared" si="1265"/>
        <v>4.8390544179882873E-2</v>
      </c>
    </row>
    <row r="174" spans="2:30">
      <c r="B174" s="157"/>
      <c r="C174" s="157"/>
      <c r="D174" s="175"/>
      <c r="E174" s="188"/>
      <c r="F174" s="191"/>
      <c r="G174" s="3">
        <v>10</v>
      </c>
      <c r="H174" s="13" t="str">
        <f t="shared" ref="H174" si="1330">$H$754</f>
        <v>0703</v>
      </c>
      <c r="I174" s="65" t="str">
        <f t="shared" ref="I174" si="1331">$I$754</f>
        <v>屈折及び調節の障害</v>
      </c>
      <c r="J174" s="142" t="s">
        <v>195</v>
      </c>
      <c r="K174" s="123">
        <v>135966828</v>
      </c>
      <c r="L174" s="37">
        <f t="shared" ref="L174" si="1332">IFERROR(K174/E165,"-")</f>
        <v>6.386334690616037E-3</v>
      </c>
      <c r="M174" s="123">
        <v>6384</v>
      </c>
      <c r="N174" s="37">
        <f t="shared" ref="N174" si="1333">IFERROR(M174/F165,"-")</f>
        <v>0.30482738862627129</v>
      </c>
      <c r="O174" s="126">
        <f t="shared" si="999"/>
        <v>21298.062030075187</v>
      </c>
      <c r="P174" s="119">
        <f t="shared" si="1259"/>
        <v>0.27290215021587655</v>
      </c>
      <c r="Q174" s="142" t="s">
        <v>196</v>
      </c>
      <c r="R174" s="123">
        <v>47759278</v>
      </c>
      <c r="S174" s="37">
        <f t="shared" ref="S174" si="1334">IFERROR(R174/E165,"-")</f>
        <v>2.2432437262578141E-3</v>
      </c>
      <c r="T174" s="123">
        <v>3080</v>
      </c>
      <c r="U174" s="37">
        <f t="shared" ref="U174" si="1335">IFERROR(T174/F165,"-")</f>
        <v>0.14706584538986775</v>
      </c>
      <c r="V174" s="126">
        <f t="shared" si="1002"/>
        <v>15506.25909090909</v>
      </c>
      <c r="W174" s="119">
        <f t="shared" si="1262"/>
        <v>0.13166331808660711</v>
      </c>
      <c r="X174" s="142" t="s">
        <v>197</v>
      </c>
      <c r="Y174" s="123">
        <v>11759103</v>
      </c>
      <c r="Z174" s="37">
        <f t="shared" ref="Z174" si="1336">IFERROR(Y174/E165,"-")</f>
        <v>5.5232271373887687E-4</v>
      </c>
      <c r="AA174" s="123">
        <v>834</v>
      </c>
      <c r="AB174" s="37">
        <f t="shared" ref="AB174" si="1337">IFERROR(AA174/F165,"-")</f>
        <v>3.9822375017905746E-2</v>
      </c>
      <c r="AC174" s="126">
        <f t="shared" si="1005"/>
        <v>14099.643884892086</v>
      </c>
      <c r="AD174" s="119">
        <f t="shared" si="1265"/>
        <v>3.5651690676698156E-2</v>
      </c>
    </row>
    <row r="175" spans="2:30" ht="13.15" customHeight="1">
      <c r="B175" s="155">
        <v>18</v>
      </c>
      <c r="C175" s="155" t="s">
        <v>54</v>
      </c>
      <c r="D175" s="173">
        <f>AI22</f>
        <v>21155</v>
      </c>
      <c r="E175" s="186">
        <f>市区町村別_医療費上位10疾病!H201</f>
        <v>18966893140</v>
      </c>
      <c r="F175" s="189">
        <f>市区町村別_医療費上位10疾病!J201</f>
        <v>19174</v>
      </c>
      <c r="G175" s="1">
        <v>1</v>
      </c>
      <c r="H175" s="11" t="str">
        <f t="shared" ref="H175" si="1338">$H$745</f>
        <v>0901</v>
      </c>
      <c r="I175" s="62" t="str">
        <f t="shared" ref="I175" si="1339">$I$745</f>
        <v>高血圧性疾患</v>
      </c>
      <c r="J175" s="140" t="s">
        <v>171</v>
      </c>
      <c r="K175" s="133">
        <v>694011082</v>
      </c>
      <c r="L175" s="35">
        <f t="shared" ref="L175" si="1340">IFERROR(K175/E175,"-")</f>
        <v>3.659065703999638E-2</v>
      </c>
      <c r="M175" s="133">
        <v>13169</v>
      </c>
      <c r="N175" s="35">
        <f t="shared" ref="N175" si="1341">IFERROR(M175/F175,"-")</f>
        <v>0.68681547929487852</v>
      </c>
      <c r="O175" s="124">
        <f t="shared" si="999"/>
        <v>52700.363125522061</v>
      </c>
      <c r="P175" s="18">
        <f t="shared" ref="P175:P184" si="1342">IFERROR(M175/$AI$22,0)</f>
        <v>0.62250059087686127</v>
      </c>
      <c r="Q175" s="140" t="s">
        <v>172</v>
      </c>
      <c r="R175" s="133">
        <v>20118930</v>
      </c>
      <c r="S175" s="35">
        <f t="shared" ref="S175" si="1343">IFERROR(R175/E175,"-")</f>
        <v>1.0607393552278957E-3</v>
      </c>
      <c r="T175" s="133">
        <v>509</v>
      </c>
      <c r="U175" s="35">
        <f t="shared" ref="U175" si="1344">IFERROR(T175/F175,"-")</f>
        <v>2.6546364869093564E-2</v>
      </c>
      <c r="V175" s="124">
        <f t="shared" si="1002"/>
        <v>39526.385068762276</v>
      </c>
      <c r="W175" s="18">
        <f t="shared" ref="W175:W184" si="1345">IFERROR(T175/$AI$22,0)</f>
        <v>2.406050579059324E-2</v>
      </c>
      <c r="X175" s="140" t="s">
        <v>173</v>
      </c>
      <c r="Y175" s="133">
        <v>3451812</v>
      </c>
      <c r="Z175" s="35">
        <f t="shared" ref="Z175" si="1346">IFERROR(Y175/E175,"-")</f>
        <v>1.819914297255328E-4</v>
      </c>
      <c r="AA175" s="133">
        <v>189</v>
      </c>
      <c r="AB175" s="35">
        <f t="shared" ref="AB175" si="1347">IFERROR(AA175/F175,"-")</f>
        <v>9.8570981537498704E-3</v>
      </c>
      <c r="AC175" s="124">
        <f t="shared" si="1005"/>
        <v>18263.555555555555</v>
      </c>
      <c r="AD175" s="18">
        <f t="shared" ref="AD175:AD184" si="1348">IFERROR(AA175/$AI$22,0)</f>
        <v>8.9340581422831487E-3</v>
      </c>
    </row>
    <row r="176" spans="2:30" ht="24">
      <c r="B176" s="156"/>
      <c r="C176" s="156"/>
      <c r="D176" s="174"/>
      <c r="E176" s="187"/>
      <c r="F176" s="190"/>
      <c r="G176" s="2">
        <v>2</v>
      </c>
      <c r="H176" s="12" t="str">
        <f t="shared" ref="H176" si="1349">$H$746</f>
        <v>1113</v>
      </c>
      <c r="I176" s="63" t="str">
        <f t="shared" ref="I176" si="1350">$I$746</f>
        <v>その他の消化器系の疾患</v>
      </c>
      <c r="J176" s="141" t="s">
        <v>165</v>
      </c>
      <c r="K176" s="122">
        <v>209207350</v>
      </c>
      <c r="L176" s="36">
        <f t="shared" ref="L176" si="1351">IFERROR(K176/E175,"-")</f>
        <v>1.1030132792744779E-2</v>
      </c>
      <c r="M176" s="122">
        <v>8339</v>
      </c>
      <c r="N176" s="36">
        <f t="shared" ref="N176" si="1352">IFERROR(M176/F175,"-")</f>
        <v>0.43491185981015962</v>
      </c>
      <c r="O176" s="125">
        <f t="shared" si="999"/>
        <v>25087.822280849021</v>
      </c>
      <c r="P176" s="19">
        <f t="shared" si="1342"/>
        <v>0.39418577168518082</v>
      </c>
      <c r="Q176" s="141" t="s">
        <v>166</v>
      </c>
      <c r="R176" s="122">
        <v>138974926</v>
      </c>
      <c r="S176" s="36">
        <f t="shared" ref="S176" si="1353">IFERROR(R176/E175,"-")</f>
        <v>7.3272372535758377E-3</v>
      </c>
      <c r="T176" s="122">
        <v>4365</v>
      </c>
      <c r="U176" s="36">
        <f t="shared" ref="U176" si="1354">IFERROR(T176/F175,"-")</f>
        <v>0.22765202878898508</v>
      </c>
      <c r="V176" s="125">
        <f t="shared" si="1002"/>
        <v>31838.47101947308</v>
      </c>
      <c r="W176" s="19">
        <f t="shared" si="1345"/>
        <v>0.20633419995272986</v>
      </c>
      <c r="X176" s="141" t="s">
        <v>167</v>
      </c>
      <c r="Y176" s="122">
        <v>85660151</v>
      </c>
      <c r="Z176" s="36">
        <f t="shared" ref="Z176" si="1355">IFERROR(Y176/E175,"-")</f>
        <v>4.5162984980048242E-3</v>
      </c>
      <c r="AA176" s="122">
        <v>2476</v>
      </c>
      <c r="AB176" s="36">
        <f t="shared" ref="AB176" si="1356">IFERROR(AA176/F175,"-")</f>
        <v>0.12913320120997185</v>
      </c>
      <c r="AC176" s="125">
        <f t="shared" si="1005"/>
        <v>34596.183764135705</v>
      </c>
      <c r="AD176" s="19">
        <f t="shared" si="1348"/>
        <v>0.11704088867879933</v>
      </c>
    </row>
    <row r="177" spans="2:30">
      <c r="B177" s="156"/>
      <c r="C177" s="156"/>
      <c r="D177" s="174"/>
      <c r="E177" s="187"/>
      <c r="F177" s="190"/>
      <c r="G177" s="2">
        <v>3</v>
      </c>
      <c r="H177" s="12" t="str">
        <f t="shared" ref="H177" si="1357">$H$747</f>
        <v>0402</v>
      </c>
      <c r="I177" s="64" t="str">
        <f t="shared" ref="I177" si="1358">$I$747</f>
        <v>糖尿病</v>
      </c>
      <c r="J177" s="141" t="s">
        <v>72</v>
      </c>
      <c r="K177" s="122">
        <v>250753125</v>
      </c>
      <c r="L177" s="36">
        <f t="shared" ref="L177" si="1359">IFERROR(K177/E175,"-")</f>
        <v>1.3220569291402673E-2</v>
      </c>
      <c r="M177" s="122">
        <v>7760</v>
      </c>
      <c r="N177" s="36">
        <f t="shared" ref="N177" si="1360">IFERROR(M177/F175,"-")</f>
        <v>0.40471471784708457</v>
      </c>
      <c r="O177" s="125">
        <f t="shared" si="999"/>
        <v>32313.547036082473</v>
      </c>
      <c r="P177" s="19">
        <f t="shared" si="1342"/>
        <v>0.36681635547151975</v>
      </c>
      <c r="Q177" s="141" t="s">
        <v>176</v>
      </c>
      <c r="R177" s="122">
        <v>149526237</v>
      </c>
      <c r="S177" s="36">
        <f t="shared" ref="S177" si="1361">IFERROR(R177/E175,"-")</f>
        <v>7.8835387480861822E-3</v>
      </c>
      <c r="T177" s="122">
        <v>2530</v>
      </c>
      <c r="U177" s="36">
        <f t="shared" ref="U177" si="1362">IFERROR(T177/F175,"-")</f>
        <v>0.13194951496818608</v>
      </c>
      <c r="V177" s="125">
        <f t="shared" si="1002"/>
        <v>59101.279446640314</v>
      </c>
      <c r="W177" s="19">
        <f t="shared" si="1345"/>
        <v>0.11959347671945167</v>
      </c>
      <c r="X177" s="141" t="s">
        <v>177</v>
      </c>
      <c r="Y177" s="122">
        <v>24754040</v>
      </c>
      <c r="Z177" s="36">
        <f t="shared" ref="Z177" si="1363">IFERROR(Y177/E175,"-")</f>
        <v>1.3051183352636318E-3</v>
      </c>
      <c r="AA177" s="122">
        <v>590</v>
      </c>
      <c r="AB177" s="36">
        <f t="shared" ref="AB177" si="1364">IFERROR(AA177/F175,"-")</f>
        <v>3.0770835506414938E-2</v>
      </c>
      <c r="AC177" s="125">
        <f t="shared" si="1005"/>
        <v>41956</v>
      </c>
      <c r="AD177" s="19">
        <f t="shared" si="1348"/>
        <v>2.7889387851571731E-2</v>
      </c>
    </row>
    <row r="178" spans="2:30" ht="36">
      <c r="B178" s="156"/>
      <c r="C178" s="156"/>
      <c r="D178" s="174"/>
      <c r="E178" s="187"/>
      <c r="F178" s="190"/>
      <c r="G178" s="2">
        <v>4</v>
      </c>
      <c r="H178" s="12" t="str">
        <f t="shared" ref="H178" si="1365">$H$748</f>
        <v>1800</v>
      </c>
      <c r="I178" s="64" t="str">
        <f t="shared" ref="I178" si="1366">$I$748</f>
        <v>症状，徴候及び異常臨床所見・異常検査所見で他に分類されないもの</v>
      </c>
      <c r="J178" s="141" t="s">
        <v>185</v>
      </c>
      <c r="K178" s="122">
        <v>31075991</v>
      </c>
      <c r="L178" s="36">
        <f t="shared" ref="L178" si="1367">IFERROR(K178/E175,"-")</f>
        <v>1.638433388674641E-3</v>
      </c>
      <c r="M178" s="122">
        <v>137</v>
      </c>
      <c r="N178" s="36">
        <f t="shared" ref="N178" si="1368">IFERROR(M178/F175,"-")</f>
        <v>7.1450923125065194E-3</v>
      </c>
      <c r="O178" s="125">
        <f t="shared" si="999"/>
        <v>226832.05109489051</v>
      </c>
      <c r="P178" s="19">
        <f t="shared" si="1342"/>
        <v>6.4760103994327585E-3</v>
      </c>
      <c r="Q178" s="141" t="s">
        <v>279</v>
      </c>
      <c r="R178" s="122">
        <v>17965522</v>
      </c>
      <c r="S178" s="36">
        <f t="shared" ref="S178" si="1369">IFERROR(R178/E175,"-")</f>
        <v>9.4720426099263613E-4</v>
      </c>
      <c r="T178" s="122">
        <v>453</v>
      </c>
      <c r="U178" s="36">
        <f t="shared" ref="U178" si="1370">IFERROR(T178/F175,"-")</f>
        <v>2.3625743193908418E-2</v>
      </c>
      <c r="V178" s="125">
        <f t="shared" si="1002"/>
        <v>39658.988962472409</v>
      </c>
      <c r="W178" s="19">
        <f t="shared" si="1345"/>
        <v>2.1413377452138973E-2</v>
      </c>
      <c r="X178" s="141" t="s">
        <v>184</v>
      </c>
      <c r="Y178" s="122">
        <v>17257201</v>
      </c>
      <c r="Z178" s="36">
        <f t="shared" ref="Z178" si="1371">IFERROR(Y178/E175,"-")</f>
        <v>9.0985913573824243E-4</v>
      </c>
      <c r="AA178" s="122">
        <v>208</v>
      </c>
      <c r="AB178" s="36">
        <f t="shared" ref="AB178" si="1372">IFERROR(AA178/F175,"-")</f>
        <v>1.0848023364973402E-2</v>
      </c>
      <c r="AC178" s="125">
        <f t="shared" si="1005"/>
        <v>82967.3125</v>
      </c>
      <c r="AD178" s="19">
        <f t="shared" si="1348"/>
        <v>9.8321909714015592E-3</v>
      </c>
    </row>
    <row r="179" spans="2:30" ht="13.15" customHeight="1">
      <c r="B179" s="156"/>
      <c r="C179" s="156"/>
      <c r="D179" s="174"/>
      <c r="E179" s="187"/>
      <c r="F179" s="190"/>
      <c r="G179" s="2">
        <v>5</v>
      </c>
      <c r="H179" s="12" t="str">
        <f t="shared" ref="H179" si="1373">$H$749</f>
        <v>0903</v>
      </c>
      <c r="I179" s="64" t="str">
        <f t="shared" ref="I179" si="1374">$I$749</f>
        <v>その他の心疾患</v>
      </c>
      <c r="J179" s="141" t="s">
        <v>104</v>
      </c>
      <c r="K179" s="122">
        <v>233593450</v>
      </c>
      <c r="L179" s="36">
        <f t="shared" ref="L179" si="1375">IFERROR(K179/E175,"-")</f>
        <v>1.2315852062632542E-2</v>
      </c>
      <c r="M179" s="122">
        <v>1899</v>
      </c>
      <c r="N179" s="36">
        <f t="shared" ref="N179" si="1376">IFERROR(M179/F175,"-")</f>
        <v>9.9040367163867743E-2</v>
      </c>
      <c r="O179" s="125">
        <f t="shared" si="999"/>
        <v>123008.66245392311</v>
      </c>
      <c r="P179" s="19">
        <f t="shared" si="1342"/>
        <v>8.9766012762940203E-2</v>
      </c>
      <c r="Q179" s="141" t="s">
        <v>103</v>
      </c>
      <c r="R179" s="122">
        <v>229572873</v>
      </c>
      <c r="S179" s="36">
        <f t="shared" ref="S179" si="1377">IFERROR(R179/E175,"-")</f>
        <v>1.2103873381130885E-2</v>
      </c>
      <c r="T179" s="122">
        <v>3362</v>
      </c>
      <c r="U179" s="36">
        <f t="shared" ref="U179" si="1378">IFERROR(T179/F175,"-")</f>
        <v>0.17534160842807969</v>
      </c>
      <c r="V179" s="125">
        <f t="shared" si="1002"/>
        <v>68284.614217727547</v>
      </c>
      <c r="W179" s="19">
        <f t="shared" si="1345"/>
        <v>0.15892224060505791</v>
      </c>
      <c r="X179" s="141" t="s">
        <v>158</v>
      </c>
      <c r="Y179" s="122">
        <v>110568869</v>
      </c>
      <c r="Z179" s="36">
        <f t="shared" ref="Z179" si="1379">IFERROR(Y179/E175,"-")</f>
        <v>5.8295719907240431E-3</v>
      </c>
      <c r="AA179" s="122">
        <v>1201</v>
      </c>
      <c r="AB179" s="36">
        <f t="shared" ref="AB179" si="1380">IFERROR(AA179/F175,"-")</f>
        <v>6.263690414102431E-2</v>
      </c>
      <c r="AC179" s="125">
        <f t="shared" si="1005"/>
        <v>92064.004163197329</v>
      </c>
      <c r="AD179" s="19">
        <f t="shared" si="1348"/>
        <v>5.6771448830063811E-2</v>
      </c>
    </row>
    <row r="180" spans="2:30" ht="24">
      <c r="B180" s="156"/>
      <c r="C180" s="156"/>
      <c r="D180" s="174"/>
      <c r="E180" s="187"/>
      <c r="F180" s="190"/>
      <c r="G180" s="2">
        <v>6</v>
      </c>
      <c r="H180" s="12" t="str">
        <f t="shared" ref="H180" si="1381">$H$750</f>
        <v>0403</v>
      </c>
      <c r="I180" s="64" t="str">
        <f t="shared" ref="I180" si="1382">$I$750</f>
        <v>脂質異常症</v>
      </c>
      <c r="J180" s="141" t="s">
        <v>187</v>
      </c>
      <c r="K180" s="122">
        <v>176977409</v>
      </c>
      <c r="L180" s="36">
        <f t="shared" ref="L180" si="1383">IFERROR(K180/E175,"-")</f>
        <v>9.330859181505358E-3</v>
      </c>
      <c r="M180" s="122">
        <v>4374</v>
      </c>
      <c r="N180" s="36">
        <f t="shared" ref="N180" si="1384">IFERROR(M180/F175,"-")</f>
        <v>0.22812141441535413</v>
      </c>
      <c r="O180" s="125">
        <f t="shared" si="999"/>
        <v>40461.227480566988</v>
      </c>
      <c r="P180" s="19">
        <f t="shared" si="1342"/>
        <v>0.20675963129283859</v>
      </c>
      <c r="Q180" s="141" t="s">
        <v>79</v>
      </c>
      <c r="R180" s="122">
        <v>122793533</v>
      </c>
      <c r="S180" s="36">
        <f t="shared" ref="S180" si="1385">IFERROR(R180/E175,"-")</f>
        <v>6.4740984247460154E-3</v>
      </c>
      <c r="T180" s="122">
        <v>3101</v>
      </c>
      <c r="U180" s="36">
        <f t="shared" ref="U180" si="1386">IFERROR(T180/F175,"-")</f>
        <v>0.1617294252633775</v>
      </c>
      <c r="V180" s="125">
        <f t="shared" si="1002"/>
        <v>39598.043534343757</v>
      </c>
      <c r="W180" s="19">
        <f t="shared" si="1345"/>
        <v>0.14658473174190498</v>
      </c>
      <c r="X180" s="141" t="s">
        <v>188</v>
      </c>
      <c r="Y180" s="122">
        <v>121052563</v>
      </c>
      <c r="Z180" s="36">
        <f t="shared" ref="Z180" si="1387">IFERROR(Y180/E175,"-")</f>
        <v>6.3823084838659028E-3</v>
      </c>
      <c r="AA180" s="122">
        <v>3567</v>
      </c>
      <c r="AB180" s="36">
        <f t="shared" ref="AB180" si="1388">IFERROR(AA180/F175,"-")</f>
        <v>0.18603316991759675</v>
      </c>
      <c r="AC180" s="125">
        <f t="shared" si="1005"/>
        <v>33936.799271096163</v>
      </c>
      <c r="AD180" s="19">
        <f t="shared" si="1348"/>
        <v>0.16861262112975656</v>
      </c>
    </row>
    <row r="181" spans="2:30">
      <c r="B181" s="156"/>
      <c r="C181" s="156"/>
      <c r="D181" s="174"/>
      <c r="E181" s="187"/>
      <c r="F181" s="190"/>
      <c r="G181" s="2">
        <v>7</v>
      </c>
      <c r="H181" s="12" t="str">
        <f t="shared" ref="H181" si="1389">$H$751</f>
        <v>0704</v>
      </c>
      <c r="I181" s="64" t="str">
        <f t="shared" ref="I181" si="1390">$I$751</f>
        <v>その他の眼及び付属器の疾患</v>
      </c>
      <c r="J181" s="141" t="s">
        <v>190</v>
      </c>
      <c r="K181" s="122">
        <v>60627727</v>
      </c>
      <c r="L181" s="36">
        <f t="shared" ref="L181" si="1391">IFERROR(K181/E175,"-")</f>
        <v>3.1965027984546339E-3</v>
      </c>
      <c r="M181" s="122">
        <v>682</v>
      </c>
      <c r="N181" s="36">
        <f t="shared" ref="N181" si="1392">IFERROR(M181/F175,"-")</f>
        <v>3.5568999687076247E-2</v>
      </c>
      <c r="O181" s="125">
        <f t="shared" si="999"/>
        <v>88896.960410557178</v>
      </c>
      <c r="P181" s="19">
        <f t="shared" si="1342"/>
        <v>3.2238241550460886E-2</v>
      </c>
      <c r="Q181" s="141" t="s">
        <v>189</v>
      </c>
      <c r="R181" s="122">
        <v>58769467</v>
      </c>
      <c r="S181" s="36">
        <f t="shared" ref="S181" si="1393">IFERROR(R181/E175,"-")</f>
        <v>3.0985289243845027E-3</v>
      </c>
      <c r="T181" s="122">
        <v>1412</v>
      </c>
      <c r="U181" s="36">
        <f t="shared" ref="U181" si="1394">IFERROR(T181/F175,"-")</f>
        <v>7.364138938145405E-2</v>
      </c>
      <c r="V181" s="125">
        <f t="shared" si="1002"/>
        <v>41621.435552407929</v>
      </c>
      <c r="W181" s="19">
        <f t="shared" si="1345"/>
        <v>6.6745450248168275E-2</v>
      </c>
      <c r="X181" s="141" t="s">
        <v>191</v>
      </c>
      <c r="Y181" s="122">
        <v>28470352</v>
      </c>
      <c r="Z181" s="36">
        <f t="shared" ref="Z181" si="1395">IFERROR(Y181/E175,"-")</f>
        <v>1.5010551169267567E-3</v>
      </c>
      <c r="AA181" s="122">
        <v>2614</v>
      </c>
      <c r="AB181" s="36">
        <f t="shared" ref="AB181" si="1396">IFERROR(AA181/F175,"-")</f>
        <v>0.13633044748096382</v>
      </c>
      <c r="AC181" s="125">
        <f t="shared" si="1005"/>
        <v>10891.488905891354</v>
      </c>
      <c r="AD181" s="19">
        <f t="shared" si="1348"/>
        <v>0.12356416922713306</v>
      </c>
    </row>
    <row r="182" spans="2:30">
      <c r="B182" s="156"/>
      <c r="C182" s="156"/>
      <c r="D182" s="174"/>
      <c r="E182" s="187"/>
      <c r="F182" s="190"/>
      <c r="G182" s="2">
        <v>8</v>
      </c>
      <c r="H182" s="12" t="str">
        <f t="shared" ref="H182" si="1397">$H$752</f>
        <v>0606</v>
      </c>
      <c r="I182" s="64" t="str">
        <f t="shared" ref="I182" si="1398">$I$752</f>
        <v>その他の神経系の疾患</v>
      </c>
      <c r="J182" s="141" t="s">
        <v>192</v>
      </c>
      <c r="K182" s="122">
        <v>171476654</v>
      </c>
      <c r="L182" s="36">
        <f t="shared" ref="L182" si="1399">IFERROR(K182/E175,"-")</f>
        <v>9.0408404125168172E-3</v>
      </c>
      <c r="M182" s="122">
        <v>5388</v>
      </c>
      <c r="N182" s="36">
        <f t="shared" ref="N182" si="1400">IFERROR(M182/F175,"-")</f>
        <v>0.28100552831959946</v>
      </c>
      <c r="O182" s="125">
        <f t="shared" si="999"/>
        <v>31825.659613956941</v>
      </c>
      <c r="P182" s="19">
        <f t="shared" si="1342"/>
        <v>0.25469156227842116</v>
      </c>
      <c r="Q182" s="141" t="s">
        <v>193</v>
      </c>
      <c r="R182" s="122">
        <v>36851572</v>
      </c>
      <c r="S182" s="36">
        <f t="shared" ref="S182" si="1401">IFERROR(R182/E175,"-")</f>
        <v>1.9429419319225416E-3</v>
      </c>
      <c r="T182" s="122">
        <v>1851</v>
      </c>
      <c r="U182" s="36">
        <f t="shared" ref="U182" si="1402">IFERROR(T182/F175,"-")</f>
        <v>9.6536977156566187E-2</v>
      </c>
      <c r="V182" s="125">
        <f t="shared" si="1002"/>
        <v>19909.007023230686</v>
      </c>
      <c r="W182" s="19">
        <f t="shared" si="1345"/>
        <v>8.7497045615693686E-2</v>
      </c>
      <c r="X182" s="141" t="s">
        <v>194</v>
      </c>
      <c r="Y182" s="122">
        <v>35391974</v>
      </c>
      <c r="Z182" s="36">
        <f t="shared" ref="Z182" si="1403">IFERROR(Y182/E175,"-")</f>
        <v>1.8659868929909518E-3</v>
      </c>
      <c r="AA182" s="122">
        <v>703</v>
      </c>
      <c r="AB182" s="36">
        <f t="shared" ref="AB182" si="1404">IFERROR(AA182/F175,"-")</f>
        <v>3.6664232815270682E-2</v>
      </c>
      <c r="AC182" s="125">
        <f t="shared" si="1005"/>
        <v>50344.201991465146</v>
      </c>
      <c r="AD182" s="19">
        <f t="shared" si="1348"/>
        <v>3.3230914677381235E-2</v>
      </c>
    </row>
    <row r="183" spans="2:30">
      <c r="B183" s="156"/>
      <c r="C183" s="156"/>
      <c r="D183" s="174"/>
      <c r="E183" s="187"/>
      <c r="F183" s="190"/>
      <c r="G183" s="2">
        <v>9</v>
      </c>
      <c r="H183" s="12" t="str">
        <f t="shared" ref="H183" si="1405">$H$753</f>
        <v>1105</v>
      </c>
      <c r="I183" s="64" t="str">
        <f t="shared" ref="I183" si="1406">$I$753</f>
        <v>胃炎及び十二指腸炎</v>
      </c>
      <c r="J183" s="141" t="s">
        <v>198</v>
      </c>
      <c r="K183" s="122">
        <v>12306761</v>
      </c>
      <c r="L183" s="36">
        <f t="shared" ref="L183" si="1407">IFERROR(K183/E175,"-")</f>
        <v>6.4885487091429883E-4</v>
      </c>
      <c r="M183" s="122">
        <v>3757</v>
      </c>
      <c r="N183" s="36">
        <f t="shared" ref="N183" si="1408">IFERROR(M183/F175,"-")</f>
        <v>0.19594242202983206</v>
      </c>
      <c r="O183" s="125">
        <f t="shared" si="999"/>
        <v>3275.6883151450625</v>
      </c>
      <c r="P183" s="19">
        <f t="shared" si="1342"/>
        <v>0.17759394942094067</v>
      </c>
      <c r="Q183" s="141" t="s">
        <v>199</v>
      </c>
      <c r="R183" s="122">
        <v>8296355</v>
      </c>
      <c r="S183" s="36">
        <f t="shared" ref="S183" si="1409">IFERROR(R183/E175,"-")</f>
        <v>4.3741243960000503E-4</v>
      </c>
      <c r="T183" s="122">
        <v>2459</v>
      </c>
      <c r="U183" s="36">
        <f t="shared" ref="U183" si="1410">IFERROR(T183/F175,"-")</f>
        <v>0.12824658391571919</v>
      </c>
      <c r="V183" s="125">
        <f t="shared" si="1002"/>
        <v>3373.8735258235056</v>
      </c>
      <c r="W183" s="19">
        <f t="shared" si="1345"/>
        <v>0.11623729614748286</v>
      </c>
      <c r="X183" s="141" t="s">
        <v>278</v>
      </c>
      <c r="Y183" s="122">
        <v>3960026</v>
      </c>
      <c r="Z183" s="36">
        <f t="shared" ref="Z183" si="1411">IFERROR(Y183/E175,"-")</f>
        <v>2.0878622401517891E-4</v>
      </c>
      <c r="AA183" s="122">
        <v>2105</v>
      </c>
      <c r="AB183" s="36">
        <f t="shared" ref="AB183" si="1412">IFERROR(AA183/F175,"-")</f>
        <v>0.10978408261187024</v>
      </c>
      <c r="AC183" s="125">
        <f t="shared" si="1005"/>
        <v>1881.2475059382423</v>
      </c>
      <c r="AD183" s="19">
        <f t="shared" si="1348"/>
        <v>9.9503663436539824E-2</v>
      </c>
    </row>
    <row r="184" spans="2:30">
      <c r="B184" s="157"/>
      <c r="C184" s="157"/>
      <c r="D184" s="175"/>
      <c r="E184" s="188"/>
      <c r="F184" s="191"/>
      <c r="G184" s="3">
        <v>10</v>
      </c>
      <c r="H184" s="13" t="str">
        <f t="shared" ref="H184" si="1413">$H$754</f>
        <v>0703</v>
      </c>
      <c r="I184" s="65" t="str">
        <f t="shared" ref="I184" si="1414">$I$754</f>
        <v>屈折及び調節の障害</v>
      </c>
      <c r="J184" s="142" t="s">
        <v>195</v>
      </c>
      <c r="K184" s="123">
        <v>120771202</v>
      </c>
      <c r="L184" s="37">
        <f t="shared" ref="L184" si="1415">IFERROR(K184/E175,"-")</f>
        <v>6.3674741618753063E-3</v>
      </c>
      <c r="M184" s="123">
        <v>5667</v>
      </c>
      <c r="N184" s="37">
        <f t="shared" ref="N184" si="1416">IFERROR(M184/F175,"-")</f>
        <v>0.29555648273703972</v>
      </c>
      <c r="O184" s="126">
        <f t="shared" si="999"/>
        <v>21311.311452267513</v>
      </c>
      <c r="P184" s="119">
        <f t="shared" si="1342"/>
        <v>0.26787993382179154</v>
      </c>
      <c r="Q184" s="142" t="s">
        <v>196</v>
      </c>
      <c r="R184" s="123">
        <v>35898637</v>
      </c>
      <c r="S184" s="37">
        <f t="shared" ref="S184" si="1417">IFERROR(R184/E175,"-")</f>
        <v>1.8926999132130925E-3</v>
      </c>
      <c r="T184" s="123">
        <v>2533</v>
      </c>
      <c r="U184" s="37">
        <f t="shared" ref="U184" si="1418">IFERROR(T184/F175,"-")</f>
        <v>0.13210597684364242</v>
      </c>
      <c r="V184" s="126">
        <f t="shared" si="1002"/>
        <v>14172.379392025266</v>
      </c>
      <c r="W184" s="119">
        <f t="shared" si="1345"/>
        <v>0.11973528716615457</v>
      </c>
      <c r="X184" s="142" t="s">
        <v>197</v>
      </c>
      <c r="Y184" s="123">
        <v>8886323</v>
      </c>
      <c r="Z184" s="37">
        <f t="shared" ref="Z184" si="1419">IFERROR(Y184/E175,"-")</f>
        <v>4.685175866393899E-4</v>
      </c>
      <c r="AA184" s="123">
        <v>702</v>
      </c>
      <c r="AB184" s="37">
        <f t="shared" ref="AB184" si="1420">IFERROR(AA184/F175,"-")</f>
        <v>3.6612078856785232E-2</v>
      </c>
      <c r="AC184" s="126">
        <f t="shared" si="1005"/>
        <v>12658.579772079773</v>
      </c>
      <c r="AD184" s="119">
        <f t="shared" si="1348"/>
        <v>3.3183644528480265E-2</v>
      </c>
    </row>
    <row r="185" spans="2:30" ht="13.15" customHeight="1">
      <c r="B185" s="155">
        <v>19</v>
      </c>
      <c r="C185" s="155" t="s">
        <v>144</v>
      </c>
      <c r="D185" s="173">
        <f>AI23</f>
        <v>14704</v>
      </c>
      <c r="E185" s="186">
        <f>市区町村別_医療費上位10疾病!H212</f>
        <v>13412861250</v>
      </c>
      <c r="F185" s="189">
        <f>市区町村別_医療費上位10疾病!J212</f>
        <v>12723</v>
      </c>
      <c r="G185" s="1">
        <v>1</v>
      </c>
      <c r="H185" s="11" t="str">
        <f t="shared" ref="H185" si="1421">$H$745</f>
        <v>0901</v>
      </c>
      <c r="I185" s="62" t="str">
        <f t="shared" ref="I185" si="1422">$I$745</f>
        <v>高血圧性疾患</v>
      </c>
      <c r="J185" s="140" t="s">
        <v>171</v>
      </c>
      <c r="K185" s="133">
        <v>517326049</v>
      </c>
      <c r="L185" s="35">
        <f t="shared" ref="L185" si="1423">IFERROR(K185/E185,"-")</f>
        <v>3.8569402855785154E-2</v>
      </c>
      <c r="M185" s="133">
        <v>9099</v>
      </c>
      <c r="N185" s="35">
        <f t="shared" ref="N185" si="1424">IFERROR(M185/F185,"-")</f>
        <v>0.71516151850978538</v>
      </c>
      <c r="O185" s="124">
        <f t="shared" si="999"/>
        <v>56855.264204857674</v>
      </c>
      <c r="P185" s="18">
        <f t="shared" ref="P185:P194" si="1425">IFERROR(M185/$AI$23,0)</f>
        <v>0.61881120783460286</v>
      </c>
      <c r="Q185" s="140" t="s">
        <v>172</v>
      </c>
      <c r="R185" s="133">
        <v>8337327</v>
      </c>
      <c r="S185" s="35">
        <f t="shared" ref="S185" si="1426">IFERROR(R185/E185,"-")</f>
        <v>6.2159198135297198E-4</v>
      </c>
      <c r="T185" s="133">
        <v>271</v>
      </c>
      <c r="U185" s="35">
        <f t="shared" ref="U185" si="1427">IFERROR(T185/F185,"-")</f>
        <v>2.1300007859781499E-2</v>
      </c>
      <c r="V185" s="124">
        <f t="shared" si="1002"/>
        <v>30765.044280442806</v>
      </c>
      <c r="W185" s="18">
        <f t="shared" ref="W185:W194" si="1428">IFERROR(T185/$AI$23,0)</f>
        <v>1.8430359085963004E-2</v>
      </c>
      <c r="X185" s="140" t="s">
        <v>173</v>
      </c>
      <c r="Y185" s="133">
        <v>4457359</v>
      </c>
      <c r="Z185" s="35">
        <f t="shared" ref="Z185" si="1429">IFERROR(Y185/E185,"-")</f>
        <v>3.3231977256157778E-4</v>
      </c>
      <c r="AA185" s="133">
        <v>291</v>
      </c>
      <c r="AB185" s="35">
        <f t="shared" ref="AB185" si="1430">IFERROR(AA185/F185,"-")</f>
        <v>2.2871964159396369E-2</v>
      </c>
      <c r="AC185" s="124">
        <f t="shared" si="1005"/>
        <v>15317.384879725087</v>
      </c>
      <c r="AD185" s="18">
        <f t="shared" ref="AD185:AD194" si="1431">IFERROR(AA185/$AI$23,0)</f>
        <v>1.9790533188248097E-2</v>
      </c>
    </row>
    <row r="186" spans="2:30" ht="24">
      <c r="B186" s="156"/>
      <c r="C186" s="156"/>
      <c r="D186" s="174"/>
      <c r="E186" s="187"/>
      <c r="F186" s="190"/>
      <c r="G186" s="2">
        <v>2</v>
      </c>
      <c r="H186" s="12" t="str">
        <f t="shared" ref="H186" si="1432">$H$746</f>
        <v>1113</v>
      </c>
      <c r="I186" s="63" t="str">
        <f t="shared" ref="I186" si="1433">$I$746</f>
        <v>その他の消化器系の疾患</v>
      </c>
      <c r="J186" s="141" t="s">
        <v>165</v>
      </c>
      <c r="K186" s="122">
        <v>146425587</v>
      </c>
      <c r="L186" s="36">
        <f t="shared" ref="L186" si="1434">IFERROR(K186/E185,"-")</f>
        <v>1.091680471979832E-2</v>
      </c>
      <c r="M186" s="122">
        <v>5522</v>
      </c>
      <c r="N186" s="36">
        <f t="shared" ref="N186" si="1435">IFERROR(M186/F185,"-")</f>
        <v>0.43401713432366579</v>
      </c>
      <c r="O186" s="125">
        <f t="shared" si="999"/>
        <v>26516.766932270915</v>
      </c>
      <c r="P186" s="19">
        <f t="shared" si="1425"/>
        <v>0.37554406964091402</v>
      </c>
      <c r="Q186" s="141" t="s">
        <v>166</v>
      </c>
      <c r="R186" s="122">
        <v>71378313</v>
      </c>
      <c r="S186" s="36">
        <f t="shared" ref="S186" si="1436">IFERROR(R186/E185,"-")</f>
        <v>5.3216321014280228E-3</v>
      </c>
      <c r="T186" s="122">
        <v>2353</v>
      </c>
      <c r="U186" s="36">
        <f t="shared" ref="U186" si="1437">IFERROR(T186/F185,"-")</f>
        <v>0.18494065864968953</v>
      </c>
      <c r="V186" s="125">
        <f t="shared" si="1002"/>
        <v>30335.024649383766</v>
      </c>
      <c r="W186" s="19">
        <f t="shared" si="1428"/>
        <v>0.16002448313384113</v>
      </c>
      <c r="X186" s="141" t="s">
        <v>167</v>
      </c>
      <c r="Y186" s="122">
        <v>60255296</v>
      </c>
      <c r="Z186" s="36">
        <f t="shared" ref="Z186" si="1438">IFERROR(Y186/E185,"-")</f>
        <v>4.492352144476258E-3</v>
      </c>
      <c r="AA186" s="122">
        <v>1869</v>
      </c>
      <c r="AB186" s="36">
        <f t="shared" ref="AB186" si="1439">IFERROR(AA186/F185,"-")</f>
        <v>0.14689931619900967</v>
      </c>
      <c r="AC186" s="125">
        <f t="shared" si="1005"/>
        <v>32239.323702514714</v>
      </c>
      <c r="AD186" s="19">
        <f t="shared" si="1431"/>
        <v>0.1271082698585419</v>
      </c>
    </row>
    <row r="187" spans="2:30" ht="24">
      <c r="B187" s="156"/>
      <c r="C187" s="156"/>
      <c r="D187" s="174"/>
      <c r="E187" s="187"/>
      <c r="F187" s="190"/>
      <c r="G187" s="2">
        <v>3</v>
      </c>
      <c r="H187" s="12" t="str">
        <f t="shared" ref="H187" si="1440">$H$747</f>
        <v>0402</v>
      </c>
      <c r="I187" s="64" t="str">
        <f t="shared" ref="I187" si="1441">$I$747</f>
        <v>糖尿病</v>
      </c>
      <c r="J187" s="141" t="s">
        <v>72</v>
      </c>
      <c r="K187" s="122">
        <v>171881158</v>
      </c>
      <c r="L187" s="36">
        <f t="shared" ref="L187" si="1442">IFERROR(K187/E185,"-")</f>
        <v>1.2814652652878221E-2</v>
      </c>
      <c r="M187" s="122">
        <v>4907</v>
      </c>
      <c r="N187" s="36">
        <f t="shared" ref="N187" si="1443">IFERROR(M187/F185,"-")</f>
        <v>0.38567947811050851</v>
      </c>
      <c r="O187" s="125">
        <f t="shared" si="999"/>
        <v>35027.747707356837</v>
      </c>
      <c r="P187" s="19">
        <f t="shared" si="1425"/>
        <v>0.33371871599564745</v>
      </c>
      <c r="Q187" s="141" t="s">
        <v>176</v>
      </c>
      <c r="R187" s="122">
        <v>122650837</v>
      </c>
      <c r="S187" s="36">
        <f t="shared" ref="S187" si="1444">IFERROR(R187/E185,"-")</f>
        <v>9.1442709138588908E-3</v>
      </c>
      <c r="T187" s="122">
        <v>2212</v>
      </c>
      <c r="U187" s="36">
        <f t="shared" ref="U187" si="1445">IFERROR(T187/F185,"-")</f>
        <v>0.17385836673740471</v>
      </c>
      <c r="V187" s="125">
        <f t="shared" si="1002"/>
        <v>55447.937160940324</v>
      </c>
      <c r="W187" s="19">
        <f t="shared" si="1428"/>
        <v>0.15043525571273123</v>
      </c>
      <c r="X187" s="141" t="s">
        <v>270</v>
      </c>
      <c r="Y187" s="122">
        <v>36725046</v>
      </c>
      <c r="Z187" s="36">
        <f t="shared" ref="Z187" si="1446">IFERROR(Y187/E185,"-")</f>
        <v>2.7380471113126591E-3</v>
      </c>
      <c r="AA187" s="122">
        <v>721</v>
      </c>
      <c r="AB187" s="36">
        <f t="shared" ref="AB187" si="1447">IFERROR(AA187/F185,"-")</f>
        <v>5.6669024601116086E-2</v>
      </c>
      <c r="AC187" s="125">
        <f t="shared" si="1005"/>
        <v>50936.263522884881</v>
      </c>
      <c r="AD187" s="19">
        <f t="shared" si="1431"/>
        <v>4.9034276387377583E-2</v>
      </c>
    </row>
    <row r="188" spans="2:30" ht="36">
      <c r="B188" s="156"/>
      <c r="C188" s="156"/>
      <c r="D188" s="174"/>
      <c r="E188" s="187"/>
      <c r="F188" s="190"/>
      <c r="G188" s="2">
        <v>4</v>
      </c>
      <c r="H188" s="12" t="str">
        <f t="shared" ref="H188" si="1448">$H$748</f>
        <v>1800</v>
      </c>
      <c r="I188" s="64" t="str">
        <f t="shared" ref="I188" si="1449">$I$748</f>
        <v>症状，徴候及び異常臨床所見・異常検査所見で他に分類されないもの</v>
      </c>
      <c r="J188" s="141" t="s">
        <v>185</v>
      </c>
      <c r="K188" s="122">
        <v>21419198</v>
      </c>
      <c r="L188" s="36">
        <f t="shared" ref="L188" si="1450">IFERROR(K188/E185,"-")</f>
        <v>1.5969149013600659E-3</v>
      </c>
      <c r="M188" s="122">
        <v>143</v>
      </c>
      <c r="N188" s="36">
        <f t="shared" ref="N188" si="1451">IFERROR(M188/F185,"-")</f>
        <v>1.1239487542246325E-2</v>
      </c>
      <c r="O188" s="125">
        <f t="shared" si="999"/>
        <v>149784.6013986014</v>
      </c>
      <c r="P188" s="19">
        <f t="shared" si="1425"/>
        <v>9.7252448313384105E-3</v>
      </c>
      <c r="Q188" s="141" t="s">
        <v>184</v>
      </c>
      <c r="R188" s="122">
        <v>16672731</v>
      </c>
      <c r="S188" s="36">
        <f t="shared" ref="S188" si="1452">IFERROR(R188/E185,"-")</f>
        <v>1.2430405928488971E-3</v>
      </c>
      <c r="T188" s="122">
        <v>200</v>
      </c>
      <c r="U188" s="36">
        <f t="shared" ref="U188" si="1453">IFERROR(T188/F185,"-")</f>
        <v>1.5719562996148708E-2</v>
      </c>
      <c r="V188" s="125">
        <f t="shared" si="1002"/>
        <v>83363.654999999999</v>
      </c>
      <c r="W188" s="19">
        <f t="shared" si="1428"/>
        <v>1.3601741022850925E-2</v>
      </c>
      <c r="X188" s="141" t="s">
        <v>385</v>
      </c>
      <c r="Y188" s="122">
        <v>14640497</v>
      </c>
      <c r="Z188" s="36">
        <f t="shared" ref="Z188" si="1454">IFERROR(Y188/E185,"-")</f>
        <v>1.0915267613015828E-3</v>
      </c>
      <c r="AA188" s="122">
        <v>236</v>
      </c>
      <c r="AB188" s="36">
        <f t="shared" ref="AB188" si="1455">IFERROR(AA188/F185,"-")</f>
        <v>1.8549084335455473E-2</v>
      </c>
      <c r="AC188" s="125">
        <f t="shared" si="1005"/>
        <v>62036.004237288136</v>
      </c>
      <c r="AD188" s="19">
        <f t="shared" si="1431"/>
        <v>1.6050054406964092E-2</v>
      </c>
    </row>
    <row r="189" spans="2:30">
      <c r="B189" s="156"/>
      <c r="C189" s="156"/>
      <c r="D189" s="174"/>
      <c r="E189" s="187"/>
      <c r="F189" s="190"/>
      <c r="G189" s="2">
        <v>5</v>
      </c>
      <c r="H189" s="12" t="str">
        <f t="shared" ref="H189" si="1456">$H$749</f>
        <v>0903</v>
      </c>
      <c r="I189" s="64" t="str">
        <f t="shared" ref="I189" si="1457">$I$749</f>
        <v>その他の心疾患</v>
      </c>
      <c r="J189" s="141" t="s">
        <v>104</v>
      </c>
      <c r="K189" s="122">
        <v>181256579</v>
      </c>
      <c r="L189" s="36">
        <f t="shared" ref="L189" si="1458">IFERROR(K189/E185,"-")</f>
        <v>1.3513640052006054E-2</v>
      </c>
      <c r="M189" s="122">
        <v>1280</v>
      </c>
      <c r="N189" s="36">
        <f t="shared" ref="N189" si="1459">IFERROR(M189/F185,"-")</f>
        <v>0.10060520317535172</v>
      </c>
      <c r="O189" s="125">
        <f t="shared" si="999"/>
        <v>141606.70234374999</v>
      </c>
      <c r="P189" s="19">
        <f t="shared" si="1425"/>
        <v>8.7051142546245922E-2</v>
      </c>
      <c r="Q189" s="141" t="s">
        <v>103</v>
      </c>
      <c r="R189" s="122">
        <v>169424967</v>
      </c>
      <c r="S189" s="36">
        <f t="shared" ref="S189" si="1460">IFERROR(R189/E185,"-")</f>
        <v>1.2631530576669464E-2</v>
      </c>
      <c r="T189" s="122">
        <v>2173</v>
      </c>
      <c r="U189" s="36">
        <f t="shared" ref="U189" si="1461">IFERROR(T189/F185,"-")</f>
        <v>0.17079305195315569</v>
      </c>
      <c r="V189" s="125">
        <f t="shared" si="1002"/>
        <v>77968.231477220426</v>
      </c>
      <c r="W189" s="19">
        <f t="shared" si="1428"/>
        <v>0.1477829162132753</v>
      </c>
      <c r="X189" s="141" t="s">
        <v>333</v>
      </c>
      <c r="Y189" s="122">
        <v>71919791</v>
      </c>
      <c r="Z189" s="36">
        <f t="shared" ref="Z189" si="1462">IFERROR(Y189/E185,"-")</f>
        <v>5.3620021604264337E-3</v>
      </c>
      <c r="AA189" s="122">
        <v>523</v>
      </c>
      <c r="AB189" s="36">
        <f t="shared" ref="AB189" si="1463">IFERROR(AA189/F185,"-")</f>
        <v>4.1106657234928866E-2</v>
      </c>
      <c r="AC189" s="125">
        <f t="shared" si="1005"/>
        <v>137513.94072657745</v>
      </c>
      <c r="AD189" s="19">
        <f t="shared" si="1431"/>
        <v>3.5568552774755166E-2</v>
      </c>
    </row>
    <row r="190" spans="2:30" ht="24">
      <c r="B190" s="156"/>
      <c r="C190" s="156"/>
      <c r="D190" s="174"/>
      <c r="E190" s="187"/>
      <c r="F190" s="190"/>
      <c r="G190" s="2">
        <v>6</v>
      </c>
      <c r="H190" s="12" t="str">
        <f t="shared" ref="H190" si="1464">$H$750</f>
        <v>0403</v>
      </c>
      <c r="I190" s="64" t="str">
        <f t="shared" ref="I190" si="1465">$I$750</f>
        <v>脂質異常症</v>
      </c>
      <c r="J190" s="141" t="s">
        <v>187</v>
      </c>
      <c r="K190" s="122">
        <v>92869396</v>
      </c>
      <c r="L190" s="36">
        <f t="shared" ref="L190" si="1466">IFERROR(K190/E185,"-")</f>
        <v>6.9239064110947993E-3</v>
      </c>
      <c r="M190" s="122">
        <v>2592</v>
      </c>
      <c r="N190" s="36">
        <f t="shared" ref="N190" si="1467">IFERROR(M190/F185,"-")</f>
        <v>0.20372553643008726</v>
      </c>
      <c r="O190" s="125">
        <f t="shared" si="999"/>
        <v>35829.242283950618</v>
      </c>
      <c r="P190" s="19">
        <f t="shared" si="1425"/>
        <v>0.176278563656148</v>
      </c>
      <c r="Q190" s="141" t="s">
        <v>188</v>
      </c>
      <c r="R190" s="122">
        <v>83161963</v>
      </c>
      <c r="S190" s="36">
        <f t="shared" ref="S190" si="1468">IFERROR(R190/E185,"-")</f>
        <v>6.2001657550882364E-3</v>
      </c>
      <c r="T190" s="122">
        <v>2562</v>
      </c>
      <c r="U190" s="36">
        <f t="shared" ref="U190" si="1469">IFERROR(T190/F185,"-")</f>
        <v>0.20136760198066495</v>
      </c>
      <c r="V190" s="125">
        <f t="shared" si="1002"/>
        <v>32459.782591725216</v>
      </c>
      <c r="W190" s="19">
        <f t="shared" si="1428"/>
        <v>0.17423830250272035</v>
      </c>
      <c r="X190" s="141" t="s">
        <v>79</v>
      </c>
      <c r="Y190" s="122">
        <v>52823774</v>
      </c>
      <c r="Z190" s="36">
        <f t="shared" ref="Z190" si="1470">IFERROR(Y190/E185,"-")</f>
        <v>3.9382927337744582E-3</v>
      </c>
      <c r="AA190" s="122">
        <v>1541</v>
      </c>
      <c r="AB190" s="36">
        <f t="shared" ref="AB190" si="1471">IFERROR(AA190/F185,"-")</f>
        <v>0.12111923288532579</v>
      </c>
      <c r="AC190" s="125">
        <f t="shared" si="1005"/>
        <v>34278.892926670989</v>
      </c>
      <c r="AD190" s="19">
        <f t="shared" si="1431"/>
        <v>0.10480141458106637</v>
      </c>
    </row>
    <row r="191" spans="2:30">
      <c r="B191" s="156"/>
      <c r="C191" s="156"/>
      <c r="D191" s="174"/>
      <c r="E191" s="187"/>
      <c r="F191" s="190"/>
      <c r="G191" s="2">
        <v>7</v>
      </c>
      <c r="H191" s="12" t="str">
        <f t="shared" ref="H191" si="1472">$H$751</f>
        <v>0704</v>
      </c>
      <c r="I191" s="64" t="str">
        <f t="shared" ref="I191" si="1473">$I$751</f>
        <v>その他の眼及び付属器の疾患</v>
      </c>
      <c r="J191" s="141" t="s">
        <v>189</v>
      </c>
      <c r="K191" s="122">
        <v>45471808</v>
      </c>
      <c r="L191" s="36">
        <f t="shared" ref="L191" si="1474">IFERROR(K191/E185,"-")</f>
        <v>3.3901646451460908E-3</v>
      </c>
      <c r="M191" s="122">
        <v>1283</v>
      </c>
      <c r="N191" s="36">
        <f t="shared" ref="N191" si="1475">IFERROR(M191/F185,"-")</f>
        <v>0.10084099662029396</v>
      </c>
      <c r="O191" s="125">
        <f t="shared" si="999"/>
        <v>35441.783320342947</v>
      </c>
      <c r="P191" s="19">
        <f t="shared" si="1425"/>
        <v>8.7255168661588681E-2</v>
      </c>
      <c r="Q191" s="141" t="s">
        <v>190</v>
      </c>
      <c r="R191" s="122">
        <v>32795469</v>
      </c>
      <c r="S191" s="36">
        <f t="shared" ref="S191" si="1476">IFERROR(R191/E185,"-")</f>
        <v>2.445076288252814E-3</v>
      </c>
      <c r="T191" s="122">
        <v>577</v>
      </c>
      <c r="U191" s="36">
        <f t="shared" ref="U191" si="1477">IFERROR(T191/F185,"-")</f>
        <v>4.535093924388902E-2</v>
      </c>
      <c r="V191" s="125">
        <f t="shared" si="1002"/>
        <v>56837.901213171579</v>
      </c>
      <c r="W191" s="19">
        <f t="shared" si="1428"/>
        <v>3.9241022850924921E-2</v>
      </c>
      <c r="X191" s="141" t="s">
        <v>191</v>
      </c>
      <c r="Y191" s="122">
        <v>29845583</v>
      </c>
      <c r="Z191" s="36">
        <f t="shared" ref="Z191" si="1478">IFERROR(Y191/E185,"-")</f>
        <v>2.2251466293219131E-3</v>
      </c>
      <c r="AA191" s="122">
        <v>2165</v>
      </c>
      <c r="AB191" s="36">
        <f t="shared" ref="AB191" si="1479">IFERROR(AA191/F185,"-")</f>
        <v>0.17016426943330976</v>
      </c>
      <c r="AC191" s="125">
        <f t="shared" si="1005"/>
        <v>13785.488683602771</v>
      </c>
      <c r="AD191" s="19">
        <f t="shared" si="1431"/>
        <v>0.14723884657236128</v>
      </c>
    </row>
    <row r="192" spans="2:30">
      <c r="B192" s="156"/>
      <c r="C192" s="156"/>
      <c r="D192" s="174"/>
      <c r="E192" s="187"/>
      <c r="F192" s="190"/>
      <c r="G192" s="2">
        <v>8</v>
      </c>
      <c r="H192" s="12" t="str">
        <f t="shared" ref="H192" si="1480">$H$752</f>
        <v>0606</v>
      </c>
      <c r="I192" s="64" t="str">
        <f t="shared" ref="I192" si="1481">$I$752</f>
        <v>その他の神経系の疾患</v>
      </c>
      <c r="J192" s="141" t="s">
        <v>192</v>
      </c>
      <c r="K192" s="122">
        <v>104964354</v>
      </c>
      <c r="L192" s="36">
        <f t="shared" ref="L192" si="1482">IFERROR(K192/E185,"-")</f>
        <v>7.8256497285394636E-3</v>
      </c>
      <c r="M192" s="122">
        <v>3502</v>
      </c>
      <c r="N192" s="36">
        <f t="shared" ref="N192" si="1483">IFERROR(M192/F185,"-")</f>
        <v>0.27524954806256385</v>
      </c>
      <c r="O192" s="125">
        <f t="shared" si="999"/>
        <v>29972.688178183897</v>
      </c>
      <c r="P192" s="19">
        <f t="shared" si="1425"/>
        <v>0.23816648531011969</v>
      </c>
      <c r="Q192" s="141" t="s">
        <v>275</v>
      </c>
      <c r="R192" s="122">
        <v>28764946</v>
      </c>
      <c r="S192" s="36">
        <f t="shared" ref="S192" si="1484">IFERROR(R192/E185,"-")</f>
        <v>2.1445794050840568E-3</v>
      </c>
      <c r="T192" s="122">
        <v>556</v>
      </c>
      <c r="U192" s="36">
        <f t="shared" ref="U192" si="1485">IFERROR(T192/F185,"-")</f>
        <v>4.3700385129293404E-2</v>
      </c>
      <c r="V192" s="125">
        <f t="shared" si="1002"/>
        <v>51735.51438848921</v>
      </c>
      <c r="W192" s="19">
        <f t="shared" si="1428"/>
        <v>3.7812840043525572E-2</v>
      </c>
      <c r="X192" s="141" t="s">
        <v>194</v>
      </c>
      <c r="Y192" s="122">
        <v>27452567</v>
      </c>
      <c r="Z192" s="36">
        <f t="shared" ref="Z192" si="1486">IFERROR(Y192/E185,"-")</f>
        <v>2.0467345846882598E-3</v>
      </c>
      <c r="AA192" s="122">
        <v>642</v>
      </c>
      <c r="AB192" s="36">
        <f t="shared" ref="AB192" si="1487">IFERROR(AA192/F185,"-")</f>
        <v>5.0459797217637346E-2</v>
      </c>
      <c r="AC192" s="125">
        <f t="shared" si="1005"/>
        <v>42761.007788161995</v>
      </c>
      <c r="AD192" s="19">
        <f t="shared" si="1431"/>
        <v>4.3661588683351467E-2</v>
      </c>
    </row>
    <row r="193" spans="2:30">
      <c r="B193" s="156"/>
      <c r="C193" s="156"/>
      <c r="D193" s="174"/>
      <c r="E193" s="187"/>
      <c r="F193" s="190"/>
      <c r="G193" s="2">
        <v>9</v>
      </c>
      <c r="H193" s="12" t="str">
        <f t="shared" ref="H193" si="1488">$H$753</f>
        <v>1105</v>
      </c>
      <c r="I193" s="64" t="str">
        <f t="shared" ref="I193" si="1489">$I$753</f>
        <v>胃炎及び十二指腸炎</v>
      </c>
      <c r="J193" s="141" t="s">
        <v>198</v>
      </c>
      <c r="K193" s="122">
        <v>8264238</v>
      </c>
      <c r="L193" s="36">
        <f t="shared" ref="L193" si="1490">IFERROR(K193/E185,"-")</f>
        <v>6.1614280845557839E-4</v>
      </c>
      <c r="M193" s="122">
        <v>2449</v>
      </c>
      <c r="N193" s="36">
        <f t="shared" ref="N193" si="1491">IFERROR(M193/F185,"-")</f>
        <v>0.1924860488878409</v>
      </c>
      <c r="O193" s="125">
        <f t="shared" si="999"/>
        <v>3374.5357288689261</v>
      </c>
      <c r="P193" s="19">
        <f t="shared" si="1425"/>
        <v>0.16655331882480959</v>
      </c>
      <c r="Q193" s="141" t="s">
        <v>199</v>
      </c>
      <c r="R193" s="122">
        <v>6074087</v>
      </c>
      <c r="S193" s="36">
        <f t="shared" ref="S193" si="1492">IFERROR(R193/E185,"-")</f>
        <v>4.5285542635431345E-4</v>
      </c>
      <c r="T193" s="122">
        <v>1930</v>
      </c>
      <c r="U193" s="36">
        <f t="shared" ref="U193" si="1493">IFERROR(T193/F185,"-")</f>
        <v>0.15169378291283503</v>
      </c>
      <c r="V193" s="125">
        <f t="shared" si="1002"/>
        <v>3147.1953367875649</v>
      </c>
      <c r="W193" s="19">
        <f t="shared" si="1428"/>
        <v>0.13125680087051142</v>
      </c>
      <c r="X193" s="141" t="s">
        <v>278</v>
      </c>
      <c r="Y193" s="122">
        <v>3292536</v>
      </c>
      <c r="Z193" s="36">
        <f t="shared" ref="Z193" si="1494">IFERROR(Y193/E185,"-")</f>
        <v>2.454760351748215E-4</v>
      </c>
      <c r="AA193" s="122">
        <v>1803</v>
      </c>
      <c r="AB193" s="36">
        <f t="shared" ref="AB193" si="1495">IFERROR(AA193/F185,"-")</f>
        <v>0.14171186041028058</v>
      </c>
      <c r="AC193" s="125">
        <f t="shared" si="1005"/>
        <v>1826.1430948419302</v>
      </c>
      <c r="AD193" s="19">
        <f t="shared" si="1431"/>
        <v>0.12261969532100109</v>
      </c>
    </row>
    <row r="194" spans="2:30">
      <c r="B194" s="157"/>
      <c r="C194" s="157"/>
      <c r="D194" s="175"/>
      <c r="E194" s="188"/>
      <c r="F194" s="191"/>
      <c r="G194" s="3">
        <v>10</v>
      </c>
      <c r="H194" s="13" t="str">
        <f t="shared" ref="H194" si="1496">$H$754</f>
        <v>0703</v>
      </c>
      <c r="I194" s="65" t="str">
        <f t="shared" ref="I194" si="1497">$I$754</f>
        <v>屈折及び調節の障害</v>
      </c>
      <c r="J194" s="142" t="s">
        <v>195</v>
      </c>
      <c r="K194" s="123">
        <v>85575981</v>
      </c>
      <c r="L194" s="37">
        <f t="shared" ref="L194" si="1498">IFERROR(K194/E185,"-")</f>
        <v>6.3801436102979142E-3</v>
      </c>
      <c r="M194" s="123">
        <v>4062</v>
      </c>
      <c r="N194" s="37">
        <f t="shared" ref="N194" si="1499">IFERROR(M194/F185,"-")</f>
        <v>0.31926432445178027</v>
      </c>
      <c r="O194" s="126">
        <f t="shared" si="999"/>
        <v>21067.449778434268</v>
      </c>
      <c r="P194" s="119">
        <f t="shared" si="1425"/>
        <v>0.27625136017410229</v>
      </c>
      <c r="Q194" s="142" t="s">
        <v>196</v>
      </c>
      <c r="R194" s="123">
        <v>24642120</v>
      </c>
      <c r="S194" s="37">
        <f t="shared" ref="S194" si="1500">IFERROR(R194/E185,"-")</f>
        <v>1.8372008433323651E-3</v>
      </c>
      <c r="T194" s="123">
        <v>1662</v>
      </c>
      <c r="U194" s="37">
        <f t="shared" ref="U194" si="1501">IFERROR(T194/F185,"-")</f>
        <v>0.13062956849799576</v>
      </c>
      <c r="V194" s="126">
        <f t="shared" si="1002"/>
        <v>14826.787003610109</v>
      </c>
      <c r="W194" s="119">
        <f t="shared" si="1428"/>
        <v>0.11303046789989118</v>
      </c>
      <c r="X194" s="142" t="s">
        <v>197</v>
      </c>
      <c r="Y194" s="123">
        <v>11538326</v>
      </c>
      <c r="Z194" s="37">
        <f t="shared" ref="Z194" si="1502">IFERROR(Y194/E185,"-")</f>
        <v>8.6024344731069219E-4</v>
      </c>
      <c r="AA194" s="123">
        <v>825</v>
      </c>
      <c r="AB194" s="37">
        <f t="shared" ref="AB194" si="1503">IFERROR(AA194/F185,"-")</f>
        <v>6.4843197359113411E-2</v>
      </c>
      <c r="AC194" s="126">
        <f t="shared" si="1005"/>
        <v>13985.849696969697</v>
      </c>
      <c r="AD194" s="119">
        <f t="shared" si="1431"/>
        <v>5.6107181719260067E-2</v>
      </c>
    </row>
    <row r="195" spans="2:30" ht="13.15" customHeight="1">
      <c r="B195" s="155">
        <v>20</v>
      </c>
      <c r="C195" s="155" t="s">
        <v>145</v>
      </c>
      <c r="D195" s="173">
        <f>AI24</f>
        <v>21797</v>
      </c>
      <c r="E195" s="186">
        <f>市区町村別_医療費上位10疾病!H223</f>
        <v>19714600950</v>
      </c>
      <c r="F195" s="189">
        <f>市区町村別_医療費上位10疾病!J223</f>
        <v>19860</v>
      </c>
      <c r="G195" s="1">
        <v>1</v>
      </c>
      <c r="H195" s="11" t="str">
        <f t="shared" ref="H195" si="1504">$H$745</f>
        <v>0901</v>
      </c>
      <c r="I195" s="62" t="str">
        <f t="shared" ref="I195" si="1505">$I$745</f>
        <v>高血圧性疾患</v>
      </c>
      <c r="J195" s="140" t="s">
        <v>171</v>
      </c>
      <c r="K195" s="133">
        <v>636307081</v>
      </c>
      <c r="L195" s="35">
        <f t="shared" ref="L195" si="1506">IFERROR(K195/E195,"-")</f>
        <v>3.2275930038543336E-2</v>
      </c>
      <c r="M195" s="133">
        <v>13540</v>
      </c>
      <c r="N195" s="35">
        <f t="shared" ref="N195" si="1507">IFERROR(M195/F195,"-")</f>
        <v>0.6817724068479355</v>
      </c>
      <c r="O195" s="124">
        <f t="shared" si="999"/>
        <v>46994.614549483013</v>
      </c>
      <c r="P195" s="18">
        <f t="shared" ref="P195:P204" si="1508">IFERROR(M195/$AI$24,0)</f>
        <v>0.62118640179841267</v>
      </c>
      <c r="Q195" s="140" t="s">
        <v>172</v>
      </c>
      <c r="R195" s="133">
        <v>37907336</v>
      </c>
      <c r="S195" s="35">
        <f t="shared" ref="S195" si="1509">IFERROR(R195/E195,"-")</f>
        <v>1.9228051379858134E-3</v>
      </c>
      <c r="T195" s="133">
        <v>928</v>
      </c>
      <c r="U195" s="35">
        <f t="shared" ref="U195" si="1510">IFERROR(T195/F195,"-")</f>
        <v>4.6727089627391742E-2</v>
      </c>
      <c r="V195" s="124">
        <f t="shared" si="1002"/>
        <v>40848.422413793101</v>
      </c>
      <c r="W195" s="18">
        <f t="shared" ref="W195:W204" si="1511">IFERROR(T195/$AI$24,0)</f>
        <v>4.2574666238473183E-2</v>
      </c>
      <c r="X195" s="140" t="s">
        <v>347</v>
      </c>
      <c r="Y195" s="133">
        <v>3008813</v>
      </c>
      <c r="Z195" s="35">
        <f t="shared" ref="Z195" si="1512">IFERROR(Y195/E195,"-")</f>
        <v>1.5261850887222751E-4</v>
      </c>
      <c r="AA195" s="133">
        <v>164</v>
      </c>
      <c r="AB195" s="35">
        <f t="shared" ref="AB195" si="1513">IFERROR(AA195/F195,"-")</f>
        <v>8.2578046324269898E-3</v>
      </c>
      <c r="AC195" s="124">
        <f t="shared" si="1005"/>
        <v>18346.420731707316</v>
      </c>
      <c r="AD195" s="18">
        <f t="shared" ref="AD195:AD204" si="1514">IFERROR(AA195/$AI$24,0)</f>
        <v>7.5239711886956918E-3</v>
      </c>
    </row>
    <row r="196" spans="2:30">
      <c r="B196" s="156"/>
      <c r="C196" s="156"/>
      <c r="D196" s="174"/>
      <c r="E196" s="187"/>
      <c r="F196" s="190"/>
      <c r="G196" s="2">
        <v>2</v>
      </c>
      <c r="H196" s="12" t="str">
        <f t="shared" ref="H196" si="1515">$H$746</f>
        <v>1113</v>
      </c>
      <c r="I196" s="63" t="str">
        <f t="shared" ref="I196" si="1516">$I$746</f>
        <v>その他の消化器系の疾患</v>
      </c>
      <c r="J196" s="141" t="s">
        <v>165</v>
      </c>
      <c r="K196" s="122">
        <v>207783652</v>
      </c>
      <c r="L196" s="36">
        <f t="shared" ref="L196" si="1517">IFERROR(K196/E195,"-")</f>
        <v>1.0539581933561784E-2</v>
      </c>
      <c r="M196" s="122">
        <v>8298</v>
      </c>
      <c r="N196" s="36">
        <f t="shared" ref="N196" si="1518">IFERROR(M196/F195,"-")</f>
        <v>0.41782477341389729</v>
      </c>
      <c r="O196" s="125">
        <f t="shared" si="999"/>
        <v>25040.208724993976</v>
      </c>
      <c r="P196" s="19">
        <f t="shared" si="1508"/>
        <v>0.3806945909987613</v>
      </c>
      <c r="Q196" s="141" t="s">
        <v>166</v>
      </c>
      <c r="R196" s="122">
        <v>107012266</v>
      </c>
      <c r="S196" s="36">
        <f t="shared" ref="S196" si="1519">IFERROR(R196/E195,"-")</f>
        <v>5.428071624244568E-3</v>
      </c>
      <c r="T196" s="122">
        <v>4347</v>
      </c>
      <c r="U196" s="36">
        <f t="shared" ref="U196" si="1520">IFERROR(T196/F195,"-")</f>
        <v>0.2188821752265861</v>
      </c>
      <c r="V196" s="125">
        <f t="shared" si="1002"/>
        <v>24617.498504715895</v>
      </c>
      <c r="W196" s="19">
        <f t="shared" si="1511"/>
        <v>0.19943111437353764</v>
      </c>
      <c r="X196" s="141" t="s">
        <v>303</v>
      </c>
      <c r="Y196" s="122">
        <v>82928867</v>
      </c>
      <c r="Z196" s="36">
        <f t="shared" ref="Z196" si="1521">IFERROR(Y196/E195,"-")</f>
        <v>4.2064694695227904E-3</v>
      </c>
      <c r="AA196" s="122">
        <v>2542</v>
      </c>
      <c r="AB196" s="36">
        <f t="shared" ref="AB196" si="1522">IFERROR(AA196/F195,"-")</f>
        <v>0.12799597180261832</v>
      </c>
      <c r="AC196" s="125">
        <f t="shared" si="1005"/>
        <v>32623.472462627851</v>
      </c>
      <c r="AD196" s="19">
        <f t="shared" si="1514"/>
        <v>0.11662155342478323</v>
      </c>
    </row>
    <row r="197" spans="2:30" ht="24">
      <c r="B197" s="156"/>
      <c r="C197" s="156"/>
      <c r="D197" s="174"/>
      <c r="E197" s="187"/>
      <c r="F197" s="190"/>
      <c r="G197" s="2">
        <v>3</v>
      </c>
      <c r="H197" s="12" t="str">
        <f t="shared" ref="H197" si="1523">$H$747</f>
        <v>0402</v>
      </c>
      <c r="I197" s="64" t="str">
        <f t="shared" ref="I197" si="1524">$I$747</f>
        <v>糖尿病</v>
      </c>
      <c r="J197" s="141" t="s">
        <v>72</v>
      </c>
      <c r="K197" s="122">
        <v>275003064</v>
      </c>
      <c r="L197" s="36">
        <f t="shared" ref="L197" si="1525">IFERROR(K197/E195,"-")</f>
        <v>1.3949207731744628E-2</v>
      </c>
      <c r="M197" s="122">
        <v>9680</v>
      </c>
      <c r="N197" s="36">
        <f t="shared" ref="N197" si="1526">IFERROR(M197/F195,"-")</f>
        <v>0.48741188318227591</v>
      </c>
      <c r="O197" s="125">
        <f t="shared" si="999"/>
        <v>28409.407438016529</v>
      </c>
      <c r="P197" s="19">
        <f t="shared" si="1508"/>
        <v>0.44409781162545303</v>
      </c>
      <c r="Q197" s="141" t="s">
        <v>176</v>
      </c>
      <c r="R197" s="122">
        <v>140184849</v>
      </c>
      <c r="S197" s="36">
        <f t="shared" ref="S197" si="1527">IFERROR(R197/E195,"-")</f>
        <v>7.1107119720828027E-3</v>
      </c>
      <c r="T197" s="122">
        <v>2546</v>
      </c>
      <c r="U197" s="36">
        <f t="shared" ref="U197" si="1528">IFERROR(T197/F195,"-")</f>
        <v>0.12819738167170192</v>
      </c>
      <c r="V197" s="125">
        <f t="shared" si="1002"/>
        <v>55060.820502749411</v>
      </c>
      <c r="W197" s="19">
        <f t="shared" si="1511"/>
        <v>0.11680506491719043</v>
      </c>
      <c r="X197" s="141" t="s">
        <v>337</v>
      </c>
      <c r="Y197" s="122">
        <v>37498590</v>
      </c>
      <c r="Z197" s="36">
        <f t="shared" ref="Z197" si="1529">IFERROR(Y197/E195,"-")</f>
        <v>1.9020719767599455E-3</v>
      </c>
      <c r="AA197" s="122">
        <v>427</v>
      </c>
      <c r="AB197" s="36">
        <f t="shared" ref="AB197" si="1530">IFERROR(AA197/F195,"-")</f>
        <v>2.1500503524672709E-2</v>
      </c>
      <c r="AC197" s="125">
        <f t="shared" si="1005"/>
        <v>87818.711943793911</v>
      </c>
      <c r="AD197" s="19">
        <f t="shared" si="1514"/>
        <v>1.9589851814469882E-2</v>
      </c>
    </row>
    <row r="198" spans="2:30" ht="36">
      <c r="B198" s="156"/>
      <c r="C198" s="156"/>
      <c r="D198" s="174"/>
      <c r="E198" s="187"/>
      <c r="F198" s="190"/>
      <c r="G198" s="2">
        <v>4</v>
      </c>
      <c r="H198" s="12" t="str">
        <f t="shared" ref="H198" si="1531">$H$748</f>
        <v>1800</v>
      </c>
      <c r="I198" s="64" t="str">
        <f t="shared" ref="I198" si="1532">$I$748</f>
        <v>症状，徴候及び異常臨床所見・異常検査所見で他に分類されないもの</v>
      </c>
      <c r="J198" s="141" t="s">
        <v>184</v>
      </c>
      <c r="K198" s="122">
        <v>55323051</v>
      </c>
      <c r="L198" s="36">
        <f t="shared" ref="L198" si="1533">IFERROR(K198/E195,"-")</f>
        <v>2.806196845693699E-3</v>
      </c>
      <c r="M198" s="122">
        <v>427</v>
      </c>
      <c r="N198" s="36">
        <f t="shared" ref="N198" si="1534">IFERROR(M198/F195,"-")</f>
        <v>2.1500503524672709E-2</v>
      </c>
      <c r="O198" s="125">
        <f t="shared" ref="O198:O261" si="1535">IFERROR(K198/M198,"-")</f>
        <v>129562.18032786885</v>
      </c>
      <c r="P198" s="19">
        <f t="shared" si="1508"/>
        <v>1.9589851814469882E-2</v>
      </c>
      <c r="Q198" s="141" t="s">
        <v>383</v>
      </c>
      <c r="R198" s="122">
        <v>16259405</v>
      </c>
      <c r="S198" s="36">
        <f t="shared" ref="S198" si="1536">IFERROR(R198/E195,"-")</f>
        <v>8.2473923977649673E-4</v>
      </c>
      <c r="T198" s="122">
        <v>844</v>
      </c>
      <c r="U198" s="36">
        <f t="shared" ref="U198" si="1537">IFERROR(T198/F195,"-")</f>
        <v>4.2497482376636454E-2</v>
      </c>
      <c r="V198" s="125">
        <f t="shared" ref="V198:V261" si="1538">IFERROR(R198/T198,"-")</f>
        <v>19264.697867298579</v>
      </c>
      <c r="W198" s="19">
        <f t="shared" si="1511"/>
        <v>3.8720924897921734E-2</v>
      </c>
      <c r="X198" s="141" t="s">
        <v>279</v>
      </c>
      <c r="Y198" s="122">
        <v>15648089</v>
      </c>
      <c r="Z198" s="36">
        <f t="shared" ref="Z198" si="1539">IFERROR(Y198/E195,"-")</f>
        <v>7.9373095299704757E-4</v>
      </c>
      <c r="AA198" s="122">
        <v>209</v>
      </c>
      <c r="AB198" s="36">
        <f t="shared" ref="AB198" si="1540">IFERROR(AA198/F195,"-")</f>
        <v>1.0523665659617321E-2</v>
      </c>
      <c r="AC198" s="125">
        <f t="shared" ref="AC198:AC261" si="1541">IFERROR(Y198/AA198,"-")</f>
        <v>74871.239234449764</v>
      </c>
      <c r="AD198" s="19">
        <f t="shared" si="1514"/>
        <v>9.5884754782768269E-3</v>
      </c>
    </row>
    <row r="199" spans="2:30" ht="13.15" customHeight="1">
      <c r="B199" s="156"/>
      <c r="C199" s="156"/>
      <c r="D199" s="174"/>
      <c r="E199" s="187"/>
      <c r="F199" s="190"/>
      <c r="G199" s="2">
        <v>5</v>
      </c>
      <c r="H199" s="12" t="str">
        <f t="shared" ref="H199" si="1542">$H$749</f>
        <v>0903</v>
      </c>
      <c r="I199" s="64" t="str">
        <f t="shared" ref="I199" si="1543">$I$749</f>
        <v>その他の心疾患</v>
      </c>
      <c r="J199" s="141" t="s">
        <v>103</v>
      </c>
      <c r="K199" s="122">
        <v>250656594</v>
      </c>
      <c r="L199" s="36">
        <f t="shared" ref="L199" si="1544">IFERROR(K199/E195,"-")</f>
        <v>1.2714261609236376E-2</v>
      </c>
      <c r="M199" s="122">
        <v>3732</v>
      </c>
      <c r="N199" s="36">
        <f t="shared" ref="N199" si="1545">IFERROR(M199/F195,"-")</f>
        <v>0.18791540785498489</v>
      </c>
      <c r="O199" s="125">
        <f t="shared" si="1535"/>
        <v>67164.146302250811</v>
      </c>
      <c r="P199" s="19">
        <f t="shared" si="1508"/>
        <v>0.17121622241592879</v>
      </c>
      <c r="Q199" s="141" t="s">
        <v>104</v>
      </c>
      <c r="R199" s="122">
        <v>200360825</v>
      </c>
      <c r="S199" s="36">
        <f t="shared" ref="S199" si="1546">IFERROR(R199/E195,"-")</f>
        <v>1.0163067743960599E-2</v>
      </c>
      <c r="T199" s="122">
        <v>1835</v>
      </c>
      <c r="U199" s="36">
        <f t="shared" ref="U199" si="1547">IFERROR(T199/F195,"-")</f>
        <v>9.2396777442094666E-2</v>
      </c>
      <c r="V199" s="125">
        <f t="shared" si="1538"/>
        <v>109188.46049046321</v>
      </c>
      <c r="W199" s="19">
        <f t="shared" si="1511"/>
        <v>8.4185897141808505E-2</v>
      </c>
      <c r="X199" s="141" t="s">
        <v>158</v>
      </c>
      <c r="Y199" s="122">
        <v>115790633</v>
      </c>
      <c r="Z199" s="36">
        <f t="shared" ref="Z199" si="1548">IFERROR(Y199/E195,"-")</f>
        <v>5.873343989749891E-3</v>
      </c>
      <c r="AA199" s="122">
        <v>1389</v>
      </c>
      <c r="AB199" s="36">
        <f t="shared" ref="AB199" si="1549">IFERROR(AA199/F195,"-")</f>
        <v>6.9939577039274919E-2</v>
      </c>
      <c r="AC199" s="125">
        <f t="shared" si="1541"/>
        <v>83362.586753059761</v>
      </c>
      <c r="AD199" s="19">
        <f t="shared" si="1514"/>
        <v>6.372436573840437E-2</v>
      </c>
    </row>
    <row r="200" spans="2:30" ht="24">
      <c r="B200" s="156"/>
      <c r="C200" s="156"/>
      <c r="D200" s="174"/>
      <c r="E200" s="187"/>
      <c r="F200" s="190"/>
      <c r="G200" s="2">
        <v>6</v>
      </c>
      <c r="H200" s="12" t="str">
        <f t="shared" ref="H200" si="1550">$H$750</f>
        <v>0403</v>
      </c>
      <c r="I200" s="64" t="str">
        <f t="shared" ref="I200" si="1551">$I$750</f>
        <v>脂質異常症</v>
      </c>
      <c r="J200" s="141" t="s">
        <v>188</v>
      </c>
      <c r="K200" s="122">
        <v>147165600</v>
      </c>
      <c r="L200" s="36">
        <f t="shared" ref="L200" si="1552">IFERROR(K200/E195,"-")</f>
        <v>7.4648023753176706E-3</v>
      </c>
      <c r="M200" s="122">
        <v>4447</v>
      </c>
      <c r="N200" s="36">
        <f t="shared" ref="N200" si="1553">IFERROR(M200/F195,"-")</f>
        <v>0.22391742195367573</v>
      </c>
      <c r="O200" s="125">
        <f t="shared" si="1535"/>
        <v>33093.23139194963</v>
      </c>
      <c r="P200" s="19">
        <f t="shared" si="1508"/>
        <v>0.20401890168371795</v>
      </c>
      <c r="Q200" s="141" t="s">
        <v>187</v>
      </c>
      <c r="R200" s="122">
        <v>130249352</v>
      </c>
      <c r="S200" s="36">
        <f t="shared" ref="S200" si="1554">IFERROR(R200/E195,"-")</f>
        <v>6.6067455451082821E-3</v>
      </c>
      <c r="T200" s="122">
        <v>4000</v>
      </c>
      <c r="U200" s="36">
        <f t="shared" ref="U200" si="1555">IFERROR(T200/F195,"-")</f>
        <v>0.2014098690835851</v>
      </c>
      <c r="V200" s="125">
        <f t="shared" si="1538"/>
        <v>32562.338</v>
      </c>
      <c r="W200" s="19">
        <f t="shared" si="1511"/>
        <v>0.18351149240721201</v>
      </c>
      <c r="X200" s="141" t="s">
        <v>79</v>
      </c>
      <c r="Y200" s="122">
        <v>116669400</v>
      </c>
      <c r="Z200" s="36">
        <f t="shared" ref="Z200" si="1556">IFERROR(Y200/E195,"-")</f>
        <v>5.9179184146763066E-3</v>
      </c>
      <c r="AA200" s="122">
        <v>3648</v>
      </c>
      <c r="AB200" s="36">
        <f t="shared" ref="AB200" si="1557">IFERROR(AA200/F195,"-")</f>
        <v>0.18368580060422962</v>
      </c>
      <c r="AC200" s="125">
        <f t="shared" si="1541"/>
        <v>31981.74342105263</v>
      </c>
      <c r="AD200" s="19">
        <f t="shared" si="1514"/>
        <v>0.16736248107537735</v>
      </c>
    </row>
    <row r="201" spans="2:30">
      <c r="B201" s="156"/>
      <c r="C201" s="156"/>
      <c r="D201" s="174"/>
      <c r="E201" s="187"/>
      <c r="F201" s="190"/>
      <c r="G201" s="2">
        <v>7</v>
      </c>
      <c r="H201" s="12" t="str">
        <f t="shared" ref="H201" si="1558">$H$751</f>
        <v>0704</v>
      </c>
      <c r="I201" s="64" t="str">
        <f t="shared" ref="I201" si="1559">$I$751</f>
        <v>その他の眼及び付属器の疾患</v>
      </c>
      <c r="J201" s="141" t="s">
        <v>191</v>
      </c>
      <c r="K201" s="122">
        <v>43182408</v>
      </c>
      <c r="L201" s="36">
        <f t="shared" ref="L201" si="1560">IFERROR(K201/E195,"-")</f>
        <v>2.1903769753959944E-3</v>
      </c>
      <c r="M201" s="122">
        <v>3160</v>
      </c>
      <c r="N201" s="36">
        <f t="shared" ref="N201" si="1561">IFERROR(M201/F195,"-")</f>
        <v>0.15911379657603222</v>
      </c>
      <c r="O201" s="125">
        <f t="shared" si="1535"/>
        <v>13665.318987341772</v>
      </c>
      <c r="P201" s="19">
        <f t="shared" si="1508"/>
        <v>0.14497407900169748</v>
      </c>
      <c r="Q201" s="141" t="s">
        <v>189</v>
      </c>
      <c r="R201" s="122">
        <v>41809412</v>
      </c>
      <c r="S201" s="36">
        <f t="shared" ref="S201" si="1562">IFERROR(R201/E195,"-")</f>
        <v>2.1207333643747934E-3</v>
      </c>
      <c r="T201" s="122">
        <v>1134</v>
      </c>
      <c r="U201" s="36">
        <f t="shared" ref="U201" si="1563">IFERROR(T201/F195,"-")</f>
        <v>5.7099697885196372E-2</v>
      </c>
      <c r="V201" s="125">
        <f t="shared" si="1538"/>
        <v>36868.970017636682</v>
      </c>
      <c r="W201" s="19">
        <f t="shared" si="1511"/>
        <v>5.2025508097444599E-2</v>
      </c>
      <c r="X201" s="141" t="s">
        <v>190</v>
      </c>
      <c r="Y201" s="122">
        <v>27055598</v>
      </c>
      <c r="Z201" s="36">
        <f t="shared" ref="Z201" si="1564">IFERROR(Y201/E195,"-")</f>
        <v>1.3723634614070136E-3</v>
      </c>
      <c r="AA201" s="122">
        <v>562</v>
      </c>
      <c r="AB201" s="36">
        <f t="shared" ref="AB201" si="1565">IFERROR(AA201/F195,"-")</f>
        <v>2.8298086606243705E-2</v>
      </c>
      <c r="AC201" s="125">
        <f t="shared" si="1541"/>
        <v>48141.633451957292</v>
      </c>
      <c r="AD201" s="19">
        <f t="shared" si="1514"/>
        <v>2.5783364683213288E-2</v>
      </c>
    </row>
    <row r="202" spans="2:30">
      <c r="B202" s="156"/>
      <c r="C202" s="156"/>
      <c r="D202" s="174"/>
      <c r="E202" s="187"/>
      <c r="F202" s="190"/>
      <c r="G202" s="2">
        <v>8</v>
      </c>
      <c r="H202" s="12" t="str">
        <f t="shared" ref="H202" si="1566">$H$752</f>
        <v>0606</v>
      </c>
      <c r="I202" s="64" t="str">
        <f t="shared" ref="I202" si="1567">$I$752</f>
        <v>その他の神経系の疾患</v>
      </c>
      <c r="J202" s="141" t="s">
        <v>192</v>
      </c>
      <c r="K202" s="122">
        <v>168607471</v>
      </c>
      <c r="L202" s="36">
        <f t="shared" ref="L202" si="1568">IFERROR(K202/E195,"-")</f>
        <v>8.5524161218185849E-3</v>
      </c>
      <c r="M202" s="122">
        <v>5580</v>
      </c>
      <c r="N202" s="36">
        <f t="shared" ref="N202" si="1569">IFERROR(M202/F195,"-")</f>
        <v>0.2809667673716012</v>
      </c>
      <c r="O202" s="125">
        <f t="shared" si="1535"/>
        <v>30216.392652329749</v>
      </c>
      <c r="P202" s="19">
        <f t="shared" si="1508"/>
        <v>0.25599853190806077</v>
      </c>
      <c r="Q202" s="141" t="s">
        <v>193</v>
      </c>
      <c r="R202" s="122">
        <v>40381780</v>
      </c>
      <c r="S202" s="36">
        <f t="shared" ref="S202" si="1570">IFERROR(R202/E195,"-")</f>
        <v>2.0483184063636857E-3</v>
      </c>
      <c r="T202" s="122">
        <v>1968</v>
      </c>
      <c r="U202" s="36">
        <f t="shared" ref="U202" si="1571">IFERROR(T202/F195,"-")</f>
        <v>9.9093655589123864E-2</v>
      </c>
      <c r="V202" s="125">
        <f t="shared" si="1538"/>
        <v>20519.197154471545</v>
      </c>
      <c r="W202" s="19">
        <f t="shared" si="1511"/>
        <v>9.0287654264348302E-2</v>
      </c>
      <c r="X202" s="141" t="s">
        <v>194</v>
      </c>
      <c r="Y202" s="122">
        <v>32559937</v>
      </c>
      <c r="Z202" s="36">
        <f t="shared" ref="Z202" si="1572">IFERROR(Y202/E195,"-")</f>
        <v>1.6515645983694132E-3</v>
      </c>
      <c r="AA202" s="122">
        <v>723</v>
      </c>
      <c r="AB202" s="36">
        <f t="shared" ref="AB202" si="1573">IFERROR(AA202/F195,"-")</f>
        <v>3.6404833836858004E-2</v>
      </c>
      <c r="AC202" s="125">
        <f t="shared" si="1541"/>
        <v>45034.491009681878</v>
      </c>
      <c r="AD202" s="19">
        <f t="shared" si="1514"/>
        <v>3.3169702252603572E-2</v>
      </c>
    </row>
    <row r="203" spans="2:30">
      <c r="B203" s="156"/>
      <c r="C203" s="156"/>
      <c r="D203" s="174"/>
      <c r="E203" s="187"/>
      <c r="F203" s="190"/>
      <c r="G203" s="2">
        <v>9</v>
      </c>
      <c r="H203" s="12" t="str">
        <f t="shared" ref="H203" si="1574">$H$753</f>
        <v>1105</v>
      </c>
      <c r="I203" s="64" t="str">
        <f t="shared" ref="I203" si="1575">$I$753</f>
        <v>胃炎及び十二指腸炎</v>
      </c>
      <c r="J203" s="141" t="s">
        <v>198</v>
      </c>
      <c r="K203" s="122">
        <v>13276336</v>
      </c>
      <c r="L203" s="36">
        <f t="shared" ref="L203" si="1576">IFERROR(K203/E195,"-")</f>
        <v>6.7342656509616038E-4</v>
      </c>
      <c r="M203" s="122">
        <v>3720</v>
      </c>
      <c r="N203" s="36">
        <f t="shared" ref="N203" si="1577">IFERROR(M203/F195,"-")</f>
        <v>0.18731117824773413</v>
      </c>
      <c r="O203" s="125">
        <f t="shared" si="1535"/>
        <v>3568.9075268817205</v>
      </c>
      <c r="P203" s="19">
        <f t="shared" si="1508"/>
        <v>0.17066568793870715</v>
      </c>
      <c r="Q203" s="141" t="s">
        <v>199</v>
      </c>
      <c r="R203" s="122">
        <v>8425436</v>
      </c>
      <c r="S203" s="36">
        <f t="shared" ref="S203" si="1578">IFERROR(R203/E195,"-")</f>
        <v>4.273703546609195E-4</v>
      </c>
      <c r="T203" s="122">
        <v>2432</v>
      </c>
      <c r="U203" s="36">
        <f t="shared" ref="U203" si="1579">IFERROR(T203/F195,"-")</f>
        <v>0.12245720040281974</v>
      </c>
      <c r="V203" s="125">
        <f t="shared" si="1538"/>
        <v>3464.40625</v>
      </c>
      <c r="W203" s="19">
        <f t="shared" si="1511"/>
        <v>0.1115749873835849</v>
      </c>
      <c r="X203" s="141" t="s">
        <v>200</v>
      </c>
      <c r="Y203" s="122">
        <v>3513388</v>
      </c>
      <c r="Z203" s="36">
        <f t="shared" ref="Z203" si="1580">IFERROR(Y203/E195,"-")</f>
        <v>1.7821248367697751E-4</v>
      </c>
      <c r="AA203" s="122">
        <v>1021</v>
      </c>
      <c r="AB203" s="36">
        <f t="shared" ref="AB203" si="1581">IFERROR(AA203/F195,"-")</f>
        <v>5.1409869083585094E-2</v>
      </c>
      <c r="AC203" s="125">
        <f t="shared" si="1541"/>
        <v>3441.124387855044</v>
      </c>
      <c r="AD203" s="19">
        <f t="shared" si="1514"/>
        <v>4.6841308436940864E-2</v>
      </c>
    </row>
    <row r="204" spans="2:30">
      <c r="B204" s="157"/>
      <c r="C204" s="157"/>
      <c r="D204" s="175"/>
      <c r="E204" s="188"/>
      <c r="F204" s="191"/>
      <c r="G204" s="3">
        <v>10</v>
      </c>
      <c r="H204" s="13" t="str">
        <f t="shared" ref="H204" si="1582">$H$754</f>
        <v>0703</v>
      </c>
      <c r="I204" s="65" t="str">
        <f t="shared" ref="I204" si="1583">$I$754</f>
        <v>屈折及び調節の障害</v>
      </c>
      <c r="J204" s="142" t="s">
        <v>195</v>
      </c>
      <c r="K204" s="123">
        <v>103152716</v>
      </c>
      <c r="L204" s="37">
        <f t="shared" ref="L204" si="1584">IFERROR(K204/E195,"-")</f>
        <v>5.2323004793054153E-3</v>
      </c>
      <c r="M204" s="123">
        <v>5543</v>
      </c>
      <c r="N204" s="37">
        <f t="shared" ref="N204" si="1585">IFERROR(M204/F195,"-")</f>
        <v>0.27910372608257805</v>
      </c>
      <c r="O204" s="126">
        <f t="shared" si="1535"/>
        <v>18609.546454988274</v>
      </c>
      <c r="P204" s="119">
        <f t="shared" si="1508"/>
        <v>0.25430105060329405</v>
      </c>
      <c r="Q204" s="142" t="s">
        <v>196</v>
      </c>
      <c r="R204" s="123">
        <v>39964460</v>
      </c>
      <c r="S204" s="37">
        <f t="shared" ref="S204" si="1586">IFERROR(R204/E195,"-")</f>
        <v>2.0271503390485823E-3</v>
      </c>
      <c r="T204" s="123">
        <v>2947</v>
      </c>
      <c r="U204" s="37">
        <f t="shared" ref="U204" si="1587">IFERROR(T204/F195,"-")</f>
        <v>0.14838872104733131</v>
      </c>
      <c r="V204" s="126">
        <f t="shared" si="1538"/>
        <v>13561.065490329149</v>
      </c>
      <c r="W204" s="119">
        <f t="shared" si="1511"/>
        <v>0.13520209203101344</v>
      </c>
      <c r="X204" s="142" t="s">
        <v>197</v>
      </c>
      <c r="Y204" s="123">
        <v>11092128</v>
      </c>
      <c r="Z204" s="37">
        <f t="shared" ref="Z204" si="1588">IFERROR(Y204/E195,"-")</f>
        <v>5.6263517725424722E-4</v>
      </c>
      <c r="AA204" s="123">
        <v>1024</v>
      </c>
      <c r="AB204" s="37">
        <f t="shared" ref="AB204" si="1589">IFERROR(AA204/F195,"-")</f>
        <v>5.1560926485397784E-2</v>
      </c>
      <c r="AC204" s="126">
        <f t="shared" si="1541"/>
        <v>10832.15625</v>
      </c>
      <c r="AD204" s="119">
        <f t="shared" si="1514"/>
        <v>4.6978942056246274E-2</v>
      </c>
    </row>
    <row r="205" spans="2:30">
      <c r="B205" s="155">
        <v>21</v>
      </c>
      <c r="C205" s="155" t="s">
        <v>146</v>
      </c>
      <c r="D205" s="173">
        <f>AI25</f>
        <v>14535</v>
      </c>
      <c r="E205" s="186">
        <f>市区町村別_医療費上位10疾病!H234</f>
        <v>12924584710</v>
      </c>
      <c r="F205" s="189">
        <f>市区町村別_医療費上位10疾病!J234</f>
        <v>13379</v>
      </c>
      <c r="G205" s="1">
        <v>1</v>
      </c>
      <c r="H205" s="11" t="str">
        <f t="shared" ref="H205" si="1590">$H$745</f>
        <v>0901</v>
      </c>
      <c r="I205" s="62" t="str">
        <f t="shared" ref="I205" si="1591">$I$745</f>
        <v>高血圧性疾患</v>
      </c>
      <c r="J205" s="140" t="s">
        <v>171</v>
      </c>
      <c r="K205" s="133">
        <v>474066201</v>
      </c>
      <c r="L205" s="35">
        <f t="shared" ref="L205" si="1592">IFERROR(K205/E205,"-")</f>
        <v>3.6679414591418623E-2</v>
      </c>
      <c r="M205" s="133">
        <v>9379</v>
      </c>
      <c r="N205" s="35">
        <f t="shared" ref="N205" si="1593">IFERROR(M205/F205,"-")</f>
        <v>0.70102399282457584</v>
      </c>
      <c r="O205" s="124">
        <f t="shared" si="1535"/>
        <v>50545.495361978887</v>
      </c>
      <c r="P205" s="18">
        <f t="shared" ref="P205:P214" si="1594">IFERROR(M205/$AI$25,0)</f>
        <v>0.64527003783969727</v>
      </c>
      <c r="Q205" s="140" t="s">
        <v>173</v>
      </c>
      <c r="R205" s="133">
        <v>9251670</v>
      </c>
      <c r="S205" s="35">
        <f t="shared" ref="S205" si="1595">IFERROR(R205/E205,"-")</f>
        <v>7.1581951819634133E-4</v>
      </c>
      <c r="T205" s="133">
        <v>427</v>
      </c>
      <c r="U205" s="35">
        <f t="shared" ref="U205" si="1596">IFERROR(T205/F205,"-")</f>
        <v>3.191568876597653E-2</v>
      </c>
      <c r="V205" s="124">
        <f t="shared" si="1538"/>
        <v>21666.674473067917</v>
      </c>
      <c r="W205" s="18">
        <f t="shared" ref="W205:W214" si="1597">IFERROR(T205/$AI$25,0)</f>
        <v>2.9377364981080151E-2</v>
      </c>
      <c r="X205" s="140" t="s">
        <v>172</v>
      </c>
      <c r="Y205" s="133">
        <v>7193605</v>
      </c>
      <c r="Z205" s="35">
        <f t="shared" ref="Z205" si="1598">IFERROR(Y205/E205,"-")</f>
        <v>5.5658306718622602E-4</v>
      </c>
      <c r="AA205" s="133">
        <v>203</v>
      </c>
      <c r="AB205" s="35">
        <f t="shared" ref="AB205" si="1599">IFERROR(AA205/F205,"-")</f>
        <v>1.5173032364152777E-2</v>
      </c>
      <c r="AC205" s="124">
        <f t="shared" si="1541"/>
        <v>35436.477832512319</v>
      </c>
      <c r="AD205" s="18">
        <f t="shared" ref="AD205:AD214" si="1600">IFERROR(AA205/$AI$25,0)</f>
        <v>1.3966288269693842E-2</v>
      </c>
    </row>
    <row r="206" spans="2:30" ht="24">
      <c r="B206" s="156"/>
      <c r="C206" s="156"/>
      <c r="D206" s="174"/>
      <c r="E206" s="187"/>
      <c r="F206" s="190"/>
      <c r="G206" s="2">
        <v>2</v>
      </c>
      <c r="H206" s="12" t="str">
        <f t="shared" ref="H206" si="1601">$H$746</f>
        <v>1113</v>
      </c>
      <c r="I206" s="63" t="str">
        <f t="shared" ref="I206" si="1602">$I$746</f>
        <v>その他の消化器系の疾患</v>
      </c>
      <c r="J206" s="141" t="s">
        <v>165</v>
      </c>
      <c r="K206" s="122">
        <v>144901887</v>
      </c>
      <c r="L206" s="36">
        <f t="shared" ref="L206" si="1603">IFERROR(K206/E205,"-")</f>
        <v>1.121133794634706E-2</v>
      </c>
      <c r="M206" s="122">
        <v>5824</v>
      </c>
      <c r="N206" s="36">
        <f t="shared" ref="N206" si="1604">IFERROR(M206/F205,"-")</f>
        <v>0.43530906644741757</v>
      </c>
      <c r="O206" s="125">
        <f t="shared" si="1535"/>
        <v>24880.131696428572</v>
      </c>
      <c r="P206" s="19">
        <f t="shared" si="1594"/>
        <v>0.40068799449604403</v>
      </c>
      <c r="Q206" s="141" t="s">
        <v>166</v>
      </c>
      <c r="R206" s="122">
        <v>78553282</v>
      </c>
      <c r="S206" s="36">
        <f t="shared" ref="S206" si="1605">IFERROR(R206/E205,"-")</f>
        <v>6.0778186504686542E-3</v>
      </c>
      <c r="T206" s="122">
        <v>2822</v>
      </c>
      <c r="U206" s="36">
        <f t="shared" ref="U206" si="1606">IFERROR(T206/F205,"-")</f>
        <v>0.21092757306226176</v>
      </c>
      <c r="V206" s="125">
        <f t="shared" si="1538"/>
        <v>27836.031892274983</v>
      </c>
      <c r="W206" s="19">
        <f t="shared" si="1597"/>
        <v>0.19415204678362574</v>
      </c>
      <c r="X206" s="141" t="s">
        <v>167</v>
      </c>
      <c r="Y206" s="122">
        <v>62883657</v>
      </c>
      <c r="Z206" s="36">
        <f t="shared" ref="Z206" si="1607">IFERROR(Y206/E205,"-")</f>
        <v>4.8654295987820562E-3</v>
      </c>
      <c r="AA206" s="122">
        <v>1849</v>
      </c>
      <c r="AB206" s="36">
        <f t="shared" ref="AB206" si="1608">IFERROR(AA206/F205,"-")</f>
        <v>0.13820165931683984</v>
      </c>
      <c r="AC206" s="125">
        <f t="shared" si="1541"/>
        <v>34009.549486208758</v>
      </c>
      <c r="AD206" s="19">
        <f t="shared" si="1600"/>
        <v>0.12721018231854145</v>
      </c>
    </row>
    <row r="207" spans="2:30">
      <c r="B207" s="156"/>
      <c r="C207" s="156"/>
      <c r="D207" s="174"/>
      <c r="E207" s="187"/>
      <c r="F207" s="190"/>
      <c r="G207" s="2">
        <v>3</v>
      </c>
      <c r="H207" s="12" t="str">
        <f t="shared" ref="H207" si="1609">$H$747</f>
        <v>0402</v>
      </c>
      <c r="I207" s="64" t="str">
        <f t="shared" ref="I207" si="1610">$I$747</f>
        <v>糖尿病</v>
      </c>
      <c r="J207" s="141" t="s">
        <v>72</v>
      </c>
      <c r="K207" s="122">
        <v>203344605</v>
      </c>
      <c r="L207" s="36">
        <f t="shared" ref="L207" si="1611">IFERROR(K207/E205,"-")</f>
        <v>1.5733163545492364E-2</v>
      </c>
      <c r="M207" s="122">
        <v>6672</v>
      </c>
      <c r="N207" s="36">
        <f t="shared" ref="N207" si="1612">IFERROR(M207/F205,"-")</f>
        <v>0.49869197996860753</v>
      </c>
      <c r="O207" s="125">
        <f t="shared" si="1535"/>
        <v>30477.308902877699</v>
      </c>
      <c r="P207" s="19">
        <f t="shared" si="1594"/>
        <v>0.45902992776057794</v>
      </c>
      <c r="Q207" s="141" t="s">
        <v>176</v>
      </c>
      <c r="R207" s="122">
        <v>95163092</v>
      </c>
      <c r="S207" s="36">
        <f t="shared" ref="S207" si="1613">IFERROR(R207/E205,"-")</f>
        <v>7.3629516255458854E-3</v>
      </c>
      <c r="T207" s="122">
        <v>1769</v>
      </c>
      <c r="U207" s="36">
        <f t="shared" ref="U207" si="1614">IFERROR(T207/F205,"-")</f>
        <v>0.13222213917333134</v>
      </c>
      <c r="V207" s="125">
        <f t="shared" si="1538"/>
        <v>53794.851328434146</v>
      </c>
      <c r="W207" s="19">
        <f t="shared" si="1597"/>
        <v>0.1217062263501892</v>
      </c>
      <c r="X207" s="141" t="s">
        <v>177</v>
      </c>
      <c r="Y207" s="122">
        <v>28753368</v>
      </c>
      <c r="Z207" s="36">
        <f t="shared" ref="Z207" si="1615">IFERROR(Y207/E205,"-")</f>
        <v>2.2247034349779119E-3</v>
      </c>
      <c r="AA207" s="122">
        <v>662</v>
      </c>
      <c r="AB207" s="36">
        <f t="shared" ref="AB207" si="1616">IFERROR(AA207/F205,"-")</f>
        <v>4.94805291875327E-2</v>
      </c>
      <c r="AC207" s="125">
        <f t="shared" si="1541"/>
        <v>43434.090634441091</v>
      </c>
      <c r="AD207" s="19">
        <f t="shared" si="1600"/>
        <v>4.5545235638114898E-2</v>
      </c>
    </row>
    <row r="208" spans="2:30" ht="36">
      <c r="B208" s="156"/>
      <c r="C208" s="156"/>
      <c r="D208" s="174"/>
      <c r="E208" s="187"/>
      <c r="F208" s="190"/>
      <c r="G208" s="2">
        <v>4</v>
      </c>
      <c r="H208" s="12" t="str">
        <f t="shared" ref="H208" si="1617">$H$748</f>
        <v>1800</v>
      </c>
      <c r="I208" s="64" t="str">
        <f t="shared" ref="I208" si="1618">$I$748</f>
        <v>症状，徴候及び異常臨床所見・異常検査所見で他に分類されないもの</v>
      </c>
      <c r="J208" s="141" t="s">
        <v>184</v>
      </c>
      <c r="K208" s="122">
        <v>14244712</v>
      </c>
      <c r="L208" s="36">
        <f t="shared" ref="L208" si="1619">IFERROR(K208/E205,"-")</f>
        <v>1.1021407897909936E-3</v>
      </c>
      <c r="M208" s="122">
        <v>213</v>
      </c>
      <c r="N208" s="36">
        <f t="shared" ref="N208" si="1620">IFERROR(M208/F205,"-")</f>
        <v>1.5920472382091336E-2</v>
      </c>
      <c r="O208" s="125">
        <f t="shared" si="1535"/>
        <v>66876.582159624406</v>
      </c>
      <c r="P208" s="19">
        <f t="shared" si="1594"/>
        <v>1.4654282765737874E-2</v>
      </c>
      <c r="Q208" s="141" t="s">
        <v>274</v>
      </c>
      <c r="R208" s="122">
        <v>11348717</v>
      </c>
      <c r="S208" s="36">
        <f t="shared" ref="S208" si="1621">IFERROR(R208/E205,"-")</f>
        <v>8.7807208159031049E-4</v>
      </c>
      <c r="T208" s="122">
        <v>820</v>
      </c>
      <c r="U208" s="36">
        <f t="shared" ref="U208" si="1622">IFERROR(T208/F205,"-")</f>
        <v>6.1290081470961953E-2</v>
      </c>
      <c r="V208" s="125">
        <f t="shared" si="1538"/>
        <v>13839.898780487805</v>
      </c>
      <c r="W208" s="19">
        <f t="shared" si="1597"/>
        <v>5.6415548675610598E-2</v>
      </c>
      <c r="X208" s="141" t="s">
        <v>279</v>
      </c>
      <c r="Y208" s="122">
        <v>9882619</v>
      </c>
      <c r="Z208" s="36">
        <f t="shared" ref="Z208" si="1623">IFERROR(Y208/E205,"-")</f>
        <v>7.6463725695987957E-4</v>
      </c>
      <c r="AA208" s="122">
        <v>216</v>
      </c>
      <c r="AB208" s="36">
        <f t="shared" ref="AB208" si="1624">IFERROR(AA208/F205,"-")</f>
        <v>1.6144704387472904E-2</v>
      </c>
      <c r="AC208" s="125">
        <f t="shared" si="1541"/>
        <v>45752.865740740737</v>
      </c>
      <c r="AD208" s="19">
        <f t="shared" si="1600"/>
        <v>1.4860681114551083E-2</v>
      </c>
    </row>
    <row r="209" spans="2:30">
      <c r="B209" s="156"/>
      <c r="C209" s="156"/>
      <c r="D209" s="174"/>
      <c r="E209" s="187"/>
      <c r="F209" s="190"/>
      <c r="G209" s="2">
        <v>5</v>
      </c>
      <c r="H209" s="12" t="str">
        <f t="shared" ref="H209" si="1625">$H$749</f>
        <v>0903</v>
      </c>
      <c r="I209" s="64" t="str">
        <f t="shared" ref="I209" si="1626">$I$749</f>
        <v>その他の心疾患</v>
      </c>
      <c r="J209" s="141" t="s">
        <v>104</v>
      </c>
      <c r="K209" s="122">
        <v>178799768</v>
      </c>
      <c r="L209" s="36">
        <f t="shared" ref="L209" si="1627">IFERROR(K209/E205,"-")</f>
        <v>1.3834082255784913E-2</v>
      </c>
      <c r="M209" s="122">
        <v>2271</v>
      </c>
      <c r="N209" s="36">
        <f t="shared" ref="N209" si="1628">IFERROR(M209/F205,"-")</f>
        <v>0.16974362807384707</v>
      </c>
      <c r="O209" s="125">
        <f t="shared" si="1535"/>
        <v>78731.73403786878</v>
      </c>
      <c r="P209" s="19">
        <f t="shared" si="1594"/>
        <v>0.15624355005159959</v>
      </c>
      <c r="Q209" s="141" t="s">
        <v>103</v>
      </c>
      <c r="R209" s="122">
        <v>141114108</v>
      </c>
      <c r="S209" s="36">
        <f t="shared" ref="S209" si="1629">IFERROR(R209/E205,"-")</f>
        <v>1.0918270193302018E-2</v>
      </c>
      <c r="T209" s="122">
        <v>2258</v>
      </c>
      <c r="U209" s="36">
        <f t="shared" ref="U209" si="1630">IFERROR(T209/F205,"-")</f>
        <v>0.16877195605052694</v>
      </c>
      <c r="V209" s="125">
        <f t="shared" si="1538"/>
        <v>62495.176262178917</v>
      </c>
      <c r="W209" s="19">
        <f t="shared" si="1597"/>
        <v>0.15534915720674233</v>
      </c>
      <c r="X209" s="141" t="s">
        <v>272</v>
      </c>
      <c r="Y209" s="122">
        <v>82824377</v>
      </c>
      <c r="Z209" s="36">
        <f t="shared" ref="Z209" si="1631">IFERROR(Y209/E205,"-")</f>
        <v>6.4082814928604383E-3</v>
      </c>
      <c r="AA209" s="122">
        <v>2213</v>
      </c>
      <c r="AB209" s="36">
        <f t="shared" ref="AB209" si="1632">IFERROR(AA209/F205,"-")</f>
        <v>0.16540847596980343</v>
      </c>
      <c r="AC209" s="125">
        <f t="shared" si="1541"/>
        <v>37426.288748305466</v>
      </c>
      <c r="AD209" s="19">
        <f t="shared" si="1600"/>
        <v>0.15225318197454421</v>
      </c>
    </row>
    <row r="210" spans="2:30" ht="24">
      <c r="B210" s="156"/>
      <c r="C210" s="156"/>
      <c r="D210" s="174"/>
      <c r="E210" s="187"/>
      <c r="F210" s="190"/>
      <c r="G210" s="2">
        <v>6</v>
      </c>
      <c r="H210" s="12" t="str">
        <f t="shared" ref="H210" si="1633">$H$750</f>
        <v>0403</v>
      </c>
      <c r="I210" s="64" t="str">
        <f t="shared" ref="I210" si="1634">$I$750</f>
        <v>脂質異常症</v>
      </c>
      <c r="J210" s="141" t="s">
        <v>187</v>
      </c>
      <c r="K210" s="122">
        <v>115261597</v>
      </c>
      <c r="L210" s="36">
        <f t="shared" ref="L210" si="1635">IFERROR(K210/E205,"-")</f>
        <v>8.9180116488245757E-3</v>
      </c>
      <c r="M210" s="122">
        <v>3017</v>
      </c>
      <c r="N210" s="36">
        <f t="shared" ref="N210" si="1636">IFERROR(M210/F205,"-")</f>
        <v>0.22550265341206369</v>
      </c>
      <c r="O210" s="125">
        <f t="shared" si="1535"/>
        <v>38204.042757706331</v>
      </c>
      <c r="P210" s="19">
        <f t="shared" si="1594"/>
        <v>0.20756793945648436</v>
      </c>
      <c r="Q210" s="141" t="s">
        <v>79</v>
      </c>
      <c r="R210" s="122">
        <v>89918257</v>
      </c>
      <c r="S210" s="36">
        <f t="shared" ref="S210" si="1637">IFERROR(R210/E205,"-")</f>
        <v>6.9571486448170763E-3</v>
      </c>
      <c r="T210" s="122">
        <v>2713</v>
      </c>
      <c r="U210" s="36">
        <f t="shared" ref="U210" si="1638">IFERROR(T210/F205,"-")</f>
        <v>0.20278047686673145</v>
      </c>
      <c r="V210" s="125">
        <f t="shared" si="1538"/>
        <v>33143.478437154445</v>
      </c>
      <c r="W210" s="19">
        <f t="shared" si="1597"/>
        <v>0.18665290677674579</v>
      </c>
      <c r="X210" s="141" t="s">
        <v>188</v>
      </c>
      <c r="Y210" s="122">
        <v>76194181</v>
      </c>
      <c r="Z210" s="36">
        <f t="shared" ref="Z210" si="1639">IFERROR(Y210/E205,"-")</f>
        <v>5.8952904646171799E-3</v>
      </c>
      <c r="AA210" s="122">
        <v>2380</v>
      </c>
      <c r="AB210" s="36">
        <f t="shared" ref="AB210" si="1640">IFERROR(AA210/F205,"-")</f>
        <v>0.17789072426937738</v>
      </c>
      <c r="AC210" s="125">
        <f t="shared" si="1541"/>
        <v>32014.361764705882</v>
      </c>
      <c r="AD210" s="19">
        <f t="shared" si="1600"/>
        <v>0.16374269005847952</v>
      </c>
    </row>
    <row r="211" spans="2:30">
      <c r="B211" s="156"/>
      <c r="C211" s="156"/>
      <c r="D211" s="174"/>
      <c r="E211" s="187"/>
      <c r="F211" s="190"/>
      <c r="G211" s="2">
        <v>7</v>
      </c>
      <c r="H211" s="12" t="str">
        <f t="shared" ref="H211" si="1641">$H$751</f>
        <v>0704</v>
      </c>
      <c r="I211" s="64" t="str">
        <f t="shared" ref="I211" si="1642">$I$751</f>
        <v>その他の眼及び付属器の疾患</v>
      </c>
      <c r="J211" s="141" t="s">
        <v>191</v>
      </c>
      <c r="K211" s="122">
        <v>38512425</v>
      </c>
      <c r="L211" s="36">
        <f t="shared" ref="L211" si="1643">IFERROR(K211/E205,"-")</f>
        <v>2.9797804621298348E-3</v>
      </c>
      <c r="M211" s="122">
        <v>2788</v>
      </c>
      <c r="N211" s="36">
        <f t="shared" ref="N211" si="1644">IFERROR(M211/F205,"-")</f>
        <v>0.20838627700127066</v>
      </c>
      <c r="O211" s="125">
        <f t="shared" si="1535"/>
        <v>13813.63880918221</v>
      </c>
      <c r="P211" s="19">
        <f t="shared" si="1594"/>
        <v>0.19181286549707602</v>
      </c>
      <c r="Q211" s="141" t="s">
        <v>189</v>
      </c>
      <c r="R211" s="122">
        <v>33486324</v>
      </c>
      <c r="S211" s="36">
        <f t="shared" ref="S211" si="1645">IFERROR(R211/E205,"-")</f>
        <v>2.5909013520636361E-3</v>
      </c>
      <c r="T211" s="122">
        <v>1042</v>
      </c>
      <c r="U211" s="36">
        <f t="shared" ref="U211" si="1646">IFERROR(T211/F205,"-")</f>
        <v>7.7883249869197993E-2</v>
      </c>
      <c r="V211" s="125">
        <f t="shared" si="1538"/>
        <v>32136.587332053743</v>
      </c>
      <c r="W211" s="19">
        <f t="shared" si="1597"/>
        <v>7.1689026487788104E-2</v>
      </c>
      <c r="X211" s="141" t="s">
        <v>190</v>
      </c>
      <c r="Y211" s="122">
        <v>31551687</v>
      </c>
      <c r="Z211" s="36">
        <f t="shared" ref="Z211" si="1647">IFERROR(Y211/E205,"-")</f>
        <v>2.4412147630235152E-3</v>
      </c>
      <c r="AA211" s="122">
        <v>385</v>
      </c>
      <c r="AB211" s="36">
        <f t="shared" ref="AB211" si="1648">IFERROR(AA211/F205,"-")</f>
        <v>2.8776440690634578E-2</v>
      </c>
      <c r="AC211" s="125">
        <f t="shared" si="1541"/>
        <v>81952.433766233764</v>
      </c>
      <c r="AD211" s="19">
        <f t="shared" si="1600"/>
        <v>2.6487788097695218E-2</v>
      </c>
    </row>
    <row r="212" spans="2:30">
      <c r="B212" s="156"/>
      <c r="C212" s="156"/>
      <c r="D212" s="174"/>
      <c r="E212" s="187"/>
      <c r="F212" s="190"/>
      <c r="G212" s="2">
        <v>8</v>
      </c>
      <c r="H212" s="12" t="str">
        <f t="shared" ref="H212" si="1649">$H$752</f>
        <v>0606</v>
      </c>
      <c r="I212" s="64" t="str">
        <f t="shared" ref="I212" si="1650">$I$752</f>
        <v>その他の神経系の疾患</v>
      </c>
      <c r="J212" s="141" t="s">
        <v>192</v>
      </c>
      <c r="K212" s="122">
        <v>110868816</v>
      </c>
      <c r="L212" s="36">
        <f t="shared" ref="L212" si="1651">IFERROR(K212/E205,"-")</f>
        <v>8.5781337263563032E-3</v>
      </c>
      <c r="M212" s="122">
        <v>3888</v>
      </c>
      <c r="N212" s="36">
        <f t="shared" ref="N212" si="1652">IFERROR(M212/F205,"-")</f>
        <v>0.29060467897451231</v>
      </c>
      <c r="O212" s="125">
        <f t="shared" si="1535"/>
        <v>28515.641975308641</v>
      </c>
      <c r="P212" s="19">
        <f t="shared" si="1594"/>
        <v>0.26749226006191951</v>
      </c>
      <c r="Q212" s="141" t="s">
        <v>193</v>
      </c>
      <c r="R212" s="122">
        <v>26607779</v>
      </c>
      <c r="S212" s="36">
        <f t="shared" ref="S212" si="1653">IFERROR(R212/E205,"-")</f>
        <v>2.0586950835962295E-3</v>
      </c>
      <c r="T212" s="122">
        <v>1295</v>
      </c>
      <c r="U212" s="36">
        <f t="shared" ref="U212" si="1654">IFERROR(T212/F205,"-")</f>
        <v>9.6793482323043578E-2</v>
      </c>
      <c r="V212" s="125">
        <f t="shared" si="1538"/>
        <v>20546.54749034749</v>
      </c>
      <c r="W212" s="19">
        <f t="shared" si="1597"/>
        <v>8.9095287237702103E-2</v>
      </c>
      <c r="X212" s="141" t="s">
        <v>194</v>
      </c>
      <c r="Y212" s="122">
        <v>20229173</v>
      </c>
      <c r="Z212" s="36">
        <f t="shared" ref="Z212" si="1655">IFERROR(Y212/E205,"-")</f>
        <v>1.5651700579863352E-3</v>
      </c>
      <c r="AA212" s="122">
        <v>453</v>
      </c>
      <c r="AB212" s="36">
        <f t="shared" ref="AB212" si="1656">IFERROR(AA212/F205,"-")</f>
        <v>3.3859032812616791E-2</v>
      </c>
      <c r="AC212" s="125">
        <f t="shared" si="1541"/>
        <v>44656.011037527591</v>
      </c>
      <c r="AD212" s="19">
        <f t="shared" si="1600"/>
        <v>3.1166150670794635E-2</v>
      </c>
    </row>
    <row r="213" spans="2:30">
      <c r="B213" s="156"/>
      <c r="C213" s="156"/>
      <c r="D213" s="174"/>
      <c r="E213" s="187"/>
      <c r="F213" s="190"/>
      <c r="G213" s="2">
        <v>9</v>
      </c>
      <c r="H213" s="12" t="str">
        <f t="shared" ref="H213" si="1657">$H$753</f>
        <v>1105</v>
      </c>
      <c r="I213" s="64" t="str">
        <f t="shared" ref="I213" si="1658">$I$753</f>
        <v>胃炎及び十二指腸炎</v>
      </c>
      <c r="J213" s="141" t="s">
        <v>198</v>
      </c>
      <c r="K213" s="122">
        <v>9848427</v>
      </c>
      <c r="L213" s="36">
        <f t="shared" ref="L213" si="1659">IFERROR(K213/E205,"-")</f>
        <v>7.6199175609720617E-4</v>
      </c>
      <c r="M213" s="122">
        <v>3148</v>
      </c>
      <c r="N213" s="36">
        <f t="shared" ref="N213" si="1660">IFERROR(M213/F205,"-")</f>
        <v>0.23529411764705882</v>
      </c>
      <c r="O213" s="125">
        <f t="shared" si="1535"/>
        <v>3128.4710927573065</v>
      </c>
      <c r="P213" s="19">
        <f t="shared" si="1594"/>
        <v>0.21658066735466117</v>
      </c>
      <c r="Q213" s="141" t="s">
        <v>199</v>
      </c>
      <c r="R213" s="122">
        <v>6831154</v>
      </c>
      <c r="S213" s="36">
        <f t="shared" ref="S213" si="1661">IFERROR(R213/E205,"-")</f>
        <v>5.2853953556547192E-4</v>
      </c>
      <c r="T213" s="122">
        <v>2109</v>
      </c>
      <c r="U213" s="36">
        <f t="shared" ref="U213" si="1662">IFERROR(T213/F205,"-")</f>
        <v>0.15763509978324239</v>
      </c>
      <c r="V213" s="125">
        <f t="shared" si="1538"/>
        <v>3239.0488383119964</v>
      </c>
      <c r="W213" s="19">
        <f t="shared" si="1597"/>
        <v>0.14509803921568629</v>
      </c>
      <c r="X213" s="141" t="s">
        <v>200</v>
      </c>
      <c r="Y213" s="122">
        <v>4091864</v>
      </c>
      <c r="Z213" s="36">
        <f t="shared" ref="Z213" si="1663">IFERROR(Y213/E205,"-")</f>
        <v>3.1659539488599942E-4</v>
      </c>
      <c r="AA213" s="122">
        <v>1239</v>
      </c>
      <c r="AB213" s="36">
        <f t="shared" ref="AB213" si="1664">IFERROR(AA213/F205,"-")</f>
        <v>9.2607818222587637E-2</v>
      </c>
      <c r="AC213" s="125">
        <f t="shared" si="1541"/>
        <v>3302.5536723163841</v>
      </c>
      <c r="AD213" s="19">
        <f t="shared" si="1600"/>
        <v>8.5242518059855527E-2</v>
      </c>
    </row>
    <row r="214" spans="2:30">
      <c r="B214" s="157"/>
      <c r="C214" s="157"/>
      <c r="D214" s="175"/>
      <c r="E214" s="188"/>
      <c r="F214" s="191"/>
      <c r="G214" s="3">
        <v>10</v>
      </c>
      <c r="H214" s="13" t="str">
        <f t="shared" ref="H214" si="1665">$H$754</f>
        <v>0703</v>
      </c>
      <c r="I214" s="65" t="str">
        <f t="shared" ref="I214" si="1666">$I$754</f>
        <v>屈折及び調節の障害</v>
      </c>
      <c r="J214" s="142" t="s">
        <v>195</v>
      </c>
      <c r="K214" s="123">
        <v>88185295</v>
      </c>
      <c r="L214" s="37">
        <f t="shared" ref="L214" si="1667">IFERROR(K214/E205,"-")</f>
        <v>6.8230660387694573E-3</v>
      </c>
      <c r="M214" s="123">
        <v>4087</v>
      </c>
      <c r="N214" s="37">
        <f t="shared" ref="N214" si="1668">IFERROR(M214/F205,"-")</f>
        <v>0.30547873533148967</v>
      </c>
      <c r="O214" s="126">
        <f t="shared" si="1535"/>
        <v>21577.023489111816</v>
      </c>
      <c r="P214" s="119">
        <f t="shared" si="1594"/>
        <v>0.28118335053319571</v>
      </c>
      <c r="Q214" s="142" t="s">
        <v>196</v>
      </c>
      <c r="R214" s="123">
        <v>28933594</v>
      </c>
      <c r="S214" s="37">
        <f t="shared" ref="S214" si="1669">IFERROR(R214/E205,"-")</f>
        <v>2.2386478675491617E-3</v>
      </c>
      <c r="T214" s="123">
        <v>1941</v>
      </c>
      <c r="U214" s="37">
        <f t="shared" ref="U214" si="1670">IFERROR(T214/F205,"-")</f>
        <v>0.14507810748187458</v>
      </c>
      <c r="V214" s="126">
        <f t="shared" si="1538"/>
        <v>14906.539927872231</v>
      </c>
      <c r="W214" s="119">
        <f t="shared" si="1597"/>
        <v>0.13353973168214656</v>
      </c>
      <c r="X214" s="142" t="s">
        <v>197</v>
      </c>
      <c r="Y214" s="123">
        <v>7809733</v>
      </c>
      <c r="Z214" s="37">
        <f t="shared" ref="Z214" si="1671">IFERROR(Y214/E205,"-")</f>
        <v>6.0425407664800709E-4</v>
      </c>
      <c r="AA214" s="123">
        <v>580</v>
      </c>
      <c r="AB214" s="37">
        <f t="shared" ref="AB214" si="1672">IFERROR(AA214/F205,"-")</f>
        <v>4.3351521040436505E-2</v>
      </c>
      <c r="AC214" s="126">
        <f t="shared" si="1541"/>
        <v>13465.056896551725</v>
      </c>
      <c r="AD214" s="119">
        <f t="shared" si="1600"/>
        <v>3.9903680770553833E-2</v>
      </c>
    </row>
    <row r="215" spans="2:30">
      <c r="B215" s="155">
        <v>22</v>
      </c>
      <c r="C215" s="155" t="s">
        <v>55</v>
      </c>
      <c r="D215" s="173">
        <f>AI26</f>
        <v>18539</v>
      </c>
      <c r="E215" s="186">
        <f>市区町村別_医療費上位10疾病!H245</f>
        <v>17195379660</v>
      </c>
      <c r="F215" s="189">
        <f>市区町村別_医療費上位10疾病!J245</f>
        <v>17083</v>
      </c>
      <c r="G215" s="1">
        <v>1</v>
      </c>
      <c r="H215" s="11" t="str">
        <f t="shared" ref="H215" si="1673">$H$745</f>
        <v>0901</v>
      </c>
      <c r="I215" s="62" t="str">
        <f t="shared" ref="I215" si="1674">$I$745</f>
        <v>高血圧性疾患</v>
      </c>
      <c r="J215" s="140" t="s">
        <v>171</v>
      </c>
      <c r="K215" s="133">
        <v>551572170</v>
      </c>
      <c r="L215" s="35">
        <f t="shared" ref="L215" si="1675">IFERROR(K215/E215,"-")</f>
        <v>3.2076766021227818E-2</v>
      </c>
      <c r="M215" s="133">
        <v>11654</v>
      </c>
      <c r="N215" s="35">
        <f t="shared" ref="N215" si="1676">IFERROR(M215/F215,"-")</f>
        <v>0.68219867704735704</v>
      </c>
      <c r="O215" s="124">
        <f t="shared" si="1535"/>
        <v>47329.000343229789</v>
      </c>
      <c r="P215" s="18">
        <f t="shared" ref="P215:P224" si="1677">IFERROR(M215/$AI$26,0)</f>
        <v>0.62862074545552615</v>
      </c>
      <c r="Q215" s="140" t="s">
        <v>172</v>
      </c>
      <c r="R215" s="133">
        <v>24053486</v>
      </c>
      <c r="S215" s="35">
        <f t="shared" ref="S215" si="1678">IFERROR(R215/E215,"-")</f>
        <v>1.3988342494090649E-3</v>
      </c>
      <c r="T215" s="133">
        <v>631</v>
      </c>
      <c r="U215" s="35">
        <f t="shared" ref="U215" si="1679">IFERROR(T215/F215,"-")</f>
        <v>3.693730609377744E-2</v>
      </c>
      <c r="V215" s="124">
        <f t="shared" si="1538"/>
        <v>38119.629160063392</v>
      </c>
      <c r="W215" s="18">
        <f t="shared" ref="W215:W224" si="1680">IFERROR(T215/$AI$26,0)</f>
        <v>3.4036355790495715E-2</v>
      </c>
      <c r="X215" s="140" t="s">
        <v>349</v>
      </c>
      <c r="Y215" s="133">
        <v>3189525</v>
      </c>
      <c r="Z215" s="35">
        <f t="shared" ref="Z215" si="1681">IFERROR(Y215/E215,"-")</f>
        <v>1.854873264252195E-4</v>
      </c>
      <c r="AA215" s="133">
        <v>60</v>
      </c>
      <c r="AB215" s="35">
        <f t="shared" ref="AB215" si="1682">IFERROR(AA215/F215,"-")</f>
        <v>3.5122636539249548E-3</v>
      </c>
      <c r="AC215" s="124">
        <f t="shared" si="1541"/>
        <v>53158.75</v>
      </c>
      <c r="AD215" s="18">
        <f t="shared" ref="AD215:AD224" si="1683">IFERROR(AA215/$AI$26,0)</f>
        <v>3.2364205189060898E-3</v>
      </c>
    </row>
    <row r="216" spans="2:30" ht="24">
      <c r="B216" s="156"/>
      <c r="C216" s="156"/>
      <c r="D216" s="174"/>
      <c r="E216" s="187"/>
      <c r="F216" s="190"/>
      <c r="G216" s="2">
        <v>2</v>
      </c>
      <c r="H216" s="12" t="str">
        <f t="shared" ref="H216" si="1684">$H$746</f>
        <v>1113</v>
      </c>
      <c r="I216" s="63" t="str">
        <f t="shared" ref="I216" si="1685">$I$746</f>
        <v>その他の消化器系の疾患</v>
      </c>
      <c r="J216" s="141" t="s">
        <v>165</v>
      </c>
      <c r="K216" s="122">
        <v>156166192</v>
      </c>
      <c r="L216" s="36">
        <f t="shared" ref="L216" si="1686">IFERROR(K216/E215,"-")</f>
        <v>9.0818693793237246E-3</v>
      </c>
      <c r="M216" s="122">
        <v>7241</v>
      </c>
      <c r="N216" s="36">
        <f t="shared" ref="N216" si="1687">IFERROR(M216/F215,"-")</f>
        <v>0.42387168530117658</v>
      </c>
      <c r="O216" s="125">
        <f t="shared" si="1535"/>
        <v>21566.937163375223</v>
      </c>
      <c r="P216" s="19">
        <f t="shared" si="1677"/>
        <v>0.39058201628998329</v>
      </c>
      <c r="Q216" s="141" t="s">
        <v>166</v>
      </c>
      <c r="R216" s="122">
        <v>92546161</v>
      </c>
      <c r="S216" s="36">
        <f t="shared" ref="S216" si="1688">IFERROR(R216/E215,"-")</f>
        <v>5.3820365022402769E-3</v>
      </c>
      <c r="T216" s="122">
        <v>3276</v>
      </c>
      <c r="U216" s="36">
        <f t="shared" ref="U216" si="1689">IFERROR(T216/F215,"-")</f>
        <v>0.19176959550430253</v>
      </c>
      <c r="V216" s="125">
        <f t="shared" si="1538"/>
        <v>28249.743894993895</v>
      </c>
      <c r="W216" s="19">
        <f t="shared" si="1680"/>
        <v>0.1767085603322725</v>
      </c>
      <c r="X216" s="141" t="s">
        <v>167</v>
      </c>
      <c r="Y216" s="122">
        <v>77685998</v>
      </c>
      <c r="Z216" s="36">
        <f t="shared" ref="Z216" si="1690">IFERROR(Y216/E215,"-")</f>
        <v>4.5178413932152753E-3</v>
      </c>
      <c r="AA216" s="122">
        <v>2596</v>
      </c>
      <c r="AB216" s="36">
        <f t="shared" ref="AB216" si="1691">IFERROR(AA216/F215,"-")</f>
        <v>0.1519639407598197</v>
      </c>
      <c r="AC216" s="125">
        <f t="shared" si="1541"/>
        <v>29925.268875192603</v>
      </c>
      <c r="AD216" s="19">
        <f t="shared" si="1683"/>
        <v>0.14002912778467017</v>
      </c>
    </row>
    <row r="217" spans="2:30" ht="24">
      <c r="B217" s="156"/>
      <c r="C217" s="156"/>
      <c r="D217" s="174"/>
      <c r="E217" s="187"/>
      <c r="F217" s="190"/>
      <c r="G217" s="2">
        <v>3</v>
      </c>
      <c r="H217" s="12" t="str">
        <f t="shared" ref="H217" si="1692">$H$747</f>
        <v>0402</v>
      </c>
      <c r="I217" s="64" t="str">
        <f t="shared" ref="I217" si="1693">$I$747</f>
        <v>糖尿病</v>
      </c>
      <c r="J217" s="141" t="s">
        <v>72</v>
      </c>
      <c r="K217" s="122">
        <v>217047008</v>
      </c>
      <c r="L217" s="36">
        <f t="shared" ref="L217" si="1694">IFERROR(K217/E215,"-")</f>
        <v>1.2622402778631059E-2</v>
      </c>
      <c r="M217" s="122">
        <v>7620</v>
      </c>
      <c r="N217" s="36">
        <f t="shared" ref="N217" si="1695">IFERROR(M217/F215,"-")</f>
        <v>0.44605748404846923</v>
      </c>
      <c r="O217" s="125">
        <f t="shared" si="1535"/>
        <v>28483.859317585302</v>
      </c>
      <c r="P217" s="19">
        <f t="shared" si="1677"/>
        <v>0.41102540590107339</v>
      </c>
      <c r="Q217" s="141" t="s">
        <v>176</v>
      </c>
      <c r="R217" s="122">
        <v>120568687</v>
      </c>
      <c r="S217" s="36">
        <f t="shared" ref="S217" si="1696">IFERROR(R217/E215,"-")</f>
        <v>7.0116908951110652E-3</v>
      </c>
      <c r="T217" s="122">
        <v>2353</v>
      </c>
      <c r="U217" s="36">
        <f t="shared" ref="U217" si="1697">IFERROR(T217/F215,"-")</f>
        <v>0.13773927296142363</v>
      </c>
      <c r="V217" s="125">
        <f t="shared" si="1538"/>
        <v>51240.410964725881</v>
      </c>
      <c r="W217" s="19">
        <f t="shared" si="1680"/>
        <v>0.1269216246831005</v>
      </c>
      <c r="X217" s="141" t="s">
        <v>270</v>
      </c>
      <c r="Y217" s="122">
        <v>46767481</v>
      </c>
      <c r="Z217" s="36">
        <f t="shared" ref="Z217" si="1698">IFERROR(Y217/E215,"-")</f>
        <v>2.7197701897092048E-3</v>
      </c>
      <c r="AA217" s="122">
        <v>873</v>
      </c>
      <c r="AB217" s="36">
        <f t="shared" ref="AB217" si="1699">IFERROR(AA217/F215,"-")</f>
        <v>5.1103436164608093E-2</v>
      </c>
      <c r="AC217" s="125">
        <f t="shared" si="1541"/>
        <v>53570.997709049254</v>
      </c>
      <c r="AD217" s="19">
        <f t="shared" si="1683"/>
        <v>4.7089918550083605E-2</v>
      </c>
    </row>
    <row r="218" spans="2:30" ht="36">
      <c r="B218" s="156"/>
      <c r="C218" s="156"/>
      <c r="D218" s="174"/>
      <c r="E218" s="187"/>
      <c r="F218" s="190"/>
      <c r="G218" s="2">
        <v>4</v>
      </c>
      <c r="H218" s="12" t="str">
        <f t="shared" ref="H218" si="1700">$H$748</f>
        <v>1800</v>
      </c>
      <c r="I218" s="64" t="str">
        <f t="shared" ref="I218" si="1701">$I$748</f>
        <v>症状，徴候及び異常臨床所見・異常検査所見で他に分類されないもの</v>
      </c>
      <c r="J218" s="141" t="s">
        <v>277</v>
      </c>
      <c r="K218" s="122">
        <v>26008040</v>
      </c>
      <c r="L218" s="36">
        <f t="shared" ref="L218" si="1702">IFERROR(K218/E215,"-")</f>
        <v>1.5125016437118901E-3</v>
      </c>
      <c r="M218" s="122">
        <v>154</v>
      </c>
      <c r="N218" s="36">
        <f t="shared" ref="N218" si="1703">IFERROR(M218/F215,"-")</f>
        <v>9.0148100450740502E-3</v>
      </c>
      <c r="O218" s="125">
        <f t="shared" si="1535"/>
        <v>168883.37662337662</v>
      </c>
      <c r="P218" s="19">
        <f t="shared" si="1677"/>
        <v>8.3068126651922973E-3</v>
      </c>
      <c r="Q218" s="141" t="s">
        <v>185</v>
      </c>
      <c r="R218" s="122">
        <v>20024982</v>
      </c>
      <c r="S218" s="36">
        <f t="shared" ref="S218" si="1704">IFERROR(R218/E215,"-")</f>
        <v>1.1645559677046409E-3</v>
      </c>
      <c r="T218" s="122">
        <v>214</v>
      </c>
      <c r="U218" s="36">
        <f t="shared" ref="U218" si="1705">IFERROR(T218/F215,"-")</f>
        <v>1.2527073698999004E-2</v>
      </c>
      <c r="V218" s="125">
        <f t="shared" si="1538"/>
        <v>93574.682242990661</v>
      </c>
      <c r="W218" s="19">
        <f t="shared" si="1680"/>
        <v>1.1543233184098388E-2</v>
      </c>
      <c r="X218" s="141" t="s">
        <v>184</v>
      </c>
      <c r="Y218" s="122">
        <v>17671299</v>
      </c>
      <c r="Z218" s="36">
        <f t="shared" ref="Z218" si="1706">IFERROR(Y218/E215,"-")</f>
        <v>1.0276771638318104E-3</v>
      </c>
      <c r="AA218" s="122">
        <v>208</v>
      </c>
      <c r="AB218" s="36">
        <f t="shared" ref="AB218" si="1707">IFERROR(AA218/F215,"-")</f>
        <v>1.2175847333606509E-2</v>
      </c>
      <c r="AC218" s="125">
        <f t="shared" si="1541"/>
        <v>84958.168269230766</v>
      </c>
      <c r="AD218" s="19">
        <f t="shared" si="1683"/>
        <v>1.1219591132207779E-2</v>
      </c>
    </row>
    <row r="219" spans="2:30">
      <c r="B219" s="156"/>
      <c r="C219" s="156"/>
      <c r="D219" s="174"/>
      <c r="E219" s="187"/>
      <c r="F219" s="190"/>
      <c r="G219" s="2">
        <v>5</v>
      </c>
      <c r="H219" s="12" t="str">
        <f t="shared" ref="H219" si="1708">$H$749</f>
        <v>0903</v>
      </c>
      <c r="I219" s="64" t="str">
        <f t="shared" ref="I219" si="1709">$I$749</f>
        <v>その他の心疾患</v>
      </c>
      <c r="J219" s="141" t="s">
        <v>104</v>
      </c>
      <c r="K219" s="122">
        <v>231006093</v>
      </c>
      <c r="L219" s="36">
        <f t="shared" ref="L219" si="1710">IFERROR(K219/E215,"-")</f>
        <v>1.3434195555296045E-2</v>
      </c>
      <c r="M219" s="122">
        <v>1748</v>
      </c>
      <c r="N219" s="36">
        <f t="shared" ref="N219" si="1711">IFERROR(M219/F215,"-")</f>
        <v>0.10232394778434702</v>
      </c>
      <c r="O219" s="125">
        <f t="shared" si="1535"/>
        <v>132154.51544622425</v>
      </c>
      <c r="P219" s="19">
        <f t="shared" si="1677"/>
        <v>9.4287717784130753E-2</v>
      </c>
      <c r="Q219" s="141" t="s">
        <v>103</v>
      </c>
      <c r="R219" s="122">
        <v>183321464</v>
      </c>
      <c r="S219" s="36">
        <f t="shared" ref="S219" si="1712">IFERROR(R219/E215,"-")</f>
        <v>1.0661088479857386E-2</v>
      </c>
      <c r="T219" s="122">
        <v>3105</v>
      </c>
      <c r="U219" s="36">
        <f t="shared" ref="U219" si="1713">IFERROR(T219/F215,"-")</f>
        <v>0.1817596440906164</v>
      </c>
      <c r="V219" s="125">
        <f t="shared" si="1538"/>
        <v>59040.729146537844</v>
      </c>
      <c r="W219" s="19">
        <f t="shared" si="1680"/>
        <v>0.16748476185339015</v>
      </c>
      <c r="X219" s="141" t="s">
        <v>333</v>
      </c>
      <c r="Y219" s="122">
        <v>85749810</v>
      </c>
      <c r="Z219" s="36">
        <f t="shared" ref="Z219" si="1714">IFERROR(Y219/E215,"-")</f>
        <v>4.9867936443108466E-3</v>
      </c>
      <c r="AA219" s="122">
        <v>752</v>
      </c>
      <c r="AB219" s="36">
        <f t="shared" ref="AB219" si="1715">IFERROR(AA219/F215,"-")</f>
        <v>4.4020371129192763E-2</v>
      </c>
      <c r="AC219" s="125">
        <f t="shared" si="1541"/>
        <v>114029.00265957447</v>
      </c>
      <c r="AD219" s="19">
        <f t="shared" si="1683"/>
        <v>4.0563137170289656E-2</v>
      </c>
    </row>
    <row r="220" spans="2:30" ht="24">
      <c r="B220" s="156"/>
      <c r="C220" s="156"/>
      <c r="D220" s="174"/>
      <c r="E220" s="187"/>
      <c r="F220" s="190"/>
      <c r="G220" s="2">
        <v>6</v>
      </c>
      <c r="H220" s="12" t="str">
        <f t="shared" ref="H220" si="1716">$H$750</f>
        <v>0403</v>
      </c>
      <c r="I220" s="64" t="str">
        <f t="shared" ref="I220" si="1717">$I$750</f>
        <v>脂質異常症</v>
      </c>
      <c r="J220" s="141" t="s">
        <v>187</v>
      </c>
      <c r="K220" s="122">
        <v>130113683</v>
      </c>
      <c r="L220" s="36">
        <f t="shared" ref="L220" si="1718">IFERROR(K220/E215,"-")</f>
        <v>7.5667816339450335E-3</v>
      </c>
      <c r="M220" s="122">
        <v>3949</v>
      </c>
      <c r="N220" s="36">
        <f t="shared" ref="N220" si="1719">IFERROR(M220/F215,"-")</f>
        <v>0.23116548615582744</v>
      </c>
      <c r="O220" s="125">
        <f t="shared" si="1535"/>
        <v>32948.514307419602</v>
      </c>
      <c r="P220" s="19">
        <f t="shared" si="1677"/>
        <v>0.21301041048600247</v>
      </c>
      <c r="Q220" s="141" t="s">
        <v>188</v>
      </c>
      <c r="R220" s="122">
        <v>104330630</v>
      </c>
      <c r="S220" s="36">
        <f t="shared" ref="S220" si="1720">IFERROR(R220/E215,"-")</f>
        <v>6.0673641444913577E-3</v>
      </c>
      <c r="T220" s="122">
        <v>3156</v>
      </c>
      <c r="U220" s="36">
        <f t="shared" ref="U220" si="1721">IFERROR(T220/F215,"-")</f>
        <v>0.18474506819645262</v>
      </c>
      <c r="V220" s="125">
        <f t="shared" si="1538"/>
        <v>33057.867553865653</v>
      </c>
      <c r="W220" s="19">
        <f t="shared" si="1680"/>
        <v>0.17023571929446032</v>
      </c>
      <c r="X220" s="141" t="s">
        <v>79</v>
      </c>
      <c r="Y220" s="122">
        <v>81468349</v>
      </c>
      <c r="Z220" s="36">
        <f t="shared" ref="Z220" si="1722">IFERROR(Y220/E215,"-")</f>
        <v>4.7378046086131026E-3</v>
      </c>
      <c r="AA220" s="122">
        <v>2576</v>
      </c>
      <c r="AB220" s="36">
        <f t="shared" ref="AB220" si="1723">IFERROR(AA220/F215,"-")</f>
        <v>0.1507931862085114</v>
      </c>
      <c r="AC220" s="125">
        <f t="shared" si="1541"/>
        <v>31625.911878881987</v>
      </c>
      <c r="AD220" s="19">
        <f t="shared" si="1683"/>
        <v>0.13895032094503479</v>
      </c>
    </row>
    <row r="221" spans="2:30">
      <c r="B221" s="156"/>
      <c r="C221" s="156"/>
      <c r="D221" s="174"/>
      <c r="E221" s="187"/>
      <c r="F221" s="190"/>
      <c r="G221" s="2">
        <v>7</v>
      </c>
      <c r="H221" s="12" t="str">
        <f t="shared" ref="H221" si="1724">$H$751</f>
        <v>0704</v>
      </c>
      <c r="I221" s="64" t="str">
        <f t="shared" ref="I221" si="1725">$I$751</f>
        <v>その他の眼及び付属器の疾患</v>
      </c>
      <c r="J221" s="141" t="s">
        <v>190</v>
      </c>
      <c r="K221" s="122">
        <v>52481942</v>
      </c>
      <c r="L221" s="36">
        <f t="shared" ref="L221" si="1726">IFERROR(K221/E215,"-")</f>
        <v>3.0520955650711118E-3</v>
      </c>
      <c r="M221" s="122">
        <v>502</v>
      </c>
      <c r="N221" s="36">
        <f t="shared" ref="N221" si="1727">IFERROR(M221/F215,"-")</f>
        <v>2.9385939237838787E-2</v>
      </c>
      <c r="O221" s="125">
        <f t="shared" si="1535"/>
        <v>104545.70119521912</v>
      </c>
      <c r="P221" s="19">
        <f t="shared" si="1677"/>
        <v>2.7078051674847618E-2</v>
      </c>
      <c r="Q221" s="141" t="s">
        <v>189</v>
      </c>
      <c r="R221" s="122">
        <v>50956115</v>
      </c>
      <c r="S221" s="36">
        <f t="shared" ref="S221" si="1728">IFERROR(R221/E215,"-")</f>
        <v>2.9633608566686336E-3</v>
      </c>
      <c r="T221" s="122">
        <v>1474</v>
      </c>
      <c r="U221" s="36">
        <f t="shared" ref="U221" si="1729">IFERROR(T221/F215,"-")</f>
        <v>8.6284610431423048E-2</v>
      </c>
      <c r="V221" s="125">
        <f t="shared" si="1538"/>
        <v>34569.955902306647</v>
      </c>
      <c r="W221" s="19">
        <f t="shared" si="1680"/>
        <v>7.9508064081126276E-2</v>
      </c>
      <c r="X221" s="141" t="s">
        <v>191</v>
      </c>
      <c r="Y221" s="122">
        <v>24524582</v>
      </c>
      <c r="Z221" s="36">
        <f t="shared" ref="Z221" si="1730">IFERROR(Y221/E215,"-")</f>
        <v>1.4262309111469772E-3</v>
      </c>
      <c r="AA221" s="122">
        <v>2503</v>
      </c>
      <c r="AB221" s="36">
        <f t="shared" ref="AB221" si="1731">IFERROR(AA221/F215,"-")</f>
        <v>0.14651993209623601</v>
      </c>
      <c r="AC221" s="125">
        <f t="shared" si="1541"/>
        <v>9798.0751098681576</v>
      </c>
      <c r="AD221" s="19">
        <f t="shared" si="1683"/>
        <v>0.1350126759803657</v>
      </c>
    </row>
    <row r="222" spans="2:30">
      <c r="B222" s="156"/>
      <c r="C222" s="156"/>
      <c r="D222" s="174"/>
      <c r="E222" s="187"/>
      <c r="F222" s="190"/>
      <c r="G222" s="2">
        <v>8</v>
      </c>
      <c r="H222" s="12" t="str">
        <f t="shared" ref="H222" si="1732">$H$752</f>
        <v>0606</v>
      </c>
      <c r="I222" s="64" t="str">
        <f t="shared" ref="I222" si="1733">$I$752</f>
        <v>その他の神経系の疾患</v>
      </c>
      <c r="J222" s="141" t="s">
        <v>192</v>
      </c>
      <c r="K222" s="122">
        <v>121817633</v>
      </c>
      <c r="L222" s="36">
        <f t="shared" ref="L222" si="1734">IFERROR(K222/E215,"-")</f>
        <v>7.0843235455494442E-3</v>
      </c>
      <c r="M222" s="122">
        <v>4503</v>
      </c>
      <c r="N222" s="36">
        <f t="shared" ref="N222" si="1735">IFERROR(M222/F215,"-")</f>
        <v>0.26359538722706782</v>
      </c>
      <c r="O222" s="125">
        <f t="shared" si="1535"/>
        <v>27052.550077725962</v>
      </c>
      <c r="P222" s="19">
        <f t="shared" si="1677"/>
        <v>0.24289335994390204</v>
      </c>
      <c r="Q222" s="141" t="s">
        <v>193</v>
      </c>
      <c r="R222" s="122">
        <v>39052284</v>
      </c>
      <c r="S222" s="36">
        <f t="shared" ref="S222" si="1736">IFERROR(R222/E215,"-")</f>
        <v>2.2710916985941095E-3</v>
      </c>
      <c r="T222" s="122">
        <v>2027</v>
      </c>
      <c r="U222" s="36">
        <f t="shared" ref="U222" si="1737">IFERROR(T222/F215,"-")</f>
        <v>0.11865597377509805</v>
      </c>
      <c r="V222" s="125">
        <f t="shared" si="1538"/>
        <v>19266.050320670944</v>
      </c>
      <c r="W222" s="19">
        <f t="shared" si="1680"/>
        <v>0.10933707319704407</v>
      </c>
      <c r="X222" s="141" t="s">
        <v>275</v>
      </c>
      <c r="Y222" s="122">
        <v>34161113</v>
      </c>
      <c r="Z222" s="36">
        <f t="shared" ref="Z222" si="1738">IFERROR(Y222/E215,"-")</f>
        <v>1.9866448822567027E-3</v>
      </c>
      <c r="AA222" s="122">
        <v>788</v>
      </c>
      <c r="AB222" s="36">
        <f t="shared" ref="AB222" si="1739">IFERROR(AA222/F215,"-")</f>
        <v>4.6127729321547739E-2</v>
      </c>
      <c r="AC222" s="125">
        <f t="shared" si="1541"/>
        <v>43351.666243654821</v>
      </c>
      <c r="AD222" s="19">
        <f t="shared" si="1683"/>
        <v>4.2504989481633317E-2</v>
      </c>
    </row>
    <row r="223" spans="2:30">
      <c r="B223" s="156"/>
      <c r="C223" s="156"/>
      <c r="D223" s="174"/>
      <c r="E223" s="187"/>
      <c r="F223" s="190"/>
      <c r="G223" s="2">
        <v>9</v>
      </c>
      <c r="H223" s="12" t="str">
        <f t="shared" ref="H223" si="1740">$H$753</f>
        <v>1105</v>
      </c>
      <c r="I223" s="64" t="str">
        <f t="shared" ref="I223" si="1741">$I$753</f>
        <v>胃炎及び十二指腸炎</v>
      </c>
      <c r="J223" s="141" t="s">
        <v>198</v>
      </c>
      <c r="K223" s="122">
        <v>10680405</v>
      </c>
      <c r="L223" s="36">
        <f t="shared" ref="L223" si="1742">IFERROR(K223/E215,"-")</f>
        <v>6.211206272371424E-4</v>
      </c>
      <c r="M223" s="122">
        <v>3940</v>
      </c>
      <c r="N223" s="36">
        <f t="shared" ref="N223" si="1743">IFERROR(M223/F215,"-")</f>
        <v>0.2306386466077387</v>
      </c>
      <c r="O223" s="125">
        <f t="shared" si="1535"/>
        <v>2710.7626903553301</v>
      </c>
      <c r="P223" s="19">
        <f t="shared" si="1677"/>
        <v>0.21252494740816658</v>
      </c>
      <c r="Q223" s="141" t="s">
        <v>199</v>
      </c>
      <c r="R223" s="122">
        <v>7479631</v>
      </c>
      <c r="S223" s="36">
        <f t="shared" ref="S223" si="1744">IFERROR(R223/E215,"-")</f>
        <v>4.3497911345331705E-4</v>
      </c>
      <c r="T223" s="122">
        <v>2421</v>
      </c>
      <c r="U223" s="36">
        <f t="shared" ref="U223" si="1745">IFERROR(T223/F215,"-")</f>
        <v>0.14171983843587191</v>
      </c>
      <c r="V223" s="125">
        <f t="shared" si="1538"/>
        <v>3089.4799669558033</v>
      </c>
      <c r="W223" s="19">
        <f t="shared" si="1680"/>
        <v>0.13058956793786072</v>
      </c>
      <c r="X223" s="141" t="s">
        <v>200</v>
      </c>
      <c r="Y223" s="122">
        <v>3734708</v>
      </c>
      <c r="Z223" s="36">
        <f t="shared" ref="Z223" si="1746">IFERROR(Y223/E215,"-")</f>
        <v>2.1719252926341028E-4</v>
      </c>
      <c r="AA223" s="122">
        <v>1327</v>
      </c>
      <c r="AB223" s="36">
        <f t="shared" ref="AB223" si="1747">IFERROR(AA223/F215,"-")</f>
        <v>7.767956447930692E-2</v>
      </c>
      <c r="AC223" s="125">
        <f t="shared" si="1541"/>
        <v>2814.399397136398</v>
      </c>
      <c r="AD223" s="19">
        <f t="shared" si="1683"/>
        <v>7.1578833809806355E-2</v>
      </c>
    </row>
    <row r="224" spans="2:30">
      <c r="B224" s="157"/>
      <c r="C224" s="157"/>
      <c r="D224" s="175"/>
      <c r="E224" s="188"/>
      <c r="F224" s="191"/>
      <c r="G224" s="3">
        <v>10</v>
      </c>
      <c r="H224" s="13" t="str">
        <f t="shared" ref="H224" si="1748">$H$754</f>
        <v>0703</v>
      </c>
      <c r="I224" s="65" t="str">
        <f t="shared" ref="I224" si="1749">$I$754</f>
        <v>屈折及び調節の障害</v>
      </c>
      <c r="J224" s="142" t="s">
        <v>195</v>
      </c>
      <c r="K224" s="123">
        <v>98155890</v>
      </c>
      <c r="L224" s="37">
        <f t="shared" ref="L224" si="1750">IFERROR(K224/E215,"-")</f>
        <v>5.7082711717224158E-3</v>
      </c>
      <c r="M224" s="123">
        <v>4655</v>
      </c>
      <c r="N224" s="37">
        <f t="shared" ref="N224" si="1751">IFERROR(M224/F215,"-")</f>
        <v>0.27249312181701107</v>
      </c>
      <c r="O224" s="126">
        <f t="shared" si="1535"/>
        <v>21086.120300751878</v>
      </c>
      <c r="P224" s="119">
        <f t="shared" si="1677"/>
        <v>0.25109229192513083</v>
      </c>
      <c r="Q224" s="142" t="s">
        <v>196</v>
      </c>
      <c r="R224" s="123">
        <v>30098780</v>
      </c>
      <c r="S224" s="37">
        <f t="shared" ref="S224" si="1752">IFERROR(R224/E215,"-")</f>
        <v>1.7503992697536054E-3</v>
      </c>
      <c r="T224" s="123">
        <v>2134</v>
      </c>
      <c r="U224" s="37">
        <f t="shared" ref="U224" si="1753">IFERROR(T224/F215,"-")</f>
        <v>0.12491951062459755</v>
      </c>
      <c r="V224" s="126">
        <f t="shared" si="1538"/>
        <v>14104.39550140581</v>
      </c>
      <c r="W224" s="119">
        <f t="shared" si="1680"/>
        <v>0.11510868978909326</v>
      </c>
      <c r="X224" s="142" t="s">
        <v>197</v>
      </c>
      <c r="Y224" s="123">
        <v>21236355</v>
      </c>
      <c r="Z224" s="37">
        <f t="shared" ref="Z224" si="1754">IFERROR(Y224/E215,"-")</f>
        <v>1.2350035544373668E-3</v>
      </c>
      <c r="AA224" s="123">
        <v>1531</v>
      </c>
      <c r="AB224" s="37">
        <f t="shared" ref="AB224" si="1755">IFERROR(AA224/F215,"-")</f>
        <v>8.9621260902651753E-2</v>
      </c>
      <c r="AC224" s="126">
        <f t="shared" si="1541"/>
        <v>13870.904637491836</v>
      </c>
      <c r="AD224" s="119">
        <f t="shared" si="1683"/>
        <v>8.2582663574087056E-2</v>
      </c>
    </row>
    <row r="225" spans="2:30">
      <c r="B225" s="155">
        <v>23</v>
      </c>
      <c r="C225" s="155" t="s">
        <v>147</v>
      </c>
      <c r="D225" s="173">
        <f>AI27</f>
        <v>30667</v>
      </c>
      <c r="E225" s="186">
        <f>市区町村別_医療費上位10疾病!H256</f>
        <v>27087030270</v>
      </c>
      <c r="F225" s="189">
        <f>市区町村別_医療費上位10疾病!J256</f>
        <v>28228</v>
      </c>
      <c r="G225" s="1">
        <v>1</v>
      </c>
      <c r="H225" s="11" t="str">
        <f t="shared" ref="H225" si="1756">$H$745</f>
        <v>0901</v>
      </c>
      <c r="I225" s="62" t="str">
        <f t="shared" ref="I225" si="1757">$I$745</f>
        <v>高血圧性疾患</v>
      </c>
      <c r="J225" s="140" t="s">
        <v>171</v>
      </c>
      <c r="K225" s="133">
        <v>997608197</v>
      </c>
      <c r="L225" s="35">
        <f t="shared" ref="L225" si="1758">IFERROR(K225/E225,"-")</f>
        <v>3.6829736853984031E-2</v>
      </c>
      <c r="M225" s="133">
        <v>19968</v>
      </c>
      <c r="N225" s="35">
        <f t="shared" ref="N225" si="1759">IFERROR(M225/F225,"-")</f>
        <v>0.70738274054130645</v>
      </c>
      <c r="O225" s="124">
        <f t="shared" si="1535"/>
        <v>49960.346404246797</v>
      </c>
      <c r="P225" s="18">
        <f t="shared" ref="P225:P234" si="1760">IFERROR(M225/$AI$27,0)</f>
        <v>0.65112335735481142</v>
      </c>
      <c r="Q225" s="140" t="s">
        <v>172</v>
      </c>
      <c r="R225" s="133">
        <v>23435273</v>
      </c>
      <c r="S225" s="35">
        <f t="shared" ref="S225" si="1761">IFERROR(R225/E225,"-")</f>
        <v>8.6518428806702842E-4</v>
      </c>
      <c r="T225" s="133">
        <v>640</v>
      </c>
      <c r="U225" s="35">
        <f t="shared" ref="U225" si="1762">IFERROR(T225/F225,"-")</f>
        <v>2.2672523735298284E-2</v>
      </c>
      <c r="V225" s="124">
        <f t="shared" si="1538"/>
        <v>36617.614062499997</v>
      </c>
      <c r="W225" s="18">
        <f t="shared" ref="W225:W234" si="1763">IFERROR(T225/$AI$27,0)</f>
        <v>2.0869338376756773E-2</v>
      </c>
      <c r="X225" s="140" t="s">
        <v>173</v>
      </c>
      <c r="Y225" s="133">
        <v>4739057</v>
      </c>
      <c r="Z225" s="35">
        <f t="shared" ref="Z225" si="1764">IFERROR(Y225/E225,"-")</f>
        <v>1.7495668416809429E-4</v>
      </c>
      <c r="AA225" s="133">
        <v>209</v>
      </c>
      <c r="AB225" s="35">
        <f t="shared" ref="AB225" si="1765">IFERROR(AA225/F225,"-")</f>
        <v>7.4039960323083465E-3</v>
      </c>
      <c r="AC225" s="124">
        <f t="shared" si="1541"/>
        <v>22674.913875598086</v>
      </c>
      <c r="AD225" s="18">
        <f t="shared" ref="AD225:AD234" si="1766">IFERROR(AA225/$AI$27,0)</f>
        <v>6.8151433136596339E-3</v>
      </c>
    </row>
    <row r="226" spans="2:30" ht="24">
      <c r="B226" s="156"/>
      <c r="C226" s="156"/>
      <c r="D226" s="174"/>
      <c r="E226" s="187"/>
      <c r="F226" s="190"/>
      <c r="G226" s="2">
        <v>2</v>
      </c>
      <c r="H226" s="12" t="str">
        <f t="shared" ref="H226" si="1767">$H$746</f>
        <v>1113</v>
      </c>
      <c r="I226" s="63" t="str">
        <f t="shared" ref="I226" si="1768">$I$746</f>
        <v>その他の消化器系の疾患</v>
      </c>
      <c r="J226" s="141" t="s">
        <v>165</v>
      </c>
      <c r="K226" s="122">
        <v>318438887</v>
      </c>
      <c r="L226" s="36">
        <f t="shared" ref="L226" si="1769">IFERROR(K226/E225,"-")</f>
        <v>1.1756138780288666E-2</v>
      </c>
      <c r="M226" s="122">
        <v>12660</v>
      </c>
      <c r="N226" s="36">
        <f t="shared" ref="N226" si="1770">IFERROR(M226/F225,"-")</f>
        <v>0.44849086013886919</v>
      </c>
      <c r="O226" s="125">
        <f t="shared" si="1535"/>
        <v>25153.150631911532</v>
      </c>
      <c r="P226" s="19">
        <f t="shared" si="1760"/>
        <v>0.41282159976521993</v>
      </c>
      <c r="Q226" s="141" t="s">
        <v>166</v>
      </c>
      <c r="R226" s="122">
        <v>165101298</v>
      </c>
      <c r="S226" s="36">
        <f t="shared" ref="S226" si="1771">IFERROR(R226/E225,"-")</f>
        <v>6.0952159153030696E-3</v>
      </c>
      <c r="T226" s="122">
        <v>5971</v>
      </c>
      <c r="U226" s="36">
        <f t="shared" ref="U226" si="1772">IFERROR(T226/F225,"-")</f>
        <v>0.21152756128666572</v>
      </c>
      <c r="V226" s="125">
        <f t="shared" si="1538"/>
        <v>27650.52721487188</v>
      </c>
      <c r="W226" s="19">
        <f t="shared" si="1763"/>
        <v>0.19470440538689796</v>
      </c>
      <c r="X226" s="141" t="s">
        <v>167</v>
      </c>
      <c r="Y226" s="122">
        <v>162420932</v>
      </c>
      <c r="Z226" s="36">
        <f t="shared" ref="Z226" si="1773">IFERROR(Y226/E225,"-")</f>
        <v>5.9962620627292563E-3</v>
      </c>
      <c r="AA226" s="122">
        <v>4489</v>
      </c>
      <c r="AB226" s="36">
        <f t="shared" ref="AB226" si="1774">IFERROR(AA226/F225,"-")</f>
        <v>0.15902649851211562</v>
      </c>
      <c r="AC226" s="125">
        <f t="shared" si="1541"/>
        <v>36181.985297393629</v>
      </c>
      <c r="AD226" s="19">
        <f t="shared" si="1766"/>
        <v>0.14637884370822057</v>
      </c>
    </row>
    <row r="227" spans="2:30">
      <c r="B227" s="156"/>
      <c r="C227" s="156"/>
      <c r="D227" s="174"/>
      <c r="E227" s="187"/>
      <c r="F227" s="190"/>
      <c r="G227" s="2">
        <v>3</v>
      </c>
      <c r="H227" s="12" t="str">
        <f t="shared" ref="H227" si="1775">$H$747</f>
        <v>0402</v>
      </c>
      <c r="I227" s="64" t="str">
        <f t="shared" ref="I227" si="1776">$I$747</f>
        <v>糖尿病</v>
      </c>
      <c r="J227" s="141" t="s">
        <v>72</v>
      </c>
      <c r="K227" s="122">
        <v>427871888</v>
      </c>
      <c r="L227" s="36">
        <f t="shared" ref="L227" si="1777">IFERROR(K227/E225,"-")</f>
        <v>1.5796190417887403E-2</v>
      </c>
      <c r="M227" s="122">
        <v>12633</v>
      </c>
      <c r="N227" s="36">
        <f t="shared" ref="N227" si="1778">IFERROR(M227/F225,"-")</f>
        <v>0.4475343630437863</v>
      </c>
      <c r="O227" s="125">
        <f t="shared" si="1535"/>
        <v>33869.380827990186</v>
      </c>
      <c r="P227" s="19">
        <f t="shared" si="1760"/>
        <v>0.4119411745524505</v>
      </c>
      <c r="Q227" s="141" t="s">
        <v>176</v>
      </c>
      <c r="R227" s="122">
        <v>222123926</v>
      </c>
      <c r="S227" s="36">
        <f t="shared" ref="S227" si="1779">IFERROR(R227/E225,"-")</f>
        <v>8.2003794356892406E-3</v>
      </c>
      <c r="T227" s="122">
        <v>3840</v>
      </c>
      <c r="U227" s="36">
        <f t="shared" ref="U227" si="1780">IFERROR(T227/F225,"-")</f>
        <v>0.13603514241178971</v>
      </c>
      <c r="V227" s="125">
        <f t="shared" si="1538"/>
        <v>57844.77239583333</v>
      </c>
      <c r="W227" s="19">
        <f t="shared" si="1763"/>
        <v>0.12521603026054065</v>
      </c>
      <c r="X227" s="141" t="s">
        <v>177</v>
      </c>
      <c r="Y227" s="122">
        <v>51626572</v>
      </c>
      <c r="Z227" s="36">
        <f t="shared" ref="Z227" si="1781">IFERROR(Y227/E225,"-")</f>
        <v>1.9059517224809452E-3</v>
      </c>
      <c r="AA227" s="122">
        <v>1171</v>
      </c>
      <c r="AB227" s="36">
        <f t="shared" ref="AB227" si="1782">IFERROR(AA227/F225,"-")</f>
        <v>4.1483633271928583E-2</v>
      </c>
      <c r="AC227" s="125">
        <f t="shared" si="1541"/>
        <v>44087.593509820668</v>
      </c>
      <c r="AD227" s="19">
        <f t="shared" si="1766"/>
        <v>3.8184367561222163E-2</v>
      </c>
    </row>
    <row r="228" spans="2:30" ht="36">
      <c r="B228" s="156"/>
      <c r="C228" s="156"/>
      <c r="D228" s="174"/>
      <c r="E228" s="187"/>
      <c r="F228" s="190"/>
      <c r="G228" s="2">
        <v>4</v>
      </c>
      <c r="H228" s="12" t="str">
        <f t="shared" ref="H228" si="1783">$H$748</f>
        <v>1800</v>
      </c>
      <c r="I228" s="64" t="str">
        <f t="shared" ref="I228" si="1784">$I$748</f>
        <v>症状，徴候及び異常臨床所見・異常検査所見で他に分類されないもの</v>
      </c>
      <c r="J228" s="141" t="s">
        <v>185</v>
      </c>
      <c r="K228" s="122">
        <v>55763584</v>
      </c>
      <c r="L228" s="36">
        <f t="shared" ref="L228" si="1785">IFERROR(K228/E225,"-")</f>
        <v>2.0586820867461598E-3</v>
      </c>
      <c r="M228" s="122">
        <v>286</v>
      </c>
      <c r="N228" s="36">
        <f t="shared" ref="N228" si="1786">IFERROR(M228/F225,"-")</f>
        <v>1.0131784044211421E-2</v>
      </c>
      <c r="O228" s="125">
        <f t="shared" si="1535"/>
        <v>194977.56643356645</v>
      </c>
      <c r="P228" s="19">
        <f t="shared" si="1760"/>
        <v>9.3259855871131829E-3</v>
      </c>
      <c r="Q228" s="141" t="s">
        <v>184</v>
      </c>
      <c r="R228" s="122">
        <v>32513095</v>
      </c>
      <c r="S228" s="36">
        <f t="shared" ref="S228" si="1787">IFERROR(R228/E225,"-")</f>
        <v>1.2003196613255011E-3</v>
      </c>
      <c r="T228" s="122">
        <v>248</v>
      </c>
      <c r="U228" s="36">
        <f t="shared" ref="U228" si="1788">IFERROR(T228/F225,"-")</f>
        <v>8.7856029474280856E-3</v>
      </c>
      <c r="V228" s="125">
        <f t="shared" si="1538"/>
        <v>131101.18951612903</v>
      </c>
      <c r="W228" s="19">
        <f t="shared" si="1763"/>
        <v>8.0868686209932504E-3</v>
      </c>
      <c r="X228" s="141" t="s">
        <v>186</v>
      </c>
      <c r="Y228" s="122">
        <v>30289860</v>
      </c>
      <c r="Z228" s="36">
        <f t="shared" ref="Z228" si="1789">IFERROR(Y228/E225,"-")</f>
        <v>1.1182421881643948E-3</v>
      </c>
      <c r="AA228" s="122">
        <v>989</v>
      </c>
      <c r="AB228" s="36">
        <f t="shared" ref="AB228" si="1790">IFERROR(AA228/F225,"-")</f>
        <v>3.503613433470313E-2</v>
      </c>
      <c r="AC228" s="125">
        <f t="shared" si="1541"/>
        <v>30626.75429726997</v>
      </c>
      <c r="AD228" s="19">
        <f t="shared" si="1766"/>
        <v>3.2249649460331951E-2</v>
      </c>
    </row>
    <row r="229" spans="2:30">
      <c r="B229" s="156"/>
      <c r="C229" s="156"/>
      <c r="D229" s="174"/>
      <c r="E229" s="187"/>
      <c r="F229" s="190"/>
      <c r="G229" s="2">
        <v>5</v>
      </c>
      <c r="H229" s="12" t="str">
        <f t="shared" ref="H229" si="1791">$H$749</f>
        <v>0903</v>
      </c>
      <c r="I229" s="64" t="str">
        <f t="shared" ref="I229" si="1792">$I$749</f>
        <v>その他の心疾患</v>
      </c>
      <c r="J229" s="141" t="s">
        <v>103</v>
      </c>
      <c r="K229" s="122">
        <v>370941794</v>
      </c>
      <c r="L229" s="36">
        <f t="shared" ref="L229" si="1793">IFERROR(K229/E225,"-")</f>
        <v>1.3694443071185744E-2</v>
      </c>
      <c r="M229" s="122">
        <v>5430</v>
      </c>
      <c r="N229" s="36">
        <f t="shared" ref="N229" si="1794">IFERROR(M229/F225,"-")</f>
        <v>0.19236219356667139</v>
      </c>
      <c r="O229" s="125">
        <f t="shared" si="1535"/>
        <v>68313.405893186005</v>
      </c>
      <c r="P229" s="19">
        <f t="shared" si="1760"/>
        <v>0.17706329279029576</v>
      </c>
      <c r="Q229" s="141" t="s">
        <v>104</v>
      </c>
      <c r="R229" s="122">
        <v>324995260</v>
      </c>
      <c r="S229" s="36">
        <f t="shared" ref="S229" si="1795">IFERROR(R229/E225,"-")</f>
        <v>1.1998187204742989E-2</v>
      </c>
      <c r="T229" s="122">
        <v>3444</v>
      </c>
      <c r="U229" s="36">
        <f t="shared" ref="U229" si="1796">IFERROR(T229/F225,"-")</f>
        <v>0.1220065183505739</v>
      </c>
      <c r="V229" s="125">
        <f t="shared" si="1538"/>
        <v>94365.638792102211</v>
      </c>
      <c r="W229" s="19">
        <f t="shared" si="1763"/>
        <v>0.1123031271399224</v>
      </c>
      <c r="X229" s="141" t="s">
        <v>333</v>
      </c>
      <c r="Y229" s="122">
        <v>150878709</v>
      </c>
      <c r="Z229" s="36">
        <f t="shared" ref="Z229" si="1797">IFERROR(Y229/E225,"-")</f>
        <v>5.5701458408714656E-3</v>
      </c>
      <c r="AA229" s="122">
        <v>1151</v>
      </c>
      <c r="AB229" s="36">
        <f t="shared" ref="AB229" si="1798">IFERROR(AA229/F225,"-")</f>
        <v>4.0775116905200512E-2</v>
      </c>
      <c r="AC229" s="125">
        <f t="shared" si="1541"/>
        <v>131084.89052997393</v>
      </c>
      <c r="AD229" s="19">
        <f t="shared" si="1766"/>
        <v>3.7532200736948511E-2</v>
      </c>
    </row>
    <row r="230" spans="2:30" ht="24">
      <c r="B230" s="156"/>
      <c r="C230" s="156"/>
      <c r="D230" s="174"/>
      <c r="E230" s="187"/>
      <c r="F230" s="190"/>
      <c r="G230" s="2">
        <v>6</v>
      </c>
      <c r="H230" s="12" t="str">
        <f t="shared" ref="H230" si="1799">$H$750</f>
        <v>0403</v>
      </c>
      <c r="I230" s="64" t="str">
        <f t="shared" ref="I230" si="1800">$I$750</f>
        <v>脂質異常症</v>
      </c>
      <c r="J230" s="141" t="s">
        <v>187</v>
      </c>
      <c r="K230" s="122">
        <v>256665386</v>
      </c>
      <c r="L230" s="36">
        <f t="shared" ref="L230" si="1801">IFERROR(K230/E225,"-")</f>
        <v>9.4755823522029835E-3</v>
      </c>
      <c r="M230" s="122">
        <v>6661</v>
      </c>
      <c r="N230" s="36">
        <f t="shared" ref="N230" si="1802">IFERROR(M230/F225,"-")</f>
        <v>0.23597137593878417</v>
      </c>
      <c r="O230" s="125">
        <f t="shared" si="1535"/>
        <v>38532.560576490017</v>
      </c>
      <c r="P230" s="19">
        <f t="shared" si="1760"/>
        <v>0.21720416082433885</v>
      </c>
      <c r="Q230" s="141" t="s">
        <v>188</v>
      </c>
      <c r="R230" s="122">
        <v>210623376</v>
      </c>
      <c r="S230" s="36">
        <f t="shared" ref="S230" si="1803">IFERROR(R230/E225,"-")</f>
        <v>7.7758016992093091E-3</v>
      </c>
      <c r="T230" s="122">
        <v>6226</v>
      </c>
      <c r="U230" s="36">
        <f t="shared" ref="U230" si="1804">IFERROR(T230/F225,"-")</f>
        <v>0.22056114496244864</v>
      </c>
      <c r="V230" s="125">
        <f t="shared" si="1538"/>
        <v>33829.646000642468</v>
      </c>
      <c r="W230" s="19">
        <f t="shared" si="1763"/>
        <v>0.20301953239638701</v>
      </c>
      <c r="X230" s="141" t="s">
        <v>79</v>
      </c>
      <c r="Y230" s="122">
        <v>120988408</v>
      </c>
      <c r="Z230" s="36">
        <f t="shared" ref="Z230" si="1805">IFERROR(Y230/E225,"-")</f>
        <v>4.4666545868632798E-3</v>
      </c>
      <c r="AA230" s="122">
        <v>3689</v>
      </c>
      <c r="AB230" s="36">
        <f t="shared" ref="AB230" si="1806">IFERROR(AA230/F225,"-")</f>
        <v>0.13068584384299278</v>
      </c>
      <c r="AC230" s="125">
        <f t="shared" si="1541"/>
        <v>32797.074545947413</v>
      </c>
      <c r="AD230" s="19">
        <f t="shared" si="1766"/>
        <v>0.12029217073727459</v>
      </c>
    </row>
    <row r="231" spans="2:30">
      <c r="B231" s="156"/>
      <c r="C231" s="156"/>
      <c r="D231" s="174"/>
      <c r="E231" s="187"/>
      <c r="F231" s="190"/>
      <c r="G231" s="2">
        <v>7</v>
      </c>
      <c r="H231" s="12" t="str">
        <f t="shared" ref="H231" si="1807">$H$751</f>
        <v>0704</v>
      </c>
      <c r="I231" s="64" t="str">
        <f t="shared" ref="I231" si="1808">$I$751</f>
        <v>その他の眼及び付属器の疾患</v>
      </c>
      <c r="J231" s="141" t="s">
        <v>189</v>
      </c>
      <c r="K231" s="122">
        <v>97717993</v>
      </c>
      <c r="L231" s="36">
        <f t="shared" ref="L231" si="1809">IFERROR(K231/E225,"-")</f>
        <v>3.6075565326268602E-3</v>
      </c>
      <c r="M231" s="122">
        <v>2515</v>
      </c>
      <c r="N231" s="36">
        <f t="shared" ref="N231" si="1810">IFERROR(M231/F225,"-")</f>
        <v>8.9095933116054987E-2</v>
      </c>
      <c r="O231" s="125">
        <f t="shared" si="1535"/>
        <v>38854.072763419485</v>
      </c>
      <c r="P231" s="19">
        <f t="shared" si="1760"/>
        <v>8.2009978152411386E-2</v>
      </c>
      <c r="Q231" s="141" t="s">
        <v>190</v>
      </c>
      <c r="R231" s="122">
        <v>78635888</v>
      </c>
      <c r="S231" s="36">
        <f t="shared" ref="S231" si="1811">IFERROR(R231/E225,"-")</f>
        <v>2.9030826641447097E-3</v>
      </c>
      <c r="T231" s="122">
        <v>672</v>
      </c>
      <c r="U231" s="36">
        <f t="shared" ref="U231" si="1812">IFERROR(T231/F225,"-")</f>
        <v>2.3806149922063199E-2</v>
      </c>
      <c r="V231" s="125">
        <f t="shared" si="1538"/>
        <v>117017.69047619047</v>
      </c>
      <c r="W231" s="19">
        <f t="shared" si="1763"/>
        <v>2.1912805295594612E-2</v>
      </c>
      <c r="X231" s="141" t="s">
        <v>191</v>
      </c>
      <c r="Y231" s="122">
        <v>55244457</v>
      </c>
      <c r="Z231" s="36">
        <f t="shared" ref="Z231" si="1813">IFERROR(Y231/E225,"-")</f>
        <v>2.0395169366789357E-3</v>
      </c>
      <c r="AA231" s="122">
        <v>4681</v>
      </c>
      <c r="AB231" s="36">
        <f t="shared" ref="AB231" si="1814">IFERROR(AA231/F225,"-")</f>
        <v>0.16582825563270512</v>
      </c>
      <c r="AC231" s="125">
        <f t="shared" si="1541"/>
        <v>11801.849391155736</v>
      </c>
      <c r="AD231" s="19">
        <f t="shared" si="1766"/>
        <v>0.15263964522124759</v>
      </c>
    </row>
    <row r="232" spans="2:30">
      <c r="B232" s="156"/>
      <c r="C232" s="156"/>
      <c r="D232" s="174"/>
      <c r="E232" s="187"/>
      <c r="F232" s="190"/>
      <c r="G232" s="2">
        <v>8</v>
      </c>
      <c r="H232" s="12" t="str">
        <f t="shared" ref="H232" si="1815">$H$752</f>
        <v>0606</v>
      </c>
      <c r="I232" s="64" t="str">
        <f t="shared" ref="I232" si="1816">$I$752</f>
        <v>その他の神経系の疾患</v>
      </c>
      <c r="J232" s="141" t="s">
        <v>192</v>
      </c>
      <c r="K232" s="122">
        <v>239560262</v>
      </c>
      <c r="L232" s="36">
        <f t="shared" ref="L232" si="1817">IFERROR(K232/E225,"-")</f>
        <v>8.8440947424687916E-3</v>
      </c>
      <c r="M232" s="122">
        <v>8145</v>
      </c>
      <c r="N232" s="36">
        <f t="shared" ref="N232" si="1818">IFERROR(M232/F225,"-")</f>
        <v>0.28854329035000709</v>
      </c>
      <c r="O232" s="125">
        <f t="shared" si="1535"/>
        <v>29411.941313689382</v>
      </c>
      <c r="P232" s="19">
        <f t="shared" si="1760"/>
        <v>0.26559493918544363</v>
      </c>
      <c r="Q232" s="141" t="s">
        <v>193</v>
      </c>
      <c r="R232" s="122">
        <v>54026241</v>
      </c>
      <c r="S232" s="36">
        <f t="shared" ref="S232" si="1819">IFERROR(R232/E225,"-")</f>
        <v>1.9945427926750716E-3</v>
      </c>
      <c r="T232" s="122">
        <v>2455</v>
      </c>
      <c r="U232" s="36">
        <f t="shared" ref="U232" si="1820">IFERROR(T232/F225,"-")</f>
        <v>8.6970384015870761E-2</v>
      </c>
      <c r="V232" s="125">
        <f t="shared" si="1538"/>
        <v>22006.615478615073</v>
      </c>
      <c r="W232" s="19">
        <f t="shared" si="1763"/>
        <v>8.0053477679590437E-2</v>
      </c>
      <c r="X232" s="141" t="s">
        <v>194</v>
      </c>
      <c r="Y232" s="122">
        <v>50130856</v>
      </c>
      <c r="Z232" s="36">
        <f t="shared" ref="Z232" si="1821">IFERROR(Y232/E225,"-")</f>
        <v>1.8507328230633678E-3</v>
      </c>
      <c r="AA232" s="122">
        <v>1182</v>
      </c>
      <c r="AB232" s="36">
        <f t="shared" ref="AB232" si="1822">IFERROR(AA232/F225,"-")</f>
        <v>4.1873317273629022E-2</v>
      </c>
      <c r="AC232" s="125">
        <f t="shared" si="1541"/>
        <v>42411.891708967851</v>
      </c>
      <c r="AD232" s="19">
        <f t="shared" si="1766"/>
        <v>3.8543059314572671E-2</v>
      </c>
    </row>
    <row r="233" spans="2:30">
      <c r="B233" s="156"/>
      <c r="C233" s="156"/>
      <c r="D233" s="174"/>
      <c r="E233" s="187"/>
      <c r="F233" s="190"/>
      <c r="G233" s="2">
        <v>9</v>
      </c>
      <c r="H233" s="12" t="str">
        <f t="shared" ref="H233" si="1823">$H$753</f>
        <v>1105</v>
      </c>
      <c r="I233" s="64" t="str">
        <f t="shared" ref="I233" si="1824">$I$753</f>
        <v>胃炎及び十二指腸炎</v>
      </c>
      <c r="J233" s="141" t="s">
        <v>198</v>
      </c>
      <c r="K233" s="122">
        <v>21435327</v>
      </c>
      <c r="L233" s="36">
        <f t="shared" ref="L233" si="1825">IFERROR(K233/E225,"-")</f>
        <v>7.91350206587265E-4</v>
      </c>
      <c r="M233" s="122">
        <v>5705</v>
      </c>
      <c r="N233" s="36">
        <f t="shared" ref="N233" si="1826">IFERROR(M233/F225,"-")</f>
        <v>0.20210429360918236</v>
      </c>
      <c r="O233" s="125">
        <f t="shared" si="1535"/>
        <v>3757.2878177037687</v>
      </c>
      <c r="P233" s="19">
        <f t="shared" si="1760"/>
        <v>0.18603058662405844</v>
      </c>
      <c r="Q233" s="141" t="s">
        <v>199</v>
      </c>
      <c r="R233" s="122">
        <v>13020976</v>
      </c>
      <c r="S233" s="36">
        <f t="shared" ref="S233" si="1827">IFERROR(R233/E225,"-")</f>
        <v>4.8070888060479876E-4</v>
      </c>
      <c r="T233" s="122">
        <v>3814</v>
      </c>
      <c r="U233" s="36">
        <f t="shared" ref="U233" si="1828">IFERROR(T233/F225,"-")</f>
        <v>0.13511407113504323</v>
      </c>
      <c r="V233" s="125">
        <f t="shared" si="1538"/>
        <v>3413.9947561615104</v>
      </c>
      <c r="W233" s="19">
        <f t="shared" si="1763"/>
        <v>0.12436821338898491</v>
      </c>
      <c r="X233" s="141" t="s">
        <v>200</v>
      </c>
      <c r="Y233" s="122">
        <v>6362375</v>
      </c>
      <c r="Z233" s="36">
        <f t="shared" ref="Z233" si="1829">IFERROR(Y233/E225,"-")</f>
        <v>2.3488639901017837E-4</v>
      </c>
      <c r="AA233" s="122">
        <v>1749</v>
      </c>
      <c r="AB233" s="36">
        <f t="shared" ref="AB233" si="1830">IFERROR(AA233/F225,"-")</f>
        <v>6.1959756270369842E-2</v>
      </c>
      <c r="AC233" s="125">
        <f t="shared" si="1541"/>
        <v>3637.7215551743852</v>
      </c>
      <c r="AD233" s="19">
        <f t="shared" si="1766"/>
        <v>5.7031988782730622E-2</v>
      </c>
    </row>
    <row r="234" spans="2:30">
      <c r="B234" s="157"/>
      <c r="C234" s="157"/>
      <c r="D234" s="175"/>
      <c r="E234" s="188"/>
      <c r="F234" s="191"/>
      <c r="G234" s="3">
        <v>10</v>
      </c>
      <c r="H234" s="13" t="str">
        <f t="shared" ref="H234" si="1831">$H$754</f>
        <v>0703</v>
      </c>
      <c r="I234" s="65" t="str">
        <f t="shared" ref="I234" si="1832">$I$754</f>
        <v>屈折及び調節の障害</v>
      </c>
      <c r="J234" s="142" t="s">
        <v>195</v>
      </c>
      <c r="K234" s="123">
        <v>187370897</v>
      </c>
      <c r="L234" s="37">
        <f t="shared" ref="L234" si="1833">IFERROR(K234/E225,"-")</f>
        <v>6.9173658068939726E-3</v>
      </c>
      <c r="M234" s="123">
        <v>8974</v>
      </c>
      <c r="N234" s="37">
        <f t="shared" ref="N234" si="1834">IFERROR(M234/F225,"-")</f>
        <v>0.31791129375088567</v>
      </c>
      <c r="O234" s="126">
        <f t="shared" si="1535"/>
        <v>20879.306552262089</v>
      </c>
      <c r="P234" s="119">
        <f t="shared" si="1760"/>
        <v>0.29262725405158641</v>
      </c>
      <c r="Q234" s="142" t="s">
        <v>196</v>
      </c>
      <c r="R234" s="123">
        <v>51887842</v>
      </c>
      <c r="S234" s="37">
        <f t="shared" ref="S234" si="1835">IFERROR(R234/E225,"-")</f>
        <v>1.915597298145597E-3</v>
      </c>
      <c r="T234" s="123">
        <v>3651</v>
      </c>
      <c r="U234" s="37">
        <f t="shared" ref="U234" si="1836">IFERROR(T234/F225,"-")</f>
        <v>0.12933966274620945</v>
      </c>
      <c r="V234" s="126">
        <f t="shared" si="1538"/>
        <v>14211.953437414408</v>
      </c>
      <c r="W234" s="119">
        <f t="shared" si="1763"/>
        <v>0.11905305377115466</v>
      </c>
      <c r="X234" s="142" t="s">
        <v>197</v>
      </c>
      <c r="Y234" s="123">
        <v>13446103</v>
      </c>
      <c r="Z234" s="37">
        <f t="shared" ref="Z234" si="1837">IFERROR(Y234/E225,"-")</f>
        <v>4.9640373514449505E-4</v>
      </c>
      <c r="AA234" s="123">
        <v>1031</v>
      </c>
      <c r="AB234" s="37">
        <f t="shared" ref="AB234" si="1838">IFERROR(AA234/F225,"-")</f>
        <v>3.652401870483208E-2</v>
      </c>
      <c r="AC234" s="126">
        <f t="shared" si="1541"/>
        <v>13041.806983511155</v>
      </c>
      <c r="AD234" s="119">
        <f t="shared" si="1766"/>
        <v>3.3619199791306613E-2</v>
      </c>
    </row>
    <row r="235" spans="2:30">
      <c r="B235" s="155">
        <v>24</v>
      </c>
      <c r="C235" s="155" t="s">
        <v>148</v>
      </c>
      <c r="D235" s="173">
        <f>AI28</f>
        <v>13125</v>
      </c>
      <c r="E235" s="186">
        <f>市区町村別_医療費上位10疾病!H267</f>
        <v>11678700630</v>
      </c>
      <c r="F235" s="189">
        <f>市区町村別_医療費上位10疾病!J267</f>
        <v>11831</v>
      </c>
      <c r="G235" s="1">
        <v>1</v>
      </c>
      <c r="H235" s="11" t="str">
        <f t="shared" ref="H235" si="1839">$H$745</f>
        <v>0901</v>
      </c>
      <c r="I235" s="62" t="str">
        <f t="shared" ref="I235" si="1840">$I$745</f>
        <v>高血圧性疾患</v>
      </c>
      <c r="J235" s="140" t="s">
        <v>171</v>
      </c>
      <c r="K235" s="133">
        <v>353344949</v>
      </c>
      <c r="L235" s="35">
        <f t="shared" ref="L235" si="1841">IFERROR(K235/E235,"-")</f>
        <v>3.0255501891394917E-2</v>
      </c>
      <c r="M235" s="133">
        <v>7827</v>
      </c>
      <c r="N235" s="35">
        <f t="shared" ref="N235" si="1842">IFERROR(M235/F235,"-")</f>
        <v>0.66156706956301248</v>
      </c>
      <c r="O235" s="124">
        <f t="shared" si="1535"/>
        <v>45144.365529577102</v>
      </c>
      <c r="P235" s="18">
        <f t="shared" ref="P235:P244" si="1843">IFERROR(M235/$AI$28,0)</f>
        <v>0.59634285714285717</v>
      </c>
      <c r="Q235" s="140" t="s">
        <v>172</v>
      </c>
      <c r="R235" s="133">
        <v>26786100</v>
      </c>
      <c r="S235" s="35">
        <f t="shared" ref="S235" si="1844">IFERROR(R235/E235,"-")</f>
        <v>2.2935856349628856E-3</v>
      </c>
      <c r="T235" s="133">
        <v>648</v>
      </c>
      <c r="U235" s="35">
        <f t="shared" ref="U235" si="1845">IFERROR(T235/F235,"-")</f>
        <v>5.477136336742456E-2</v>
      </c>
      <c r="V235" s="124">
        <f t="shared" si="1538"/>
        <v>41336.574074074073</v>
      </c>
      <c r="W235" s="18">
        <f t="shared" ref="W235:W244" si="1846">IFERROR(T235/$AI$28,0)</f>
        <v>4.9371428571428573E-2</v>
      </c>
      <c r="X235" s="140" t="s">
        <v>322</v>
      </c>
      <c r="Y235" s="133">
        <v>2215066</v>
      </c>
      <c r="Z235" s="35">
        <f t="shared" ref="Z235" si="1847">IFERROR(Y235/E235,"-")</f>
        <v>1.8966716162840798E-4</v>
      </c>
      <c r="AA235" s="133">
        <v>53</v>
      </c>
      <c r="AB235" s="35">
        <f t="shared" ref="AB235" si="1848">IFERROR(AA235/F235,"-")</f>
        <v>4.4797565717183668E-3</v>
      </c>
      <c r="AC235" s="124">
        <f t="shared" si="1541"/>
        <v>41793.698113207545</v>
      </c>
      <c r="AD235" s="18">
        <f t="shared" ref="AD235:AD244" si="1849">IFERROR(AA235/$AI$28,0)</f>
        <v>4.0380952380952382E-3</v>
      </c>
    </row>
    <row r="236" spans="2:30" ht="24">
      <c r="B236" s="156"/>
      <c r="C236" s="156"/>
      <c r="D236" s="174"/>
      <c r="E236" s="187"/>
      <c r="F236" s="190"/>
      <c r="G236" s="2">
        <v>2</v>
      </c>
      <c r="H236" s="12" t="str">
        <f t="shared" ref="H236" si="1850">$H$746</f>
        <v>1113</v>
      </c>
      <c r="I236" s="63" t="str">
        <f t="shared" ref="I236" si="1851">$I$746</f>
        <v>その他の消化器系の疾患</v>
      </c>
      <c r="J236" s="141" t="s">
        <v>165</v>
      </c>
      <c r="K236" s="122">
        <v>117320840</v>
      </c>
      <c r="L236" s="36">
        <f t="shared" ref="L236" si="1852">IFERROR(K236/E235,"-")</f>
        <v>1.004571002519139E-2</v>
      </c>
      <c r="M236" s="122">
        <v>4887</v>
      </c>
      <c r="N236" s="36">
        <f t="shared" ref="N236" si="1853">IFERROR(M236/F235,"-")</f>
        <v>0.41306736539599359</v>
      </c>
      <c r="O236" s="125">
        <f t="shared" si="1535"/>
        <v>24006.719869040309</v>
      </c>
      <c r="P236" s="19">
        <f t="shared" si="1843"/>
        <v>0.37234285714285714</v>
      </c>
      <c r="Q236" s="141" t="s">
        <v>167</v>
      </c>
      <c r="R236" s="122">
        <v>61485484</v>
      </c>
      <c r="S236" s="36">
        <f t="shared" ref="S236" si="1854">IFERROR(R236/E235,"-")</f>
        <v>5.2647538410272613E-3</v>
      </c>
      <c r="T236" s="122">
        <v>1814</v>
      </c>
      <c r="U236" s="36">
        <f t="shared" ref="U236" si="1855">IFERROR(T236/F235,"-")</f>
        <v>0.15332600794522863</v>
      </c>
      <c r="V236" s="125">
        <f t="shared" si="1538"/>
        <v>33894.974641675857</v>
      </c>
      <c r="W236" s="19">
        <f t="shared" si="1846"/>
        <v>0.13820952380952381</v>
      </c>
      <c r="X236" s="141" t="s">
        <v>166</v>
      </c>
      <c r="Y236" s="122">
        <v>60710484</v>
      </c>
      <c r="Z236" s="36">
        <f t="shared" ref="Z236" si="1856">IFERROR(Y236/E235,"-")</f>
        <v>5.1983937189080936E-3</v>
      </c>
      <c r="AA236" s="122">
        <v>2283</v>
      </c>
      <c r="AB236" s="36">
        <f t="shared" ref="AB236" si="1857">IFERROR(AA236/F235,"-")</f>
        <v>0.19296762741949117</v>
      </c>
      <c r="AC236" s="125">
        <f t="shared" si="1541"/>
        <v>26592.415243101183</v>
      </c>
      <c r="AD236" s="19">
        <f t="shared" si="1849"/>
        <v>0.17394285714285715</v>
      </c>
    </row>
    <row r="237" spans="2:30" ht="24">
      <c r="B237" s="156"/>
      <c r="C237" s="156"/>
      <c r="D237" s="174"/>
      <c r="E237" s="187"/>
      <c r="F237" s="190"/>
      <c r="G237" s="2">
        <v>3</v>
      </c>
      <c r="H237" s="12" t="str">
        <f t="shared" ref="H237" si="1858">$H$747</f>
        <v>0402</v>
      </c>
      <c r="I237" s="64" t="str">
        <f t="shared" ref="I237" si="1859">$I$747</f>
        <v>糖尿病</v>
      </c>
      <c r="J237" s="141" t="s">
        <v>72</v>
      </c>
      <c r="K237" s="122">
        <v>124290932</v>
      </c>
      <c r="L237" s="36">
        <f t="shared" ref="L237" si="1860">IFERROR(K237/E235,"-")</f>
        <v>1.0642530872032464E-2</v>
      </c>
      <c r="M237" s="122">
        <v>5080</v>
      </c>
      <c r="N237" s="36">
        <f t="shared" ref="N237" si="1861">IFERROR(M237/F235,"-")</f>
        <v>0.42938044121376046</v>
      </c>
      <c r="O237" s="125">
        <f t="shared" si="1535"/>
        <v>24466.718897637795</v>
      </c>
      <c r="P237" s="19">
        <f t="shared" si="1843"/>
        <v>0.38704761904761903</v>
      </c>
      <c r="Q237" s="141" t="s">
        <v>176</v>
      </c>
      <c r="R237" s="122">
        <v>114476906</v>
      </c>
      <c r="S237" s="36">
        <f t="shared" ref="S237" si="1862">IFERROR(R237/E235,"-")</f>
        <v>9.8021954348186772E-3</v>
      </c>
      <c r="T237" s="122">
        <v>2061</v>
      </c>
      <c r="U237" s="36">
        <f t="shared" ref="U237" si="1863">IFERROR(T237/F235,"-")</f>
        <v>0.17420336404361422</v>
      </c>
      <c r="V237" s="125">
        <f t="shared" si="1538"/>
        <v>55544.350315380885</v>
      </c>
      <c r="W237" s="19">
        <f t="shared" si="1846"/>
        <v>0.15702857142857143</v>
      </c>
      <c r="X237" s="141" t="s">
        <v>337</v>
      </c>
      <c r="Y237" s="122">
        <v>20556911</v>
      </c>
      <c r="Z237" s="36">
        <f t="shared" ref="Z237" si="1864">IFERROR(Y237/E235,"-")</f>
        <v>1.7602053217456264E-3</v>
      </c>
      <c r="AA237" s="122">
        <v>189</v>
      </c>
      <c r="AB237" s="36">
        <f t="shared" ref="AB237" si="1865">IFERROR(AA237/F235,"-")</f>
        <v>1.5974980982165498E-2</v>
      </c>
      <c r="AC237" s="125">
        <f t="shared" si="1541"/>
        <v>108766.72486772487</v>
      </c>
      <c r="AD237" s="19">
        <f t="shared" si="1849"/>
        <v>1.44E-2</v>
      </c>
    </row>
    <row r="238" spans="2:30" ht="36">
      <c r="B238" s="156"/>
      <c r="C238" s="156"/>
      <c r="D238" s="174"/>
      <c r="E238" s="187"/>
      <c r="F238" s="190"/>
      <c r="G238" s="2">
        <v>4</v>
      </c>
      <c r="H238" s="12" t="str">
        <f t="shared" ref="H238" si="1866">$H$748</f>
        <v>1800</v>
      </c>
      <c r="I238" s="64" t="str">
        <f t="shared" ref="I238" si="1867">$I$748</f>
        <v>症状，徴候及び異常臨床所見・異常検査所見で他に分類されないもの</v>
      </c>
      <c r="J238" s="141" t="s">
        <v>184</v>
      </c>
      <c r="K238" s="122">
        <v>33292183</v>
      </c>
      <c r="L238" s="36">
        <f t="shared" ref="L238" si="1868">IFERROR(K238/E235,"-")</f>
        <v>2.8506752638628088E-3</v>
      </c>
      <c r="M238" s="122">
        <v>309</v>
      </c>
      <c r="N238" s="36">
        <f t="shared" ref="N238" si="1869">IFERROR(M238/F235,"-")</f>
        <v>2.6117826050207082E-2</v>
      </c>
      <c r="O238" s="125">
        <f t="shared" si="1535"/>
        <v>107741.6925566343</v>
      </c>
      <c r="P238" s="19">
        <f t="shared" si="1843"/>
        <v>2.3542857142857143E-2</v>
      </c>
      <c r="Q238" s="141" t="s">
        <v>379</v>
      </c>
      <c r="R238" s="122">
        <v>12037828</v>
      </c>
      <c r="S238" s="36">
        <f t="shared" ref="S238" si="1870">IFERROR(R238/E235,"-")</f>
        <v>1.0307506272639168E-3</v>
      </c>
      <c r="T238" s="122">
        <v>467</v>
      </c>
      <c r="U238" s="36">
        <f t="shared" ref="U238" si="1871">IFERROR(T238/F235,"-")</f>
        <v>3.947257205646184E-2</v>
      </c>
      <c r="V238" s="125">
        <f t="shared" si="1538"/>
        <v>25776.933618843683</v>
      </c>
      <c r="W238" s="19">
        <f t="shared" si="1846"/>
        <v>3.558095238095238E-2</v>
      </c>
      <c r="X238" s="141" t="s">
        <v>388</v>
      </c>
      <c r="Y238" s="122">
        <v>10369427</v>
      </c>
      <c r="Z238" s="36">
        <f t="shared" ref="Z238" si="1872">IFERROR(Y238/E235,"-")</f>
        <v>8.8789218325908915E-4</v>
      </c>
      <c r="AA238" s="122">
        <v>9</v>
      </c>
      <c r="AB238" s="36">
        <f t="shared" ref="AB238" si="1873">IFERROR(AA238/F235,"-")</f>
        <v>7.6071338010311889E-4</v>
      </c>
      <c r="AC238" s="125">
        <f t="shared" si="1541"/>
        <v>1152158.5555555555</v>
      </c>
      <c r="AD238" s="19">
        <f t="shared" si="1849"/>
        <v>6.857142857142857E-4</v>
      </c>
    </row>
    <row r="239" spans="2:30">
      <c r="B239" s="156"/>
      <c r="C239" s="156"/>
      <c r="D239" s="174"/>
      <c r="E239" s="187"/>
      <c r="F239" s="190"/>
      <c r="G239" s="2">
        <v>5</v>
      </c>
      <c r="H239" s="12" t="str">
        <f t="shared" ref="H239" si="1874">$H$749</f>
        <v>0903</v>
      </c>
      <c r="I239" s="64" t="str">
        <f t="shared" ref="I239" si="1875">$I$749</f>
        <v>その他の心疾患</v>
      </c>
      <c r="J239" s="141" t="s">
        <v>104</v>
      </c>
      <c r="K239" s="122">
        <v>150083569</v>
      </c>
      <c r="L239" s="36">
        <f t="shared" ref="L239" si="1876">IFERROR(K239/E235,"-")</f>
        <v>1.2851050279897448E-2</v>
      </c>
      <c r="M239" s="122">
        <v>1278</v>
      </c>
      <c r="N239" s="36">
        <f t="shared" ref="N239" si="1877">IFERROR(M239/F235,"-")</f>
        <v>0.10802129997464288</v>
      </c>
      <c r="O239" s="125">
        <f t="shared" si="1535"/>
        <v>117436.28247261346</v>
      </c>
      <c r="P239" s="19">
        <f t="shared" si="1843"/>
        <v>9.7371428571428567E-2</v>
      </c>
      <c r="Q239" s="141" t="s">
        <v>103</v>
      </c>
      <c r="R239" s="122">
        <v>114323883</v>
      </c>
      <c r="S239" s="36">
        <f t="shared" ref="S239" si="1878">IFERROR(R239/E235,"-")</f>
        <v>9.7890926929257195E-3</v>
      </c>
      <c r="T239" s="122">
        <v>2129</v>
      </c>
      <c r="U239" s="36">
        <f t="shared" ref="U239" si="1879">IFERROR(T239/F235,"-")</f>
        <v>0.1799509762488378</v>
      </c>
      <c r="V239" s="125">
        <f t="shared" si="1538"/>
        <v>53698.395021136683</v>
      </c>
      <c r="W239" s="19">
        <f t="shared" si="1846"/>
        <v>0.1622095238095238</v>
      </c>
      <c r="X239" s="141" t="s">
        <v>158</v>
      </c>
      <c r="Y239" s="122">
        <v>68125255</v>
      </c>
      <c r="Z239" s="36">
        <f t="shared" ref="Z239" si="1880">IFERROR(Y239/E235,"-")</f>
        <v>5.8332906338057237E-3</v>
      </c>
      <c r="AA239" s="122">
        <v>808</v>
      </c>
      <c r="AB239" s="36">
        <f t="shared" ref="AB239" si="1881">IFERROR(AA239/F235,"-")</f>
        <v>6.8295156791480016E-2</v>
      </c>
      <c r="AC239" s="125">
        <f t="shared" si="1541"/>
        <v>84313.434405940599</v>
      </c>
      <c r="AD239" s="19">
        <f t="shared" si="1849"/>
        <v>6.1561904761904762E-2</v>
      </c>
    </row>
    <row r="240" spans="2:30" ht="24">
      <c r="B240" s="156"/>
      <c r="C240" s="156"/>
      <c r="D240" s="174"/>
      <c r="E240" s="187"/>
      <c r="F240" s="190"/>
      <c r="G240" s="2">
        <v>6</v>
      </c>
      <c r="H240" s="12" t="str">
        <f t="shared" ref="H240" si="1882">$H$750</f>
        <v>0403</v>
      </c>
      <c r="I240" s="64" t="str">
        <f t="shared" ref="I240" si="1883">$I$750</f>
        <v>脂質異常症</v>
      </c>
      <c r="J240" s="141" t="s">
        <v>187</v>
      </c>
      <c r="K240" s="122">
        <v>103423915</v>
      </c>
      <c r="L240" s="36">
        <f t="shared" ref="L240" si="1884">IFERROR(K240/E235,"-")</f>
        <v>8.8557724250869843E-3</v>
      </c>
      <c r="M240" s="122">
        <v>2787</v>
      </c>
      <c r="N240" s="36">
        <f t="shared" ref="N240" si="1885">IFERROR(M240/F235,"-")</f>
        <v>0.23556757670526582</v>
      </c>
      <c r="O240" s="125">
        <f t="shared" si="1535"/>
        <v>37109.406171510585</v>
      </c>
      <c r="P240" s="19">
        <f t="shared" si="1843"/>
        <v>0.21234285714285714</v>
      </c>
      <c r="Q240" s="141" t="s">
        <v>188</v>
      </c>
      <c r="R240" s="122">
        <v>70912214</v>
      </c>
      <c r="S240" s="36">
        <f t="shared" ref="S240" si="1886">IFERROR(R240/E235,"-")</f>
        <v>6.0719266848781274E-3</v>
      </c>
      <c r="T240" s="122">
        <v>2311</v>
      </c>
      <c r="U240" s="36">
        <f t="shared" ref="U240" si="1887">IFERROR(T240/F235,"-")</f>
        <v>0.19533429126870086</v>
      </c>
      <c r="V240" s="125">
        <f t="shared" si="1538"/>
        <v>30684.6447425357</v>
      </c>
      <c r="W240" s="19">
        <f t="shared" si="1846"/>
        <v>0.17607619047619047</v>
      </c>
      <c r="X240" s="141" t="s">
        <v>79</v>
      </c>
      <c r="Y240" s="122">
        <v>67126430</v>
      </c>
      <c r="Z240" s="36">
        <f t="shared" ref="Z240" si="1888">IFERROR(Y240/E235,"-")</f>
        <v>5.7477652802887204E-3</v>
      </c>
      <c r="AA240" s="122">
        <v>1998</v>
      </c>
      <c r="AB240" s="36">
        <f t="shared" ref="AB240" si="1889">IFERROR(AA240/F235,"-")</f>
        <v>0.16887837038289241</v>
      </c>
      <c r="AC240" s="125">
        <f t="shared" si="1541"/>
        <v>33596.811811811815</v>
      </c>
      <c r="AD240" s="19">
        <f t="shared" si="1849"/>
        <v>0.15222857142857144</v>
      </c>
    </row>
    <row r="241" spans="2:30">
      <c r="B241" s="156"/>
      <c r="C241" s="156"/>
      <c r="D241" s="174"/>
      <c r="E241" s="187"/>
      <c r="F241" s="190"/>
      <c r="G241" s="2">
        <v>7</v>
      </c>
      <c r="H241" s="12" t="str">
        <f t="shared" ref="H241" si="1890">$H$751</f>
        <v>0704</v>
      </c>
      <c r="I241" s="64" t="str">
        <f t="shared" ref="I241" si="1891">$I$751</f>
        <v>その他の眼及び付属器の疾患</v>
      </c>
      <c r="J241" s="141" t="s">
        <v>189</v>
      </c>
      <c r="K241" s="122">
        <v>32701717</v>
      </c>
      <c r="L241" s="36">
        <f t="shared" ref="L241" si="1892">IFERROR(K241/E235,"-")</f>
        <v>2.8001160433889808E-3</v>
      </c>
      <c r="M241" s="122">
        <v>1014</v>
      </c>
      <c r="N241" s="36">
        <f t="shared" ref="N241" si="1893">IFERROR(M241/F235,"-")</f>
        <v>8.5707040824951397E-2</v>
      </c>
      <c r="O241" s="125">
        <f t="shared" si="1535"/>
        <v>32250.214003944773</v>
      </c>
      <c r="P241" s="19">
        <f t="shared" si="1843"/>
        <v>7.7257142857142858E-2</v>
      </c>
      <c r="Q241" s="141" t="s">
        <v>190</v>
      </c>
      <c r="R241" s="122">
        <v>30366615</v>
      </c>
      <c r="S241" s="36">
        <f t="shared" ref="S241" si="1894">IFERROR(R241/E235,"-")</f>
        <v>2.6001706835429004E-3</v>
      </c>
      <c r="T241" s="122">
        <v>478</v>
      </c>
      <c r="U241" s="36">
        <f t="shared" ref="U241" si="1895">IFERROR(T241/F235,"-")</f>
        <v>4.0402332854365647E-2</v>
      </c>
      <c r="V241" s="125">
        <f t="shared" si="1538"/>
        <v>63528.483263598326</v>
      </c>
      <c r="W241" s="19">
        <f t="shared" si="1846"/>
        <v>3.6419047619047622E-2</v>
      </c>
      <c r="X241" s="141" t="s">
        <v>191</v>
      </c>
      <c r="Y241" s="122">
        <v>22357831</v>
      </c>
      <c r="Z241" s="36">
        <f t="shared" ref="Z241" si="1896">IFERROR(Y241/E235,"-")</f>
        <v>1.9144108328770476E-3</v>
      </c>
      <c r="AA241" s="122">
        <v>2142</v>
      </c>
      <c r="AB241" s="36">
        <f t="shared" ref="AB241" si="1897">IFERROR(AA241/F235,"-")</f>
        <v>0.18104978446454231</v>
      </c>
      <c r="AC241" s="125">
        <f t="shared" si="1541"/>
        <v>10437.829598506069</v>
      </c>
      <c r="AD241" s="19">
        <f t="shared" si="1849"/>
        <v>0.16320000000000001</v>
      </c>
    </row>
    <row r="242" spans="2:30">
      <c r="B242" s="156"/>
      <c r="C242" s="156"/>
      <c r="D242" s="174"/>
      <c r="E242" s="187"/>
      <c r="F242" s="190"/>
      <c r="G242" s="2">
        <v>8</v>
      </c>
      <c r="H242" s="12" t="str">
        <f t="shared" ref="H242" si="1898">$H$752</f>
        <v>0606</v>
      </c>
      <c r="I242" s="64" t="str">
        <f t="shared" ref="I242" si="1899">$I$752</f>
        <v>その他の神経系の疾患</v>
      </c>
      <c r="J242" s="141" t="s">
        <v>192</v>
      </c>
      <c r="K242" s="122">
        <v>93373876</v>
      </c>
      <c r="L242" s="36">
        <f t="shared" ref="L242" si="1900">IFERROR(K242/E235,"-")</f>
        <v>7.9952281472258271E-3</v>
      </c>
      <c r="M242" s="122">
        <v>3285</v>
      </c>
      <c r="N242" s="36">
        <f t="shared" ref="N242" si="1901">IFERROR(M242/F235,"-")</f>
        <v>0.27766038373763841</v>
      </c>
      <c r="O242" s="125">
        <f t="shared" si="1535"/>
        <v>28424.315372907153</v>
      </c>
      <c r="P242" s="19">
        <f t="shared" si="1843"/>
        <v>0.25028571428571428</v>
      </c>
      <c r="Q242" s="141" t="s">
        <v>275</v>
      </c>
      <c r="R242" s="122">
        <v>23852338</v>
      </c>
      <c r="S242" s="36">
        <f t="shared" ref="S242" si="1902">IFERROR(R242/E235,"-")</f>
        <v>2.0423794354937582E-3</v>
      </c>
      <c r="T242" s="122">
        <v>559</v>
      </c>
      <c r="U242" s="36">
        <f t="shared" ref="U242" si="1903">IFERROR(T242/F235,"-")</f>
        <v>4.7248753275293723E-2</v>
      </c>
      <c r="V242" s="125">
        <f t="shared" si="1538"/>
        <v>42669.656529516993</v>
      </c>
      <c r="W242" s="19">
        <f t="shared" si="1846"/>
        <v>4.2590476190476192E-2</v>
      </c>
      <c r="X242" s="141" t="s">
        <v>193</v>
      </c>
      <c r="Y242" s="122">
        <v>21667728</v>
      </c>
      <c r="Z242" s="36">
        <f t="shared" ref="Z242" si="1904">IFERROR(Y242/E235,"-")</f>
        <v>1.8553200982256877E-3</v>
      </c>
      <c r="AA242" s="122">
        <v>1198</v>
      </c>
      <c r="AB242" s="36">
        <f t="shared" ref="AB242" si="1905">IFERROR(AA242/F235,"-")</f>
        <v>0.10125940326261516</v>
      </c>
      <c r="AC242" s="125">
        <f t="shared" si="1541"/>
        <v>18086.584307178629</v>
      </c>
      <c r="AD242" s="19">
        <f t="shared" si="1849"/>
        <v>9.1276190476190483E-2</v>
      </c>
    </row>
    <row r="243" spans="2:30">
      <c r="B243" s="156"/>
      <c r="C243" s="156"/>
      <c r="D243" s="174"/>
      <c r="E243" s="187"/>
      <c r="F243" s="190"/>
      <c r="G243" s="2">
        <v>9</v>
      </c>
      <c r="H243" s="12" t="str">
        <f t="shared" ref="H243" si="1906">$H$753</f>
        <v>1105</v>
      </c>
      <c r="I243" s="64" t="str">
        <f t="shared" ref="I243" si="1907">$I$753</f>
        <v>胃炎及び十二指腸炎</v>
      </c>
      <c r="J243" s="141" t="s">
        <v>198</v>
      </c>
      <c r="K243" s="122">
        <v>7044835</v>
      </c>
      <c r="L243" s="36">
        <f t="shared" ref="L243" si="1908">IFERROR(K243/E235,"-")</f>
        <v>6.0322078827017593E-4</v>
      </c>
      <c r="M243" s="122">
        <v>2249</v>
      </c>
      <c r="N243" s="36">
        <f t="shared" ref="N243" si="1909">IFERROR(M243/F235,"-")</f>
        <v>0.19009382131687938</v>
      </c>
      <c r="O243" s="125">
        <f t="shared" si="1535"/>
        <v>3132.4299688750557</v>
      </c>
      <c r="P243" s="19">
        <f t="shared" si="1843"/>
        <v>0.17135238095238095</v>
      </c>
      <c r="Q243" s="141" t="s">
        <v>199</v>
      </c>
      <c r="R243" s="122">
        <v>5809155</v>
      </c>
      <c r="S243" s="36">
        <f t="shared" ref="S243" si="1910">IFERROR(R243/E235,"-")</f>
        <v>4.9741449704409453E-4</v>
      </c>
      <c r="T243" s="122">
        <v>1799</v>
      </c>
      <c r="U243" s="36">
        <f t="shared" ref="U243" si="1911">IFERROR(T243/F235,"-")</f>
        <v>0.15205815231172343</v>
      </c>
      <c r="V243" s="125">
        <f t="shared" si="1538"/>
        <v>3229.1022790439133</v>
      </c>
      <c r="W243" s="19">
        <f t="shared" si="1846"/>
        <v>0.13706666666666667</v>
      </c>
      <c r="X243" s="141" t="s">
        <v>278</v>
      </c>
      <c r="Y243" s="122">
        <v>3048710</v>
      </c>
      <c r="Z243" s="36">
        <f t="shared" ref="Z243" si="1912">IFERROR(Y243/E235,"-")</f>
        <v>2.6104873278184204E-4</v>
      </c>
      <c r="AA243" s="122">
        <v>1629</v>
      </c>
      <c r="AB243" s="36">
        <f t="shared" ref="AB243" si="1913">IFERROR(AA243/F235,"-")</f>
        <v>0.13768912179866452</v>
      </c>
      <c r="AC243" s="125">
        <f t="shared" si="1541"/>
        <v>1871.5224063842847</v>
      </c>
      <c r="AD243" s="19">
        <f t="shared" si="1849"/>
        <v>0.12411428571428572</v>
      </c>
    </row>
    <row r="244" spans="2:30">
      <c r="B244" s="157"/>
      <c r="C244" s="157"/>
      <c r="D244" s="175"/>
      <c r="E244" s="188"/>
      <c r="F244" s="191"/>
      <c r="G244" s="3">
        <v>10</v>
      </c>
      <c r="H244" s="13" t="str">
        <f t="shared" ref="H244" si="1914">$H$754</f>
        <v>0703</v>
      </c>
      <c r="I244" s="65" t="str">
        <f t="shared" ref="I244" si="1915">$I$754</f>
        <v>屈折及び調節の障害</v>
      </c>
      <c r="J244" s="142" t="s">
        <v>195</v>
      </c>
      <c r="K244" s="123">
        <v>63987641</v>
      </c>
      <c r="L244" s="37">
        <f t="shared" ref="L244" si="1916">IFERROR(K244/E235,"-")</f>
        <v>5.479003446293494E-3</v>
      </c>
      <c r="M244" s="123">
        <v>3362</v>
      </c>
      <c r="N244" s="37">
        <f t="shared" ref="N244" si="1917">IFERROR(M244/F235,"-")</f>
        <v>0.28416870932296512</v>
      </c>
      <c r="O244" s="126">
        <f t="shared" si="1535"/>
        <v>19032.611838191551</v>
      </c>
      <c r="P244" s="119">
        <f t="shared" si="1843"/>
        <v>0.25615238095238096</v>
      </c>
      <c r="Q244" s="142" t="s">
        <v>196</v>
      </c>
      <c r="R244" s="123">
        <v>15693910</v>
      </c>
      <c r="S244" s="37">
        <f t="shared" ref="S244" si="1918">IFERROR(R244/E235,"-")</f>
        <v>1.3438061730673887E-3</v>
      </c>
      <c r="T244" s="123">
        <v>1034</v>
      </c>
      <c r="U244" s="37">
        <f t="shared" ref="U244" si="1919">IFERROR(T244/F235,"-")</f>
        <v>8.7397515002958323E-2</v>
      </c>
      <c r="V244" s="126">
        <f t="shared" si="1538"/>
        <v>15177.862669245647</v>
      </c>
      <c r="W244" s="119">
        <f t="shared" si="1846"/>
        <v>7.8780952380952382E-2</v>
      </c>
      <c r="X244" s="142" t="s">
        <v>197</v>
      </c>
      <c r="Y244" s="123">
        <v>7499127</v>
      </c>
      <c r="Z244" s="37">
        <f t="shared" ref="Z244" si="1920">IFERROR(Y244/E235,"-")</f>
        <v>6.4211997871889968E-4</v>
      </c>
      <c r="AA244" s="123">
        <v>690</v>
      </c>
      <c r="AB244" s="37">
        <f t="shared" ref="AB244" si="1921">IFERROR(AA244/F235,"-")</f>
        <v>5.8321359141239121E-2</v>
      </c>
      <c r="AC244" s="126">
        <f t="shared" si="1541"/>
        <v>10868.3</v>
      </c>
      <c r="AD244" s="119">
        <f t="shared" si="1849"/>
        <v>5.2571428571428575E-2</v>
      </c>
    </row>
    <row r="245" spans="2:30">
      <c r="B245" s="155">
        <v>25</v>
      </c>
      <c r="C245" s="155" t="s">
        <v>149</v>
      </c>
      <c r="D245" s="173">
        <f>AI29</f>
        <v>9097</v>
      </c>
      <c r="E245" s="186">
        <f>市区町村別_医療費上位10疾病!H278</f>
        <v>7874734650</v>
      </c>
      <c r="F245" s="189">
        <f>市区町村別_医療費上位10疾病!J278</f>
        <v>8118</v>
      </c>
      <c r="G245" s="1">
        <v>1</v>
      </c>
      <c r="H245" s="11" t="str">
        <f t="shared" ref="H245" si="1922">$H$745</f>
        <v>0901</v>
      </c>
      <c r="I245" s="62" t="str">
        <f t="shared" ref="I245" si="1923">$I$745</f>
        <v>高血圧性疾患</v>
      </c>
      <c r="J245" s="140" t="s">
        <v>171</v>
      </c>
      <c r="K245" s="133">
        <v>245605551</v>
      </c>
      <c r="L245" s="35">
        <f t="shared" ref="L245" si="1924">IFERROR(K245/E245,"-")</f>
        <v>3.1189057398905498E-2</v>
      </c>
      <c r="M245" s="133">
        <v>5312</v>
      </c>
      <c r="N245" s="35">
        <f t="shared" ref="N245" si="1925">IFERROR(M245/F245,"-")</f>
        <v>0.65434836166543486</v>
      </c>
      <c r="O245" s="124">
        <f t="shared" si="1535"/>
        <v>46235.984751506025</v>
      </c>
      <c r="P245" s="18">
        <f t="shared" ref="P245:P254" si="1926">IFERROR(M245/$AI$29,0)</f>
        <v>0.58392876772562385</v>
      </c>
      <c r="Q245" s="140" t="s">
        <v>172</v>
      </c>
      <c r="R245" s="133">
        <v>16311902</v>
      </c>
      <c r="S245" s="35">
        <f t="shared" ref="S245" si="1927">IFERROR(R245/E245,"-")</f>
        <v>2.0714224319926767E-3</v>
      </c>
      <c r="T245" s="133">
        <v>393</v>
      </c>
      <c r="U245" s="35">
        <f t="shared" ref="U245" si="1928">IFERROR(T245/F245,"-")</f>
        <v>4.8410938654841092E-2</v>
      </c>
      <c r="V245" s="124">
        <f t="shared" si="1538"/>
        <v>41506.111959287533</v>
      </c>
      <c r="W245" s="18">
        <f t="shared" ref="W245:W254" si="1929">IFERROR(T245/$AI$29,0)</f>
        <v>4.3201055292953719E-2</v>
      </c>
      <c r="X245" s="140" t="s">
        <v>173</v>
      </c>
      <c r="Y245" s="133">
        <v>1612165</v>
      </c>
      <c r="Z245" s="35">
        <f t="shared" ref="Z245" si="1930">IFERROR(Y245/E245,"-")</f>
        <v>2.04726263379554E-4</v>
      </c>
      <c r="AA245" s="133">
        <v>105</v>
      </c>
      <c r="AB245" s="35">
        <f t="shared" ref="AB245" si="1931">IFERROR(AA245/F245,"-")</f>
        <v>1.2934220251293422E-2</v>
      </c>
      <c r="AC245" s="124">
        <f t="shared" si="1541"/>
        <v>15353.952380952382</v>
      </c>
      <c r="AD245" s="18">
        <f t="shared" ref="AD245:AD254" si="1932">IFERROR(AA245/$AI$29,0)</f>
        <v>1.1542266681323514E-2</v>
      </c>
    </row>
    <row r="246" spans="2:30" ht="24">
      <c r="B246" s="156"/>
      <c r="C246" s="156"/>
      <c r="D246" s="174"/>
      <c r="E246" s="187"/>
      <c r="F246" s="190"/>
      <c r="G246" s="2">
        <v>2</v>
      </c>
      <c r="H246" s="12" t="str">
        <f t="shared" ref="H246" si="1933">$H$746</f>
        <v>1113</v>
      </c>
      <c r="I246" s="63" t="str">
        <f t="shared" ref="I246" si="1934">$I$746</f>
        <v>その他の消化器系の疾患</v>
      </c>
      <c r="J246" s="141" t="s">
        <v>165</v>
      </c>
      <c r="K246" s="122">
        <v>78314538</v>
      </c>
      <c r="L246" s="36">
        <f t="shared" ref="L246" si="1935">IFERROR(K246/E245,"-")</f>
        <v>9.9450383385299209E-3</v>
      </c>
      <c r="M246" s="122">
        <v>3413</v>
      </c>
      <c r="N246" s="36">
        <f t="shared" ref="N246" si="1936">IFERROR(M246/F245,"-")</f>
        <v>0.42042374969204238</v>
      </c>
      <c r="O246" s="125">
        <f t="shared" si="1535"/>
        <v>22945.953120421917</v>
      </c>
      <c r="P246" s="19">
        <f t="shared" si="1926"/>
        <v>0.37517863031768717</v>
      </c>
      <c r="Q246" s="141" t="s">
        <v>166</v>
      </c>
      <c r="R246" s="122">
        <v>41792207</v>
      </c>
      <c r="S246" s="36">
        <f t="shared" ref="S246" si="1937">IFERROR(R246/E245,"-")</f>
        <v>5.3071257455005166E-3</v>
      </c>
      <c r="T246" s="122">
        <v>1670</v>
      </c>
      <c r="U246" s="36">
        <f t="shared" ref="U246" si="1938">IFERROR(T246/F245,"-")</f>
        <v>0.20571569352057156</v>
      </c>
      <c r="V246" s="125">
        <f t="shared" si="1538"/>
        <v>25025.27365269461</v>
      </c>
      <c r="W246" s="19">
        <f t="shared" si="1929"/>
        <v>0.18357700340771682</v>
      </c>
      <c r="X246" s="141" t="s">
        <v>167</v>
      </c>
      <c r="Y246" s="122">
        <v>30863299</v>
      </c>
      <c r="Z246" s="36">
        <f t="shared" ref="Z246" si="1939">IFERROR(Y246/E245,"-")</f>
        <v>3.9192811404762697E-3</v>
      </c>
      <c r="AA246" s="122">
        <v>1020</v>
      </c>
      <c r="AB246" s="36">
        <f t="shared" ref="AB246" si="1940">IFERROR(AA246/F245,"-")</f>
        <v>0.12564671101256467</v>
      </c>
      <c r="AC246" s="125">
        <f t="shared" si="1541"/>
        <v>30258.136274509805</v>
      </c>
      <c r="AD246" s="19">
        <f t="shared" si="1932"/>
        <v>0.11212487633285699</v>
      </c>
    </row>
    <row r="247" spans="2:30" ht="24">
      <c r="B247" s="156"/>
      <c r="C247" s="156"/>
      <c r="D247" s="174"/>
      <c r="E247" s="187"/>
      <c r="F247" s="190"/>
      <c r="G247" s="2">
        <v>3</v>
      </c>
      <c r="H247" s="12" t="str">
        <f t="shared" ref="H247" si="1941">$H$747</f>
        <v>0402</v>
      </c>
      <c r="I247" s="64" t="str">
        <f t="shared" ref="I247" si="1942">$I$747</f>
        <v>糖尿病</v>
      </c>
      <c r="J247" s="141" t="s">
        <v>72</v>
      </c>
      <c r="K247" s="122">
        <v>101406922</v>
      </c>
      <c r="L247" s="36">
        <f t="shared" ref="L247" si="1943">IFERROR(K247/E245,"-")</f>
        <v>1.2877503370859614E-2</v>
      </c>
      <c r="M247" s="122">
        <v>3322</v>
      </c>
      <c r="N247" s="36">
        <f t="shared" ref="N247" si="1944">IFERROR(M247/F245,"-")</f>
        <v>0.40921409214092141</v>
      </c>
      <c r="O247" s="125">
        <f t="shared" si="1535"/>
        <v>30525.864539434075</v>
      </c>
      <c r="P247" s="19">
        <f t="shared" si="1926"/>
        <v>0.3651753325272068</v>
      </c>
      <c r="Q247" s="141" t="s">
        <v>176</v>
      </c>
      <c r="R247" s="122">
        <v>65626961</v>
      </c>
      <c r="S247" s="36">
        <f t="shared" ref="S247" si="1945">IFERROR(R247/E245,"-")</f>
        <v>8.3338631607098018E-3</v>
      </c>
      <c r="T247" s="122">
        <v>1110</v>
      </c>
      <c r="U247" s="36">
        <f t="shared" ref="U247" si="1946">IFERROR(T247/F245,"-")</f>
        <v>0.13673318551367331</v>
      </c>
      <c r="V247" s="125">
        <f t="shared" si="1538"/>
        <v>59123.38828828829</v>
      </c>
      <c r="W247" s="19">
        <f t="shared" si="1929"/>
        <v>0.12201824777399142</v>
      </c>
      <c r="X247" s="141" t="s">
        <v>337</v>
      </c>
      <c r="Y247" s="122">
        <v>15634037</v>
      </c>
      <c r="Z247" s="36">
        <f t="shared" ref="Z247" si="1947">IFERROR(Y247/E245,"-")</f>
        <v>1.9853414362349339E-3</v>
      </c>
      <c r="AA247" s="122">
        <v>58</v>
      </c>
      <c r="AB247" s="36">
        <f t="shared" ref="AB247" si="1948">IFERROR(AA247/F245,"-")</f>
        <v>7.1446169007144617E-3</v>
      </c>
      <c r="AC247" s="125">
        <f t="shared" si="1541"/>
        <v>269552.36206896551</v>
      </c>
      <c r="AD247" s="19">
        <f t="shared" si="1932"/>
        <v>6.3757282620644168E-3</v>
      </c>
    </row>
    <row r="248" spans="2:30" ht="36">
      <c r="B248" s="156"/>
      <c r="C248" s="156"/>
      <c r="D248" s="174"/>
      <c r="E248" s="187"/>
      <c r="F248" s="190"/>
      <c r="G248" s="2">
        <v>4</v>
      </c>
      <c r="H248" s="12" t="str">
        <f t="shared" ref="H248" si="1949">$H$748</f>
        <v>1800</v>
      </c>
      <c r="I248" s="64" t="str">
        <f t="shared" ref="I248" si="1950">$I$748</f>
        <v>症状，徴候及び異常臨床所見・異常検査所見で他に分類されないもの</v>
      </c>
      <c r="J248" s="141" t="s">
        <v>277</v>
      </c>
      <c r="K248" s="122">
        <v>15246235</v>
      </c>
      <c r="L248" s="36">
        <f t="shared" ref="L248" si="1951">IFERROR(K248/E245,"-")</f>
        <v>1.9360950784544848E-3</v>
      </c>
      <c r="M248" s="122">
        <v>62</v>
      </c>
      <c r="N248" s="36">
        <f t="shared" ref="N248" si="1952">IFERROR(M248/F245,"-")</f>
        <v>7.6373491007637349E-3</v>
      </c>
      <c r="O248" s="125">
        <f t="shared" si="1535"/>
        <v>245907.01612903227</v>
      </c>
      <c r="P248" s="19">
        <f t="shared" si="1926"/>
        <v>6.8154336594481698E-3</v>
      </c>
      <c r="Q248" s="141" t="s">
        <v>184</v>
      </c>
      <c r="R248" s="122">
        <v>12817261</v>
      </c>
      <c r="S248" s="36">
        <f t="shared" ref="S248" si="1953">IFERROR(R248/E245,"-")</f>
        <v>1.6276435422493886E-3</v>
      </c>
      <c r="T248" s="122">
        <v>153</v>
      </c>
      <c r="U248" s="36">
        <f t="shared" ref="U248" si="1954">IFERROR(T248/F245,"-")</f>
        <v>1.8847006651884702E-2</v>
      </c>
      <c r="V248" s="125">
        <f t="shared" si="1538"/>
        <v>83772.947712418303</v>
      </c>
      <c r="W248" s="19">
        <f t="shared" si="1929"/>
        <v>1.6818731449928549E-2</v>
      </c>
      <c r="X248" s="141" t="s">
        <v>373</v>
      </c>
      <c r="Y248" s="122">
        <v>12624197</v>
      </c>
      <c r="Z248" s="36">
        <f t="shared" ref="Z248" si="1955">IFERROR(Y248/E245,"-")</f>
        <v>1.6031266526548929E-3</v>
      </c>
      <c r="AA248" s="122">
        <v>68</v>
      </c>
      <c r="AB248" s="36">
        <f t="shared" ref="AB248" si="1956">IFERROR(AA248/F245,"-")</f>
        <v>8.3764474008376447E-3</v>
      </c>
      <c r="AC248" s="125">
        <f t="shared" si="1541"/>
        <v>185649.95588235295</v>
      </c>
      <c r="AD248" s="19">
        <f t="shared" si="1932"/>
        <v>7.4749917555237992E-3</v>
      </c>
    </row>
    <row r="249" spans="2:30" ht="13.15" customHeight="1">
      <c r="B249" s="156"/>
      <c r="C249" s="156"/>
      <c r="D249" s="174"/>
      <c r="E249" s="187"/>
      <c r="F249" s="190"/>
      <c r="G249" s="2">
        <v>5</v>
      </c>
      <c r="H249" s="12" t="str">
        <f t="shared" ref="H249" si="1957">$H$749</f>
        <v>0903</v>
      </c>
      <c r="I249" s="64" t="str">
        <f t="shared" ref="I249" si="1958">$I$749</f>
        <v>その他の心疾患</v>
      </c>
      <c r="J249" s="141" t="s">
        <v>104</v>
      </c>
      <c r="K249" s="122">
        <v>97744050</v>
      </c>
      <c r="L249" s="36">
        <f t="shared" ref="L249" si="1959">IFERROR(K249/E245,"-")</f>
        <v>1.2412361094605263E-2</v>
      </c>
      <c r="M249" s="122">
        <v>893</v>
      </c>
      <c r="N249" s="36">
        <f t="shared" ref="N249" si="1960">IFERROR(M249/F245,"-")</f>
        <v>0.11000246366100025</v>
      </c>
      <c r="O249" s="125">
        <f t="shared" si="1535"/>
        <v>109455.82306830907</v>
      </c>
      <c r="P249" s="19">
        <f t="shared" si="1926"/>
        <v>9.8164229965922833E-2</v>
      </c>
      <c r="Q249" s="141" t="s">
        <v>103</v>
      </c>
      <c r="R249" s="122">
        <v>78769199</v>
      </c>
      <c r="S249" s="36">
        <f t="shared" ref="S249" si="1961">IFERROR(R249/E245,"-")</f>
        <v>1.0002775014139683E-2</v>
      </c>
      <c r="T249" s="122">
        <v>1480</v>
      </c>
      <c r="U249" s="36">
        <f t="shared" ref="U249" si="1962">IFERROR(T249/F245,"-")</f>
        <v>0.1823109140182311</v>
      </c>
      <c r="V249" s="125">
        <f t="shared" si="1538"/>
        <v>53222.431756756756</v>
      </c>
      <c r="W249" s="19">
        <f t="shared" si="1929"/>
        <v>0.16269099703198855</v>
      </c>
      <c r="X249" s="141" t="s">
        <v>333</v>
      </c>
      <c r="Y249" s="122">
        <v>49744034</v>
      </c>
      <c r="Z249" s="36">
        <f t="shared" ref="Z249" si="1963">IFERROR(Y249/E245,"-")</f>
        <v>6.3169155801332299E-3</v>
      </c>
      <c r="AA249" s="122">
        <v>378</v>
      </c>
      <c r="AB249" s="36">
        <f t="shared" ref="AB249" si="1964">IFERROR(AA249/F245,"-")</f>
        <v>4.6563192904656318E-2</v>
      </c>
      <c r="AC249" s="125">
        <f t="shared" si="1541"/>
        <v>131597.97354497353</v>
      </c>
      <c r="AD249" s="19">
        <f t="shared" si="1932"/>
        <v>4.1552160052764645E-2</v>
      </c>
    </row>
    <row r="250" spans="2:30" ht="24">
      <c r="B250" s="156"/>
      <c r="C250" s="156"/>
      <c r="D250" s="174"/>
      <c r="E250" s="187"/>
      <c r="F250" s="190"/>
      <c r="G250" s="2">
        <v>6</v>
      </c>
      <c r="H250" s="12" t="str">
        <f t="shared" ref="H250" si="1965">$H$750</f>
        <v>0403</v>
      </c>
      <c r="I250" s="64" t="str">
        <f t="shared" ref="I250" si="1966">$I$750</f>
        <v>脂質異常症</v>
      </c>
      <c r="J250" s="141" t="s">
        <v>187</v>
      </c>
      <c r="K250" s="122">
        <v>60162847</v>
      </c>
      <c r="L250" s="36">
        <f t="shared" ref="L250" si="1967">IFERROR(K250/E245,"-")</f>
        <v>7.6399840342556815E-3</v>
      </c>
      <c r="M250" s="122">
        <v>1830</v>
      </c>
      <c r="N250" s="36">
        <f t="shared" ref="N250" si="1968">IFERROR(M250/F245,"-")</f>
        <v>0.22542498152254251</v>
      </c>
      <c r="O250" s="125">
        <f t="shared" si="1535"/>
        <v>32875.872677595631</v>
      </c>
      <c r="P250" s="19">
        <f t="shared" si="1926"/>
        <v>0.20116521930306694</v>
      </c>
      <c r="Q250" s="141" t="s">
        <v>188</v>
      </c>
      <c r="R250" s="122">
        <v>55700898</v>
      </c>
      <c r="S250" s="36">
        <f t="shared" ref="S250" si="1969">IFERROR(R250/E245,"-")</f>
        <v>7.0733682435890075E-3</v>
      </c>
      <c r="T250" s="122">
        <v>1732</v>
      </c>
      <c r="U250" s="36">
        <f t="shared" ref="U250" si="1970">IFERROR(T250/F245,"-")</f>
        <v>0.21335304262133531</v>
      </c>
      <c r="V250" s="125">
        <f t="shared" si="1538"/>
        <v>32159.871824480371</v>
      </c>
      <c r="W250" s="19">
        <f t="shared" si="1929"/>
        <v>0.19039243706716499</v>
      </c>
      <c r="X250" s="141" t="s">
        <v>79</v>
      </c>
      <c r="Y250" s="122">
        <v>37650780</v>
      </c>
      <c r="Z250" s="36">
        <f t="shared" ref="Z250" si="1971">IFERROR(Y250/E245,"-")</f>
        <v>4.7812125326661004E-3</v>
      </c>
      <c r="AA250" s="122">
        <v>1136</v>
      </c>
      <c r="AB250" s="36">
        <f t="shared" ref="AB250" si="1972">IFERROR(AA250/F245,"-")</f>
        <v>0.1399359448139936</v>
      </c>
      <c r="AC250" s="125">
        <f t="shared" si="1541"/>
        <v>33143.292253521126</v>
      </c>
      <c r="AD250" s="19">
        <f t="shared" si="1932"/>
        <v>0.12487633285698582</v>
      </c>
    </row>
    <row r="251" spans="2:30">
      <c r="B251" s="156"/>
      <c r="C251" s="156"/>
      <c r="D251" s="174"/>
      <c r="E251" s="187"/>
      <c r="F251" s="190"/>
      <c r="G251" s="2">
        <v>7</v>
      </c>
      <c r="H251" s="12" t="str">
        <f t="shared" ref="H251" si="1973">$H$751</f>
        <v>0704</v>
      </c>
      <c r="I251" s="64" t="str">
        <f t="shared" ref="I251" si="1974">$I$751</f>
        <v>その他の眼及び付属器の疾患</v>
      </c>
      <c r="J251" s="141" t="s">
        <v>190</v>
      </c>
      <c r="K251" s="122">
        <v>26206850</v>
      </c>
      <c r="L251" s="36">
        <f t="shared" ref="L251" si="1975">IFERROR(K251/E245,"-")</f>
        <v>3.3279661048642444E-3</v>
      </c>
      <c r="M251" s="122">
        <v>376</v>
      </c>
      <c r="N251" s="36">
        <f t="shared" ref="N251" si="1976">IFERROR(M251/F245,"-")</f>
        <v>4.6316826804631686E-2</v>
      </c>
      <c r="O251" s="125">
        <f t="shared" si="1535"/>
        <v>69699.069148936163</v>
      </c>
      <c r="P251" s="19">
        <f t="shared" si="1926"/>
        <v>4.133230735407277E-2</v>
      </c>
      <c r="Q251" s="141" t="s">
        <v>189</v>
      </c>
      <c r="R251" s="122">
        <v>18314100</v>
      </c>
      <c r="S251" s="36">
        <f t="shared" ref="S251" si="1977">IFERROR(R251/E245,"-")</f>
        <v>2.3256783642862174E-3</v>
      </c>
      <c r="T251" s="122">
        <v>666</v>
      </c>
      <c r="U251" s="36">
        <f t="shared" ref="U251" si="1978">IFERROR(T251/F245,"-")</f>
        <v>8.2039911308203997E-2</v>
      </c>
      <c r="V251" s="125">
        <f t="shared" si="1538"/>
        <v>27498.64864864865</v>
      </c>
      <c r="W251" s="19">
        <f t="shared" si="1929"/>
        <v>7.3210948664394856E-2</v>
      </c>
      <c r="X251" s="141" t="s">
        <v>191</v>
      </c>
      <c r="Y251" s="122">
        <v>14587746</v>
      </c>
      <c r="Z251" s="36">
        <f t="shared" ref="Z251" si="1979">IFERROR(Y251/E245,"-")</f>
        <v>1.8524746100492414E-3</v>
      </c>
      <c r="AA251" s="122">
        <v>1403</v>
      </c>
      <c r="AB251" s="36">
        <f t="shared" ref="AB251" si="1980">IFERROR(AA251/F245,"-")</f>
        <v>0.17282581916728257</v>
      </c>
      <c r="AC251" s="125">
        <f t="shared" si="1541"/>
        <v>10397.538132573058</v>
      </c>
      <c r="AD251" s="19">
        <f t="shared" si="1932"/>
        <v>0.15422666813235134</v>
      </c>
    </row>
    <row r="252" spans="2:30" ht="13.15" customHeight="1">
      <c r="B252" s="156"/>
      <c r="C252" s="156"/>
      <c r="D252" s="174"/>
      <c r="E252" s="187"/>
      <c r="F252" s="190"/>
      <c r="G252" s="2">
        <v>8</v>
      </c>
      <c r="H252" s="12" t="str">
        <f t="shared" ref="H252" si="1981">$H$752</f>
        <v>0606</v>
      </c>
      <c r="I252" s="64" t="str">
        <f t="shared" ref="I252" si="1982">$I$752</f>
        <v>その他の神経系の疾患</v>
      </c>
      <c r="J252" s="141" t="s">
        <v>192</v>
      </c>
      <c r="K252" s="122">
        <v>57995849</v>
      </c>
      <c r="L252" s="36">
        <f t="shared" ref="L252" si="1983">IFERROR(K252/E245,"-")</f>
        <v>7.3648004126716828E-3</v>
      </c>
      <c r="M252" s="122">
        <v>2277</v>
      </c>
      <c r="N252" s="36">
        <f t="shared" ref="N252" si="1984">IFERROR(M252/F245,"-")</f>
        <v>0.28048780487804881</v>
      </c>
      <c r="O252" s="125">
        <f t="shared" si="1535"/>
        <v>25470.289415898111</v>
      </c>
      <c r="P252" s="19">
        <f t="shared" si="1926"/>
        <v>0.25030229746070132</v>
      </c>
      <c r="Q252" s="141" t="s">
        <v>193</v>
      </c>
      <c r="R252" s="122">
        <v>19123070</v>
      </c>
      <c r="S252" s="36">
        <f t="shared" ref="S252" si="1985">IFERROR(R252/E245,"-")</f>
        <v>2.4284081749979983E-3</v>
      </c>
      <c r="T252" s="122">
        <v>744</v>
      </c>
      <c r="U252" s="36">
        <f t="shared" ref="U252" si="1986">IFERROR(T252/F245,"-")</f>
        <v>9.1648189209164815E-2</v>
      </c>
      <c r="V252" s="125">
        <f t="shared" si="1538"/>
        <v>25703.051075268817</v>
      </c>
      <c r="W252" s="19">
        <f t="shared" si="1929"/>
        <v>8.1785203913378041E-2</v>
      </c>
      <c r="X252" s="141" t="s">
        <v>194</v>
      </c>
      <c r="Y252" s="122">
        <v>17356252</v>
      </c>
      <c r="Z252" s="36">
        <f t="shared" ref="Z252" si="1987">IFERROR(Y252/E245,"-")</f>
        <v>2.2040427736825393E-3</v>
      </c>
      <c r="AA252" s="122">
        <v>380</v>
      </c>
      <c r="AB252" s="36">
        <f t="shared" ref="AB252" si="1988">IFERROR(AA252/F245,"-")</f>
        <v>4.6809559004680958E-2</v>
      </c>
      <c r="AC252" s="125">
        <f t="shared" si="1541"/>
        <v>45674.347368421055</v>
      </c>
      <c r="AD252" s="19">
        <f t="shared" si="1932"/>
        <v>4.1772012751456526E-2</v>
      </c>
    </row>
    <row r="253" spans="2:30">
      <c r="B253" s="156"/>
      <c r="C253" s="156"/>
      <c r="D253" s="174"/>
      <c r="E253" s="187"/>
      <c r="F253" s="190"/>
      <c r="G253" s="2">
        <v>9</v>
      </c>
      <c r="H253" s="12" t="str">
        <f t="shared" ref="H253" si="1989">$H$753</f>
        <v>1105</v>
      </c>
      <c r="I253" s="64" t="str">
        <f t="shared" ref="I253" si="1990">$I$753</f>
        <v>胃炎及び十二指腸炎</v>
      </c>
      <c r="J253" s="141" t="s">
        <v>198</v>
      </c>
      <c r="K253" s="122">
        <v>4920433</v>
      </c>
      <c r="L253" s="36">
        <f t="shared" ref="L253" si="1991">IFERROR(K253/E245,"-")</f>
        <v>6.2483794295214762E-4</v>
      </c>
      <c r="M253" s="122">
        <v>1644</v>
      </c>
      <c r="N253" s="36">
        <f t="shared" ref="N253" si="1992">IFERROR(M253/F245,"-")</f>
        <v>0.20251293422025129</v>
      </c>
      <c r="O253" s="125">
        <f t="shared" si="1535"/>
        <v>2992.964111922141</v>
      </c>
      <c r="P253" s="19">
        <f t="shared" si="1926"/>
        <v>0.18071891832472245</v>
      </c>
      <c r="Q253" s="141" t="s">
        <v>199</v>
      </c>
      <c r="R253" s="122">
        <v>3568387</v>
      </c>
      <c r="S253" s="36">
        <f t="shared" ref="S253" si="1993">IFERROR(R253/E245,"-")</f>
        <v>4.5314377672395602E-4</v>
      </c>
      <c r="T253" s="122">
        <v>1277</v>
      </c>
      <c r="U253" s="36">
        <f t="shared" ref="U253" si="1994">IFERROR(T253/F245,"-")</f>
        <v>0.15730475486573048</v>
      </c>
      <c r="V253" s="125">
        <f t="shared" si="1538"/>
        <v>2794.3516053249805</v>
      </c>
      <c r="W253" s="19">
        <f t="shared" si="1929"/>
        <v>0.14037594811476312</v>
      </c>
      <c r="X253" s="141" t="s">
        <v>278</v>
      </c>
      <c r="Y253" s="122">
        <v>1369183</v>
      </c>
      <c r="Z253" s="36">
        <f t="shared" ref="Z253" si="1995">IFERROR(Y253/E245,"-")</f>
        <v>1.7387036653990622E-4</v>
      </c>
      <c r="AA253" s="122">
        <v>910</v>
      </c>
      <c r="AB253" s="36">
        <f t="shared" ref="AB253" si="1996">IFERROR(AA253/F245,"-")</f>
        <v>0.11209657551120966</v>
      </c>
      <c r="AC253" s="125">
        <f t="shared" si="1541"/>
        <v>1504.5967032967033</v>
      </c>
      <c r="AD253" s="19">
        <f t="shared" si="1932"/>
        <v>0.10003297790480378</v>
      </c>
    </row>
    <row r="254" spans="2:30">
      <c r="B254" s="157"/>
      <c r="C254" s="157"/>
      <c r="D254" s="175"/>
      <c r="E254" s="188"/>
      <c r="F254" s="191"/>
      <c r="G254" s="3">
        <v>10</v>
      </c>
      <c r="H254" s="13" t="str">
        <f t="shared" ref="H254" si="1997">$H$754</f>
        <v>0703</v>
      </c>
      <c r="I254" s="65" t="str">
        <f t="shared" ref="I254" si="1998">$I$754</f>
        <v>屈折及び調節の障害</v>
      </c>
      <c r="J254" s="142" t="s">
        <v>195</v>
      </c>
      <c r="K254" s="123">
        <v>40497331</v>
      </c>
      <c r="L254" s="37">
        <f t="shared" ref="L254" si="1999">IFERROR(K254/E245,"-")</f>
        <v>5.1426915064369822E-3</v>
      </c>
      <c r="M254" s="123">
        <v>2198</v>
      </c>
      <c r="N254" s="37">
        <f t="shared" ref="N254" si="2000">IFERROR(M254/F245,"-")</f>
        <v>0.27075634392707565</v>
      </c>
      <c r="O254" s="126">
        <f t="shared" si="1535"/>
        <v>18424.627388535031</v>
      </c>
      <c r="P254" s="119">
        <f t="shared" si="1926"/>
        <v>0.24161811586237222</v>
      </c>
      <c r="Q254" s="142" t="s">
        <v>196</v>
      </c>
      <c r="R254" s="123">
        <v>16785012</v>
      </c>
      <c r="S254" s="37">
        <f t="shared" ref="S254" si="2001">IFERROR(R254/E245,"-")</f>
        <v>2.1315019167026791E-3</v>
      </c>
      <c r="T254" s="123">
        <v>1296</v>
      </c>
      <c r="U254" s="37">
        <f t="shared" ref="U254" si="2002">IFERROR(T254/F245,"-")</f>
        <v>0.15964523281596452</v>
      </c>
      <c r="V254" s="126">
        <f t="shared" si="1538"/>
        <v>12951.398148148148</v>
      </c>
      <c r="W254" s="119">
        <f t="shared" si="1929"/>
        <v>0.14246454875233594</v>
      </c>
      <c r="X254" s="142" t="s">
        <v>197</v>
      </c>
      <c r="Y254" s="123">
        <v>4336977</v>
      </c>
      <c r="Z254" s="37">
        <f t="shared" ref="Z254" si="2003">IFERROR(Y254/E245,"-")</f>
        <v>5.5074579560595097E-4</v>
      </c>
      <c r="AA254" s="123">
        <v>362</v>
      </c>
      <c r="AB254" s="37">
        <f t="shared" ref="AB254" si="2004">IFERROR(AA254/F245,"-")</f>
        <v>4.4592264104459226E-2</v>
      </c>
      <c r="AC254" s="126">
        <f t="shared" si="1541"/>
        <v>11980.599447513812</v>
      </c>
      <c r="AD254" s="119">
        <f t="shared" si="1932"/>
        <v>3.9793338463229633E-2</v>
      </c>
    </row>
    <row r="255" spans="2:30">
      <c r="B255" s="155">
        <v>26</v>
      </c>
      <c r="C255" s="155" t="s">
        <v>29</v>
      </c>
      <c r="D255" s="173">
        <f>AI30</f>
        <v>125950</v>
      </c>
      <c r="E255" s="186">
        <f>市区町村別_医療費上位10疾病!H289</f>
        <v>109712501370</v>
      </c>
      <c r="F255" s="189">
        <f>市区町村別_医療費上位10疾病!J289</f>
        <v>116444</v>
      </c>
      <c r="G255" s="1">
        <v>1</v>
      </c>
      <c r="H255" s="11" t="str">
        <f t="shared" ref="H255" si="2005">$H$745</f>
        <v>0901</v>
      </c>
      <c r="I255" s="62" t="str">
        <f t="shared" ref="I255" si="2006">$I$745</f>
        <v>高血圧性疾患</v>
      </c>
      <c r="J255" s="140" t="s">
        <v>171</v>
      </c>
      <c r="K255" s="133">
        <v>3703056351</v>
      </c>
      <c r="L255" s="35">
        <f t="shared" ref="L255" si="2007">IFERROR(K255/E255,"-")</f>
        <v>3.3752364632646782E-2</v>
      </c>
      <c r="M255" s="133">
        <v>77610</v>
      </c>
      <c r="N255" s="35">
        <f t="shared" ref="N255" si="2008">IFERROR(M255/F255,"-")</f>
        <v>0.66650063549860872</v>
      </c>
      <c r="O255" s="124">
        <f t="shared" si="1535"/>
        <v>47713.64967143409</v>
      </c>
      <c r="P255" s="18">
        <f t="shared" ref="P255:P264" si="2009">IFERROR(M255/$AI$30,0)</f>
        <v>0.61619690353314804</v>
      </c>
      <c r="Q255" s="140" t="s">
        <v>172</v>
      </c>
      <c r="R255" s="133">
        <v>81240758</v>
      </c>
      <c r="S255" s="35">
        <f t="shared" ref="S255" si="2010">IFERROR(R255/E255,"-")</f>
        <v>7.4048770181640053E-4</v>
      </c>
      <c r="T255" s="133">
        <v>2698</v>
      </c>
      <c r="U255" s="35">
        <f t="shared" ref="U255" si="2011">IFERROR(T255/F255,"-")</f>
        <v>2.3169935763113599E-2</v>
      </c>
      <c r="V255" s="124">
        <f t="shared" si="1538"/>
        <v>30111.474425500372</v>
      </c>
      <c r="W255" s="18">
        <f t="shared" ref="W255:W264" si="2012">IFERROR(T255/$AI$30,0)</f>
        <v>2.1421198888447797E-2</v>
      </c>
      <c r="X255" s="140" t="s">
        <v>173</v>
      </c>
      <c r="Y255" s="133">
        <v>21257307</v>
      </c>
      <c r="Z255" s="35">
        <f t="shared" ref="Z255" si="2013">IFERROR(Y255/E255,"-")</f>
        <v>1.9375464723305123E-4</v>
      </c>
      <c r="AA255" s="133">
        <v>919</v>
      </c>
      <c r="AB255" s="35">
        <f t="shared" ref="AB255" si="2014">IFERROR(AA255/F255,"-")</f>
        <v>7.8922056954415856E-3</v>
      </c>
      <c r="AC255" s="124">
        <f t="shared" si="1541"/>
        <v>23130.910772578889</v>
      </c>
      <c r="AD255" s="18">
        <f t="shared" ref="AD255:AD264" si="2015">IFERROR(AA255/$AI$30,0)</f>
        <v>7.2965462485113141E-3</v>
      </c>
    </row>
    <row r="256" spans="2:30" ht="24">
      <c r="B256" s="156"/>
      <c r="C256" s="156"/>
      <c r="D256" s="174"/>
      <c r="E256" s="187"/>
      <c r="F256" s="190"/>
      <c r="G256" s="2">
        <v>2</v>
      </c>
      <c r="H256" s="12" t="str">
        <f t="shared" ref="H256" si="2016">$H$746</f>
        <v>1113</v>
      </c>
      <c r="I256" s="63" t="str">
        <f t="shared" ref="I256" si="2017">$I$746</f>
        <v>その他の消化器系の疾患</v>
      </c>
      <c r="J256" s="141" t="s">
        <v>165</v>
      </c>
      <c r="K256" s="122">
        <v>1095822707</v>
      </c>
      <c r="L256" s="36">
        <f t="shared" ref="L256" si="2018">IFERROR(K256/E255,"-")</f>
        <v>9.9881298240060354E-3</v>
      </c>
      <c r="M256" s="122">
        <v>46953</v>
      </c>
      <c r="N256" s="36">
        <f t="shared" ref="N256" si="2019">IFERROR(M256/F255,"-")</f>
        <v>0.40322386726666898</v>
      </c>
      <c r="O256" s="125">
        <f t="shared" si="1535"/>
        <v>23338.715460140993</v>
      </c>
      <c r="P256" s="19">
        <f t="shared" si="2009"/>
        <v>0.37279078999603016</v>
      </c>
      <c r="Q256" s="141" t="s">
        <v>166</v>
      </c>
      <c r="R256" s="122">
        <v>630899815</v>
      </c>
      <c r="S256" s="36">
        <f t="shared" ref="S256" si="2020">IFERROR(R256/E255,"-")</f>
        <v>5.7504824620880851E-3</v>
      </c>
      <c r="T256" s="122">
        <v>23255</v>
      </c>
      <c r="U256" s="36">
        <f t="shared" ref="U256" si="2021">IFERROR(T256/F255,"-")</f>
        <v>0.19970973171653328</v>
      </c>
      <c r="V256" s="125">
        <f t="shared" si="1538"/>
        <v>27129.641582455384</v>
      </c>
      <c r="W256" s="19">
        <f t="shared" si="2012"/>
        <v>0.18463676061929338</v>
      </c>
      <c r="X256" s="141" t="s">
        <v>167</v>
      </c>
      <c r="Y256" s="122">
        <v>520285527</v>
      </c>
      <c r="Z256" s="36">
        <f t="shared" ref="Z256" si="2022">IFERROR(Y256/E255,"-")</f>
        <v>4.7422629190210759E-3</v>
      </c>
      <c r="AA256" s="122">
        <v>16807</v>
      </c>
      <c r="AB256" s="36">
        <f t="shared" ref="AB256" si="2023">IFERROR(AA256/F255,"-")</f>
        <v>0.14433547456288001</v>
      </c>
      <c r="AC256" s="125">
        <f t="shared" si="1541"/>
        <v>30956.478074611769</v>
      </c>
      <c r="AD256" s="19">
        <f t="shared" si="2015"/>
        <v>0.13344184200079395</v>
      </c>
    </row>
    <row r="257" spans="2:30">
      <c r="B257" s="156"/>
      <c r="C257" s="156"/>
      <c r="D257" s="174"/>
      <c r="E257" s="187"/>
      <c r="F257" s="190"/>
      <c r="G257" s="2">
        <v>3</v>
      </c>
      <c r="H257" s="12" t="str">
        <f t="shared" ref="H257" si="2024">$H$747</f>
        <v>0402</v>
      </c>
      <c r="I257" s="64" t="str">
        <f t="shared" ref="I257" si="2025">$I$747</f>
        <v>糖尿病</v>
      </c>
      <c r="J257" s="141" t="s">
        <v>72</v>
      </c>
      <c r="K257" s="122">
        <v>1546988749</v>
      </c>
      <c r="L257" s="36">
        <f t="shared" ref="L257" si="2026">IFERROR(K257/E255,"-")</f>
        <v>1.4100387190907778E-2</v>
      </c>
      <c r="M257" s="122">
        <v>50135</v>
      </c>
      <c r="N257" s="36">
        <f t="shared" ref="N257" si="2027">IFERROR(M257/F255,"-")</f>
        <v>0.43055030744392153</v>
      </c>
      <c r="O257" s="125">
        <f t="shared" si="1535"/>
        <v>30856.462531165853</v>
      </c>
      <c r="P257" s="19">
        <f t="shared" si="2009"/>
        <v>0.3980547836443033</v>
      </c>
      <c r="Q257" s="141" t="s">
        <v>176</v>
      </c>
      <c r="R257" s="122">
        <v>875218895</v>
      </c>
      <c r="S257" s="36">
        <f t="shared" ref="S257" si="2028">IFERROR(R257/E255,"-")</f>
        <v>7.9773852940274101E-3</v>
      </c>
      <c r="T257" s="122">
        <v>13219</v>
      </c>
      <c r="U257" s="36">
        <f t="shared" ref="U257" si="2029">IFERROR(T257/F255,"-")</f>
        <v>0.11352237985641167</v>
      </c>
      <c r="V257" s="125">
        <f t="shared" si="1538"/>
        <v>66209.160677812237</v>
      </c>
      <c r="W257" s="19">
        <f t="shared" si="2012"/>
        <v>0.10495434696308059</v>
      </c>
      <c r="X257" s="141" t="s">
        <v>177</v>
      </c>
      <c r="Y257" s="122">
        <v>164021336</v>
      </c>
      <c r="Z257" s="36">
        <f t="shared" ref="Z257" si="2030">IFERROR(Y257/E255,"-")</f>
        <v>1.4950104496008721E-3</v>
      </c>
      <c r="AA257" s="122">
        <v>4973</v>
      </c>
      <c r="AB257" s="36">
        <f t="shared" ref="AB257" si="2031">IFERROR(AA257/F255,"-")</f>
        <v>4.2707224073374322E-2</v>
      </c>
      <c r="AC257" s="125">
        <f t="shared" si="1541"/>
        <v>32982.372008847778</v>
      </c>
      <c r="AD257" s="19">
        <f t="shared" si="2015"/>
        <v>3.948392219134577E-2</v>
      </c>
    </row>
    <row r="258" spans="2:30" ht="36">
      <c r="B258" s="156"/>
      <c r="C258" s="156"/>
      <c r="D258" s="174"/>
      <c r="E258" s="187"/>
      <c r="F258" s="190"/>
      <c r="G258" s="2">
        <v>4</v>
      </c>
      <c r="H258" s="12" t="str">
        <f t="shared" ref="H258" si="2032">$H$748</f>
        <v>1800</v>
      </c>
      <c r="I258" s="64" t="str">
        <f t="shared" ref="I258" si="2033">$I$748</f>
        <v>症状，徴候及び異常臨床所見・異常検査所見で他に分類されないもの</v>
      </c>
      <c r="J258" s="141" t="s">
        <v>184</v>
      </c>
      <c r="K258" s="122">
        <v>294588696</v>
      </c>
      <c r="L258" s="36">
        <f t="shared" ref="L258" si="2034">IFERROR(K258/E255,"-")</f>
        <v>2.6850968879700786E-3</v>
      </c>
      <c r="M258" s="122">
        <v>1757</v>
      </c>
      <c r="N258" s="36">
        <f t="shared" ref="N258" si="2035">IFERROR(M258/F255,"-")</f>
        <v>1.5088798048847515E-2</v>
      </c>
      <c r="O258" s="125">
        <f t="shared" si="1535"/>
        <v>167665.73477518497</v>
      </c>
      <c r="P258" s="19">
        <f t="shared" si="2009"/>
        <v>1.3949980150853513E-2</v>
      </c>
      <c r="Q258" s="141" t="s">
        <v>185</v>
      </c>
      <c r="R258" s="122">
        <v>211752963</v>
      </c>
      <c r="S258" s="36">
        <f t="shared" ref="S258" si="2036">IFERROR(R258/E255,"-")</f>
        <v>1.9300714171657939E-3</v>
      </c>
      <c r="T258" s="122">
        <v>1007</v>
      </c>
      <c r="U258" s="36">
        <f t="shared" ref="U258" si="2037">IFERROR(T258/F255,"-")</f>
        <v>8.6479337707395833E-3</v>
      </c>
      <c r="V258" s="125">
        <f t="shared" si="1538"/>
        <v>210280.99602780538</v>
      </c>
      <c r="W258" s="19">
        <f t="shared" si="2012"/>
        <v>7.9952362048431921E-3</v>
      </c>
      <c r="X258" s="141" t="s">
        <v>186</v>
      </c>
      <c r="Y258" s="122">
        <v>89680629</v>
      </c>
      <c r="Z258" s="36">
        <f t="shared" ref="Z258" si="2038">IFERROR(Y258/E255,"-")</f>
        <v>8.1741486047753572E-4</v>
      </c>
      <c r="AA258" s="122">
        <v>2885</v>
      </c>
      <c r="AB258" s="36">
        <f t="shared" ref="AB258" si="2039">IFERROR(AA258/F255,"-")</f>
        <v>2.4775857923121845E-2</v>
      </c>
      <c r="AC258" s="125">
        <f t="shared" si="1541"/>
        <v>31085.140034662047</v>
      </c>
      <c r="AD258" s="19">
        <f t="shared" si="2015"/>
        <v>2.2905915045653036E-2</v>
      </c>
    </row>
    <row r="259" spans="2:30">
      <c r="B259" s="156"/>
      <c r="C259" s="156"/>
      <c r="D259" s="174"/>
      <c r="E259" s="187"/>
      <c r="F259" s="190"/>
      <c r="G259" s="2">
        <v>5</v>
      </c>
      <c r="H259" s="12" t="str">
        <f t="shared" ref="H259" si="2040">$H$749</f>
        <v>0903</v>
      </c>
      <c r="I259" s="64" t="str">
        <f t="shared" ref="I259" si="2041">$I$749</f>
        <v>その他の心疾患</v>
      </c>
      <c r="J259" s="141" t="s">
        <v>104</v>
      </c>
      <c r="K259" s="122">
        <v>1113621370</v>
      </c>
      <c r="L259" s="36">
        <f t="shared" ref="L259" si="2042">IFERROR(K259/E255,"-")</f>
        <v>1.0150359859578507E-2</v>
      </c>
      <c r="M259" s="122">
        <v>10727</v>
      </c>
      <c r="N259" s="36">
        <f t="shared" ref="N259" si="2043">IFERROR(M259/F255,"-")</f>
        <v>9.2121534815018377E-2</v>
      </c>
      <c r="O259" s="125">
        <f t="shared" si="1535"/>
        <v>103814.80096951617</v>
      </c>
      <c r="P259" s="19">
        <f t="shared" si="2009"/>
        <v>8.5168717745136957E-2</v>
      </c>
      <c r="Q259" s="141" t="s">
        <v>103</v>
      </c>
      <c r="R259" s="122">
        <v>1006200610</v>
      </c>
      <c r="S259" s="36">
        <f t="shared" ref="S259" si="2044">IFERROR(R259/E255,"-")</f>
        <v>9.1712484669968283E-3</v>
      </c>
      <c r="T259" s="122">
        <v>15889</v>
      </c>
      <c r="U259" s="36">
        <f t="shared" ref="U259" si="2045">IFERROR(T259/F255,"-")</f>
        <v>0.13645185668647591</v>
      </c>
      <c r="V259" s="125">
        <f t="shared" si="1538"/>
        <v>63326.868273648433</v>
      </c>
      <c r="W259" s="19">
        <f t="shared" si="2012"/>
        <v>0.12615323541087733</v>
      </c>
      <c r="X259" s="141" t="s">
        <v>158</v>
      </c>
      <c r="Y259" s="122">
        <v>795621893</v>
      </c>
      <c r="Z259" s="36">
        <f t="shared" ref="Z259" si="2046">IFERROR(Y259/E255,"-")</f>
        <v>7.2518799869196711E-3</v>
      </c>
      <c r="AA259" s="122">
        <v>7389</v>
      </c>
      <c r="AB259" s="36">
        <f t="shared" ref="AB259" si="2047">IFERROR(AA259/F255,"-")</f>
        <v>6.3455394867919346E-2</v>
      </c>
      <c r="AC259" s="125">
        <f t="shared" si="1541"/>
        <v>107676.53173636486</v>
      </c>
      <c r="AD259" s="19">
        <f t="shared" si="2015"/>
        <v>5.8666137356093689E-2</v>
      </c>
    </row>
    <row r="260" spans="2:30" ht="24">
      <c r="B260" s="156"/>
      <c r="C260" s="156"/>
      <c r="D260" s="174"/>
      <c r="E260" s="187"/>
      <c r="F260" s="190"/>
      <c r="G260" s="2">
        <v>6</v>
      </c>
      <c r="H260" s="12" t="str">
        <f t="shared" ref="H260" si="2048">$H$750</f>
        <v>0403</v>
      </c>
      <c r="I260" s="64" t="str">
        <f t="shared" ref="I260" si="2049">$I$750</f>
        <v>脂質異常症</v>
      </c>
      <c r="J260" s="141" t="s">
        <v>187</v>
      </c>
      <c r="K260" s="122">
        <v>841021144</v>
      </c>
      <c r="L260" s="36">
        <f t="shared" ref="L260" si="2050">IFERROR(K260/E255,"-")</f>
        <v>7.6656819733213234E-3</v>
      </c>
      <c r="M260" s="122">
        <v>24419</v>
      </c>
      <c r="N260" s="36">
        <f t="shared" ref="N260" si="2051">IFERROR(M260/F255,"-")</f>
        <v>0.20970595307615678</v>
      </c>
      <c r="O260" s="125">
        <f t="shared" si="1535"/>
        <v>34441.260657684586</v>
      </c>
      <c r="P260" s="19">
        <f t="shared" si="2009"/>
        <v>0.19387852322350138</v>
      </c>
      <c r="Q260" s="141" t="s">
        <v>188</v>
      </c>
      <c r="R260" s="122">
        <v>690763830</v>
      </c>
      <c r="S260" s="36">
        <f t="shared" ref="S260" si="2052">IFERROR(R260/E255,"-")</f>
        <v>6.2961268895914881E-3</v>
      </c>
      <c r="T260" s="122">
        <v>21317</v>
      </c>
      <c r="U260" s="36">
        <f t="shared" ref="U260" si="2053">IFERROR(T260/F255,"-")</f>
        <v>0.18306653842190238</v>
      </c>
      <c r="V260" s="125">
        <f t="shared" si="1538"/>
        <v>32404.364122531311</v>
      </c>
      <c r="W260" s="19">
        <f t="shared" si="2012"/>
        <v>0.1692497022628027</v>
      </c>
      <c r="X260" s="141" t="s">
        <v>79</v>
      </c>
      <c r="Y260" s="122">
        <v>494546773</v>
      </c>
      <c r="Z260" s="36">
        <f t="shared" ref="Z260" si="2054">IFERROR(Y260/E255,"-")</f>
        <v>4.5076610853321576E-3</v>
      </c>
      <c r="AA260" s="122">
        <v>16438</v>
      </c>
      <c r="AB260" s="36">
        <f t="shared" ref="AB260" si="2055">IFERROR(AA260/F255,"-")</f>
        <v>0.14116656933805091</v>
      </c>
      <c r="AC260" s="125">
        <f t="shared" si="1541"/>
        <v>30085.580545078476</v>
      </c>
      <c r="AD260" s="19">
        <f t="shared" si="2015"/>
        <v>0.13051210797935689</v>
      </c>
    </row>
    <row r="261" spans="2:30">
      <c r="B261" s="156"/>
      <c r="C261" s="156"/>
      <c r="D261" s="174"/>
      <c r="E261" s="187"/>
      <c r="F261" s="190"/>
      <c r="G261" s="2">
        <v>7</v>
      </c>
      <c r="H261" s="12" t="str">
        <f t="shared" ref="H261" si="2056">$H$751</f>
        <v>0704</v>
      </c>
      <c r="I261" s="64" t="str">
        <f t="shared" ref="I261" si="2057">$I$751</f>
        <v>その他の眼及び付属器の疾患</v>
      </c>
      <c r="J261" s="141" t="s">
        <v>189</v>
      </c>
      <c r="K261" s="122">
        <v>413999315</v>
      </c>
      <c r="L261" s="36">
        <f t="shared" ref="L261" si="2058">IFERROR(K261/E255,"-")</f>
        <v>3.7734926269141172E-3</v>
      </c>
      <c r="M261" s="122">
        <v>12230</v>
      </c>
      <c r="N261" s="36">
        <f t="shared" ref="N261" si="2059">IFERROR(M261/F255,"-")</f>
        <v>0.10502902682834667</v>
      </c>
      <c r="O261" s="125">
        <f t="shared" si="1535"/>
        <v>33851.12959934587</v>
      </c>
      <c r="P261" s="19">
        <f t="shared" si="2009"/>
        <v>9.7102024612941637E-2</v>
      </c>
      <c r="Q261" s="141" t="s">
        <v>190</v>
      </c>
      <c r="R261" s="122">
        <v>273917770</v>
      </c>
      <c r="S261" s="36">
        <f t="shared" ref="S261" si="2060">IFERROR(R261/E255,"-")</f>
        <v>2.4966869461505196E-3</v>
      </c>
      <c r="T261" s="122">
        <v>3143</v>
      </c>
      <c r="U261" s="36">
        <f t="shared" ref="U261" si="2061">IFERROR(T261/F255,"-")</f>
        <v>2.6991515234790972E-2</v>
      </c>
      <c r="V261" s="125">
        <f t="shared" si="1538"/>
        <v>87151.69265033408</v>
      </c>
      <c r="W261" s="19">
        <f t="shared" si="2012"/>
        <v>2.4954346963080586E-2</v>
      </c>
      <c r="X261" s="141" t="s">
        <v>191</v>
      </c>
      <c r="Y261" s="122">
        <v>179261763</v>
      </c>
      <c r="Z261" s="36">
        <f t="shared" ref="Z261" si="2062">IFERROR(Y261/E255,"-")</f>
        <v>1.6339228507373882E-3</v>
      </c>
      <c r="AA261" s="122">
        <v>17636</v>
      </c>
      <c r="AB261" s="36">
        <f t="shared" ref="AB261" si="2063">IFERROR(AA261/F255,"-")</f>
        <v>0.15145477654494865</v>
      </c>
      <c r="AC261" s="125">
        <f t="shared" si="1541"/>
        <v>10164.53634611023</v>
      </c>
      <c r="AD261" s="19">
        <f t="shared" si="2015"/>
        <v>0.14002381897578403</v>
      </c>
    </row>
    <row r="262" spans="2:30">
      <c r="B262" s="156"/>
      <c r="C262" s="156"/>
      <c r="D262" s="174"/>
      <c r="E262" s="187"/>
      <c r="F262" s="190"/>
      <c r="G262" s="2">
        <v>8</v>
      </c>
      <c r="H262" s="12" t="str">
        <f t="shared" ref="H262" si="2064">$H$752</f>
        <v>0606</v>
      </c>
      <c r="I262" s="64" t="str">
        <f t="shared" ref="I262" si="2065">$I$752</f>
        <v>その他の神経系の疾患</v>
      </c>
      <c r="J262" s="141" t="s">
        <v>192</v>
      </c>
      <c r="K262" s="122">
        <v>987851870</v>
      </c>
      <c r="L262" s="36">
        <f t="shared" ref="L262" si="2066">IFERROR(K262/E255,"-")</f>
        <v>9.004004627225828E-3</v>
      </c>
      <c r="M262" s="122">
        <v>31734</v>
      </c>
      <c r="N262" s="36">
        <f t="shared" ref="N262" si="2067">IFERROR(M262/F255,"-")</f>
        <v>0.27252584933530283</v>
      </c>
      <c r="O262" s="125">
        <f t="shared" ref="O262:O325" si="2068">IFERROR(K262/M262,"-")</f>
        <v>31129.131845969623</v>
      </c>
      <c r="P262" s="19">
        <f t="shared" si="2009"/>
        <v>0.2519571258435887</v>
      </c>
      <c r="Q262" s="141" t="s">
        <v>193</v>
      </c>
      <c r="R262" s="122">
        <v>252592634</v>
      </c>
      <c r="S262" s="36">
        <f t="shared" ref="S262" si="2069">IFERROR(R262/E255,"-")</f>
        <v>2.3023140557897207E-3</v>
      </c>
      <c r="T262" s="122">
        <v>11303</v>
      </c>
      <c r="U262" s="36">
        <f t="shared" ref="U262" si="2070">IFERROR(T262/F255,"-")</f>
        <v>9.7068118580605267E-2</v>
      </c>
      <c r="V262" s="125">
        <f t="shared" ref="V262:V325" si="2071">IFERROR(R262/T262,"-")</f>
        <v>22347.397505087145</v>
      </c>
      <c r="W262" s="19">
        <f t="shared" si="2012"/>
        <v>8.9741961095672881E-2</v>
      </c>
      <c r="X262" s="141" t="s">
        <v>194</v>
      </c>
      <c r="Y262" s="122">
        <v>213653980</v>
      </c>
      <c r="Z262" s="36">
        <f t="shared" ref="Z262" si="2072">IFERROR(Y262/E255,"-")</f>
        <v>1.9473986768332124E-3</v>
      </c>
      <c r="AA262" s="122">
        <v>5199</v>
      </c>
      <c r="AB262" s="36">
        <f t="shared" ref="AB262" si="2073">IFERROR(AA262/F255,"-")</f>
        <v>4.4648071175844184E-2</v>
      </c>
      <c r="AC262" s="125">
        <f t="shared" ref="AC262:AC325" si="2074">IFERROR(Y262/AA262,"-")</f>
        <v>41095.206770532794</v>
      </c>
      <c r="AD262" s="19">
        <f t="shared" si="2015"/>
        <v>4.1278285033743548E-2</v>
      </c>
    </row>
    <row r="263" spans="2:30">
      <c r="B263" s="156"/>
      <c r="C263" s="156"/>
      <c r="D263" s="174"/>
      <c r="E263" s="187"/>
      <c r="F263" s="190"/>
      <c r="G263" s="2">
        <v>9</v>
      </c>
      <c r="H263" s="12" t="str">
        <f t="shared" ref="H263" si="2075">$H$753</f>
        <v>1105</v>
      </c>
      <c r="I263" s="64" t="str">
        <f t="shared" ref="I263" si="2076">$I$753</f>
        <v>胃炎及び十二指腸炎</v>
      </c>
      <c r="J263" s="141" t="s">
        <v>198</v>
      </c>
      <c r="K263" s="122">
        <v>72848087</v>
      </c>
      <c r="L263" s="36">
        <f t="shared" ref="L263" si="2077">IFERROR(K263/E255,"-")</f>
        <v>6.6399075848542924E-4</v>
      </c>
      <c r="M263" s="122">
        <v>21678</v>
      </c>
      <c r="N263" s="36">
        <f t="shared" ref="N263" si="2078">IFERROR(M263/F255,"-")</f>
        <v>0.18616674109443165</v>
      </c>
      <c r="O263" s="125">
        <f t="shared" si="2068"/>
        <v>3360.4616200756527</v>
      </c>
      <c r="P263" s="19">
        <f t="shared" si="2009"/>
        <v>0.17211591901548234</v>
      </c>
      <c r="Q263" s="141" t="s">
        <v>199</v>
      </c>
      <c r="R263" s="122">
        <v>60416780</v>
      </c>
      <c r="S263" s="36">
        <f t="shared" ref="S263" si="2079">IFERROR(R263/E255,"-")</f>
        <v>5.5068273210039564E-4</v>
      </c>
      <c r="T263" s="122">
        <v>17632</v>
      </c>
      <c r="U263" s="36">
        <f t="shared" ref="U263" si="2080">IFERROR(T263/F255,"-")</f>
        <v>0.15142042526879873</v>
      </c>
      <c r="V263" s="125">
        <f t="shared" si="2071"/>
        <v>3426.5415154264974</v>
      </c>
      <c r="W263" s="19">
        <f t="shared" si="2012"/>
        <v>0.13999206034140532</v>
      </c>
      <c r="X263" s="141" t="s">
        <v>200</v>
      </c>
      <c r="Y263" s="122">
        <v>24670809</v>
      </c>
      <c r="Z263" s="36">
        <f t="shared" ref="Z263" si="2081">IFERROR(Y263/E255,"-")</f>
        <v>2.2486780168104009E-4</v>
      </c>
      <c r="AA263" s="122">
        <v>8809</v>
      </c>
      <c r="AB263" s="36">
        <f t="shared" ref="AB263" si="2082">IFERROR(AA263/F255,"-")</f>
        <v>7.5650097901137026E-2</v>
      </c>
      <c r="AC263" s="125">
        <f t="shared" si="2074"/>
        <v>2800.6367351572258</v>
      </c>
      <c r="AD263" s="19">
        <f t="shared" si="2015"/>
        <v>6.9940452560539892E-2</v>
      </c>
    </row>
    <row r="264" spans="2:30">
      <c r="B264" s="157"/>
      <c r="C264" s="157"/>
      <c r="D264" s="175"/>
      <c r="E264" s="188"/>
      <c r="F264" s="191"/>
      <c r="G264" s="3">
        <v>10</v>
      </c>
      <c r="H264" s="13" t="str">
        <f t="shared" ref="H264" si="2083">$H$754</f>
        <v>0703</v>
      </c>
      <c r="I264" s="65" t="str">
        <f t="shared" ref="I264" si="2084">$I$754</f>
        <v>屈折及び調節の障害</v>
      </c>
      <c r="J264" s="142" t="s">
        <v>195</v>
      </c>
      <c r="K264" s="123">
        <v>612078604</v>
      </c>
      <c r="L264" s="37">
        <f t="shared" ref="L264" si="2085">IFERROR(K264/E255,"-")</f>
        <v>5.5789321759768754E-3</v>
      </c>
      <c r="M264" s="123">
        <v>30159</v>
      </c>
      <c r="N264" s="37">
        <f t="shared" ref="N264" si="2086">IFERROR(M264/F255,"-")</f>
        <v>0.25900003435127616</v>
      </c>
      <c r="O264" s="126">
        <f t="shared" si="2068"/>
        <v>20295.056334759109</v>
      </c>
      <c r="P264" s="119">
        <f t="shared" si="2009"/>
        <v>0.23945216355696705</v>
      </c>
      <c r="Q264" s="142" t="s">
        <v>196</v>
      </c>
      <c r="R264" s="123">
        <v>245484810</v>
      </c>
      <c r="S264" s="37">
        <f t="shared" ref="S264" si="2087">IFERROR(R264/E255,"-")</f>
        <v>2.2375281479738995E-3</v>
      </c>
      <c r="T264" s="123">
        <v>16809</v>
      </c>
      <c r="U264" s="37">
        <f t="shared" ref="U264" si="2088">IFERROR(T264/F255,"-")</f>
        <v>0.14435265020095497</v>
      </c>
      <c r="V264" s="126">
        <f t="shared" si="2071"/>
        <v>14604.367303230412</v>
      </c>
      <c r="W264" s="119">
        <f t="shared" si="2012"/>
        <v>0.13345772131798334</v>
      </c>
      <c r="X264" s="142" t="s">
        <v>197</v>
      </c>
      <c r="Y264" s="123">
        <v>52100896</v>
      </c>
      <c r="Z264" s="37">
        <f t="shared" ref="Z264" si="2089">IFERROR(Y264/E255,"-")</f>
        <v>4.7488568166258736E-4</v>
      </c>
      <c r="AA264" s="123">
        <v>4354</v>
      </c>
      <c r="AB264" s="37">
        <f t="shared" ref="AB264" si="2090">IFERROR(AA264/F255,"-")</f>
        <v>3.7391364089175913E-2</v>
      </c>
      <c r="AC264" s="126">
        <f t="shared" si="2074"/>
        <v>11966.214056040422</v>
      </c>
      <c r="AD264" s="119">
        <f t="shared" si="2015"/>
        <v>3.4569273521238585E-2</v>
      </c>
    </row>
    <row r="265" spans="2:30">
      <c r="B265" s="155">
        <v>27</v>
      </c>
      <c r="C265" s="155" t="s">
        <v>30</v>
      </c>
      <c r="D265" s="173">
        <f>AI31</f>
        <v>21854</v>
      </c>
      <c r="E265" s="186">
        <f>市区町村別_医療費上位10疾病!H300</f>
        <v>19006070660</v>
      </c>
      <c r="F265" s="189">
        <f>市区町村別_医療費上位10疾病!J300</f>
        <v>19366</v>
      </c>
      <c r="G265" s="1">
        <v>1</v>
      </c>
      <c r="H265" s="11" t="str">
        <f t="shared" ref="H265" si="2091">$H$745</f>
        <v>0901</v>
      </c>
      <c r="I265" s="62" t="str">
        <f t="shared" ref="I265" si="2092">$I$745</f>
        <v>高血圧性疾患</v>
      </c>
      <c r="J265" s="140" t="s">
        <v>171</v>
      </c>
      <c r="K265" s="133">
        <v>624810147</v>
      </c>
      <c r="L265" s="35">
        <f t="shared" ref="L265" si="2093">IFERROR(K265/E265,"-")</f>
        <v>3.2874240982117865E-2</v>
      </c>
      <c r="M265" s="133">
        <v>13418</v>
      </c>
      <c r="N265" s="35">
        <f t="shared" ref="N265" si="2094">IFERROR(M265/F265,"-")</f>
        <v>0.69286378188577924</v>
      </c>
      <c r="O265" s="124">
        <f t="shared" si="2068"/>
        <v>46565.072812639737</v>
      </c>
      <c r="P265" s="18">
        <f t="shared" ref="P265:P274" si="2095">IFERROR(M265/$AI$31,0)</f>
        <v>0.61398371007595864</v>
      </c>
      <c r="Q265" s="140" t="s">
        <v>173</v>
      </c>
      <c r="R265" s="133">
        <v>7099811</v>
      </c>
      <c r="S265" s="35">
        <f t="shared" ref="S265" si="2096">IFERROR(R265/E265,"-")</f>
        <v>3.7355490921867383E-4</v>
      </c>
      <c r="T265" s="133">
        <v>228</v>
      </c>
      <c r="U265" s="35">
        <f t="shared" ref="U265" si="2097">IFERROR(T265/F265,"-")</f>
        <v>1.1773210781782506E-2</v>
      </c>
      <c r="V265" s="124">
        <f t="shared" si="2071"/>
        <v>31139.521929824561</v>
      </c>
      <c r="W265" s="18">
        <f t="shared" ref="W265:W274" si="2098">IFERROR(T265/$AI$31,0)</f>
        <v>1.0432872700649767E-2</v>
      </c>
      <c r="X265" s="140" t="s">
        <v>172</v>
      </c>
      <c r="Y265" s="133">
        <v>6430645</v>
      </c>
      <c r="Z265" s="35">
        <f t="shared" ref="Z265" si="2099">IFERROR(Y265/E265,"-")</f>
        <v>3.3834689531770897E-4</v>
      </c>
      <c r="AA265" s="133">
        <v>296</v>
      </c>
      <c r="AB265" s="35">
        <f t="shared" ref="AB265" si="2100">IFERROR(AA265/F265,"-")</f>
        <v>1.5284519260559744E-2</v>
      </c>
      <c r="AC265" s="124">
        <f t="shared" si="2074"/>
        <v>21725.152027027027</v>
      </c>
      <c r="AD265" s="18">
        <f t="shared" ref="AD265:AD274" si="2101">IFERROR(AA265/$AI$31,0)</f>
        <v>1.3544431225404959E-2</v>
      </c>
    </row>
    <row r="266" spans="2:30" ht="24">
      <c r="B266" s="156"/>
      <c r="C266" s="156"/>
      <c r="D266" s="174"/>
      <c r="E266" s="187"/>
      <c r="F266" s="190"/>
      <c r="G266" s="2">
        <v>2</v>
      </c>
      <c r="H266" s="12" t="str">
        <f t="shared" ref="H266" si="2102">$H$746</f>
        <v>1113</v>
      </c>
      <c r="I266" s="63" t="str">
        <f t="shared" ref="I266" si="2103">$I$746</f>
        <v>その他の消化器系の疾患</v>
      </c>
      <c r="J266" s="141" t="s">
        <v>165</v>
      </c>
      <c r="K266" s="122">
        <v>183512307</v>
      </c>
      <c r="L266" s="36">
        <f t="shared" ref="L266" si="2104">IFERROR(K266/E265,"-")</f>
        <v>9.655457473712244E-3</v>
      </c>
      <c r="M266" s="122">
        <v>8334</v>
      </c>
      <c r="N266" s="36">
        <f t="shared" ref="N266" si="2105">IFERROR(M266/F265,"-")</f>
        <v>0.43034183620778682</v>
      </c>
      <c r="O266" s="125">
        <f t="shared" si="2068"/>
        <v>22019.715262778976</v>
      </c>
      <c r="P266" s="19">
        <f t="shared" si="2095"/>
        <v>0.38134895213690856</v>
      </c>
      <c r="Q266" s="141" t="s">
        <v>166</v>
      </c>
      <c r="R266" s="122">
        <v>118099431</v>
      </c>
      <c r="S266" s="36">
        <f t="shared" ref="S266" si="2106">IFERROR(R266/E265,"-")</f>
        <v>6.2137741731409513E-3</v>
      </c>
      <c r="T266" s="122">
        <v>4059</v>
      </c>
      <c r="U266" s="36">
        <f t="shared" ref="U266" si="2107">IFERROR(T266/F265,"-")</f>
        <v>0.20959413404936486</v>
      </c>
      <c r="V266" s="125">
        <f t="shared" si="2071"/>
        <v>29095.696230598671</v>
      </c>
      <c r="W266" s="19">
        <f t="shared" si="2098"/>
        <v>0.18573258899972545</v>
      </c>
      <c r="X266" s="141" t="s">
        <v>167</v>
      </c>
      <c r="Y266" s="122">
        <v>86400484</v>
      </c>
      <c r="Z266" s="36">
        <f t="shared" ref="Z266" si="2108">IFERROR(Y266/E265,"-")</f>
        <v>4.5459414281689304E-3</v>
      </c>
      <c r="AA266" s="122">
        <v>2926</v>
      </c>
      <c r="AB266" s="36">
        <f t="shared" ref="AB266" si="2109">IFERROR(AA266/F265,"-")</f>
        <v>0.15108953836620881</v>
      </c>
      <c r="AC266" s="125">
        <f t="shared" si="2074"/>
        <v>29528.531784005467</v>
      </c>
      <c r="AD266" s="19">
        <f t="shared" si="2101"/>
        <v>0.133888532991672</v>
      </c>
    </row>
    <row r="267" spans="2:30">
      <c r="B267" s="156"/>
      <c r="C267" s="156"/>
      <c r="D267" s="174"/>
      <c r="E267" s="187"/>
      <c r="F267" s="190"/>
      <c r="G267" s="2">
        <v>3</v>
      </c>
      <c r="H267" s="12" t="str">
        <f t="shared" ref="H267" si="2110">$H$747</f>
        <v>0402</v>
      </c>
      <c r="I267" s="64" t="str">
        <f t="shared" ref="I267" si="2111">$I$747</f>
        <v>糖尿病</v>
      </c>
      <c r="J267" s="141" t="s">
        <v>72</v>
      </c>
      <c r="K267" s="122">
        <v>253572838</v>
      </c>
      <c r="L267" s="36">
        <f t="shared" ref="L267" si="2112">IFERROR(K267/E265,"-")</f>
        <v>1.3341676064251778E-2</v>
      </c>
      <c r="M267" s="122">
        <v>8579</v>
      </c>
      <c r="N267" s="36">
        <f t="shared" ref="N267" si="2113">IFERROR(M267/F265,"-")</f>
        <v>0.44299287410926363</v>
      </c>
      <c r="O267" s="125">
        <f t="shared" si="2068"/>
        <v>29557.388739946382</v>
      </c>
      <c r="P267" s="19">
        <f t="shared" si="2095"/>
        <v>0.39255971446874716</v>
      </c>
      <c r="Q267" s="141" t="s">
        <v>176</v>
      </c>
      <c r="R267" s="122">
        <v>125056174</v>
      </c>
      <c r="S267" s="36">
        <f t="shared" ref="S267" si="2114">IFERROR(R267/E265,"-")</f>
        <v>6.5798015927191131E-3</v>
      </c>
      <c r="T267" s="122">
        <v>2112</v>
      </c>
      <c r="U267" s="36">
        <f t="shared" ref="U267" si="2115">IFERROR(T267/F265,"-")</f>
        <v>0.10905711039966952</v>
      </c>
      <c r="V267" s="125">
        <f t="shared" si="2071"/>
        <v>59212.203598484848</v>
      </c>
      <c r="W267" s="19">
        <f t="shared" si="2098"/>
        <v>9.6641347121808371E-2</v>
      </c>
      <c r="X267" s="141" t="s">
        <v>177</v>
      </c>
      <c r="Y267" s="122">
        <v>35854329</v>
      </c>
      <c r="Z267" s="36">
        <f t="shared" ref="Z267" si="2116">IFERROR(Y267/E265,"-")</f>
        <v>1.8864672052103168E-3</v>
      </c>
      <c r="AA267" s="122">
        <v>1014</v>
      </c>
      <c r="AB267" s="36">
        <f t="shared" ref="AB267" si="2117">IFERROR(AA267/F265,"-")</f>
        <v>5.2359805845295877E-2</v>
      </c>
      <c r="AC267" s="125">
        <f t="shared" si="2074"/>
        <v>35359.298816568051</v>
      </c>
      <c r="AD267" s="19">
        <f t="shared" si="2101"/>
        <v>4.6398828589731857E-2</v>
      </c>
    </row>
    <row r="268" spans="2:30" ht="36">
      <c r="B268" s="156"/>
      <c r="C268" s="156"/>
      <c r="D268" s="174"/>
      <c r="E268" s="187"/>
      <c r="F268" s="190"/>
      <c r="G268" s="2">
        <v>4</v>
      </c>
      <c r="H268" s="12" t="str">
        <f t="shared" ref="H268" si="2118">$H$748</f>
        <v>1800</v>
      </c>
      <c r="I268" s="64" t="str">
        <f t="shared" ref="I268" si="2119">$I$748</f>
        <v>症状，徴候及び異常臨床所見・異常検査所見で他に分類されないもの</v>
      </c>
      <c r="J268" s="141" t="s">
        <v>184</v>
      </c>
      <c r="K268" s="122">
        <v>57183279</v>
      </c>
      <c r="L268" s="36">
        <f t="shared" ref="L268" si="2120">IFERROR(K268/E265,"-")</f>
        <v>3.0086849629759297E-3</v>
      </c>
      <c r="M268" s="122">
        <v>301</v>
      </c>
      <c r="N268" s="36">
        <f t="shared" ref="N268" si="2121">IFERROR(M268/F265,"-")</f>
        <v>1.5542703707528659E-2</v>
      </c>
      <c r="O268" s="125">
        <f t="shared" si="2068"/>
        <v>189977.67109634553</v>
      </c>
      <c r="P268" s="19">
        <f t="shared" si="2095"/>
        <v>1.3773222293401666E-2</v>
      </c>
      <c r="Q268" s="141" t="s">
        <v>185</v>
      </c>
      <c r="R268" s="122">
        <v>44936099</v>
      </c>
      <c r="S268" s="36">
        <f t="shared" ref="S268" si="2122">IFERROR(R268/E265,"-")</f>
        <v>2.3643024275697396E-3</v>
      </c>
      <c r="T268" s="122">
        <v>141</v>
      </c>
      <c r="U268" s="36">
        <f t="shared" ref="U268" si="2123">IFERROR(T268/F265,"-")</f>
        <v>7.2808014045233913E-3</v>
      </c>
      <c r="V268" s="125">
        <f t="shared" si="2071"/>
        <v>318695.73758865247</v>
      </c>
      <c r="W268" s="19">
        <f t="shared" si="2098"/>
        <v>6.4519081175070927E-3</v>
      </c>
      <c r="X268" s="141" t="s">
        <v>279</v>
      </c>
      <c r="Y268" s="122">
        <v>15888619</v>
      </c>
      <c r="Z268" s="36">
        <f t="shared" ref="Z268" si="2124">IFERROR(Y268/E265,"-")</f>
        <v>8.3597600389011706E-4</v>
      </c>
      <c r="AA268" s="122">
        <v>357</v>
      </c>
      <c r="AB268" s="36">
        <f t="shared" ref="AB268" si="2125">IFERROR(AA268/F265,"-")</f>
        <v>1.8434369513580504E-2</v>
      </c>
      <c r="AC268" s="125">
        <f t="shared" si="2074"/>
        <v>44505.93557422969</v>
      </c>
      <c r="AD268" s="19">
        <f t="shared" si="2101"/>
        <v>1.6335682254964765E-2</v>
      </c>
    </row>
    <row r="269" spans="2:30">
      <c r="B269" s="156"/>
      <c r="C269" s="156"/>
      <c r="D269" s="174"/>
      <c r="E269" s="187"/>
      <c r="F269" s="190"/>
      <c r="G269" s="2">
        <v>5</v>
      </c>
      <c r="H269" s="12" t="str">
        <f t="shared" ref="H269" si="2126">$H$749</f>
        <v>0903</v>
      </c>
      <c r="I269" s="64" t="str">
        <f t="shared" ref="I269" si="2127">$I$749</f>
        <v>その他の心疾患</v>
      </c>
      <c r="J269" s="141" t="s">
        <v>103</v>
      </c>
      <c r="K269" s="122">
        <v>196203237</v>
      </c>
      <c r="L269" s="36">
        <f t="shared" ref="L269" si="2128">IFERROR(K269/E265,"-")</f>
        <v>1.0323187812456549E-2</v>
      </c>
      <c r="M269" s="122">
        <v>2786</v>
      </c>
      <c r="N269" s="36">
        <f t="shared" ref="N269" si="2129">IFERROR(M269/F265,"-")</f>
        <v>0.14386037385107922</v>
      </c>
      <c r="O269" s="125">
        <f t="shared" si="2068"/>
        <v>70424.70818377602</v>
      </c>
      <c r="P269" s="19">
        <f t="shared" si="2095"/>
        <v>0.12748238308776424</v>
      </c>
      <c r="Q269" s="141" t="s">
        <v>104</v>
      </c>
      <c r="R269" s="122">
        <v>184608975</v>
      </c>
      <c r="S269" s="36">
        <f t="shared" ref="S269" si="2130">IFERROR(R269/E265,"-")</f>
        <v>9.7131584061994642E-3</v>
      </c>
      <c r="T269" s="122">
        <v>1610</v>
      </c>
      <c r="U269" s="36">
        <f t="shared" ref="U269" si="2131">IFERROR(T269/F265,"-")</f>
        <v>8.3135391923990498E-2</v>
      </c>
      <c r="V269" s="125">
        <f t="shared" si="2071"/>
        <v>114663.9596273292</v>
      </c>
      <c r="W269" s="19">
        <f t="shared" si="2098"/>
        <v>7.3670723894939144E-2</v>
      </c>
      <c r="X269" s="141" t="s">
        <v>158</v>
      </c>
      <c r="Y269" s="122">
        <v>121884994</v>
      </c>
      <c r="Z269" s="36">
        <f t="shared" ref="Z269" si="2132">IFERROR(Y269/E265,"-")</f>
        <v>6.4129506924604897E-3</v>
      </c>
      <c r="AA269" s="122">
        <v>1230</v>
      </c>
      <c r="AB269" s="36">
        <f t="shared" ref="AB269" si="2133">IFERROR(AA269/F265,"-")</f>
        <v>6.3513373954352983E-2</v>
      </c>
      <c r="AC269" s="125">
        <f t="shared" si="2074"/>
        <v>99093.49105691057</v>
      </c>
      <c r="AD269" s="19">
        <f t="shared" si="2101"/>
        <v>5.6282602727189532E-2</v>
      </c>
    </row>
    <row r="270" spans="2:30" ht="24">
      <c r="B270" s="156"/>
      <c r="C270" s="156"/>
      <c r="D270" s="174"/>
      <c r="E270" s="187"/>
      <c r="F270" s="190"/>
      <c r="G270" s="2">
        <v>6</v>
      </c>
      <c r="H270" s="12" t="str">
        <f t="shared" ref="H270" si="2134">$H$750</f>
        <v>0403</v>
      </c>
      <c r="I270" s="64" t="str">
        <f t="shared" ref="I270" si="2135">$I$750</f>
        <v>脂質異常症</v>
      </c>
      <c r="J270" s="141" t="s">
        <v>187</v>
      </c>
      <c r="K270" s="122">
        <v>145709482</v>
      </c>
      <c r="L270" s="36">
        <f t="shared" ref="L270" si="2136">IFERROR(K270/E265,"-")</f>
        <v>7.6664706033456364E-3</v>
      </c>
      <c r="M270" s="122">
        <v>4194</v>
      </c>
      <c r="N270" s="36">
        <f t="shared" ref="N270" si="2137">IFERROR(M270/F265,"-")</f>
        <v>0.21656511411752555</v>
      </c>
      <c r="O270" s="125">
        <f t="shared" si="2068"/>
        <v>34742.365760610395</v>
      </c>
      <c r="P270" s="19">
        <f t="shared" si="2095"/>
        <v>0.1919099478356365</v>
      </c>
      <c r="Q270" s="141" t="s">
        <v>188</v>
      </c>
      <c r="R270" s="122">
        <v>109073286</v>
      </c>
      <c r="S270" s="36">
        <f t="shared" ref="S270" si="2138">IFERROR(R270/E265,"-")</f>
        <v>5.7388656472563068E-3</v>
      </c>
      <c r="T270" s="122">
        <v>3507</v>
      </c>
      <c r="U270" s="36">
        <f t="shared" ref="U270" si="2139">IFERROR(T270/F265,"-")</f>
        <v>0.18109057110399671</v>
      </c>
      <c r="V270" s="125">
        <f t="shared" si="2071"/>
        <v>31101.592814371259</v>
      </c>
      <c r="W270" s="19">
        <f t="shared" si="2098"/>
        <v>0.16047405509288917</v>
      </c>
      <c r="X270" s="141" t="s">
        <v>79</v>
      </c>
      <c r="Y270" s="122">
        <v>93798798</v>
      </c>
      <c r="Z270" s="36">
        <f t="shared" ref="Z270" si="2140">IFERROR(Y270/E265,"-")</f>
        <v>4.9352020035055471E-3</v>
      </c>
      <c r="AA270" s="122">
        <v>3167</v>
      </c>
      <c r="AB270" s="36">
        <f t="shared" ref="AB270" si="2141">IFERROR(AA270/F265,"-")</f>
        <v>0.1635340287101105</v>
      </c>
      <c r="AC270" s="125">
        <f t="shared" si="2074"/>
        <v>29617.555415219449</v>
      </c>
      <c r="AD270" s="19">
        <f t="shared" si="2101"/>
        <v>0.14491626246911321</v>
      </c>
    </row>
    <row r="271" spans="2:30">
      <c r="B271" s="156"/>
      <c r="C271" s="156"/>
      <c r="D271" s="174"/>
      <c r="E271" s="187"/>
      <c r="F271" s="190"/>
      <c r="G271" s="2">
        <v>7</v>
      </c>
      <c r="H271" s="12" t="str">
        <f t="shared" ref="H271" si="2142">$H$751</f>
        <v>0704</v>
      </c>
      <c r="I271" s="64" t="str">
        <f t="shared" ref="I271" si="2143">$I$751</f>
        <v>その他の眼及び付属器の疾患</v>
      </c>
      <c r="J271" s="141" t="s">
        <v>189</v>
      </c>
      <c r="K271" s="122">
        <v>75963072</v>
      </c>
      <c r="L271" s="36">
        <f t="shared" ref="L271" si="2144">IFERROR(K271/E265,"-")</f>
        <v>3.9967794163720113E-3</v>
      </c>
      <c r="M271" s="122">
        <v>1840</v>
      </c>
      <c r="N271" s="36">
        <f t="shared" ref="N271" si="2145">IFERROR(M271/F265,"-")</f>
        <v>9.5011876484560567E-2</v>
      </c>
      <c r="O271" s="125">
        <f t="shared" si="2068"/>
        <v>41284.278260869563</v>
      </c>
      <c r="P271" s="19">
        <f t="shared" si="2095"/>
        <v>8.4195113022787593E-2</v>
      </c>
      <c r="Q271" s="141" t="s">
        <v>190</v>
      </c>
      <c r="R271" s="122">
        <v>50779423</v>
      </c>
      <c r="S271" s="36">
        <f t="shared" ref="S271" si="2146">IFERROR(R271/E265,"-")</f>
        <v>2.6717475646804733E-3</v>
      </c>
      <c r="T271" s="122">
        <v>674</v>
      </c>
      <c r="U271" s="36">
        <f t="shared" ref="U271" si="2147">IFERROR(T271/F265,"-")</f>
        <v>3.4803263451409688E-2</v>
      </c>
      <c r="V271" s="125">
        <f t="shared" si="2071"/>
        <v>75340.390207715129</v>
      </c>
      <c r="W271" s="19">
        <f t="shared" si="2098"/>
        <v>3.0841035965955887E-2</v>
      </c>
      <c r="X271" s="141" t="s">
        <v>191</v>
      </c>
      <c r="Y271" s="122">
        <v>33929218</v>
      </c>
      <c r="Z271" s="36">
        <f t="shared" ref="Z271" si="2148">IFERROR(Y271/E265,"-")</f>
        <v>1.7851779364057147E-3</v>
      </c>
      <c r="AA271" s="122">
        <v>3131</v>
      </c>
      <c r="AB271" s="36">
        <f t="shared" ref="AB271" si="2149">IFERROR(AA271/F265,"-")</f>
        <v>0.16167510069193433</v>
      </c>
      <c r="AC271" s="125">
        <f t="shared" si="2074"/>
        <v>10836.543596295114</v>
      </c>
      <c r="AD271" s="19">
        <f t="shared" si="2101"/>
        <v>0.14326896677953693</v>
      </c>
    </row>
    <row r="272" spans="2:30">
      <c r="B272" s="156"/>
      <c r="C272" s="156"/>
      <c r="D272" s="174"/>
      <c r="E272" s="187"/>
      <c r="F272" s="190"/>
      <c r="G272" s="2">
        <v>8</v>
      </c>
      <c r="H272" s="12" t="str">
        <f t="shared" ref="H272" si="2150">$H$752</f>
        <v>0606</v>
      </c>
      <c r="I272" s="64" t="str">
        <f t="shared" ref="I272" si="2151">$I$752</f>
        <v>その他の神経系の疾患</v>
      </c>
      <c r="J272" s="141" t="s">
        <v>192</v>
      </c>
      <c r="K272" s="122">
        <v>204131223</v>
      </c>
      <c r="L272" s="36">
        <f t="shared" ref="L272" si="2152">IFERROR(K272/E265,"-")</f>
        <v>1.0740316957234758E-2</v>
      </c>
      <c r="M272" s="122">
        <v>5625</v>
      </c>
      <c r="N272" s="36">
        <f t="shared" ref="N272" si="2153">IFERROR(M272/F265,"-")</f>
        <v>0.29045750284002891</v>
      </c>
      <c r="O272" s="125">
        <f t="shared" si="2068"/>
        <v>36289.995199999998</v>
      </c>
      <c r="P272" s="19">
        <f t="shared" si="2095"/>
        <v>0.25738995149629357</v>
      </c>
      <c r="Q272" s="141" t="s">
        <v>194</v>
      </c>
      <c r="R272" s="122">
        <v>41297268</v>
      </c>
      <c r="S272" s="36">
        <f t="shared" ref="S272" si="2154">IFERROR(R272/E265,"-")</f>
        <v>2.1728461784009806E-3</v>
      </c>
      <c r="T272" s="122">
        <v>944</v>
      </c>
      <c r="U272" s="36">
        <f t="shared" ref="U272" si="2155">IFERROR(T272/F265,"-")</f>
        <v>4.8745223587731076E-2</v>
      </c>
      <c r="V272" s="125">
        <f t="shared" si="2071"/>
        <v>43747.105932203391</v>
      </c>
      <c r="W272" s="19">
        <f t="shared" si="2098"/>
        <v>4.319575363777798E-2</v>
      </c>
      <c r="X272" s="141" t="s">
        <v>193</v>
      </c>
      <c r="Y272" s="122">
        <v>40396490</v>
      </c>
      <c r="Z272" s="36">
        <f t="shared" ref="Z272" si="2156">IFERROR(Y272/E265,"-")</f>
        <v>2.1254519528341059E-3</v>
      </c>
      <c r="AA272" s="122">
        <v>1893</v>
      </c>
      <c r="AB272" s="36">
        <f t="shared" ref="AB272" si="2157">IFERROR(AA272/F265,"-")</f>
        <v>9.7748631622431068E-2</v>
      </c>
      <c r="AC272" s="125">
        <f t="shared" si="2074"/>
        <v>21339.931325937665</v>
      </c>
      <c r="AD272" s="19">
        <f t="shared" si="2101"/>
        <v>8.6620298343552671E-2</v>
      </c>
    </row>
    <row r="273" spans="2:30">
      <c r="B273" s="156"/>
      <c r="C273" s="156"/>
      <c r="D273" s="174"/>
      <c r="E273" s="187"/>
      <c r="F273" s="190"/>
      <c r="G273" s="2">
        <v>9</v>
      </c>
      <c r="H273" s="12" t="str">
        <f t="shared" ref="H273" si="2158">$H$753</f>
        <v>1105</v>
      </c>
      <c r="I273" s="64" t="str">
        <f t="shared" ref="I273" si="2159">$I$753</f>
        <v>胃炎及び十二指腸炎</v>
      </c>
      <c r="J273" s="141" t="s">
        <v>198</v>
      </c>
      <c r="K273" s="122">
        <v>12531114</v>
      </c>
      <c r="L273" s="36">
        <f t="shared" ref="L273" si="2160">IFERROR(K273/E265,"-")</f>
        <v>6.5932165696789007E-4</v>
      </c>
      <c r="M273" s="122">
        <v>3610</v>
      </c>
      <c r="N273" s="36">
        <f t="shared" ref="N273" si="2161">IFERROR(M273/F265,"-")</f>
        <v>0.18640917071155633</v>
      </c>
      <c r="O273" s="125">
        <f t="shared" si="2068"/>
        <v>3471.2227146814403</v>
      </c>
      <c r="P273" s="19">
        <f t="shared" si="2095"/>
        <v>0.16518715109362131</v>
      </c>
      <c r="Q273" s="141" t="s">
        <v>199</v>
      </c>
      <c r="R273" s="122">
        <v>10769329</v>
      </c>
      <c r="S273" s="36">
        <f t="shared" ref="S273" si="2162">IFERROR(R273/E265,"-")</f>
        <v>5.6662574777568465E-4</v>
      </c>
      <c r="T273" s="122">
        <v>3015</v>
      </c>
      <c r="U273" s="36">
        <f t="shared" ref="U273" si="2163">IFERROR(T273/F265,"-")</f>
        <v>0.1556852215222555</v>
      </c>
      <c r="V273" s="125">
        <f t="shared" si="2071"/>
        <v>3571.9167495854063</v>
      </c>
      <c r="W273" s="19">
        <f t="shared" si="2098"/>
        <v>0.13796101400201335</v>
      </c>
      <c r="X273" s="141" t="s">
        <v>200</v>
      </c>
      <c r="Y273" s="122">
        <v>6353663</v>
      </c>
      <c r="Z273" s="36">
        <f t="shared" ref="Z273" si="2164">IFERROR(Y273/E265,"-")</f>
        <v>3.3429650524092076E-4</v>
      </c>
      <c r="AA273" s="122">
        <v>1871</v>
      </c>
      <c r="AB273" s="36">
        <f t="shared" ref="AB273" si="2165">IFERROR(AA273/F265,"-")</f>
        <v>9.6612620055767845E-2</v>
      </c>
      <c r="AC273" s="125">
        <f t="shared" si="2074"/>
        <v>3395.8647781934792</v>
      </c>
      <c r="AD273" s="19">
        <f t="shared" si="2101"/>
        <v>8.561361764436716E-2</v>
      </c>
    </row>
    <row r="274" spans="2:30">
      <c r="B274" s="157"/>
      <c r="C274" s="157"/>
      <c r="D274" s="175"/>
      <c r="E274" s="188"/>
      <c r="F274" s="191"/>
      <c r="G274" s="3">
        <v>10</v>
      </c>
      <c r="H274" s="13" t="str">
        <f t="shared" ref="H274" si="2166">$H$754</f>
        <v>0703</v>
      </c>
      <c r="I274" s="65" t="str">
        <f t="shared" ref="I274" si="2167">$I$754</f>
        <v>屈折及び調節の障害</v>
      </c>
      <c r="J274" s="142" t="s">
        <v>195</v>
      </c>
      <c r="K274" s="123">
        <v>87962143</v>
      </c>
      <c r="L274" s="37">
        <f t="shared" ref="L274" si="2168">IFERROR(K274/E265,"-")</f>
        <v>4.6281077542831778E-3</v>
      </c>
      <c r="M274" s="123">
        <v>4849</v>
      </c>
      <c r="N274" s="37">
        <f t="shared" ref="N274" si="2169">IFERROR(M274/F265,"-")</f>
        <v>0.25038727667045335</v>
      </c>
      <c r="O274" s="126">
        <f t="shared" si="2068"/>
        <v>18140.264590637245</v>
      </c>
      <c r="P274" s="119">
        <f t="shared" si="2095"/>
        <v>0.22188157774320491</v>
      </c>
      <c r="Q274" s="142" t="s">
        <v>196</v>
      </c>
      <c r="R274" s="123">
        <v>49781964</v>
      </c>
      <c r="S274" s="37">
        <f t="shared" ref="S274" si="2170">IFERROR(R274/E265,"-")</f>
        <v>2.6192664907202863E-3</v>
      </c>
      <c r="T274" s="123">
        <v>3208</v>
      </c>
      <c r="U274" s="37">
        <f t="shared" ref="U274" si="2171">IFERROR(T274/F265,"-")</f>
        <v>0.16565114117525559</v>
      </c>
      <c r="V274" s="126">
        <f t="shared" si="2071"/>
        <v>15518.068578553615</v>
      </c>
      <c r="W274" s="119">
        <f t="shared" si="2098"/>
        <v>0.14679234922668619</v>
      </c>
      <c r="X274" s="142" t="s">
        <v>197</v>
      </c>
      <c r="Y274" s="123">
        <v>13632093</v>
      </c>
      <c r="Z274" s="37">
        <f t="shared" ref="Z274" si="2172">IFERROR(Y274/E265,"-")</f>
        <v>7.1724941172032872E-4</v>
      </c>
      <c r="AA274" s="123">
        <v>1106</v>
      </c>
      <c r="AB274" s="37">
        <f t="shared" ref="AB274" si="2173">IFERROR(AA274/F265,"-")</f>
        <v>5.7110399669523908E-2</v>
      </c>
      <c r="AC274" s="126">
        <f t="shared" si="2074"/>
        <v>12325.581374321881</v>
      </c>
      <c r="AD274" s="119">
        <f t="shared" si="2101"/>
        <v>5.0608584240871238E-2</v>
      </c>
    </row>
    <row r="275" spans="2:30" ht="24">
      <c r="B275" s="155">
        <v>28</v>
      </c>
      <c r="C275" s="155" t="s">
        <v>31</v>
      </c>
      <c r="D275" s="173">
        <f>AI32</f>
        <v>17300</v>
      </c>
      <c r="E275" s="186">
        <f>市区町村別_医療費上位10疾病!H311</f>
        <v>14536003960</v>
      </c>
      <c r="F275" s="189">
        <f>市区町村別_医療費上位10疾病!J311</f>
        <v>15487</v>
      </c>
      <c r="G275" s="1">
        <v>1</v>
      </c>
      <c r="H275" s="11" t="str">
        <f t="shared" ref="H275" si="2174">$H$745</f>
        <v>0901</v>
      </c>
      <c r="I275" s="62" t="str">
        <f t="shared" ref="I275" si="2175">$I$745</f>
        <v>高血圧性疾患</v>
      </c>
      <c r="J275" s="140" t="s">
        <v>171</v>
      </c>
      <c r="K275" s="133">
        <v>489478675</v>
      </c>
      <c r="L275" s="35">
        <f t="shared" ref="L275" si="2176">IFERROR(K275/E275,"-")</f>
        <v>3.3673537538029125E-2</v>
      </c>
      <c r="M275" s="133">
        <v>10538</v>
      </c>
      <c r="N275" s="35">
        <f t="shared" ref="N275" si="2177">IFERROR(M275/F275,"-")</f>
        <v>0.68044166074772394</v>
      </c>
      <c r="O275" s="124">
        <f t="shared" si="2068"/>
        <v>46448.915828430443</v>
      </c>
      <c r="P275" s="18">
        <f t="shared" ref="P275:P284" si="2178">IFERROR(M275/$AI$32,0)</f>
        <v>0.60913294797687856</v>
      </c>
      <c r="Q275" s="140" t="s">
        <v>172</v>
      </c>
      <c r="R275" s="133">
        <v>15794962</v>
      </c>
      <c r="S275" s="35">
        <f t="shared" ref="S275" si="2179">IFERROR(R275/E275,"-")</f>
        <v>1.0866096379351839E-3</v>
      </c>
      <c r="T275" s="133">
        <v>420</v>
      </c>
      <c r="U275" s="35">
        <f t="shared" ref="U275" si="2180">IFERROR(T275/F275,"-")</f>
        <v>2.7119519597081424E-2</v>
      </c>
      <c r="V275" s="124">
        <f t="shared" si="2071"/>
        <v>37607.05238095238</v>
      </c>
      <c r="W275" s="18">
        <f t="shared" ref="W275:W284" si="2181">IFERROR(T275/$AI$32,0)</f>
        <v>2.4277456647398842E-2</v>
      </c>
      <c r="X275" s="140" t="s">
        <v>306</v>
      </c>
      <c r="Y275" s="133">
        <v>3191203</v>
      </c>
      <c r="Z275" s="35">
        <f t="shared" ref="Z275" si="2182">IFERROR(Y275/E275,"-")</f>
        <v>2.1953784608077392E-4</v>
      </c>
      <c r="AA275" s="133">
        <v>33</v>
      </c>
      <c r="AB275" s="35">
        <f t="shared" ref="AB275" si="2183">IFERROR(AA275/F275,"-")</f>
        <v>2.1308193969135406E-3</v>
      </c>
      <c r="AC275" s="124">
        <f t="shared" si="2074"/>
        <v>96703.121212121216</v>
      </c>
      <c r="AD275" s="18">
        <f t="shared" ref="AD275:AD284" si="2184">IFERROR(AA275/$AI$32,0)</f>
        <v>1.9075144508670519E-3</v>
      </c>
    </row>
    <row r="276" spans="2:30" ht="24">
      <c r="B276" s="156"/>
      <c r="C276" s="156"/>
      <c r="D276" s="174"/>
      <c r="E276" s="187"/>
      <c r="F276" s="190"/>
      <c r="G276" s="2">
        <v>2</v>
      </c>
      <c r="H276" s="12" t="str">
        <f t="shared" ref="H276" si="2185">$H$746</f>
        <v>1113</v>
      </c>
      <c r="I276" s="63" t="str">
        <f t="shared" ref="I276" si="2186">$I$746</f>
        <v>その他の消化器系の疾患</v>
      </c>
      <c r="J276" s="141" t="s">
        <v>165</v>
      </c>
      <c r="K276" s="122">
        <v>129451644</v>
      </c>
      <c r="L276" s="36">
        <f t="shared" ref="L276" si="2187">IFERROR(K276/E275,"-")</f>
        <v>8.9055867318297011E-3</v>
      </c>
      <c r="M276" s="122">
        <v>6311</v>
      </c>
      <c r="N276" s="36">
        <f t="shared" ref="N276" si="2188">IFERROR(M276/F275,"-")</f>
        <v>0.40750306708852585</v>
      </c>
      <c r="O276" s="125">
        <f t="shared" si="2068"/>
        <v>20512.065282839485</v>
      </c>
      <c r="P276" s="19">
        <f t="shared" si="2178"/>
        <v>0.3647976878612717</v>
      </c>
      <c r="Q276" s="141" t="s">
        <v>166</v>
      </c>
      <c r="R276" s="122">
        <v>87972792</v>
      </c>
      <c r="S276" s="36">
        <f t="shared" ref="S276" si="2189">IFERROR(R276/E275,"-")</f>
        <v>6.0520616423937737E-3</v>
      </c>
      <c r="T276" s="122">
        <v>3317</v>
      </c>
      <c r="U276" s="36">
        <f t="shared" ref="U276" si="2190">IFERROR(T276/F275,"-")</f>
        <v>0.21417963453218827</v>
      </c>
      <c r="V276" s="125">
        <f t="shared" si="2071"/>
        <v>26521.794392523363</v>
      </c>
      <c r="W276" s="19">
        <f t="shared" si="2181"/>
        <v>0.19173410404624278</v>
      </c>
      <c r="X276" s="141" t="s">
        <v>167</v>
      </c>
      <c r="Y276" s="122">
        <v>52433231</v>
      </c>
      <c r="Z276" s="36">
        <f t="shared" ref="Z276" si="2191">IFERROR(Y276/E275,"-")</f>
        <v>3.6071282825930104E-3</v>
      </c>
      <c r="AA276" s="122">
        <v>1725</v>
      </c>
      <c r="AB276" s="36">
        <f t="shared" ref="AB276" si="2192">IFERROR(AA276/F275,"-")</f>
        <v>0.1113837412022987</v>
      </c>
      <c r="AC276" s="125">
        <f t="shared" si="2074"/>
        <v>30396.075942028987</v>
      </c>
      <c r="AD276" s="19">
        <f t="shared" si="2184"/>
        <v>9.9710982658959543E-2</v>
      </c>
    </row>
    <row r="277" spans="2:30" ht="24">
      <c r="B277" s="156"/>
      <c r="C277" s="156"/>
      <c r="D277" s="174"/>
      <c r="E277" s="187"/>
      <c r="F277" s="190"/>
      <c r="G277" s="2">
        <v>3</v>
      </c>
      <c r="H277" s="12" t="str">
        <f t="shared" ref="H277" si="2193">$H$747</f>
        <v>0402</v>
      </c>
      <c r="I277" s="64" t="str">
        <f t="shared" ref="I277" si="2194">$I$747</f>
        <v>糖尿病</v>
      </c>
      <c r="J277" s="141" t="s">
        <v>72</v>
      </c>
      <c r="K277" s="122">
        <v>203868212</v>
      </c>
      <c r="L277" s="36">
        <f t="shared" ref="L277" si="2195">IFERROR(K277/E275,"-")</f>
        <v>1.4025052040505911E-2</v>
      </c>
      <c r="M277" s="122">
        <v>6389</v>
      </c>
      <c r="N277" s="36">
        <f t="shared" ref="N277" si="2196">IFERROR(M277/F275,"-")</f>
        <v>0.41253954929941239</v>
      </c>
      <c r="O277" s="125">
        <f t="shared" si="2068"/>
        <v>31909.252152136483</v>
      </c>
      <c r="P277" s="19">
        <f t="shared" si="2178"/>
        <v>0.36930635838150289</v>
      </c>
      <c r="Q277" s="141" t="s">
        <v>176</v>
      </c>
      <c r="R277" s="122">
        <v>140257892</v>
      </c>
      <c r="S277" s="36">
        <f t="shared" ref="S277" si="2197">IFERROR(R277/E275,"-")</f>
        <v>9.648999297603383E-3</v>
      </c>
      <c r="T277" s="122">
        <v>1850</v>
      </c>
      <c r="U277" s="36">
        <f t="shared" ref="U277" si="2198">IFERROR(T277/F275,"-")</f>
        <v>0.11945502679666817</v>
      </c>
      <c r="V277" s="125">
        <f t="shared" si="2071"/>
        <v>75815.076756756753</v>
      </c>
      <c r="W277" s="19">
        <f t="shared" si="2181"/>
        <v>0.1069364161849711</v>
      </c>
      <c r="X277" s="141" t="s">
        <v>270</v>
      </c>
      <c r="Y277" s="122">
        <v>24367293</v>
      </c>
      <c r="Z277" s="36">
        <f t="shared" ref="Z277" si="2199">IFERROR(Y277/E275,"-")</f>
        <v>1.6763405587294571E-3</v>
      </c>
      <c r="AA277" s="122">
        <v>544</v>
      </c>
      <c r="AB277" s="36">
        <f t="shared" ref="AB277" si="2200">IFERROR(AA277/F275,"-")</f>
        <v>3.512623490669594E-2</v>
      </c>
      <c r="AC277" s="125">
        <f t="shared" si="2074"/>
        <v>44792.818014705881</v>
      </c>
      <c r="AD277" s="19">
        <f t="shared" si="2184"/>
        <v>3.144508670520231E-2</v>
      </c>
    </row>
    <row r="278" spans="2:30" ht="36">
      <c r="B278" s="156"/>
      <c r="C278" s="156"/>
      <c r="D278" s="174"/>
      <c r="E278" s="187"/>
      <c r="F278" s="190"/>
      <c r="G278" s="2">
        <v>4</v>
      </c>
      <c r="H278" s="12" t="str">
        <f t="shared" ref="H278" si="2201">$H$748</f>
        <v>1800</v>
      </c>
      <c r="I278" s="64" t="str">
        <f t="shared" ref="I278" si="2202">$I$748</f>
        <v>症状，徴候及び異常臨床所見・異常検査所見で他に分類されないもの</v>
      </c>
      <c r="J278" s="141" t="s">
        <v>184</v>
      </c>
      <c r="K278" s="122">
        <v>48626512</v>
      </c>
      <c r="L278" s="36">
        <f t="shared" ref="L278" si="2203">IFERROR(K278/E275,"-")</f>
        <v>3.3452461992862581E-3</v>
      </c>
      <c r="M278" s="122">
        <v>228</v>
      </c>
      <c r="N278" s="36">
        <f t="shared" ref="N278" si="2204">IFERROR(M278/F275,"-")</f>
        <v>1.4722024924129915E-2</v>
      </c>
      <c r="O278" s="125">
        <f t="shared" si="2068"/>
        <v>213274.17543859649</v>
      </c>
      <c r="P278" s="19">
        <f t="shared" si="2178"/>
        <v>1.3179190751445087E-2</v>
      </c>
      <c r="Q278" s="141" t="s">
        <v>185</v>
      </c>
      <c r="R278" s="122">
        <v>22246460</v>
      </c>
      <c r="S278" s="36">
        <f t="shared" ref="S278" si="2205">IFERROR(R278/E275,"-")</f>
        <v>1.5304384933588033E-3</v>
      </c>
      <c r="T278" s="122">
        <v>88</v>
      </c>
      <c r="U278" s="36">
        <f t="shared" ref="U278" si="2206">IFERROR(T278/F275,"-")</f>
        <v>5.6821850584361077E-3</v>
      </c>
      <c r="V278" s="125">
        <f t="shared" si="2071"/>
        <v>252800.68181818182</v>
      </c>
      <c r="W278" s="19">
        <f t="shared" si="2181"/>
        <v>5.0867052023121388E-3</v>
      </c>
      <c r="X278" s="141" t="s">
        <v>379</v>
      </c>
      <c r="Y278" s="122">
        <v>12090135</v>
      </c>
      <c r="Z278" s="36">
        <f t="shared" ref="Z278" si="2207">IFERROR(Y278/E275,"-")</f>
        <v>8.3173718397913806E-4</v>
      </c>
      <c r="AA278" s="122">
        <v>495</v>
      </c>
      <c r="AB278" s="36">
        <f t="shared" ref="AB278" si="2208">IFERROR(AA278/F275,"-")</f>
        <v>3.1962290953703107E-2</v>
      </c>
      <c r="AC278" s="125">
        <f t="shared" si="2074"/>
        <v>24424.515151515152</v>
      </c>
      <c r="AD278" s="19">
        <f t="shared" si="2184"/>
        <v>2.861271676300578E-2</v>
      </c>
    </row>
    <row r="279" spans="2:30">
      <c r="B279" s="156"/>
      <c r="C279" s="156"/>
      <c r="D279" s="174"/>
      <c r="E279" s="187"/>
      <c r="F279" s="190"/>
      <c r="G279" s="2">
        <v>5</v>
      </c>
      <c r="H279" s="12" t="str">
        <f t="shared" ref="H279" si="2209">$H$749</f>
        <v>0903</v>
      </c>
      <c r="I279" s="64" t="str">
        <f t="shared" ref="I279" si="2210">$I$749</f>
        <v>その他の心疾患</v>
      </c>
      <c r="J279" s="141" t="s">
        <v>104</v>
      </c>
      <c r="K279" s="122">
        <v>173472104</v>
      </c>
      <c r="L279" s="36">
        <f t="shared" ref="L279" si="2211">IFERROR(K279/E275,"-")</f>
        <v>1.1933960975613273E-2</v>
      </c>
      <c r="M279" s="122">
        <v>1383</v>
      </c>
      <c r="N279" s="36">
        <f t="shared" ref="N279" si="2212">IFERROR(M279/F275,"-")</f>
        <v>8.9300703816103832E-2</v>
      </c>
      <c r="O279" s="125">
        <f t="shared" si="2068"/>
        <v>125431.74548083876</v>
      </c>
      <c r="P279" s="19">
        <f t="shared" si="2178"/>
        <v>7.9942196531791909E-2</v>
      </c>
      <c r="Q279" s="141" t="s">
        <v>103</v>
      </c>
      <c r="R279" s="122">
        <v>115459608</v>
      </c>
      <c r="S279" s="36">
        <f t="shared" ref="S279" si="2213">IFERROR(R279/E275,"-")</f>
        <v>7.9430088432639635E-3</v>
      </c>
      <c r="T279" s="122">
        <v>1805</v>
      </c>
      <c r="U279" s="36">
        <f t="shared" ref="U279" si="2214">IFERROR(T279/F275,"-")</f>
        <v>0.11654936398269516</v>
      </c>
      <c r="V279" s="125">
        <f t="shared" si="2071"/>
        <v>63966.541828254849</v>
      </c>
      <c r="W279" s="19">
        <f t="shared" si="2181"/>
        <v>0.10433526011560694</v>
      </c>
      <c r="X279" s="141" t="s">
        <v>317</v>
      </c>
      <c r="Y279" s="122">
        <v>101127960</v>
      </c>
      <c r="Z279" s="36">
        <f t="shared" ref="Z279" si="2215">IFERROR(Y279/E275,"-")</f>
        <v>6.9570674497807447E-3</v>
      </c>
      <c r="AA279" s="122">
        <v>327</v>
      </c>
      <c r="AB279" s="36">
        <f t="shared" ref="AB279" si="2216">IFERROR(AA279/F275,"-")</f>
        <v>2.1114483114870537E-2</v>
      </c>
      <c r="AC279" s="125">
        <f t="shared" si="2074"/>
        <v>309259.81651376147</v>
      </c>
      <c r="AD279" s="19">
        <f t="shared" si="2184"/>
        <v>1.8901734104046244E-2</v>
      </c>
    </row>
    <row r="280" spans="2:30" ht="24">
      <c r="B280" s="156"/>
      <c r="C280" s="156"/>
      <c r="D280" s="174"/>
      <c r="E280" s="187"/>
      <c r="F280" s="190"/>
      <c r="G280" s="2">
        <v>6</v>
      </c>
      <c r="H280" s="12" t="str">
        <f t="shared" ref="H280" si="2217">$H$750</f>
        <v>0403</v>
      </c>
      <c r="I280" s="64" t="str">
        <f t="shared" ref="I280" si="2218">$I$750</f>
        <v>脂質異常症</v>
      </c>
      <c r="J280" s="141" t="s">
        <v>187</v>
      </c>
      <c r="K280" s="122">
        <v>114651517</v>
      </c>
      <c r="L280" s="36">
        <f t="shared" ref="L280" si="2219">IFERROR(K280/E275,"-")</f>
        <v>7.8874164671044848E-3</v>
      </c>
      <c r="M280" s="122">
        <v>3395</v>
      </c>
      <c r="N280" s="36">
        <f t="shared" ref="N280" si="2220">IFERROR(M280/F275,"-")</f>
        <v>0.21921611674307484</v>
      </c>
      <c r="O280" s="125">
        <f t="shared" si="2068"/>
        <v>33770.697201767303</v>
      </c>
      <c r="P280" s="19">
        <f t="shared" si="2178"/>
        <v>0.19624277456647399</v>
      </c>
      <c r="Q280" s="141" t="s">
        <v>188</v>
      </c>
      <c r="R280" s="122">
        <v>94759682</v>
      </c>
      <c r="S280" s="36">
        <f t="shared" ref="S280" si="2221">IFERROR(R280/E275,"-")</f>
        <v>6.5189636891100572E-3</v>
      </c>
      <c r="T280" s="122">
        <v>3070</v>
      </c>
      <c r="U280" s="36">
        <f t="shared" ref="U280" si="2222">IFERROR(T280/F275,"-")</f>
        <v>0.1982307741977142</v>
      </c>
      <c r="V280" s="125">
        <f t="shared" si="2071"/>
        <v>30866.345928338764</v>
      </c>
      <c r="W280" s="19">
        <f t="shared" si="2181"/>
        <v>0.17745664739884393</v>
      </c>
      <c r="X280" s="141" t="s">
        <v>79</v>
      </c>
      <c r="Y280" s="122">
        <v>58511570</v>
      </c>
      <c r="Z280" s="36">
        <f t="shared" ref="Z280" si="2223">IFERROR(Y280/E275,"-")</f>
        <v>4.0252857773712385E-3</v>
      </c>
      <c r="AA280" s="122">
        <v>2047</v>
      </c>
      <c r="AB280" s="36">
        <f t="shared" ref="AB280" si="2224">IFERROR(AA280/F275,"-")</f>
        <v>0.13217537289339445</v>
      </c>
      <c r="AC280" s="125">
        <f t="shared" si="2074"/>
        <v>28584.059599413777</v>
      </c>
      <c r="AD280" s="19">
        <f t="shared" si="2184"/>
        <v>0.11832369942196531</v>
      </c>
    </row>
    <row r="281" spans="2:30">
      <c r="B281" s="156"/>
      <c r="C281" s="156"/>
      <c r="D281" s="174"/>
      <c r="E281" s="187"/>
      <c r="F281" s="190"/>
      <c r="G281" s="2">
        <v>7</v>
      </c>
      <c r="H281" s="12" t="str">
        <f t="shared" ref="H281" si="2225">$H$751</f>
        <v>0704</v>
      </c>
      <c r="I281" s="64" t="str">
        <f t="shared" ref="I281" si="2226">$I$751</f>
        <v>その他の眼及び付属器の疾患</v>
      </c>
      <c r="J281" s="141" t="s">
        <v>189</v>
      </c>
      <c r="K281" s="122">
        <v>59153501</v>
      </c>
      <c r="L281" s="36">
        <f t="shared" ref="L281" si="2227">IFERROR(K281/E275,"-")</f>
        <v>4.0694472265402435E-3</v>
      </c>
      <c r="M281" s="122">
        <v>2181</v>
      </c>
      <c r="N281" s="36">
        <f t="shared" ref="N281" si="2228">IFERROR(M281/F275,"-")</f>
        <v>0.14082779105055854</v>
      </c>
      <c r="O281" s="125">
        <f t="shared" si="2068"/>
        <v>27122.192113709309</v>
      </c>
      <c r="P281" s="19">
        <f t="shared" si="2178"/>
        <v>0.12606936416184972</v>
      </c>
      <c r="Q281" s="141" t="s">
        <v>190</v>
      </c>
      <c r="R281" s="122">
        <v>29150198</v>
      </c>
      <c r="S281" s="36">
        <f t="shared" ref="S281" si="2229">IFERROR(R281/E275,"-")</f>
        <v>2.0053790629264525E-3</v>
      </c>
      <c r="T281" s="122">
        <v>376</v>
      </c>
      <c r="U281" s="36">
        <f t="shared" ref="U281" si="2230">IFERROR(T281/F275,"-")</f>
        <v>2.4278427067863369E-2</v>
      </c>
      <c r="V281" s="125">
        <f t="shared" si="2071"/>
        <v>77527.122340425529</v>
      </c>
      <c r="W281" s="19">
        <f t="shared" si="2181"/>
        <v>2.1734104046242774E-2</v>
      </c>
      <c r="X281" s="141" t="s">
        <v>191</v>
      </c>
      <c r="Y281" s="122">
        <v>27199541</v>
      </c>
      <c r="Z281" s="36">
        <f t="shared" ref="Z281" si="2231">IFERROR(Y281/E275,"-")</f>
        <v>1.8711842040527347E-3</v>
      </c>
      <c r="AA281" s="122">
        <v>2491</v>
      </c>
      <c r="AB281" s="36">
        <f t="shared" ref="AB281" si="2232">IFERROR(AA281/F275,"-")</f>
        <v>0.16084457932459481</v>
      </c>
      <c r="AC281" s="125">
        <f t="shared" si="2074"/>
        <v>10919.125250903251</v>
      </c>
      <c r="AD281" s="19">
        <f t="shared" si="2184"/>
        <v>0.14398843930635838</v>
      </c>
    </row>
    <row r="282" spans="2:30">
      <c r="B282" s="156"/>
      <c r="C282" s="156"/>
      <c r="D282" s="174"/>
      <c r="E282" s="187"/>
      <c r="F282" s="190"/>
      <c r="G282" s="2">
        <v>8</v>
      </c>
      <c r="H282" s="12" t="str">
        <f t="shared" ref="H282" si="2233">$H$752</f>
        <v>0606</v>
      </c>
      <c r="I282" s="64" t="str">
        <f t="shared" ref="I282" si="2234">$I$752</f>
        <v>その他の神経系の疾患</v>
      </c>
      <c r="J282" s="141" t="s">
        <v>192</v>
      </c>
      <c r="K282" s="122">
        <v>118210032</v>
      </c>
      <c r="L282" s="36">
        <f t="shared" ref="L282" si="2235">IFERROR(K282/E275,"-")</f>
        <v>8.1322234312324725E-3</v>
      </c>
      <c r="M282" s="122">
        <v>4371</v>
      </c>
      <c r="N282" s="36">
        <f t="shared" ref="N282" si="2236">IFERROR(M282/F275,"-")</f>
        <v>0.28223671466391165</v>
      </c>
      <c r="O282" s="125">
        <f t="shared" si="2068"/>
        <v>27044.161976664378</v>
      </c>
      <c r="P282" s="19">
        <f t="shared" si="2178"/>
        <v>0.25265895953757228</v>
      </c>
      <c r="Q282" s="141" t="s">
        <v>193</v>
      </c>
      <c r="R282" s="122">
        <v>38813475</v>
      </c>
      <c r="S282" s="36">
        <f t="shared" ref="S282" si="2237">IFERROR(R282/E275,"-")</f>
        <v>2.6701612841332771E-3</v>
      </c>
      <c r="T282" s="122">
        <v>1907</v>
      </c>
      <c r="U282" s="36">
        <f t="shared" ref="U282" si="2238">IFERROR(T282/F275,"-")</f>
        <v>0.12313553302770065</v>
      </c>
      <c r="V282" s="125">
        <f t="shared" si="2071"/>
        <v>20353.159412690089</v>
      </c>
      <c r="W282" s="19">
        <f t="shared" si="2181"/>
        <v>0.11023121387283237</v>
      </c>
      <c r="X282" s="141" t="s">
        <v>275</v>
      </c>
      <c r="Y282" s="122">
        <v>34434636</v>
      </c>
      <c r="Z282" s="36">
        <f t="shared" ref="Z282" si="2239">IFERROR(Y282/E275,"-")</f>
        <v>2.3689203783073269E-3</v>
      </c>
      <c r="AA282" s="122">
        <v>781</v>
      </c>
      <c r="AB282" s="36">
        <f t="shared" ref="AB282" si="2240">IFERROR(AA282/F275,"-")</f>
        <v>5.0429392393620459E-2</v>
      </c>
      <c r="AC282" s="125">
        <f t="shared" si="2074"/>
        <v>44090.443021766965</v>
      </c>
      <c r="AD282" s="19">
        <f t="shared" si="2184"/>
        <v>4.5144508670520229E-2</v>
      </c>
    </row>
    <row r="283" spans="2:30">
      <c r="B283" s="156"/>
      <c r="C283" s="156"/>
      <c r="D283" s="174"/>
      <c r="E283" s="187"/>
      <c r="F283" s="190"/>
      <c r="G283" s="2">
        <v>9</v>
      </c>
      <c r="H283" s="12" t="str">
        <f t="shared" ref="H283" si="2241">$H$753</f>
        <v>1105</v>
      </c>
      <c r="I283" s="64" t="str">
        <f t="shared" ref="I283" si="2242">$I$753</f>
        <v>胃炎及び十二指腸炎</v>
      </c>
      <c r="J283" s="141" t="s">
        <v>198</v>
      </c>
      <c r="K283" s="122">
        <v>10787679</v>
      </c>
      <c r="L283" s="36">
        <f t="shared" ref="L283" si="2243">IFERROR(K283/E275,"-")</f>
        <v>7.4213511702978375E-4</v>
      </c>
      <c r="M283" s="122">
        <v>3151</v>
      </c>
      <c r="N283" s="36">
        <f t="shared" ref="N283" si="2244">IFERROR(M283/F275,"-")</f>
        <v>0.20346096726286564</v>
      </c>
      <c r="O283" s="125">
        <f t="shared" si="2068"/>
        <v>3423.573151380514</v>
      </c>
      <c r="P283" s="19">
        <f t="shared" si="2178"/>
        <v>0.18213872832369943</v>
      </c>
      <c r="Q283" s="141" t="s">
        <v>199</v>
      </c>
      <c r="R283" s="122">
        <v>7255110</v>
      </c>
      <c r="S283" s="36">
        <f t="shared" ref="S283" si="2245">IFERROR(R283/E275,"-")</f>
        <v>4.9911310013154404E-4</v>
      </c>
      <c r="T283" s="122">
        <v>2054</v>
      </c>
      <c r="U283" s="36">
        <f t="shared" ref="U283" si="2246">IFERROR(T283/F275,"-")</f>
        <v>0.13262736488667914</v>
      </c>
      <c r="V283" s="125">
        <f t="shared" si="2071"/>
        <v>3532.1859785783836</v>
      </c>
      <c r="W283" s="19">
        <f t="shared" si="2181"/>
        <v>0.11872832369942196</v>
      </c>
      <c r="X283" s="141" t="s">
        <v>200</v>
      </c>
      <c r="Y283" s="122">
        <v>3166517</v>
      </c>
      <c r="Z283" s="36">
        <f t="shared" ref="Z283" si="2247">IFERROR(Y283/E275,"-")</f>
        <v>2.17839580170285E-4</v>
      </c>
      <c r="AA283" s="122">
        <v>1071</v>
      </c>
      <c r="AB283" s="36">
        <f t="shared" ref="AB283" si="2248">IFERROR(AA283/F275,"-")</f>
        <v>6.9154774972557634E-2</v>
      </c>
      <c r="AC283" s="125">
        <f t="shared" si="2074"/>
        <v>2956.5985060690941</v>
      </c>
      <c r="AD283" s="19">
        <f t="shared" si="2184"/>
        <v>6.1907514450867049E-2</v>
      </c>
    </row>
    <row r="284" spans="2:30">
      <c r="B284" s="157"/>
      <c r="C284" s="157"/>
      <c r="D284" s="175"/>
      <c r="E284" s="188"/>
      <c r="F284" s="191"/>
      <c r="G284" s="3">
        <v>10</v>
      </c>
      <c r="H284" s="13" t="str">
        <f t="shared" ref="H284" si="2249">$H$754</f>
        <v>0703</v>
      </c>
      <c r="I284" s="65" t="str">
        <f t="shared" ref="I284" si="2250">$I$754</f>
        <v>屈折及び調節の障害</v>
      </c>
      <c r="J284" s="142" t="s">
        <v>195</v>
      </c>
      <c r="K284" s="123">
        <v>75774366</v>
      </c>
      <c r="L284" s="37">
        <f t="shared" ref="L284" si="2251">IFERROR(K284/E275,"-")</f>
        <v>5.2128746117925517E-3</v>
      </c>
      <c r="M284" s="123">
        <v>3870</v>
      </c>
      <c r="N284" s="37">
        <f t="shared" ref="N284" si="2252">IFERROR(M284/F275,"-")</f>
        <v>0.24988700200167882</v>
      </c>
      <c r="O284" s="126">
        <f t="shared" si="2068"/>
        <v>19579.939534883721</v>
      </c>
      <c r="P284" s="119">
        <f t="shared" si="2178"/>
        <v>0.22369942196531792</v>
      </c>
      <c r="Q284" s="142" t="s">
        <v>196</v>
      </c>
      <c r="R284" s="123">
        <v>29803919</v>
      </c>
      <c r="S284" s="37">
        <f t="shared" ref="S284" si="2253">IFERROR(R284/E275,"-")</f>
        <v>2.0503516015828054E-3</v>
      </c>
      <c r="T284" s="123">
        <v>2241</v>
      </c>
      <c r="U284" s="37">
        <f t="shared" ref="U284" si="2254">IFERROR(T284/F275,"-")</f>
        <v>0.14470200813585588</v>
      </c>
      <c r="V284" s="126">
        <f t="shared" si="2071"/>
        <v>13299.383757251228</v>
      </c>
      <c r="W284" s="119">
        <f t="shared" si="2181"/>
        <v>0.12953757225433526</v>
      </c>
      <c r="X284" s="142" t="s">
        <v>197</v>
      </c>
      <c r="Y284" s="123">
        <v>5044718</v>
      </c>
      <c r="Z284" s="37">
        <f t="shared" ref="Z284" si="2255">IFERROR(Y284/E275,"-")</f>
        <v>3.4704985041845022E-4</v>
      </c>
      <c r="AA284" s="123">
        <v>481</v>
      </c>
      <c r="AB284" s="37">
        <f t="shared" ref="AB284" si="2256">IFERROR(AA284/F275,"-")</f>
        <v>3.1058306967133725E-2</v>
      </c>
      <c r="AC284" s="126">
        <f t="shared" si="2074"/>
        <v>10487.97920997921</v>
      </c>
      <c r="AD284" s="119">
        <f t="shared" si="2184"/>
        <v>2.7803468208092486E-2</v>
      </c>
    </row>
    <row r="285" spans="2:30">
      <c r="B285" s="155">
        <v>29</v>
      </c>
      <c r="C285" s="155" t="s">
        <v>32</v>
      </c>
      <c r="D285" s="173">
        <f>AI33</f>
        <v>14861</v>
      </c>
      <c r="E285" s="186">
        <f>市区町村別_医療費上位10疾病!H322</f>
        <v>12712937650</v>
      </c>
      <c r="F285" s="189">
        <f>市区町村別_医療費上位10疾病!J322</f>
        <v>13551</v>
      </c>
      <c r="G285" s="1">
        <v>1</v>
      </c>
      <c r="H285" s="11" t="str">
        <f t="shared" ref="H285" si="2257">$H$745</f>
        <v>0901</v>
      </c>
      <c r="I285" s="62" t="str">
        <f t="shared" ref="I285" si="2258">$I$745</f>
        <v>高血圧性疾患</v>
      </c>
      <c r="J285" s="140" t="s">
        <v>171</v>
      </c>
      <c r="K285" s="133">
        <v>445940009</v>
      </c>
      <c r="L285" s="35">
        <f t="shared" ref="L285" si="2259">IFERROR(K285/E285,"-")</f>
        <v>3.5077652488919427E-2</v>
      </c>
      <c r="M285" s="133">
        <v>9197</v>
      </c>
      <c r="N285" s="35">
        <f t="shared" ref="N285" si="2260">IFERROR(M285/F285,"-")</f>
        <v>0.67869529923990846</v>
      </c>
      <c r="O285" s="124">
        <f t="shared" si="2068"/>
        <v>48487.551266717404</v>
      </c>
      <c r="P285" s="18">
        <f t="shared" ref="P285:P294" si="2261">IFERROR(M285/$AI$33,0)</f>
        <v>0.6188681784536707</v>
      </c>
      <c r="Q285" s="140" t="s">
        <v>172</v>
      </c>
      <c r="R285" s="133">
        <v>10392116</v>
      </c>
      <c r="S285" s="35">
        <f t="shared" ref="S285" si="2262">IFERROR(R285/E285,"-")</f>
        <v>8.1744410978055885E-4</v>
      </c>
      <c r="T285" s="133">
        <v>303</v>
      </c>
      <c r="U285" s="35">
        <f t="shared" ref="U285" si="2263">IFERROR(T285/F285,"-")</f>
        <v>2.2359973433694929E-2</v>
      </c>
      <c r="V285" s="124">
        <f t="shared" si="2071"/>
        <v>34297.412541254125</v>
      </c>
      <c r="W285" s="18">
        <f t="shared" ref="W285:W294" si="2264">IFERROR(T285/$AI$33,0)</f>
        <v>2.0388937487383085E-2</v>
      </c>
      <c r="X285" s="140" t="s">
        <v>351</v>
      </c>
      <c r="Y285" s="133">
        <v>1556132</v>
      </c>
      <c r="Z285" s="35">
        <f t="shared" ref="Z285" si="2265">IFERROR(Y285/E285,"-")</f>
        <v>1.2240538283454886E-4</v>
      </c>
      <c r="AA285" s="133">
        <v>4</v>
      </c>
      <c r="AB285" s="35">
        <f t="shared" ref="AB285" si="2266">IFERROR(AA285/F285,"-")</f>
        <v>2.9518116744151724E-4</v>
      </c>
      <c r="AC285" s="124">
        <f t="shared" si="2074"/>
        <v>389033</v>
      </c>
      <c r="AD285" s="18">
        <f t="shared" ref="AD285:AD294" si="2267">IFERROR(AA285/$AI$33,0)</f>
        <v>2.6916089092254896E-4</v>
      </c>
    </row>
    <row r="286" spans="2:30" ht="24">
      <c r="B286" s="156"/>
      <c r="C286" s="156"/>
      <c r="D286" s="174"/>
      <c r="E286" s="187"/>
      <c r="F286" s="190"/>
      <c r="G286" s="2">
        <v>2</v>
      </c>
      <c r="H286" s="12" t="str">
        <f t="shared" ref="H286" si="2268">$H$746</f>
        <v>1113</v>
      </c>
      <c r="I286" s="63" t="str">
        <f t="shared" ref="I286" si="2269">$I$746</f>
        <v>その他の消化器系の疾患</v>
      </c>
      <c r="J286" s="141" t="s">
        <v>165</v>
      </c>
      <c r="K286" s="122">
        <v>135648137</v>
      </c>
      <c r="L286" s="36">
        <f t="shared" ref="L286" si="2270">IFERROR(K286/E285,"-")</f>
        <v>1.0670085918340046E-2</v>
      </c>
      <c r="M286" s="122">
        <v>5392</v>
      </c>
      <c r="N286" s="36">
        <f t="shared" ref="N286" si="2271">IFERROR(M286/F285,"-")</f>
        <v>0.39790421371116524</v>
      </c>
      <c r="O286" s="125">
        <f t="shared" si="2068"/>
        <v>25157.295437685461</v>
      </c>
      <c r="P286" s="19">
        <f t="shared" si="2261"/>
        <v>0.362828880963596</v>
      </c>
      <c r="Q286" s="141" t="s">
        <v>167</v>
      </c>
      <c r="R286" s="122">
        <v>69759287</v>
      </c>
      <c r="S286" s="36">
        <f t="shared" ref="S286" si="2272">IFERROR(R286/E285,"-")</f>
        <v>5.4872672957693618E-3</v>
      </c>
      <c r="T286" s="122">
        <v>2286</v>
      </c>
      <c r="U286" s="36">
        <f t="shared" ref="U286" si="2273">IFERROR(T286/F285,"-")</f>
        <v>0.16869603719282711</v>
      </c>
      <c r="V286" s="125">
        <f t="shared" si="2071"/>
        <v>30515.873578302711</v>
      </c>
      <c r="W286" s="19">
        <f t="shared" si="2264"/>
        <v>0.15382544916223673</v>
      </c>
      <c r="X286" s="141" t="s">
        <v>166</v>
      </c>
      <c r="Y286" s="122">
        <v>63714763</v>
      </c>
      <c r="Z286" s="36">
        <f t="shared" ref="Z286" si="2274">IFERROR(Y286/E285,"-")</f>
        <v>5.0118048836651063E-3</v>
      </c>
      <c r="AA286" s="122">
        <v>2549</v>
      </c>
      <c r="AB286" s="36">
        <f t="shared" ref="AB286" si="2275">IFERROR(AA286/F285,"-")</f>
        <v>0.18810419895210687</v>
      </c>
      <c r="AC286" s="125">
        <f t="shared" si="2074"/>
        <v>24995.983915260887</v>
      </c>
      <c r="AD286" s="19">
        <f t="shared" si="2267"/>
        <v>0.17152277774039432</v>
      </c>
    </row>
    <row r="287" spans="2:30">
      <c r="B287" s="156"/>
      <c r="C287" s="156"/>
      <c r="D287" s="174"/>
      <c r="E287" s="187"/>
      <c r="F287" s="190"/>
      <c r="G287" s="2">
        <v>3</v>
      </c>
      <c r="H287" s="12" t="str">
        <f t="shared" ref="H287" si="2276">$H$747</f>
        <v>0402</v>
      </c>
      <c r="I287" s="64" t="str">
        <f t="shared" ref="I287" si="2277">$I$747</f>
        <v>糖尿病</v>
      </c>
      <c r="J287" s="141" t="s">
        <v>72</v>
      </c>
      <c r="K287" s="122">
        <v>196086199</v>
      </c>
      <c r="L287" s="36">
        <f t="shared" ref="L287" si="2278">IFERROR(K287/E285,"-")</f>
        <v>1.5424145417719404E-2</v>
      </c>
      <c r="M287" s="122">
        <v>6284</v>
      </c>
      <c r="N287" s="36">
        <f t="shared" ref="N287" si="2279">IFERROR(M287/F285,"-")</f>
        <v>0.46372961405062357</v>
      </c>
      <c r="O287" s="125">
        <f t="shared" si="2068"/>
        <v>31204.04185232336</v>
      </c>
      <c r="P287" s="19">
        <f t="shared" si="2261"/>
        <v>0.42285175963932442</v>
      </c>
      <c r="Q287" s="141" t="s">
        <v>176</v>
      </c>
      <c r="R287" s="122">
        <v>110800807</v>
      </c>
      <c r="S287" s="36">
        <f t="shared" ref="S287" si="2280">IFERROR(R287/E285,"-")</f>
        <v>8.7155943064032883E-3</v>
      </c>
      <c r="T287" s="122">
        <v>1524</v>
      </c>
      <c r="U287" s="36">
        <f t="shared" ref="U287" si="2281">IFERROR(T287/F285,"-")</f>
        <v>0.11246402479521807</v>
      </c>
      <c r="V287" s="125">
        <f t="shared" si="2071"/>
        <v>72703.941601049868</v>
      </c>
      <c r="W287" s="19">
        <f t="shared" si="2264"/>
        <v>0.10255029944149115</v>
      </c>
      <c r="X287" s="141" t="s">
        <v>177</v>
      </c>
      <c r="Y287" s="122">
        <v>20717924</v>
      </c>
      <c r="Z287" s="36">
        <f t="shared" ref="Z287" si="2282">IFERROR(Y287/E285,"-")</f>
        <v>1.6296724305888497E-3</v>
      </c>
      <c r="AA287" s="122">
        <v>524</v>
      </c>
      <c r="AB287" s="36">
        <f t="shared" ref="AB287" si="2283">IFERROR(AA287/F285,"-")</f>
        <v>3.8668732934838759E-2</v>
      </c>
      <c r="AC287" s="125">
        <f t="shared" si="2074"/>
        <v>39538.022900763361</v>
      </c>
      <c r="AD287" s="19">
        <f t="shared" si="2267"/>
        <v>3.5260076710853912E-2</v>
      </c>
    </row>
    <row r="288" spans="2:30" ht="36">
      <c r="B288" s="156"/>
      <c r="C288" s="156"/>
      <c r="D288" s="174"/>
      <c r="E288" s="187"/>
      <c r="F288" s="190"/>
      <c r="G288" s="2">
        <v>4</v>
      </c>
      <c r="H288" s="12" t="str">
        <f t="shared" ref="H288" si="2284">$H$748</f>
        <v>1800</v>
      </c>
      <c r="I288" s="64" t="str">
        <f t="shared" ref="I288" si="2285">$I$748</f>
        <v>症状，徴候及び異常臨床所見・異常検査所見で他に分類されないもの</v>
      </c>
      <c r="J288" s="141" t="s">
        <v>184</v>
      </c>
      <c r="K288" s="122">
        <v>31212657</v>
      </c>
      <c r="L288" s="36">
        <f t="shared" ref="L288" si="2286">IFERROR(K288/E285,"-")</f>
        <v>2.4551883962083305E-3</v>
      </c>
      <c r="M288" s="122">
        <v>192</v>
      </c>
      <c r="N288" s="36">
        <f t="shared" ref="N288" si="2287">IFERROR(M288/F285,"-")</f>
        <v>1.4168696037192827E-2</v>
      </c>
      <c r="O288" s="125">
        <f t="shared" si="2068"/>
        <v>162565.921875</v>
      </c>
      <c r="P288" s="19">
        <f t="shared" si="2261"/>
        <v>1.2919722764282349E-2</v>
      </c>
      <c r="Q288" s="141" t="s">
        <v>185</v>
      </c>
      <c r="R288" s="122">
        <v>20871496</v>
      </c>
      <c r="S288" s="36">
        <f t="shared" ref="S288" si="2288">IFERROR(R288/E285,"-")</f>
        <v>1.6417524080282106E-3</v>
      </c>
      <c r="T288" s="122">
        <v>135</v>
      </c>
      <c r="U288" s="36">
        <f t="shared" ref="U288" si="2289">IFERROR(T288/F285,"-")</f>
        <v>9.9623644011512073E-3</v>
      </c>
      <c r="V288" s="125">
        <f t="shared" si="2071"/>
        <v>154603.67407407408</v>
      </c>
      <c r="W288" s="19">
        <f t="shared" si="2264"/>
        <v>9.0841800686360264E-3</v>
      </c>
      <c r="X288" s="141" t="s">
        <v>380</v>
      </c>
      <c r="Y288" s="122">
        <v>15919221</v>
      </c>
      <c r="Z288" s="36">
        <f t="shared" ref="Z288" si="2290">IFERROR(Y288/E285,"-")</f>
        <v>1.2522063301395961E-3</v>
      </c>
      <c r="AA288" s="122">
        <v>28</v>
      </c>
      <c r="AB288" s="36">
        <f t="shared" ref="AB288" si="2291">IFERROR(AA288/F285,"-")</f>
        <v>2.0662681720906204E-3</v>
      </c>
      <c r="AC288" s="125">
        <f t="shared" si="2074"/>
        <v>568543.60714285716</v>
      </c>
      <c r="AD288" s="19">
        <f t="shared" si="2267"/>
        <v>1.8841262364578427E-3</v>
      </c>
    </row>
    <row r="289" spans="2:30">
      <c r="B289" s="156"/>
      <c r="C289" s="156"/>
      <c r="D289" s="174"/>
      <c r="E289" s="187"/>
      <c r="F289" s="190"/>
      <c r="G289" s="2">
        <v>5</v>
      </c>
      <c r="H289" s="12" t="str">
        <f t="shared" ref="H289" si="2292">$H$749</f>
        <v>0903</v>
      </c>
      <c r="I289" s="64" t="str">
        <f t="shared" ref="I289" si="2293">$I$749</f>
        <v>その他の心疾患</v>
      </c>
      <c r="J289" s="141" t="s">
        <v>104</v>
      </c>
      <c r="K289" s="122">
        <v>123253285</v>
      </c>
      <c r="L289" s="36">
        <f t="shared" ref="L289" si="2294">IFERROR(K289/E285,"-")</f>
        <v>9.695106543687014E-3</v>
      </c>
      <c r="M289" s="122">
        <v>1389</v>
      </c>
      <c r="N289" s="36">
        <f t="shared" ref="N289" si="2295">IFERROR(M289/F285,"-")</f>
        <v>0.10250166039406686</v>
      </c>
      <c r="O289" s="125">
        <f t="shared" si="2068"/>
        <v>88735.266378689703</v>
      </c>
      <c r="P289" s="19">
        <f t="shared" si="2261"/>
        <v>9.3466119372855122E-2</v>
      </c>
      <c r="Q289" s="141" t="s">
        <v>103</v>
      </c>
      <c r="R289" s="122">
        <v>114353268</v>
      </c>
      <c r="S289" s="36">
        <f t="shared" ref="S289" si="2296">IFERROR(R289/E285,"-")</f>
        <v>8.9950309793267961E-3</v>
      </c>
      <c r="T289" s="122">
        <v>1873</v>
      </c>
      <c r="U289" s="36">
        <f t="shared" ref="U289" si="2297">IFERROR(T289/F285,"-")</f>
        <v>0.13821858165449044</v>
      </c>
      <c r="V289" s="125">
        <f t="shared" si="2071"/>
        <v>61053.533368926852</v>
      </c>
      <c r="W289" s="19">
        <f t="shared" si="2264"/>
        <v>0.12603458717448354</v>
      </c>
      <c r="X289" s="141" t="s">
        <v>158</v>
      </c>
      <c r="Y289" s="122">
        <v>96523351</v>
      </c>
      <c r="Z289" s="36">
        <f t="shared" ref="Z289" si="2298">IFERROR(Y289/E285,"-")</f>
        <v>7.5925292530637086E-3</v>
      </c>
      <c r="AA289" s="122">
        <v>881</v>
      </c>
      <c r="AB289" s="36">
        <f t="shared" ref="AB289" si="2299">IFERROR(AA289/F285,"-")</f>
        <v>6.5013652128994168E-2</v>
      </c>
      <c r="AC289" s="125">
        <f t="shared" si="2074"/>
        <v>109561.12485811577</v>
      </c>
      <c r="AD289" s="19">
        <f t="shared" si="2267"/>
        <v>5.9282686225691404E-2</v>
      </c>
    </row>
    <row r="290" spans="2:30" ht="24">
      <c r="B290" s="156"/>
      <c r="C290" s="156"/>
      <c r="D290" s="174"/>
      <c r="E290" s="187"/>
      <c r="F290" s="190"/>
      <c r="G290" s="2">
        <v>6</v>
      </c>
      <c r="H290" s="12" t="str">
        <f t="shared" ref="H290" si="2300">$H$750</f>
        <v>0403</v>
      </c>
      <c r="I290" s="64" t="str">
        <f t="shared" ref="I290" si="2301">$I$750</f>
        <v>脂質異常症</v>
      </c>
      <c r="J290" s="141" t="s">
        <v>187</v>
      </c>
      <c r="K290" s="122">
        <v>95177363</v>
      </c>
      <c r="L290" s="36">
        <f t="shared" ref="L290" si="2302">IFERROR(K290/E285,"-")</f>
        <v>7.4866538026323133E-3</v>
      </c>
      <c r="M290" s="122">
        <v>2784</v>
      </c>
      <c r="N290" s="36">
        <f t="shared" ref="N290" si="2303">IFERROR(M290/F285,"-")</f>
        <v>0.20544609253929599</v>
      </c>
      <c r="O290" s="125">
        <f t="shared" si="2068"/>
        <v>34187.271192528737</v>
      </c>
      <c r="P290" s="19">
        <f t="shared" si="2261"/>
        <v>0.18733598008209407</v>
      </c>
      <c r="Q290" s="141" t="s">
        <v>188</v>
      </c>
      <c r="R290" s="122">
        <v>78862925</v>
      </c>
      <c r="S290" s="36">
        <f t="shared" ref="S290" si="2304">IFERROR(R290/E285,"-")</f>
        <v>6.2033596931862561E-3</v>
      </c>
      <c r="T290" s="122">
        <v>2491</v>
      </c>
      <c r="U290" s="36">
        <f t="shared" ref="U290" si="2305">IFERROR(T290/F285,"-")</f>
        <v>0.18382407202420487</v>
      </c>
      <c r="V290" s="125">
        <f t="shared" si="2071"/>
        <v>31659.142914492171</v>
      </c>
      <c r="W290" s="19">
        <f t="shared" si="2264"/>
        <v>0.16761994482201736</v>
      </c>
      <c r="X290" s="141" t="s">
        <v>79</v>
      </c>
      <c r="Y290" s="122">
        <v>57078487</v>
      </c>
      <c r="Z290" s="36">
        <f t="shared" ref="Z290" si="2306">IFERROR(Y290/E285,"-")</f>
        <v>4.489795244138557E-3</v>
      </c>
      <c r="AA290" s="122">
        <v>1894</v>
      </c>
      <c r="AB290" s="36">
        <f t="shared" ref="AB290" si="2307">IFERROR(AA290/F285,"-")</f>
        <v>0.13976828278355841</v>
      </c>
      <c r="AC290" s="125">
        <f t="shared" si="2074"/>
        <v>30136.4767687434</v>
      </c>
      <c r="AD290" s="19">
        <f t="shared" si="2267"/>
        <v>0.12744768185182692</v>
      </c>
    </row>
    <row r="291" spans="2:30">
      <c r="B291" s="156"/>
      <c r="C291" s="156"/>
      <c r="D291" s="174"/>
      <c r="E291" s="187"/>
      <c r="F291" s="190"/>
      <c r="G291" s="2">
        <v>7</v>
      </c>
      <c r="H291" s="12" t="str">
        <f t="shared" ref="H291" si="2308">$H$751</f>
        <v>0704</v>
      </c>
      <c r="I291" s="64" t="str">
        <f t="shared" ref="I291" si="2309">$I$751</f>
        <v>その他の眼及び付属器の疾患</v>
      </c>
      <c r="J291" s="141" t="s">
        <v>189</v>
      </c>
      <c r="K291" s="122">
        <v>38766005</v>
      </c>
      <c r="L291" s="36">
        <f t="shared" ref="L291" si="2310">IFERROR(K291/E285,"-")</f>
        <v>3.0493349426597713E-3</v>
      </c>
      <c r="M291" s="122">
        <v>1328</v>
      </c>
      <c r="N291" s="36">
        <f t="shared" ref="N291" si="2311">IFERROR(M291/F285,"-")</f>
        <v>9.8000147590583717E-2</v>
      </c>
      <c r="O291" s="125">
        <f t="shared" si="2068"/>
        <v>29191.268825301206</v>
      </c>
      <c r="P291" s="19">
        <f t="shared" si="2261"/>
        <v>8.9361415786286258E-2</v>
      </c>
      <c r="Q291" s="141" t="s">
        <v>190</v>
      </c>
      <c r="R291" s="122">
        <v>18247843</v>
      </c>
      <c r="S291" s="36">
        <f t="shared" ref="S291" si="2312">IFERROR(R291/E285,"-")</f>
        <v>1.4353757960891124E-3</v>
      </c>
      <c r="T291" s="122">
        <v>223</v>
      </c>
      <c r="U291" s="36">
        <f t="shared" ref="U291" si="2313">IFERROR(T291/F285,"-")</f>
        <v>1.6456350084864586E-2</v>
      </c>
      <c r="V291" s="125">
        <f t="shared" si="2071"/>
        <v>81828.892376681615</v>
      </c>
      <c r="W291" s="19">
        <f t="shared" si="2264"/>
        <v>1.5005719668932105E-2</v>
      </c>
      <c r="X291" s="141" t="s">
        <v>191</v>
      </c>
      <c r="Y291" s="122">
        <v>15279153</v>
      </c>
      <c r="Z291" s="36">
        <f t="shared" ref="Z291" si="2314">IFERROR(Y291/E285,"-")</f>
        <v>1.2018585649242132E-3</v>
      </c>
      <c r="AA291" s="122">
        <v>1799</v>
      </c>
      <c r="AB291" s="36">
        <f t="shared" ref="AB291" si="2315">IFERROR(AA291/F285,"-")</f>
        <v>0.13275773005682237</v>
      </c>
      <c r="AC291" s="125">
        <f t="shared" si="2074"/>
        <v>8493.136742634797</v>
      </c>
      <c r="AD291" s="19">
        <f t="shared" si="2267"/>
        <v>0.1210551106924164</v>
      </c>
    </row>
    <row r="292" spans="2:30">
      <c r="B292" s="156"/>
      <c r="C292" s="156"/>
      <c r="D292" s="174"/>
      <c r="E292" s="187"/>
      <c r="F292" s="190"/>
      <c r="G292" s="2">
        <v>8</v>
      </c>
      <c r="H292" s="12" t="str">
        <f t="shared" ref="H292" si="2316">$H$752</f>
        <v>0606</v>
      </c>
      <c r="I292" s="64" t="str">
        <f t="shared" ref="I292" si="2317">$I$752</f>
        <v>その他の神経系の疾患</v>
      </c>
      <c r="J292" s="141" t="s">
        <v>192</v>
      </c>
      <c r="K292" s="122">
        <v>106369677</v>
      </c>
      <c r="L292" s="36">
        <f t="shared" ref="L292" si="2318">IFERROR(K292/E285,"-")</f>
        <v>8.3670415075149836E-3</v>
      </c>
      <c r="M292" s="122">
        <v>3512</v>
      </c>
      <c r="N292" s="36">
        <f t="shared" ref="N292" si="2319">IFERROR(M292/F285,"-")</f>
        <v>0.25916906501365211</v>
      </c>
      <c r="O292" s="125">
        <f t="shared" si="2068"/>
        <v>30287.493451025057</v>
      </c>
      <c r="P292" s="19">
        <f t="shared" si="2261"/>
        <v>0.23632326222999797</v>
      </c>
      <c r="Q292" s="141" t="s">
        <v>275</v>
      </c>
      <c r="R292" s="122">
        <v>38786685</v>
      </c>
      <c r="S292" s="36">
        <f t="shared" ref="S292" si="2320">IFERROR(R292/E285,"-")</f>
        <v>3.0509616319875526E-3</v>
      </c>
      <c r="T292" s="122">
        <v>850</v>
      </c>
      <c r="U292" s="36">
        <f t="shared" ref="U292" si="2321">IFERROR(T292/F285,"-")</f>
        <v>6.2725998081322412E-2</v>
      </c>
      <c r="V292" s="125">
        <f t="shared" si="2071"/>
        <v>45631.394117647062</v>
      </c>
      <c r="W292" s="19">
        <f t="shared" si="2264"/>
        <v>5.7196689321041654E-2</v>
      </c>
      <c r="X292" s="141" t="s">
        <v>193</v>
      </c>
      <c r="Y292" s="122">
        <v>30423255</v>
      </c>
      <c r="Z292" s="36">
        <f t="shared" ref="Z292" si="2322">IFERROR(Y292/E285,"-")</f>
        <v>2.3930940147417461E-3</v>
      </c>
      <c r="AA292" s="122">
        <v>1189</v>
      </c>
      <c r="AB292" s="36">
        <f t="shared" ref="AB292" si="2323">IFERROR(AA292/F285,"-")</f>
        <v>8.7742602021990995E-2</v>
      </c>
      <c r="AC292" s="125">
        <f t="shared" si="2074"/>
        <v>25587.262405382673</v>
      </c>
      <c r="AD292" s="19">
        <f t="shared" si="2267"/>
        <v>8.0008074826727671E-2</v>
      </c>
    </row>
    <row r="293" spans="2:30">
      <c r="B293" s="156"/>
      <c r="C293" s="156"/>
      <c r="D293" s="174"/>
      <c r="E293" s="187"/>
      <c r="F293" s="190"/>
      <c r="G293" s="2">
        <v>9</v>
      </c>
      <c r="H293" s="12" t="str">
        <f t="shared" ref="H293" si="2324">$H$753</f>
        <v>1105</v>
      </c>
      <c r="I293" s="64" t="str">
        <f t="shared" ref="I293" si="2325">$I$753</f>
        <v>胃炎及び十二指腸炎</v>
      </c>
      <c r="J293" s="141" t="s">
        <v>199</v>
      </c>
      <c r="K293" s="122">
        <v>5777066</v>
      </c>
      <c r="L293" s="36">
        <f t="shared" ref="L293" si="2326">IFERROR(K293/E285,"-")</f>
        <v>4.5442415899837283E-4</v>
      </c>
      <c r="M293" s="122">
        <v>1905</v>
      </c>
      <c r="N293" s="36">
        <f t="shared" ref="N293" si="2327">IFERROR(M293/F285,"-")</f>
        <v>0.14058003099402258</v>
      </c>
      <c r="O293" s="125">
        <f t="shared" si="2068"/>
        <v>3032.5805774278215</v>
      </c>
      <c r="P293" s="19">
        <f t="shared" si="2261"/>
        <v>0.12818787430186393</v>
      </c>
      <c r="Q293" s="141" t="s">
        <v>198</v>
      </c>
      <c r="R293" s="122">
        <v>5449141</v>
      </c>
      <c r="S293" s="36">
        <f t="shared" ref="S293" si="2328">IFERROR(R293/E285,"-")</f>
        <v>4.2862957012929266E-4</v>
      </c>
      <c r="T293" s="122">
        <v>1950</v>
      </c>
      <c r="U293" s="36">
        <f t="shared" ref="U293" si="2329">IFERROR(T293/F285,"-")</f>
        <v>0.14390081912773964</v>
      </c>
      <c r="V293" s="125">
        <f t="shared" si="2071"/>
        <v>2794.4312820512819</v>
      </c>
      <c r="W293" s="19">
        <f t="shared" si="2264"/>
        <v>0.13121593432474263</v>
      </c>
      <c r="X293" s="141" t="s">
        <v>278</v>
      </c>
      <c r="Y293" s="122">
        <v>1993077</v>
      </c>
      <c r="Z293" s="36">
        <f t="shared" ref="Z293" si="2330">IFERROR(Y293/E285,"-")</f>
        <v>1.5677548768596375E-4</v>
      </c>
      <c r="AA293" s="122">
        <v>1320</v>
      </c>
      <c r="AB293" s="36">
        <f t="shared" ref="AB293" si="2331">IFERROR(AA293/F285,"-")</f>
        <v>9.7409785255700682E-2</v>
      </c>
      <c r="AC293" s="125">
        <f t="shared" si="2074"/>
        <v>1509.9068181818182</v>
      </c>
      <c r="AD293" s="19">
        <f t="shared" si="2267"/>
        <v>8.8823094004441161E-2</v>
      </c>
    </row>
    <row r="294" spans="2:30">
      <c r="B294" s="157"/>
      <c r="C294" s="157"/>
      <c r="D294" s="175"/>
      <c r="E294" s="188"/>
      <c r="F294" s="191"/>
      <c r="G294" s="3">
        <v>10</v>
      </c>
      <c r="H294" s="13" t="str">
        <f t="shared" ref="H294" si="2332">$H$754</f>
        <v>0703</v>
      </c>
      <c r="I294" s="65" t="str">
        <f t="shared" ref="I294" si="2333">$I$754</f>
        <v>屈折及び調節の障害</v>
      </c>
      <c r="J294" s="142" t="s">
        <v>195</v>
      </c>
      <c r="K294" s="123">
        <v>86272546</v>
      </c>
      <c r="L294" s="37">
        <f t="shared" ref="L294" si="2334">IFERROR(K294/E285,"-")</f>
        <v>6.7862006701495938E-3</v>
      </c>
      <c r="M294" s="123">
        <v>3946</v>
      </c>
      <c r="N294" s="37">
        <f t="shared" ref="N294" si="2335">IFERROR(M294/F285,"-")</f>
        <v>0.29119622168105674</v>
      </c>
      <c r="O294" s="126">
        <f t="shared" si="2068"/>
        <v>21863.290927521542</v>
      </c>
      <c r="P294" s="119">
        <f t="shared" si="2261"/>
        <v>0.26552721889509456</v>
      </c>
      <c r="Q294" s="142" t="s">
        <v>196</v>
      </c>
      <c r="R294" s="123">
        <v>24845924</v>
      </c>
      <c r="S294" s="37">
        <f t="shared" ref="S294" si="2336">IFERROR(R294/E285,"-")</f>
        <v>1.9543810159408752E-3</v>
      </c>
      <c r="T294" s="123">
        <v>1789</v>
      </c>
      <c r="U294" s="37">
        <f t="shared" ref="U294" si="2337">IFERROR(T294/F285,"-")</f>
        <v>0.13201977713821858</v>
      </c>
      <c r="V294" s="126">
        <f t="shared" si="2071"/>
        <v>13888.163219675796</v>
      </c>
      <c r="W294" s="119">
        <f t="shared" si="2264"/>
        <v>0.12038220846511002</v>
      </c>
      <c r="X294" s="142" t="s">
        <v>197</v>
      </c>
      <c r="Y294" s="123">
        <v>7224206</v>
      </c>
      <c r="Z294" s="37">
        <f t="shared" ref="Z294" si="2338">IFERROR(Y294/E285,"-")</f>
        <v>5.6825622833130151E-4</v>
      </c>
      <c r="AA294" s="123">
        <v>561</v>
      </c>
      <c r="AB294" s="37">
        <f t="shared" ref="AB294" si="2339">IFERROR(AA294/F285,"-")</f>
        <v>4.1399158733672795E-2</v>
      </c>
      <c r="AC294" s="126">
        <f t="shared" si="2074"/>
        <v>12877.372549019608</v>
      </c>
      <c r="AD294" s="119">
        <f t="shared" si="2267"/>
        <v>3.7749814951887492E-2</v>
      </c>
    </row>
    <row r="295" spans="2:30">
      <c r="B295" s="155">
        <v>30</v>
      </c>
      <c r="C295" s="155" t="s">
        <v>33</v>
      </c>
      <c r="D295" s="173">
        <f>AI34</f>
        <v>20112</v>
      </c>
      <c r="E295" s="186">
        <f>市区町村別_医療費上位10疾病!H333</f>
        <v>17249592040</v>
      </c>
      <c r="F295" s="189">
        <f>市区町村別_医療費上位10疾病!J333</f>
        <v>18260</v>
      </c>
      <c r="G295" s="1">
        <v>1</v>
      </c>
      <c r="H295" s="11" t="str">
        <f t="shared" ref="H295" si="2340">$H$745</f>
        <v>0901</v>
      </c>
      <c r="I295" s="62" t="str">
        <f t="shared" ref="I295" si="2341">$I$745</f>
        <v>高血圧性疾患</v>
      </c>
      <c r="J295" s="140" t="s">
        <v>171</v>
      </c>
      <c r="K295" s="133">
        <v>591710024</v>
      </c>
      <c r="L295" s="35">
        <f t="shared" ref="L295" si="2342">IFERROR(K295/E295,"-")</f>
        <v>3.430284163404481E-2</v>
      </c>
      <c r="M295" s="133">
        <v>12244</v>
      </c>
      <c r="N295" s="35">
        <f t="shared" ref="N295" si="2343">IFERROR(M295/F295,"-")</f>
        <v>0.67053669222343926</v>
      </c>
      <c r="O295" s="124">
        <f t="shared" si="2068"/>
        <v>48326.529238810843</v>
      </c>
      <c r="P295" s="18">
        <f t="shared" ref="P295:P304" si="2344">IFERROR(M295/$AI$34,0)</f>
        <v>0.60879077167859985</v>
      </c>
      <c r="Q295" s="140" t="s">
        <v>172</v>
      </c>
      <c r="R295" s="133">
        <v>14637670</v>
      </c>
      <c r="S295" s="35">
        <f t="shared" ref="S295" si="2345">IFERROR(R295/E295,"-")</f>
        <v>8.4858064851949975E-4</v>
      </c>
      <c r="T295" s="133">
        <v>559</v>
      </c>
      <c r="U295" s="35">
        <f t="shared" ref="U295" si="2346">IFERROR(T295/F295,"-")</f>
        <v>3.0613362541073386E-2</v>
      </c>
      <c r="V295" s="124">
        <f t="shared" si="2071"/>
        <v>26185.456171735241</v>
      </c>
      <c r="W295" s="18">
        <f t="shared" ref="W295:W304" si="2347">IFERROR(T295/$AI$34,0)</f>
        <v>2.7794351630867145E-2</v>
      </c>
      <c r="X295" s="140" t="s">
        <v>173</v>
      </c>
      <c r="Y295" s="133">
        <v>3366369</v>
      </c>
      <c r="Z295" s="35">
        <f t="shared" ref="Z295" si="2348">IFERROR(Y295/E295,"-")</f>
        <v>1.9515644150851466E-4</v>
      </c>
      <c r="AA295" s="133">
        <v>168</v>
      </c>
      <c r="AB295" s="35">
        <f t="shared" ref="AB295" si="2349">IFERROR(AA295/F295,"-")</f>
        <v>9.2004381161007662E-3</v>
      </c>
      <c r="AC295" s="124">
        <f t="shared" si="2074"/>
        <v>20037.910714285714</v>
      </c>
      <c r="AD295" s="18">
        <f t="shared" ref="AD295:AD304" si="2350">IFERROR(AA295/$AI$34,0)</f>
        <v>8.3532219570405727E-3</v>
      </c>
    </row>
    <row r="296" spans="2:30" ht="24">
      <c r="B296" s="156"/>
      <c r="C296" s="156"/>
      <c r="D296" s="174"/>
      <c r="E296" s="187"/>
      <c r="F296" s="190"/>
      <c r="G296" s="2">
        <v>2</v>
      </c>
      <c r="H296" s="12" t="str">
        <f t="shared" ref="H296" si="2351">$H$746</f>
        <v>1113</v>
      </c>
      <c r="I296" s="63" t="str">
        <f t="shared" ref="I296" si="2352">$I$746</f>
        <v>その他の消化器系の疾患</v>
      </c>
      <c r="J296" s="141" t="s">
        <v>165</v>
      </c>
      <c r="K296" s="122">
        <v>155046305</v>
      </c>
      <c r="L296" s="36">
        <f t="shared" ref="L296" si="2353">IFERROR(K296/E295,"-")</f>
        <v>8.9884041686588197E-3</v>
      </c>
      <c r="M296" s="122">
        <v>7443</v>
      </c>
      <c r="N296" s="36">
        <f t="shared" ref="N296" si="2354">IFERROR(M296/F295,"-")</f>
        <v>0.40761226725082145</v>
      </c>
      <c r="O296" s="125">
        <f t="shared" si="2068"/>
        <v>20831.157463388419</v>
      </c>
      <c r="P296" s="19">
        <f t="shared" si="2344"/>
        <v>0.37007756563245825</v>
      </c>
      <c r="Q296" s="141" t="s">
        <v>166</v>
      </c>
      <c r="R296" s="122">
        <v>92398995</v>
      </c>
      <c r="S296" s="36">
        <f t="shared" ref="S296" si="2355">IFERROR(R296/E295,"-")</f>
        <v>5.3565901608418559E-3</v>
      </c>
      <c r="T296" s="122">
        <v>3799</v>
      </c>
      <c r="U296" s="36">
        <f t="shared" ref="U296" si="2356">IFERROR(T296/F295,"-")</f>
        <v>0.20805038335158818</v>
      </c>
      <c r="V296" s="125">
        <f t="shared" si="2071"/>
        <v>24321.925506712294</v>
      </c>
      <c r="W296" s="19">
        <f t="shared" si="2347"/>
        <v>0.18889220365950676</v>
      </c>
      <c r="X296" s="141" t="s">
        <v>167</v>
      </c>
      <c r="Y296" s="122">
        <v>78110337</v>
      </c>
      <c r="Z296" s="36">
        <f t="shared" ref="Z296" si="2357">IFERROR(Y296/E295,"-")</f>
        <v>4.5282425705413954E-3</v>
      </c>
      <c r="AA296" s="122">
        <v>2435</v>
      </c>
      <c r="AB296" s="36">
        <f t="shared" ref="AB296" si="2358">IFERROR(AA296/F295,"-")</f>
        <v>0.13335158817086529</v>
      </c>
      <c r="AC296" s="125">
        <f t="shared" si="2074"/>
        <v>32078.167145790554</v>
      </c>
      <c r="AD296" s="19">
        <f t="shared" si="2350"/>
        <v>0.1210719968178202</v>
      </c>
    </row>
    <row r="297" spans="2:30">
      <c r="B297" s="156"/>
      <c r="C297" s="156"/>
      <c r="D297" s="174"/>
      <c r="E297" s="187"/>
      <c r="F297" s="190"/>
      <c r="G297" s="2">
        <v>3</v>
      </c>
      <c r="H297" s="12" t="str">
        <f t="shared" ref="H297" si="2359">$H$747</f>
        <v>0402</v>
      </c>
      <c r="I297" s="64" t="str">
        <f t="shared" ref="I297" si="2360">$I$747</f>
        <v>糖尿病</v>
      </c>
      <c r="J297" s="141" t="s">
        <v>72</v>
      </c>
      <c r="K297" s="122">
        <v>249221286</v>
      </c>
      <c r="L297" s="36">
        <f t="shared" ref="L297" si="2361">IFERROR(K297/E295,"-")</f>
        <v>1.4447952474590813E-2</v>
      </c>
      <c r="M297" s="122">
        <v>7755</v>
      </c>
      <c r="N297" s="36">
        <f t="shared" ref="N297" si="2362">IFERROR(M297/F295,"-")</f>
        <v>0.4246987951807229</v>
      </c>
      <c r="O297" s="125">
        <f t="shared" si="2068"/>
        <v>32136.851837524177</v>
      </c>
      <c r="P297" s="19">
        <f t="shared" si="2344"/>
        <v>0.38559069212410502</v>
      </c>
      <c r="Q297" s="141" t="s">
        <v>176</v>
      </c>
      <c r="R297" s="122">
        <v>120330256</v>
      </c>
      <c r="S297" s="36">
        <f t="shared" ref="S297" si="2363">IFERROR(R297/E295,"-")</f>
        <v>6.9758319919083723E-3</v>
      </c>
      <c r="T297" s="122">
        <v>2101</v>
      </c>
      <c r="U297" s="36">
        <f t="shared" ref="U297" si="2364">IFERROR(T297/F295,"-")</f>
        <v>0.11506024096385542</v>
      </c>
      <c r="V297" s="125">
        <f t="shared" si="2071"/>
        <v>57272.849119466919</v>
      </c>
      <c r="W297" s="19">
        <f t="shared" si="2347"/>
        <v>0.10446499602227526</v>
      </c>
      <c r="X297" s="141" t="s">
        <v>177</v>
      </c>
      <c r="Y297" s="122">
        <v>24391997</v>
      </c>
      <c r="Z297" s="36">
        <f t="shared" ref="Z297" si="2365">IFERROR(Y297/E295,"-")</f>
        <v>1.4140622539615725E-3</v>
      </c>
      <c r="AA297" s="122">
        <v>1051</v>
      </c>
      <c r="AB297" s="36">
        <f t="shared" ref="AB297" si="2366">IFERROR(AA297/F295,"-")</f>
        <v>5.755750273822563E-2</v>
      </c>
      <c r="AC297" s="125">
        <f t="shared" si="2074"/>
        <v>23208.370123691722</v>
      </c>
      <c r="AD297" s="19">
        <f t="shared" si="2350"/>
        <v>5.2257358790771681E-2</v>
      </c>
    </row>
    <row r="298" spans="2:30" ht="36">
      <c r="B298" s="156"/>
      <c r="C298" s="156"/>
      <c r="D298" s="174"/>
      <c r="E298" s="187"/>
      <c r="F298" s="190"/>
      <c r="G298" s="2">
        <v>4</v>
      </c>
      <c r="H298" s="12" t="str">
        <f t="shared" ref="H298" si="2367">$H$748</f>
        <v>1800</v>
      </c>
      <c r="I298" s="64" t="str">
        <f t="shared" ref="I298" si="2368">$I$748</f>
        <v>症状，徴候及び異常臨床所見・異常検査所見で他に分類されないもの</v>
      </c>
      <c r="J298" s="141" t="s">
        <v>184</v>
      </c>
      <c r="K298" s="122">
        <v>58245669</v>
      </c>
      <c r="L298" s="36">
        <f t="shared" ref="L298" si="2369">IFERROR(K298/E295,"-")</f>
        <v>3.3766403787947206E-3</v>
      </c>
      <c r="M298" s="122">
        <v>389</v>
      </c>
      <c r="N298" s="36">
        <f t="shared" ref="N298" si="2370">IFERROR(M298/F295,"-")</f>
        <v>2.130339539978094E-2</v>
      </c>
      <c r="O298" s="125">
        <f t="shared" si="2068"/>
        <v>149731.7969151671</v>
      </c>
      <c r="P298" s="19">
        <f t="shared" si="2344"/>
        <v>1.9341686555290373E-2</v>
      </c>
      <c r="Q298" s="141" t="s">
        <v>185</v>
      </c>
      <c r="R298" s="122">
        <v>17317292</v>
      </c>
      <c r="S298" s="36">
        <f t="shared" ref="S298" si="2371">IFERROR(R298/E295,"-")</f>
        <v>1.0039247281815715E-3</v>
      </c>
      <c r="T298" s="122">
        <v>133</v>
      </c>
      <c r="U298" s="36">
        <f t="shared" ref="U298" si="2372">IFERROR(T298/F295,"-")</f>
        <v>7.2836801752464405E-3</v>
      </c>
      <c r="V298" s="125">
        <f t="shared" si="2071"/>
        <v>130205.20300751879</v>
      </c>
      <c r="W298" s="19">
        <f t="shared" si="2347"/>
        <v>6.6129673826571204E-3</v>
      </c>
      <c r="X298" s="141" t="s">
        <v>186</v>
      </c>
      <c r="Y298" s="122">
        <v>15590487</v>
      </c>
      <c r="Z298" s="36">
        <f t="shared" ref="Z298" si="2373">IFERROR(Y298/E295,"-")</f>
        <v>9.0381772298424746E-4</v>
      </c>
      <c r="AA298" s="122">
        <v>425</v>
      </c>
      <c r="AB298" s="36">
        <f t="shared" ref="AB298" si="2374">IFERROR(AA298/F295,"-")</f>
        <v>2.3274917853231106E-2</v>
      </c>
      <c r="AC298" s="125">
        <f t="shared" si="2074"/>
        <v>36683.498823529415</v>
      </c>
      <c r="AD298" s="19">
        <f t="shared" si="2350"/>
        <v>2.1131662688941927E-2</v>
      </c>
    </row>
    <row r="299" spans="2:30">
      <c r="B299" s="156"/>
      <c r="C299" s="156"/>
      <c r="D299" s="174"/>
      <c r="E299" s="187"/>
      <c r="F299" s="190"/>
      <c r="G299" s="2">
        <v>5</v>
      </c>
      <c r="H299" s="12" t="str">
        <f t="shared" ref="H299" si="2375">$H$749</f>
        <v>0903</v>
      </c>
      <c r="I299" s="64" t="str">
        <f t="shared" ref="I299" si="2376">$I$749</f>
        <v>その他の心疾患</v>
      </c>
      <c r="J299" s="141" t="s">
        <v>104</v>
      </c>
      <c r="K299" s="122">
        <v>175361072</v>
      </c>
      <c r="L299" s="36">
        <f t="shared" ref="L299" si="2377">IFERROR(K299/E295,"-")</f>
        <v>1.0166099673160733E-2</v>
      </c>
      <c r="M299" s="122">
        <v>1620</v>
      </c>
      <c r="N299" s="36">
        <f t="shared" ref="N299" si="2378">IFERROR(M299/F295,"-")</f>
        <v>8.8718510405257398E-2</v>
      </c>
      <c r="O299" s="125">
        <f t="shared" si="2068"/>
        <v>108247.57530864197</v>
      </c>
      <c r="P299" s="19">
        <f t="shared" si="2344"/>
        <v>8.0548926014319802E-2</v>
      </c>
      <c r="Q299" s="141" t="s">
        <v>103</v>
      </c>
      <c r="R299" s="122">
        <v>148824509</v>
      </c>
      <c r="S299" s="36">
        <f t="shared" ref="S299" si="2379">IFERROR(R299/E295,"-")</f>
        <v>8.6277118122499094E-3</v>
      </c>
      <c r="T299" s="122">
        <v>2712</v>
      </c>
      <c r="U299" s="36">
        <f t="shared" ref="U299" si="2380">IFERROR(T299/F295,"-")</f>
        <v>0.14852135815991238</v>
      </c>
      <c r="V299" s="125">
        <f t="shared" si="2071"/>
        <v>54876.293879056044</v>
      </c>
      <c r="W299" s="19">
        <f t="shared" si="2347"/>
        <v>0.13484486873508353</v>
      </c>
      <c r="X299" s="141" t="s">
        <v>158</v>
      </c>
      <c r="Y299" s="122">
        <v>129662594</v>
      </c>
      <c r="Z299" s="36">
        <f t="shared" ref="Z299" si="2381">IFERROR(Y299/E295,"-")</f>
        <v>7.5168498883524896E-3</v>
      </c>
      <c r="AA299" s="122">
        <v>1234</v>
      </c>
      <c r="AB299" s="36">
        <f t="shared" ref="AB299" si="2382">IFERROR(AA299/F295,"-")</f>
        <v>6.7579408543263969E-2</v>
      </c>
      <c r="AC299" s="125">
        <f t="shared" si="2074"/>
        <v>105075.03565640195</v>
      </c>
      <c r="AD299" s="19">
        <f t="shared" si="2350"/>
        <v>6.1356404136833728E-2</v>
      </c>
    </row>
    <row r="300" spans="2:30" ht="24">
      <c r="B300" s="156"/>
      <c r="C300" s="156"/>
      <c r="D300" s="174"/>
      <c r="E300" s="187"/>
      <c r="F300" s="190"/>
      <c r="G300" s="2">
        <v>6</v>
      </c>
      <c r="H300" s="12" t="str">
        <f t="shared" ref="H300" si="2383">$H$750</f>
        <v>0403</v>
      </c>
      <c r="I300" s="64" t="str">
        <f t="shared" ref="I300" si="2384">$I$750</f>
        <v>脂質異常症</v>
      </c>
      <c r="J300" s="141" t="s">
        <v>187</v>
      </c>
      <c r="K300" s="122">
        <v>135423931</v>
      </c>
      <c r="L300" s="36">
        <f t="shared" ref="L300" si="2385">IFERROR(K300/E295,"-")</f>
        <v>7.8508483380920584E-3</v>
      </c>
      <c r="M300" s="122">
        <v>3873</v>
      </c>
      <c r="N300" s="36">
        <f t="shared" ref="N300" si="2386">IFERROR(M300/F295,"-")</f>
        <v>0.21210295728368017</v>
      </c>
      <c r="O300" s="125">
        <f t="shared" si="2068"/>
        <v>34966.158275238835</v>
      </c>
      <c r="P300" s="19">
        <f t="shared" si="2344"/>
        <v>0.19257159904534607</v>
      </c>
      <c r="Q300" s="141" t="s">
        <v>188</v>
      </c>
      <c r="R300" s="122">
        <v>104492415</v>
      </c>
      <c r="S300" s="36">
        <f t="shared" ref="S300" si="2387">IFERROR(R300/E295,"-")</f>
        <v>6.0576745674734232E-3</v>
      </c>
      <c r="T300" s="122">
        <v>3076</v>
      </c>
      <c r="U300" s="36">
        <f t="shared" ref="U300" si="2388">IFERROR(T300/F295,"-")</f>
        <v>0.16845564074479738</v>
      </c>
      <c r="V300" s="125">
        <f t="shared" si="2071"/>
        <v>33970.225942782832</v>
      </c>
      <c r="W300" s="19">
        <f t="shared" si="2347"/>
        <v>0.15294351630867145</v>
      </c>
      <c r="X300" s="141" t="s">
        <v>79</v>
      </c>
      <c r="Y300" s="122">
        <v>69231025</v>
      </c>
      <c r="Z300" s="36">
        <f t="shared" ref="Z300" si="2389">IFERROR(Y300/E295,"-")</f>
        <v>4.0134876720249665E-3</v>
      </c>
      <c r="AA300" s="122">
        <v>2285</v>
      </c>
      <c r="AB300" s="36">
        <f t="shared" ref="AB300" si="2390">IFERROR(AA300/F295,"-")</f>
        <v>0.1251369112814896</v>
      </c>
      <c r="AC300" s="125">
        <f t="shared" si="2074"/>
        <v>30298.041575492342</v>
      </c>
      <c r="AD300" s="19">
        <f t="shared" si="2350"/>
        <v>0.11361376292760542</v>
      </c>
    </row>
    <row r="301" spans="2:30">
      <c r="B301" s="156"/>
      <c r="C301" s="156"/>
      <c r="D301" s="174"/>
      <c r="E301" s="187"/>
      <c r="F301" s="190"/>
      <c r="G301" s="2">
        <v>7</v>
      </c>
      <c r="H301" s="12" t="str">
        <f t="shared" ref="H301" si="2391">$H$751</f>
        <v>0704</v>
      </c>
      <c r="I301" s="64" t="str">
        <f t="shared" ref="I301" si="2392">$I$751</f>
        <v>その他の眼及び付属器の疾患</v>
      </c>
      <c r="J301" s="141" t="s">
        <v>189</v>
      </c>
      <c r="K301" s="122">
        <v>61649592</v>
      </c>
      <c r="L301" s="36">
        <f t="shared" ref="L301" si="2393">IFERROR(K301/E295,"-")</f>
        <v>3.5739739152694768E-3</v>
      </c>
      <c r="M301" s="122">
        <v>1656</v>
      </c>
      <c r="N301" s="36">
        <f t="shared" ref="N301" si="2394">IFERROR(M301/F295,"-")</f>
        <v>9.0690032858707553E-2</v>
      </c>
      <c r="O301" s="125">
        <f t="shared" si="2068"/>
        <v>37228.014492753624</v>
      </c>
      <c r="P301" s="19">
        <f t="shared" si="2344"/>
        <v>8.2338902147971363E-2</v>
      </c>
      <c r="Q301" s="141" t="s">
        <v>190</v>
      </c>
      <c r="R301" s="122">
        <v>59560668</v>
      </c>
      <c r="S301" s="36">
        <f t="shared" ref="S301" si="2395">IFERROR(R301/E295,"-")</f>
        <v>3.4528740077959547E-3</v>
      </c>
      <c r="T301" s="122">
        <v>387</v>
      </c>
      <c r="U301" s="36">
        <f t="shared" ref="U301" si="2396">IFERROR(T301/F295,"-")</f>
        <v>2.1193866374589265E-2</v>
      </c>
      <c r="V301" s="125">
        <f t="shared" si="2071"/>
        <v>153903.53488372092</v>
      </c>
      <c r="W301" s="19">
        <f t="shared" si="2347"/>
        <v>1.9242243436754177E-2</v>
      </c>
      <c r="X301" s="141" t="s">
        <v>399</v>
      </c>
      <c r="Y301" s="122">
        <v>26322699</v>
      </c>
      <c r="Z301" s="36">
        <f t="shared" ref="Z301" si="2397">IFERROR(Y301/E295,"-")</f>
        <v>1.525989654651566E-3</v>
      </c>
      <c r="AA301" s="122">
        <v>667</v>
      </c>
      <c r="AB301" s="36">
        <f t="shared" ref="AB301" si="2398">IFERROR(AA301/F295,"-")</f>
        <v>3.6527929901423881E-2</v>
      </c>
      <c r="AC301" s="125">
        <f t="shared" si="2074"/>
        <v>39464.316341829086</v>
      </c>
      <c r="AD301" s="19">
        <f t="shared" si="2350"/>
        <v>3.31642800318218E-2</v>
      </c>
    </row>
    <row r="302" spans="2:30">
      <c r="B302" s="156"/>
      <c r="C302" s="156"/>
      <c r="D302" s="174"/>
      <c r="E302" s="187"/>
      <c r="F302" s="190"/>
      <c r="G302" s="2">
        <v>8</v>
      </c>
      <c r="H302" s="12" t="str">
        <f t="shared" ref="H302" si="2399">$H$752</f>
        <v>0606</v>
      </c>
      <c r="I302" s="64" t="str">
        <f t="shared" ref="I302" si="2400">$I$752</f>
        <v>その他の神経系の疾患</v>
      </c>
      <c r="J302" s="141" t="s">
        <v>192</v>
      </c>
      <c r="K302" s="122">
        <v>150494086</v>
      </c>
      <c r="L302" s="36">
        <f t="shared" ref="L302" si="2401">IFERROR(K302/E295,"-")</f>
        <v>8.7245011737680494E-3</v>
      </c>
      <c r="M302" s="122">
        <v>5168</v>
      </c>
      <c r="N302" s="36">
        <f t="shared" ref="N302" si="2402">IFERROR(M302/F295,"-")</f>
        <v>0.28302300109529027</v>
      </c>
      <c r="O302" s="125">
        <f t="shared" si="2068"/>
        <v>29120.372678018575</v>
      </c>
      <c r="P302" s="19">
        <f t="shared" si="2344"/>
        <v>0.25696101829753382</v>
      </c>
      <c r="Q302" s="141" t="s">
        <v>193</v>
      </c>
      <c r="R302" s="122">
        <v>40391509</v>
      </c>
      <c r="S302" s="36">
        <f t="shared" ref="S302" si="2403">IFERROR(R302/E295,"-")</f>
        <v>2.3415921319377476E-3</v>
      </c>
      <c r="T302" s="122">
        <v>1865</v>
      </c>
      <c r="U302" s="36">
        <f t="shared" ref="U302" si="2404">IFERROR(T302/F295,"-")</f>
        <v>0.10213581599123768</v>
      </c>
      <c r="V302" s="125">
        <f t="shared" si="2071"/>
        <v>21657.645576407507</v>
      </c>
      <c r="W302" s="19">
        <f t="shared" si="2347"/>
        <v>9.2730708035003981E-2</v>
      </c>
      <c r="X302" s="141" t="s">
        <v>194</v>
      </c>
      <c r="Y302" s="122">
        <v>36030111</v>
      </c>
      <c r="Z302" s="36">
        <f t="shared" ref="Z302" si="2405">IFERROR(Y302/E295,"-")</f>
        <v>2.088751485626439E-3</v>
      </c>
      <c r="AA302" s="122">
        <v>872</v>
      </c>
      <c r="AB302" s="36">
        <f t="shared" ref="AB302" si="2406">IFERROR(AA302/F295,"-")</f>
        <v>4.7754654983570649E-2</v>
      </c>
      <c r="AC302" s="125">
        <f t="shared" si="2074"/>
        <v>41318.934633027522</v>
      </c>
      <c r="AD302" s="19">
        <f t="shared" si="2350"/>
        <v>4.3357199681782019E-2</v>
      </c>
    </row>
    <row r="303" spans="2:30">
      <c r="B303" s="156"/>
      <c r="C303" s="156"/>
      <c r="D303" s="174"/>
      <c r="E303" s="187"/>
      <c r="F303" s="190"/>
      <c r="G303" s="2">
        <v>9</v>
      </c>
      <c r="H303" s="12" t="str">
        <f t="shared" ref="H303" si="2407">$H$753</f>
        <v>1105</v>
      </c>
      <c r="I303" s="64" t="str">
        <f t="shared" ref="I303" si="2408">$I$753</f>
        <v>胃炎及び十二指腸炎</v>
      </c>
      <c r="J303" s="141" t="s">
        <v>198</v>
      </c>
      <c r="K303" s="122">
        <v>13523372</v>
      </c>
      <c r="L303" s="36">
        <f t="shared" ref="L303" si="2409">IFERROR(K303/E295,"-")</f>
        <v>7.8398213526677696E-4</v>
      </c>
      <c r="M303" s="122">
        <v>3590</v>
      </c>
      <c r="N303" s="36">
        <f t="shared" ref="N303" si="2410">IFERROR(M303/F295,"-")</f>
        <v>0.19660460021905804</v>
      </c>
      <c r="O303" s="125">
        <f t="shared" si="2068"/>
        <v>3766.9559888579388</v>
      </c>
      <c r="P303" s="19">
        <f t="shared" si="2344"/>
        <v>0.17850039777247415</v>
      </c>
      <c r="Q303" s="141" t="s">
        <v>199</v>
      </c>
      <c r="R303" s="122">
        <v>11774955</v>
      </c>
      <c r="S303" s="36">
        <f t="shared" ref="S303" si="2411">IFERROR(R303/E295,"-")</f>
        <v>6.8262223087335117E-4</v>
      </c>
      <c r="T303" s="122">
        <v>3019</v>
      </c>
      <c r="U303" s="36">
        <f t="shared" ref="U303" si="2412">IFERROR(T303/F295,"-")</f>
        <v>0.16533406352683461</v>
      </c>
      <c r="V303" s="125">
        <f t="shared" si="2071"/>
        <v>3900.2832063597216</v>
      </c>
      <c r="W303" s="19">
        <f t="shared" si="2347"/>
        <v>0.15010938743038982</v>
      </c>
      <c r="X303" s="141" t="s">
        <v>200</v>
      </c>
      <c r="Y303" s="122">
        <v>3575672</v>
      </c>
      <c r="Z303" s="36">
        <f t="shared" ref="Z303" si="2413">IFERROR(Y303/E295,"-")</f>
        <v>2.0729023571736598E-4</v>
      </c>
      <c r="AA303" s="122">
        <v>1196</v>
      </c>
      <c r="AB303" s="36">
        <f t="shared" ref="AB303" si="2414">IFERROR(AA303/F295,"-")</f>
        <v>6.549835706462212E-2</v>
      </c>
      <c r="AC303" s="125">
        <f t="shared" si="2074"/>
        <v>2989.6923076923076</v>
      </c>
      <c r="AD303" s="19">
        <f t="shared" si="2350"/>
        <v>5.9466984884645982E-2</v>
      </c>
    </row>
    <row r="304" spans="2:30">
      <c r="B304" s="157"/>
      <c r="C304" s="157"/>
      <c r="D304" s="175"/>
      <c r="E304" s="188"/>
      <c r="F304" s="191"/>
      <c r="G304" s="3">
        <v>10</v>
      </c>
      <c r="H304" s="13" t="str">
        <f t="shared" ref="H304" si="2415">$H$754</f>
        <v>0703</v>
      </c>
      <c r="I304" s="65" t="str">
        <f t="shared" ref="I304" si="2416">$I$754</f>
        <v>屈折及び調節の障害</v>
      </c>
      <c r="J304" s="142" t="s">
        <v>195</v>
      </c>
      <c r="K304" s="123">
        <v>100775483</v>
      </c>
      <c r="L304" s="37">
        <f t="shared" ref="L304" si="2417">IFERROR(K304/E295,"-")</f>
        <v>5.8421951525759099E-3</v>
      </c>
      <c r="M304" s="123">
        <v>4895</v>
      </c>
      <c r="N304" s="37">
        <f t="shared" ref="N304" si="2418">IFERROR(M304/F295,"-")</f>
        <v>0.26807228915662651</v>
      </c>
      <c r="O304" s="126">
        <f t="shared" si="2068"/>
        <v>20587.432686414708</v>
      </c>
      <c r="P304" s="119">
        <f t="shared" si="2344"/>
        <v>0.24338703261734287</v>
      </c>
      <c r="Q304" s="142" t="s">
        <v>196</v>
      </c>
      <c r="R304" s="123">
        <v>33746648</v>
      </c>
      <c r="S304" s="37">
        <f t="shared" ref="S304" si="2419">IFERROR(R304/E295,"-")</f>
        <v>1.9563736882440498E-3</v>
      </c>
      <c r="T304" s="123">
        <v>2354</v>
      </c>
      <c r="U304" s="37">
        <f t="shared" ref="U304" si="2420">IFERROR(T304/F295,"-")</f>
        <v>0.12891566265060242</v>
      </c>
      <c r="V304" s="126">
        <f t="shared" si="2071"/>
        <v>14335.874256584537</v>
      </c>
      <c r="W304" s="119">
        <f t="shared" si="2347"/>
        <v>0.11704455051710422</v>
      </c>
      <c r="X304" s="142" t="s">
        <v>197</v>
      </c>
      <c r="Y304" s="123">
        <v>5337414</v>
      </c>
      <c r="Z304" s="37">
        <f t="shared" ref="Z304" si="2421">IFERROR(Y304/E295,"-")</f>
        <v>3.0942262214799605E-4</v>
      </c>
      <c r="AA304" s="123">
        <v>429</v>
      </c>
      <c r="AB304" s="37">
        <f t="shared" ref="AB304" si="2422">IFERROR(AA304/F295,"-")</f>
        <v>2.3493975903614458E-2</v>
      </c>
      <c r="AC304" s="126">
        <f t="shared" si="2074"/>
        <v>12441.524475524475</v>
      </c>
      <c r="AD304" s="119">
        <f t="shared" si="2350"/>
        <v>2.1330548926014319E-2</v>
      </c>
    </row>
    <row r="305" spans="2:30">
      <c r="B305" s="155">
        <v>31</v>
      </c>
      <c r="C305" s="155" t="s">
        <v>34</v>
      </c>
      <c r="D305" s="173">
        <f>AI35</f>
        <v>25718</v>
      </c>
      <c r="E305" s="186">
        <f>市区町村別_医療費上位10疾病!H344</f>
        <v>20936733230</v>
      </c>
      <c r="F305" s="189">
        <f>市区町村別_医療費上位10疾病!J344</f>
        <v>23488</v>
      </c>
      <c r="G305" s="1">
        <v>1</v>
      </c>
      <c r="H305" s="11" t="str">
        <f t="shared" ref="H305" si="2423">$H$745</f>
        <v>0901</v>
      </c>
      <c r="I305" s="62" t="str">
        <f t="shared" ref="I305" si="2424">$I$745</f>
        <v>高血圧性疾患</v>
      </c>
      <c r="J305" s="140" t="s">
        <v>171</v>
      </c>
      <c r="K305" s="133">
        <v>667135117</v>
      </c>
      <c r="L305" s="35">
        <f t="shared" ref="L305" si="2425">IFERROR(K305/E305,"-")</f>
        <v>3.1864336698146867E-2</v>
      </c>
      <c r="M305" s="133">
        <v>14826</v>
      </c>
      <c r="N305" s="35">
        <f t="shared" ref="N305" si="2426">IFERROR(M305/F305,"-")</f>
        <v>0.63121594005449588</v>
      </c>
      <c r="O305" s="124">
        <f t="shared" si="2068"/>
        <v>44997.647173883721</v>
      </c>
      <c r="P305" s="18">
        <f t="shared" ref="P305:P314" si="2427">IFERROR(M305/$AI$35,0)</f>
        <v>0.57648339684267824</v>
      </c>
      <c r="Q305" s="140" t="s">
        <v>172</v>
      </c>
      <c r="R305" s="133">
        <v>22417484</v>
      </c>
      <c r="S305" s="35">
        <f t="shared" ref="S305" si="2428">IFERROR(R305/E305,"-")</f>
        <v>1.0707250149167612E-3</v>
      </c>
      <c r="T305" s="133">
        <v>731</v>
      </c>
      <c r="U305" s="35">
        <f t="shared" ref="U305" si="2429">IFERROR(T305/F305,"-")</f>
        <v>3.1122275204359673E-2</v>
      </c>
      <c r="V305" s="124">
        <f t="shared" si="2071"/>
        <v>30666.872777017783</v>
      </c>
      <c r="W305" s="18">
        <f t="shared" ref="W305:W314" si="2430">IFERROR(T305/$AI$35,0)</f>
        <v>2.8423672136246986E-2</v>
      </c>
      <c r="X305" s="140" t="s">
        <v>352</v>
      </c>
      <c r="Y305" s="133">
        <v>1801086</v>
      </c>
      <c r="Z305" s="35">
        <f t="shared" ref="Z305" si="2431">IFERROR(Y305/E305,"-")</f>
        <v>8.6025168311322078E-5</v>
      </c>
      <c r="AA305" s="133">
        <v>1</v>
      </c>
      <c r="AB305" s="35">
        <f t="shared" ref="AB305" si="2432">IFERROR(AA305/F305,"-")</f>
        <v>4.257493188010899E-5</v>
      </c>
      <c r="AC305" s="124">
        <f t="shared" si="2074"/>
        <v>1801086</v>
      </c>
      <c r="AD305" s="18">
        <f t="shared" ref="AD305:AD314" si="2433">IFERROR(AA305/$AI$35,0)</f>
        <v>3.888327241620655E-5</v>
      </c>
    </row>
    <row r="306" spans="2:30" ht="24">
      <c r="B306" s="156"/>
      <c r="C306" s="156"/>
      <c r="D306" s="174"/>
      <c r="E306" s="187"/>
      <c r="F306" s="190"/>
      <c r="G306" s="2">
        <v>2</v>
      </c>
      <c r="H306" s="12" t="str">
        <f t="shared" ref="H306" si="2434">$H$746</f>
        <v>1113</v>
      </c>
      <c r="I306" s="63" t="str">
        <f t="shared" ref="I306" si="2435">$I$746</f>
        <v>その他の消化器系の疾患</v>
      </c>
      <c r="J306" s="141" t="s">
        <v>165</v>
      </c>
      <c r="K306" s="122">
        <v>196922629</v>
      </c>
      <c r="L306" s="36">
        <f t="shared" ref="L306" si="2436">IFERROR(K306/E305,"-")</f>
        <v>9.4056043431757479E-3</v>
      </c>
      <c r="M306" s="122">
        <v>8529</v>
      </c>
      <c r="N306" s="36">
        <f t="shared" ref="N306" si="2437">IFERROR(M306/F305,"-")</f>
        <v>0.36312159400544958</v>
      </c>
      <c r="O306" s="125">
        <f t="shared" si="2068"/>
        <v>23088.595263219602</v>
      </c>
      <c r="P306" s="19">
        <f t="shared" si="2427"/>
        <v>0.33163543043782567</v>
      </c>
      <c r="Q306" s="141" t="s">
        <v>166</v>
      </c>
      <c r="R306" s="122">
        <v>105417040</v>
      </c>
      <c r="S306" s="36">
        <f t="shared" ref="S306" si="2438">IFERROR(R306/E305,"-")</f>
        <v>5.035028093539882E-3</v>
      </c>
      <c r="T306" s="122">
        <v>4455</v>
      </c>
      <c r="U306" s="36">
        <f t="shared" ref="U306" si="2439">IFERROR(T306/F305,"-")</f>
        <v>0.18967132152588556</v>
      </c>
      <c r="V306" s="125">
        <f t="shared" si="2071"/>
        <v>23662.635241301909</v>
      </c>
      <c r="W306" s="19">
        <f t="shared" si="2430"/>
        <v>0.17322497861420016</v>
      </c>
      <c r="X306" s="141" t="s">
        <v>167</v>
      </c>
      <c r="Y306" s="122">
        <v>93083046</v>
      </c>
      <c r="Z306" s="36">
        <f t="shared" ref="Z306" si="2440">IFERROR(Y306/E305,"-")</f>
        <v>4.4459202387229346E-3</v>
      </c>
      <c r="AA306" s="122">
        <v>2999</v>
      </c>
      <c r="AB306" s="36">
        <f t="shared" ref="AB306" si="2441">IFERROR(AA306/F305,"-")</f>
        <v>0.12768222070844687</v>
      </c>
      <c r="AC306" s="125">
        <f t="shared" si="2074"/>
        <v>31038.028009336445</v>
      </c>
      <c r="AD306" s="19">
        <f t="shared" si="2433"/>
        <v>0.11661093397620344</v>
      </c>
    </row>
    <row r="307" spans="2:30">
      <c r="B307" s="156"/>
      <c r="C307" s="156"/>
      <c r="D307" s="174"/>
      <c r="E307" s="187"/>
      <c r="F307" s="190"/>
      <c r="G307" s="2">
        <v>3</v>
      </c>
      <c r="H307" s="12" t="str">
        <f t="shared" ref="H307" si="2442">$H$747</f>
        <v>0402</v>
      </c>
      <c r="I307" s="64" t="str">
        <f t="shared" ref="I307" si="2443">$I$747</f>
        <v>糖尿病</v>
      </c>
      <c r="J307" s="141" t="s">
        <v>72</v>
      </c>
      <c r="K307" s="122">
        <v>279324667</v>
      </c>
      <c r="L307" s="36">
        <f t="shared" ref="L307" si="2444">IFERROR(K307/E305,"-")</f>
        <v>1.3341368203505547E-2</v>
      </c>
      <c r="M307" s="122">
        <v>9965</v>
      </c>
      <c r="N307" s="36">
        <f t="shared" ref="N307" si="2445">IFERROR(M307/F305,"-")</f>
        <v>0.42425919618528612</v>
      </c>
      <c r="O307" s="125">
        <f t="shared" si="2068"/>
        <v>28030.573707977921</v>
      </c>
      <c r="P307" s="19">
        <f t="shared" si="2427"/>
        <v>0.38747180962749828</v>
      </c>
      <c r="Q307" s="141" t="s">
        <v>176</v>
      </c>
      <c r="R307" s="122">
        <v>202606497</v>
      </c>
      <c r="S307" s="36">
        <f t="shared" ref="S307" si="2446">IFERROR(R307/E305,"-")</f>
        <v>9.6770826076002878E-3</v>
      </c>
      <c r="T307" s="122">
        <v>2994</v>
      </c>
      <c r="U307" s="36">
        <f t="shared" ref="U307" si="2447">IFERROR(T307/F305,"-")</f>
        <v>0.12746934604904633</v>
      </c>
      <c r="V307" s="125">
        <f t="shared" si="2071"/>
        <v>67670.840681362723</v>
      </c>
      <c r="W307" s="19">
        <f t="shared" si="2430"/>
        <v>0.1164165176141224</v>
      </c>
      <c r="X307" s="141" t="s">
        <v>177</v>
      </c>
      <c r="Y307" s="122">
        <v>30667720</v>
      </c>
      <c r="Z307" s="36">
        <f t="shared" ref="Z307" si="2448">IFERROR(Y307/E305,"-")</f>
        <v>1.4647805683484843E-3</v>
      </c>
      <c r="AA307" s="122">
        <v>895</v>
      </c>
      <c r="AB307" s="36">
        <f t="shared" ref="AB307" si="2449">IFERROR(AA307/F305,"-")</f>
        <v>3.8104564032697547E-2</v>
      </c>
      <c r="AC307" s="125">
        <f t="shared" si="2074"/>
        <v>34265.608938547484</v>
      </c>
      <c r="AD307" s="19">
        <f t="shared" si="2433"/>
        <v>3.4800528812504859E-2</v>
      </c>
    </row>
    <row r="308" spans="2:30" ht="36">
      <c r="B308" s="156"/>
      <c r="C308" s="156"/>
      <c r="D308" s="174"/>
      <c r="E308" s="187"/>
      <c r="F308" s="190"/>
      <c r="G308" s="2">
        <v>4</v>
      </c>
      <c r="H308" s="12" t="str">
        <f t="shared" ref="H308" si="2450">$H$748</f>
        <v>1800</v>
      </c>
      <c r="I308" s="64" t="str">
        <f t="shared" ref="I308" si="2451">$I$748</f>
        <v>症状，徴候及び異常臨床所見・異常検査所見で他に分類されないもの</v>
      </c>
      <c r="J308" s="141" t="s">
        <v>184</v>
      </c>
      <c r="K308" s="122">
        <v>63895360</v>
      </c>
      <c r="L308" s="36">
        <f t="shared" ref="L308" si="2452">IFERROR(K308/E305,"-")</f>
        <v>3.0518304502464158E-3</v>
      </c>
      <c r="M308" s="122">
        <v>357</v>
      </c>
      <c r="N308" s="36">
        <f t="shared" ref="N308" si="2453">IFERROR(M308/F305,"-")</f>
        <v>1.5199250681198911E-2</v>
      </c>
      <c r="O308" s="125">
        <f t="shared" si="2068"/>
        <v>178978.59943977592</v>
      </c>
      <c r="P308" s="19">
        <f t="shared" si="2427"/>
        <v>1.3881328252585737E-2</v>
      </c>
      <c r="Q308" s="141" t="s">
        <v>384</v>
      </c>
      <c r="R308" s="122">
        <v>17970028</v>
      </c>
      <c r="S308" s="36">
        <f t="shared" ref="S308" si="2454">IFERROR(R308/E305,"-")</f>
        <v>8.5830142661659156E-4</v>
      </c>
      <c r="T308" s="122">
        <v>850</v>
      </c>
      <c r="U308" s="36">
        <f t="shared" ref="U308" si="2455">IFERROR(T308/F305,"-")</f>
        <v>3.618869209809264E-2</v>
      </c>
      <c r="V308" s="125">
        <f t="shared" si="2071"/>
        <v>21141.209411764707</v>
      </c>
      <c r="W308" s="19">
        <f t="shared" si="2430"/>
        <v>3.3050781553775568E-2</v>
      </c>
      <c r="X308" s="141" t="s">
        <v>186</v>
      </c>
      <c r="Y308" s="122">
        <v>17009273</v>
      </c>
      <c r="Z308" s="36">
        <f t="shared" ref="Z308" si="2456">IFERROR(Y308/E305,"-")</f>
        <v>8.1241294012513907E-4</v>
      </c>
      <c r="AA308" s="122">
        <v>592</v>
      </c>
      <c r="AB308" s="36">
        <f t="shared" ref="AB308" si="2457">IFERROR(AA308/F305,"-")</f>
        <v>2.5204359673024524E-2</v>
      </c>
      <c r="AC308" s="125">
        <f t="shared" si="2074"/>
        <v>28731.880067567567</v>
      </c>
      <c r="AD308" s="19">
        <f t="shared" si="2433"/>
        <v>2.3018897270394276E-2</v>
      </c>
    </row>
    <row r="309" spans="2:30">
      <c r="B309" s="156"/>
      <c r="C309" s="156"/>
      <c r="D309" s="174"/>
      <c r="E309" s="187"/>
      <c r="F309" s="190"/>
      <c r="G309" s="2">
        <v>5</v>
      </c>
      <c r="H309" s="12" t="str">
        <f t="shared" ref="H309" si="2458">$H$749</f>
        <v>0903</v>
      </c>
      <c r="I309" s="64" t="str">
        <f t="shared" ref="I309" si="2459">$I$749</f>
        <v>その他の心疾患</v>
      </c>
      <c r="J309" s="141" t="s">
        <v>104</v>
      </c>
      <c r="K309" s="122">
        <v>247376376</v>
      </c>
      <c r="L309" s="36">
        <f t="shared" ref="L309" si="2460">IFERROR(K309/E305,"-")</f>
        <v>1.1815423795224047E-2</v>
      </c>
      <c r="M309" s="122">
        <v>2241</v>
      </c>
      <c r="N309" s="36">
        <f t="shared" ref="N309" si="2461">IFERROR(M309/F305,"-")</f>
        <v>9.5410422343324253E-2</v>
      </c>
      <c r="O309" s="125">
        <f t="shared" si="2068"/>
        <v>110386.60240963855</v>
      </c>
      <c r="P309" s="19">
        <f t="shared" si="2427"/>
        <v>8.7137413484718873E-2</v>
      </c>
      <c r="Q309" s="141" t="s">
        <v>103</v>
      </c>
      <c r="R309" s="122">
        <v>160025868</v>
      </c>
      <c r="S309" s="36">
        <f t="shared" ref="S309" si="2462">IFERROR(R309/E305,"-")</f>
        <v>7.6433064433710611E-3</v>
      </c>
      <c r="T309" s="122">
        <v>2776</v>
      </c>
      <c r="U309" s="36">
        <f t="shared" ref="U309" si="2463">IFERROR(T309/F305,"-")</f>
        <v>0.11818801089918256</v>
      </c>
      <c r="V309" s="125">
        <f t="shared" si="2071"/>
        <v>57646.206051873196</v>
      </c>
      <c r="W309" s="19">
        <f t="shared" si="2430"/>
        <v>0.10793996422738937</v>
      </c>
      <c r="X309" s="141" t="s">
        <v>158</v>
      </c>
      <c r="Y309" s="122">
        <v>136833869</v>
      </c>
      <c r="Z309" s="36">
        <f t="shared" ref="Z309" si="2464">IFERROR(Y309/E305,"-")</f>
        <v>6.5355883125038988E-3</v>
      </c>
      <c r="AA309" s="122">
        <v>1325</v>
      </c>
      <c r="AB309" s="36">
        <f t="shared" ref="AB309" si="2465">IFERROR(AA309/F305,"-")</f>
        <v>5.6411784741144416E-2</v>
      </c>
      <c r="AC309" s="125">
        <f t="shared" si="2074"/>
        <v>103270.84452830188</v>
      </c>
      <c r="AD309" s="19">
        <f t="shared" si="2433"/>
        <v>5.1520335951473678E-2</v>
      </c>
    </row>
    <row r="310" spans="2:30" ht="24">
      <c r="B310" s="156"/>
      <c r="C310" s="156"/>
      <c r="D310" s="174"/>
      <c r="E310" s="187"/>
      <c r="F310" s="190"/>
      <c r="G310" s="2">
        <v>6</v>
      </c>
      <c r="H310" s="12" t="str">
        <f t="shared" ref="H310" si="2466">$H$750</f>
        <v>0403</v>
      </c>
      <c r="I310" s="64" t="str">
        <f t="shared" ref="I310" si="2467">$I$750</f>
        <v>脂質異常症</v>
      </c>
      <c r="J310" s="141" t="s">
        <v>187</v>
      </c>
      <c r="K310" s="122">
        <v>163535870</v>
      </c>
      <c r="L310" s="36">
        <f t="shared" ref="L310" si="2468">IFERROR(K310/E305,"-")</f>
        <v>7.8109544695192162E-3</v>
      </c>
      <c r="M310" s="122">
        <v>5021</v>
      </c>
      <c r="N310" s="36">
        <f t="shared" ref="N310" si="2469">IFERROR(M310/F305,"-")</f>
        <v>0.21376873297002724</v>
      </c>
      <c r="O310" s="125">
        <f t="shared" si="2068"/>
        <v>32570.378410675163</v>
      </c>
      <c r="P310" s="19">
        <f t="shared" si="2427"/>
        <v>0.19523291080177307</v>
      </c>
      <c r="Q310" s="141" t="s">
        <v>188</v>
      </c>
      <c r="R310" s="122">
        <v>148720998</v>
      </c>
      <c r="S310" s="36">
        <f t="shared" ref="S310" si="2470">IFERROR(R310/E305,"-")</f>
        <v>7.1033525797090172E-3</v>
      </c>
      <c r="T310" s="122">
        <v>4355</v>
      </c>
      <c r="U310" s="36">
        <f t="shared" ref="U310" si="2471">IFERROR(T310/F305,"-")</f>
        <v>0.18541382833787465</v>
      </c>
      <c r="V310" s="125">
        <f t="shared" si="2071"/>
        <v>34149.482893226173</v>
      </c>
      <c r="W310" s="19">
        <f t="shared" si="2430"/>
        <v>0.16933665137257953</v>
      </c>
      <c r="X310" s="141" t="s">
        <v>79</v>
      </c>
      <c r="Y310" s="122">
        <v>97248816</v>
      </c>
      <c r="Z310" s="36">
        <f t="shared" ref="Z310" si="2472">IFERROR(Y310/E305,"-")</f>
        <v>4.6448896746056501E-3</v>
      </c>
      <c r="AA310" s="122">
        <v>3357</v>
      </c>
      <c r="AB310" s="36">
        <f t="shared" ref="AB310" si="2473">IFERROR(AA310/F305,"-")</f>
        <v>0.14292404632152589</v>
      </c>
      <c r="AC310" s="125">
        <f t="shared" si="2074"/>
        <v>28968.965147453084</v>
      </c>
      <c r="AD310" s="19">
        <f t="shared" si="2433"/>
        <v>0.13053114550120537</v>
      </c>
    </row>
    <row r="311" spans="2:30">
      <c r="B311" s="156"/>
      <c r="C311" s="156"/>
      <c r="D311" s="174"/>
      <c r="E311" s="187"/>
      <c r="F311" s="190"/>
      <c r="G311" s="2">
        <v>7</v>
      </c>
      <c r="H311" s="12" t="str">
        <f t="shared" ref="H311" si="2474">$H$751</f>
        <v>0704</v>
      </c>
      <c r="I311" s="64" t="str">
        <f t="shared" ref="I311" si="2475">$I$751</f>
        <v>その他の眼及び付属器の疾患</v>
      </c>
      <c r="J311" s="141" t="s">
        <v>189</v>
      </c>
      <c r="K311" s="122">
        <v>91092550</v>
      </c>
      <c r="L311" s="36">
        <f t="shared" ref="L311" si="2476">IFERROR(K311/E305,"-")</f>
        <v>4.3508482913406261E-3</v>
      </c>
      <c r="M311" s="122">
        <v>2762</v>
      </c>
      <c r="N311" s="36">
        <f t="shared" ref="N311" si="2477">IFERROR(M311/F305,"-")</f>
        <v>0.11759196185286104</v>
      </c>
      <c r="O311" s="125">
        <f t="shared" si="2068"/>
        <v>32980.648081100655</v>
      </c>
      <c r="P311" s="19">
        <f t="shared" si="2427"/>
        <v>0.10739559841356248</v>
      </c>
      <c r="Q311" s="141" t="s">
        <v>191</v>
      </c>
      <c r="R311" s="122">
        <v>43430074</v>
      </c>
      <c r="S311" s="36">
        <f t="shared" ref="S311" si="2478">IFERROR(R311/E305,"-")</f>
        <v>2.0743481575133966E-3</v>
      </c>
      <c r="T311" s="122">
        <v>4352</v>
      </c>
      <c r="U311" s="36">
        <f t="shared" ref="U311" si="2479">IFERROR(T311/F305,"-")</f>
        <v>0.18528610354223432</v>
      </c>
      <c r="V311" s="125">
        <f t="shared" si="2071"/>
        <v>9979.3368566176468</v>
      </c>
      <c r="W311" s="19">
        <f t="shared" si="2430"/>
        <v>0.1692200015553309</v>
      </c>
      <c r="X311" s="141" t="s">
        <v>190</v>
      </c>
      <c r="Y311" s="122">
        <v>33979127</v>
      </c>
      <c r="Z311" s="36">
        <f t="shared" ref="Z311" si="2480">IFERROR(Y311/E305,"-")</f>
        <v>1.6229431127923867E-3</v>
      </c>
      <c r="AA311" s="122">
        <v>394</v>
      </c>
      <c r="AB311" s="36">
        <f t="shared" ref="AB311" si="2481">IFERROR(AA311/F305,"-")</f>
        <v>1.6774523160762944E-2</v>
      </c>
      <c r="AC311" s="125">
        <f t="shared" si="2074"/>
        <v>86241.439086294413</v>
      </c>
      <c r="AD311" s="19">
        <f t="shared" si="2433"/>
        <v>1.5320009331985379E-2</v>
      </c>
    </row>
    <row r="312" spans="2:30">
      <c r="B312" s="156"/>
      <c r="C312" s="156"/>
      <c r="D312" s="174"/>
      <c r="E312" s="187"/>
      <c r="F312" s="190"/>
      <c r="G312" s="2">
        <v>8</v>
      </c>
      <c r="H312" s="12" t="str">
        <f t="shared" ref="H312" si="2482">$H$752</f>
        <v>0606</v>
      </c>
      <c r="I312" s="64" t="str">
        <f t="shared" ref="I312" si="2483">$I$752</f>
        <v>その他の神経系の疾患</v>
      </c>
      <c r="J312" s="141" t="s">
        <v>192</v>
      </c>
      <c r="K312" s="122">
        <v>166910958</v>
      </c>
      <c r="L312" s="36">
        <f t="shared" ref="L312" si="2484">IFERROR(K312/E305,"-")</f>
        <v>7.9721586059488606E-3</v>
      </c>
      <c r="M312" s="122">
        <v>5962</v>
      </c>
      <c r="N312" s="36">
        <f t="shared" ref="N312" si="2485">IFERROR(M312/F305,"-")</f>
        <v>0.25383174386920981</v>
      </c>
      <c r="O312" s="125">
        <f t="shared" si="2068"/>
        <v>27995.79973163368</v>
      </c>
      <c r="P312" s="19">
        <f t="shared" si="2427"/>
        <v>0.23182207014542344</v>
      </c>
      <c r="Q312" s="141" t="s">
        <v>193</v>
      </c>
      <c r="R312" s="122">
        <v>44542116</v>
      </c>
      <c r="S312" s="36">
        <f t="shared" ref="S312" si="2486">IFERROR(R312/E305,"-")</f>
        <v>2.1274625563923277E-3</v>
      </c>
      <c r="T312" s="122">
        <v>2284</v>
      </c>
      <c r="U312" s="36">
        <f t="shared" ref="U312" si="2487">IFERROR(T312/F305,"-")</f>
        <v>9.7241144414168937E-2</v>
      </c>
      <c r="V312" s="125">
        <f t="shared" si="2071"/>
        <v>19501.802101576181</v>
      </c>
      <c r="W312" s="19">
        <f t="shared" si="2430"/>
        <v>8.8809394198615749E-2</v>
      </c>
      <c r="X312" s="141" t="s">
        <v>194</v>
      </c>
      <c r="Y312" s="122">
        <v>43195360</v>
      </c>
      <c r="Z312" s="36">
        <f t="shared" ref="Z312" si="2488">IFERROR(Y312/E305,"-")</f>
        <v>2.0631375260638024E-3</v>
      </c>
      <c r="AA312" s="122">
        <v>1058</v>
      </c>
      <c r="AB312" s="36">
        <f t="shared" ref="AB312" si="2489">IFERROR(AA312/F305,"-")</f>
        <v>4.5044277929155316E-2</v>
      </c>
      <c r="AC312" s="125">
        <f t="shared" si="2074"/>
        <v>40827.372400756147</v>
      </c>
      <c r="AD312" s="19">
        <f t="shared" si="2433"/>
        <v>4.1138502216346524E-2</v>
      </c>
    </row>
    <row r="313" spans="2:30">
      <c r="B313" s="156"/>
      <c r="C313" s="156"/>
      <c r="D313" s="174"/>
      <c r="E313" s="187"/>
      <c r="F313" s="190"/>
      <c r="G313" s="2">
        <v>9</v>
      </c>
      <c r="H313" s="12" t="str">
        <f t="shared" ref="H313" si="2490">$H$753</f>
        <v>1105</v>
      </c>
      <c r="I313" s="64" t="str">
        <f t="shared" ref="I313" si="2491">$I$753</f>
        <v>胃炎及び十二指腸炎</v>
      </c>
      <c r="J313" s="141" t="s">
        <v>198</v>
      </c>
      <c r="K313" s="122">
        <v>15794677</v>
      </c>
      <c r="L313" s="36">
        <f t="shared" ref="L313" si="2492">IFERROR(K313/E305,"-")</f>
        <v>7.5440026036955904E-4</v>
      </c>
      <c r="M313" s="122">
        <v>4657</v>
      </c>
      <c r="N313" s="36">
        <f t="shared" ref="N313" si="2493">IFERROR(M313/F305,"-")</f>
        <v>0.19827145776566757</v>
      </c>
      <c r="O313" s="125">
        <f t="shared" si="2068"/>
        <v>3391.5990981318446</v>
      </c>
      <c r="P313" s="19">
        <f t="shared" si="2427"/>
        <v>0.1810793996422739</v>
      </c>
      <c r="Q313" s="141" t="s">
        <v>199</v>
      </c>
      <c r="R313" s="122">
        <v>11205302</v>
      </c>
      <c r="S313" s="36">
        <f t="shared" ref="S313" si="2494">IFERROR(R313/E305,"-")</f>
        <v>5.3519820293378216E-4</v>
      </c>
      <c r="T313" s="122">
        <v>3464</v>
      </c>
      <c r="U313" s="36">
        <f t="shared" ref="U313" si="2495">IFERROR(T313/F305,"-")</f>
        <v>0.14747956403269755</v>
      </c>
      <c r="V313" s="125">
        <f t="shared" si="2071"/>
        <v>3234.7869515011548</v>
      </c>
      <c r="W313" s="19">
        <f t="shared" si="2430"/>
        <v>0.13469165564973948</v>
      </c>
      <c r="X313" s="141" t="s">
        <v>200</v>
      </c>
      <c r="Y313" s="122">
        <v>5031676</v>
      </c>
      <c r="Z313" s="36">
        <f t="shared" ref="Z313" si="2496">IFERROR(Y313/E305,"-")</f>
        <v>2.4032765497485398E-4</v>
      </c>
      <c r="AA313" s="122">
        <v>2119</v>
      </c>
      <c r="AB313" s="36">
        <f t="shared" ref="AB313" si="2497">IFERROR(AA313/F305,"-")</f>
        <v>9.0216280653950959E-2</v>
      </c>
      <c r="AC313" s="125">
        <f t="shared" si="2074"/>
        <v>2374.5521472392638</v>
      </c>
      <c r="AD313" s="19">
        <f t="shared" si="2433"/>
        <v>8.2393654249941675E-2</v>
      </c>
    </row>
    <row r="314" spans="2:30">
      <c r="B314" s="157"/>
      <c r="C314" s="157"/>
      <c r="D314" s="175"/>
      <c r="E314" s="188"/>
      <c r="F314" s="191"/>
      <c r="G314" s="3">
        <v>10</v>
      </c>
      <c r="H314" s="13" t="str">
        <f t="shared" ref="H314" si="2498">$H$754</f>
        <v>0703</v>
      </c>
      <c r="I314" s="65" t="str">
        <f t="shared" ref="I314" si="2499">$I$754</f>
        <v>屈折及び調節の障害</v>
      </c>
      <c r="J314" s="142" t="s">
        <v>195</v>
      </c>
      <c r="K314" s="123">
        <v>140563149</v>
      </c>
      <c r="L314" s="37">
        <f t="shared" ref="L314" si="2500">IFERROR(K314/E305,"-")</f>
        <v>6.7137097013104559E-3</v>
      </c>
      <c r="M314" s="123">
        <v>6301</v>
      </c>
      <c r="N314" s="37">
        <f t="shared" ref="N314" si="2501">IFERROR(M314/F305,"-")</f>
        <v>0.26826464577656678</v>
      </c>
      <c r="O314" s="126">
        <f t="shared" si="2068"/>
        <v>22308.069988890653</v>
      </c>
      <c r="P314" s="119">
        <f t="shared" si="2427"/>
        <v>0.24500349949451747</v>
      </c>
      <c r="Q314" s="142" t="s">
        <v>196</v>
      </c>
      <c r="R314" s="123">
        <v>38899084</v>
      </c>
      <c r="S314" s="37">
        <f t="shared" ref="S314" si="2502">IFERROR(R314/E305,"-")</f>
        <v>1.8579347395161895E-3</v>
      </c>
      <c r="T314" s="123">
        <v>3066</v>
      </c>
      <c r="U314" s="37">
        <f t="shared" ref="U314" si="2503">IFERROR(T314/F305,"-")</f>
        <v>0.13053474114441416</v>
      </c>
      <c r="V314" s="126">
        <f t="shared" si="2071"/>
        <v>12687.24200913242</v>
      </c>
      <c r="W314" s="119">
        <f t="shared" si="2430"/>
        <v>0.11921611322808928</v>
      </c>
      <c r="X314" s="142" t="s">
        <v>197</v>
      </c>
      <c r="Y314" s="123">
        <v>7626955</v>
      </c>
      <c r="Z314" s="37">
        <f t="shared" ref="Z314" si="2504">IFERROR(Y314/E305,"-")</f>
        <v>3.6428581843281192E-4</v>
      </c>
      <c r="AA314" s="123">
        <v>593</v>
      </c>
      <c r="AB314" s="37">
        <f t="shared" ref="AB314" si="2505">IFERROR(AA314/F305,"-")</f>
        <v>2.5246934604904632E-2</v>
      </c>
      <c r="AC314" s="126">
        <f t="shared" si="2074"/>
        <v>12861.64418212479</v>
      </c>
      <c r="AD314" s="119">
        <f t="shared" si="2433"/>
        <v>2.3057780542810484E-2</v>
      </c>
    </row>
    <row r="315" spans="2:30">
      <c r="B315" s="155">
        <v>32</v>
      </c>
      <c r="C315" s="155" t="s">
        <v>35</v>
      </c>
      <c r="D315" s="173">
        <f>AI36</f>
        <v>22357</v>
      </c>
      <c r="E315" s="186">
        <f>市区町村別_医療費上位10疾病!H355</f>
        <v>19754492070</v>
      </c>
      <c r="F315" s="189">
        <f>市区町村別_医療費上位10疾病!J355</f>
        <v>20554</v>
      </c>
      <c r="G315" s="1">
        <v>1</v>
      </c>
      <c r="H315" s="11" t="str">
        <f t="shared" ref="H315" si="2506">$H$745</f>
        <v>0901</v>
      </c>
      <c r="I315" s="62" t="str">
        <f t="shared" ref="I315" si="2507">$I$745</f>
        <v>高血圧性疾患</v>
      </c>
      <c r="J315" s="140" t="s">
        <v>171</v>
      </c>
      <c r="K315" s="133">
        <v>681022693</v>
      </c>
      <c r="L315" s="35">
        <f t="shared" ref="L315" si="2508">IFERROR(K315/E315,"-")</f>
        <v>3.4474320604488212E-2</v>
      </c>
      <c r="M315" s="133">
        <v>13441</v>
      </c>
      <c r="N315" s="35">
        <f t="shared" ref="N315" si="2509">IFERROR(M315/F315,"-")</f>
        <v>0.65393597353313226</v>
      </c>
      <c r="O315" s="124">
        <f t="shared" si="2068"/>
        <v>50667.561416561264</v>
      </c>
      <c r="P315" s="18">
        <f t="shared" ref="P315:P324" si="2510">IFERROR(M315/$AI$36,0)</f>
        <v>0.60119872970434318</v>
      </c>
      <c r="Q315" s="140" t="s">
        <v>172</v>
      </c>
      <c r="R315" s="133">
        <v>8285086</v>
      </c>
      <c r="S315" s="35">
        <f t="shared" ref="S315" si="2511">IFERROR(R315/E315,"-")</f>
        <v>4.1940263362084002E-4</v>
      </c>
      <c r="T315" s="133">
        <v>274</v>
      </c>
      <c r="U315" s="35">
        <f t="shared" ref="U315" si="2512">IFERROR(T315/F315,"-")</f>
        <v>1.333073854237618E-2</v>
      </c>
      <c r="V315" s="124">
        <f t="shared" si="2071"/>
        <v>30237.5401459854</v>
      </c>
      <c r="W315" s="18">
        <f t="shared" ref="W315:W324" si="2513">IFERROR(T315/$AI$36,0)</f>
        <v>1.2255669365299459E-2</v>
      </c>
      <c r="X315" s="140" t="s">
        <v>173</v>
      </c>
      <c r="Y315" s="133">
        <v>3136037</v>
      </c>
      <c r="Z315" s="35">
        <f t="shared" ref="Z315" si="2514">IFERROR(Y315/E315,"-")</f>
        <v>1.5875057626829684E-4</v>
      </c>
      <c r="AA315" s="133">
        <v>103</v>
      </c>
      <c r="AB315" s="35">
        <f t="shared" ref="AB315" si="2515">IFERROR(AA315/F315,"-")</f>
        <v>5.0111900360027247E-3</v>
      </c>
      <c r="AC315" s="124">
        <f t="shared" si="2074"/>
        <v>30446.961165048542</v>
      </c>
      <c r="AD315" s="18">
        <f t="shared" ref="AD315:AD324" si="2516">IFERROR(AA315/$AI$36,0)</f>
        <v>4.6070581920651249E-3</v>
      </c>
    </row>
    <row r="316" spans="2:30" ht="24">
      <c r="B316" s="156"/>
      <c r="C316" s="156"/>
      <c r="D316" s="174"/>
      <c r="E316" s="187"/>
      <c r="F316" s="190"/>
      <c r="G316" s="2">
        <v>2</v>
      </c>
      <c r="H316" s="12" t="str">
        <f t="shared" ref="H316" si="2517">$H$746</f>
        <v>1113</v>
      </c>
      <c r="I316" s="63" t="str">
        <f t="shared" ref="I316" si="2518">$I$746</f>
        <v>その他の消化器系の疾患</v>
      </c>
      <c r="J316" s="141" t="s">
        <v>165</v>
      </c>
      <c r="K316" s="122">
        <v>224387988</v>
      </c>
      <c r="L316" s="36">
        <f t="shared" ref="L316" si="2519">IFERROR(K316/E315,"-")</f>
        <v>1.1358833586046235E-2</v>
      </c>
      <c r="M316" s="122">
        <v>8568</v>
      </c>
      <c r="N316" s="36">
        <f t="shared" ref="N316" si="2520">IFERROR(M316/F315,"-")</f>
        <v>0.41685316726671207</v>
      </c>
      <c r="O316" s="125">
        <f t="shared" si="2068"/>
        <v>26189.074229691876</v>
      </c>
      <c r="P316" s="19">
        <f t="shared" si="2510"/>
        <v>0.3832356756273203</v>
      </c>
      <c r="Q316" s="141" t="s">
        <v>166</v>
      </c>
      <c r="R316" s="122">
        <v>122639063</v>
      </c>
      <c r="S316" s="36">
        <f t="shared" ref="S316" si="2521">IFERROR(R316/E315,"-")</f>
        <v>6.2081607851737592E-3</v>
      </c>
      <c r="T316" s="122">
        <v>3794</v>
      </c>
      <c r="U316" s="36">
        <f t="shared" ref="U316" si="2522">IFERROR(T316/F315,"-")</f>
        <v>0.18458694171450812</v>
      </c>
      <c r="V316" s="125">
        <f t="shared" si="2071"/>
        <v>32324.476278334212</v>
      </c>
      <c r="W316" s="19">
        <f t="shared" si="2513"/>
        <v>0.16970076486111732</v>
      </c>
      <c r="X316" s="141" t="s">
        <v>167</v>
      </c>
      <c r="Y316" s="122">
        <v>116175701</v>
      </c>
      <c r="Z316" s="36">
        <f t="shared" ref="Z316" si="2523">IFERROR(Y316/E315,"-")</f>
        <v>5.8809763667084756E-3</v>
      </c>
      <c r="AA316" s="122">
        <v>3630</v>
      </c>
      <c r="AB316" s="36">
        <f t="shared" ref="AB316" si="2524">IFERROR(AA316/F315,"-")</f>
        <v>0.17660795952126107</v>
      </c>
      <c r="AC316" s="125">
        <f t="shared" si="2074"/>
        <v>32004.325344352616</v>
      </c>
      <c r="AD316" s="19">
        <f t="shared" si="2516"/>
        <v>0.16236525473006216</v>
      </c>
    </row>
    <row r="317" spans="2:30">
      <c r="B317" s="156"/>
      <c r="C317" s="156"/>
      <c r="D317" s="174"/>
      <c r="E317" s="187"/>
      <c r="F317" s="190"/>
      <c r="G317" s="2">
        <v>3</v>
      </c>
      <c r="H317" s="12" t="str">
        <f t="shared" ref="H317" si="2525">$H$747</f>
        <v>0402</v>
      </c>
      <c r="I317" s="64" t="str">
        <f t="shared" ref="I317" si="2526">$I$747</f>
        <v>糖尿病</v>
      </c>
      <c r="J317" s="141" t="s">
        <v>72</v>
      </c>
      <c r="K317" s="122">
        <v>279561461</v>
      </c>
      <c r="L317" s="36">
        <f t="shared" ref="L317" si="2527">IFERROR(K317/E315,"-")</f>
        <v>1.4151791906841977E-2</v>
      </c>
      <c r="M317" s="122">
        <v>8872</v>
      </c>
      <c r="N317" s="36">
        <f t="shared" ref="N317" si="2528">IFERROR(M317/F315,"-")</f>
        <v>0.43164347572248712</v>
      </c>
      <c r="O317" s="125">
        <f t="shared" si="2068"/>
        <v>31510.534377817854</v>
      </c>
      <c r="P317" s="19">
        <f t="shared" si="2510"/>
        <v>0.39683320660195914</v>
      </c>
      <c r="Q317" s="141" t="s">
        <v>176</v>
      </c>
      <c r="R317" s="122">
        <v>127131389</v>
      </c>
      <c r="S317" s="36">
        <f t="shared" ref="S317" si="2529">IFERROR(R317/E315,"-")</f>
        <v>6.4355686063458477E-3</v>
      </c>
      <c r="T317" s="122">
        <v>1936</v>
      </c>
      <c r="U317" s="36">
        <f t="shared" ref="U317" si="2530">IFERROR(T317/F315,"-")</f>
        <v>9.4190911744672576E-2</v>
      </c>
      <c r="V317" s="125">
        <f t="shared" si="2071"/>
        <v>65667.039772727279</v>
      </c>
      <c r="W317" s="19">
        <f t="shared" si="2513"/>
        <v>8.6594802522699826E-2</v>
      </c>
      <c r="X317" s="141" t="s">
        <v>177</v>
      </c>
      <c r="Y317" s="122">
        <v>25643603</v>
      </c>
      <c r="Z317" s="36">
        <f t="shared" ref="Z317" si="2531">IFERROR(Y317/E315,"-")</f>
        <v>1.2981150266547956E-3</v>
      </c>
      <c r="AA317" s="122">
        <v>686</v>
      </c>
      <c r="AB317" s="36">
        <f t="shared" ref="AB317" si="2532">IFERROR(AA317/F315,"-")</f>
        <v>3.3375498686387076E-2</v>
      </c>
      <c r="AC317" s="125">
        <f t="shared" si="2074"/>
        <v>37381.34548104956</v>
      </c>
      <c r="AD317" s="19">
        <f t="shared" si="2516"/>
        <v>3.0683902133559957E-2</v>
      </c>
    </row>
    <row r="318" spans="2:30" ht="36">
      <c r="B318" s="156"/>
      <c r="C318" s="156"/>
      <c r="D318" s="174"/>
      <c r="E318" s="187"/>
      <c r="F318" s="190"/>
      <c r="G318" s="2">
        <v>4</v>
      </c>
      <c r="H318" s="12" t="str">
        <f t="shared" ref="H318" si="2533">$H$748</f>
        <v>1800</v>
      </c>
      <c r="I318" s="64" t="str">
        <f t="shared" ref="I318" si="2534">$I$748</f>
        <v>症状，徴候及び異常臨床所見・異常検査所見で他に分類されないもの</v>
      </c>
      <c r="J318" s="141" t="s">
        <v>185</v>
      </c>
      <c r="K318" s="122">
        <v>86147943</v>
      </c>
      <c r="L318" s="36">
        <f t="shared" ref="L318" si="2535">IFERROR(K318/E315,"-")</f>
        <v>4.3609292860952815E-3</v>
      </c>
      <c r="M318" s="122">
        <v>294</v>
      </c>
      <c r="N318" s="36">
        <f t="shared" ref="N318" si="2536">IFERROR(M318/F315,"-")</f>
        <v>1.4303785151308748E-2</v>
      </c>
      <c r="O318" s="125">
        <f t="shared" si="2068"/>
        <v>293020.21428571426</v>
      </c>
      <c r="P318" s="19">
        <f t="shared" si="2510"/>
        <v>1.3150243771525696E-2</v>
      </c>
      <c r="Q318" s="141" t="s">
        <v>385</v>
      </c>
      <c r="R318" s="122">
        <v>26629778</v>
      </c>
      <c r="S318" s="36">
        <f t="shared" ref="S318" si="2537">IFERROR(R318/E315,"-")</f>
        <v>1.3480365835597007E-3</v>
      </c>
      <c r="T318" s="122">
        <v>238</v>
      </c>
      <c r="U318" s="36">
        <f t="shared" ref="U318" si="2538">IFERROR(T318/F315,"-")</f>
        <v>1.1579254646297558E-2</v>
      </c>
      <c r="V318" s="125">
        <f t="shared" si="2071"/>
        <v>111889.82352941176</v>
      </c>
      <c r="W318" s="19">
        <f t="shared" si="2513"/>
        <v>1.0645435434092231E-2</v>
      </c>
      <c r="X318" s="141" t="s">
        <v>377</v>
      </c>
      <c r="Y318" s="122">
        <v>22448158</v>
      </c>
      <c r="Z318" s="36">
        <f t="shared" ref="Z318" si="2539">IFERROR(Y318/E315,"-")</f>
        <v>1.1363571343902441E-3</v>
      </c>
      <c r="AA318" s="122">
        <v>46</v>
      </c>
      <c r="AB318" s="36">
        <f t="shared" ref="AB318" si="2540">IFERROR(AA318/F315,"-")</f>
        <v>2.238007200544906E-3</v>
      </c>
      <c r="AC318" s="125">
        <f t="shared" si="2074"/>
        <v>488003.4347826087</v>
      </c>
      <c r="AD318" s="19">
        <f t="shared" si="2516"/>
        <v>2.057521134320347E-3</v>
      </c>
    </row>
    <row r="319" spans="2:30">
      <c r="B319" s="156"/>
      <c r="C319" s="156"/>
      <c r="D319" s="174"/>
      <c r="E319" s="187"/>
      <c r="F319" s="190"/>
      <c r="G319" s="2">
        <v>5</v>
      </c>
      <c r="H319" s="12" t="str">
        <f t="shared" ref="H319" si="2541">$H$749</f>
        <v>0903</v>
      </c>
      <c r="I319" s="64" t="str">
        <f t="shared" ref="I319" si="2542">$I$749</f>
        <v>その他の心疾患</v>
      </c>
      <c r="J319" s="141" t="s">
        <v>103</v>
      </c>
      <c r="K319" s="122">
        <v>233230657</v>
      </c>
      <c r="L319" s="36">
        <f t="shared" ref="L319" si="2543">IFERROR(K319/E315,"-")</f>
        <v>1.1806461850476726E-2</v>
      </c>
      <c r="M319" s="122">
        <v>3316</v>
      </c>
      <c r="N319" s="36">
        <f t="shared" ref="N319" si="2544">IFERROR(M319/F315,"-")</f>
        <v>0.16133112776101977</v>
      </c>
      <c r="O319" s="125">
        <f t="shared" si="2068"/>
        <v>70334.938781664663</v>
      </c>
      <c r="P319" s="19">
        <f t="shared" si="2510"/>
        <v>0.14832043655231023</v>
      </c>
      <c r="Q319" s="141" t="s">
        <v>158</v>
      </c>
      <c r="R319" s="122">
        <v>178180848</v>
      </c>
      <c r="S319" s="36">
        <f t="shared" ref="S319" si="2545">IFERROR(R319/E315,"-")</f>
        <v>9.0197635742096816E-3</v>
      </c>
      <c r="T319" s="122">
        <v>1374</v>
      </c>
      <c r="U319" s="36">
        <f t="shared" ref="U319" si="2546">IFERROR(T319/F315,"-")</f>
        <v>6.6848302033667414E-2</v>
      </c>
      <c r="V319" s="125">
        <f t="shared" si="2071"/>
        <v>129680.38427947598</v>
      </c>
      <c r="W319" s="19">
        <f t="shared" si="2513"/>
        <v>6.1457261707742544E-2</v>
      </c>
      <c r="X319" s="141" t="s">
        <v>104</v>
      </c>
      <c r="Y319" s="122">
        <v>132537317</v>
      </c>
      <c r="Z319" s="36">
        <f t="shared" ref="Z319" si="2547">IFERROR(Y319/E315,"-")</f>
        <v>6.7092242377254909E-3</v>
      </c>
      <c r="AA319" s="122">
        <v>1542</v>
      </c>
      <c r="AB319" s="36">
        <f t="shared" ref="AB319" si="2548">IFERROR(AA319/F315,"-")</f>
        <v>7.502189354870098E-2</v>
      </c>
      <c r="AC319" s="125">
        <f t="shared" si="2074"/>
        <v>85951.567444876782</v>
      </c>
      <c r="AD319" s="19">
        <f t="shared" si="2516"/>
        <v>6.8971686720042946E-2</v>
      </c>
    </row>
    <row r="320" spans="2:30" ht="24">
      <c r="B320" s="156"/>
      <c r="C320" s="156"/>
      <c r="D320" s="174"/>
      <c r="E320" s="187"/>
      <c r="F320" s="190"/>
      <c r="G320" s="2">
        <v>6</v>
      </c>
      <c r="H320" s="12" t="str">
        <f t="shared" ref="H320" si="2549">$H$750</f>
        <v>0403</v>
      </c>
      <c r="I320" s="64" t="str">
        <f t="shared" ref="I320" si="2550">$I$750</f>
        <v>脂質異常症</v>
      </c>
      <c r="J320" s="141" t="s">
        <v>187</v>
      </c>
      <c r="K320" s="122">
        <v>145115326</v>
      </c>
      <c r="L320" s="36">
        <f t="shared" ref="L320" si="2551">IFERROR(K320/E315,"-")</f>
        <v>7.3459406339471626E-3</v>
      </c>
      <c r="M320" s="122">
        <v>3912</v>
      </c>
      <c r="N320" s="36">
        <f t="shared" ref="N320" si="2552">IFERROR(M320/F315,"-")</f>
        <v>0.19032791670721028</v>
      </c>
      <c r="O320" s="125">
        <f t="shared" si="2068"/>
        <v>37094.919734151328</v>
      </c>
      <c r="P320" s="19">
        <f t="shared" si="2510"/>
        <v>0.17497875385785214</v>
      </c>
      <c r="Q320" s="141" t="s">
        <v>188</v>
      </c>
      <c r="R320" s="122">
        <v>117127225</v>
      </c>
      <c r="S320" s="36">
        <f t="shared" ref="S320" si="2553">IFERROR(R320/E315,"-")</f>
        <v>5.9291438415606905E-3</v>
      </c>
      <c r="T320" s="122">
        <v>3684</v>
      </c>
      <c r="U320" s="36">
        <f t="shared" ref="U320" si="2554">IFERROR(T320/F315,"-")</f>
        <v>0.179235185365379</v>
      </c>
      <c r="V320" s="125">
        <f t="shared" si="2071"/>
        <v>31793.492128121608</v>
      </c>
      <c r="W320" s="19">
        <f t="shared" si="2513"/>
        <v>0.16478060562687302</v>
      </c>
      <c r="X320" s="141" t="s">
        <v>79</v>
      </c>
      <c r="Y320" s="122">
        <v>92392743</v>
      </c>
      <c r="Z320" s="36">
        <f t="shared" ref="Z320" si="2555">IFERROR(Y320/E315,"-")</f>
        <v>4.6770497906302279E-3</v>
      </c>
      <c r="AA320" s="122">
        <v>2960</v>
      </c>
      <c r="AB320" s="36">
        <f t="shared" ref="AB320" si="2556">IFERROR(AA320/F315,"-")</f>
        <v>0.14401089812202003</v>
      </c>
      <c r="AC320" s="125">
        <f t="shared" si="2074"/>
        <v>31213.764527027026</v>
      </c>
      <c r="AD320" s="19">
        <f t="shared" si="2516"/>
        <v>0.13239701212148319</v>
      </c>
    </row>
    <row r="321" spans="2:30">
      <c r="B321" s="156"/>
      <c r="C321" s="156"/>
      <c r="D321" s="174"/>
      <c r="E321" s="187"/>
      <c r="F321" s="190"/>
      <c r="G321" s="2">
        <v>7</v>
      </c>
      <c r="H321" s="12" t="str">
        <f t="shared" ref="H321" si="2557">$H$751</f>
        <v>0704</v>
      </c>
      <c r="I321" s="64" t="str">
        <f t="shared" ref="I321" si="2558">$I$751</f>
        <v>その他の眼及び付属器の疾患</v>
      </c>
      <c r="J321" s="141" t="s">
        <v>190</v>
      </c>
      <c r="K321" s="122">
        <v>73561055</v>
      </c>
      <c r="L321" s="36">
        <f t="shared" ref="L321" si="2559">IFERROR(K321/E315,"-")</f>
        <v>3.7237634224831779E-3</v>
      </c>
      <c r="M321" s="122">
        <v>993</v>
      </c>
      <c r="N321" s="36">
        <f t="shared" ref="N321" si="2560">IFERROR(M321/F315,"-")</f>
        <v>4.8311764133501994E-2</v>
      </c>
      <c r="O321" s="125">
        <f t="shared" si="2068"/>
        <v>74079.612286002011</v>
      </c>
      <c r="P321" s="19">
        <f t="shared" si="2510"/>
        <v>4.4415619269132713E-2</v>
      </c>
      <c r="Q321" s="141" t="s">
        <v>189</v>
      </c>
      <c r="R321" s="122">
        <v>68547858</v>
      </c>
      <c r="S321" s="36">
        <f t="shared" ref="S321" si="2561">IFERROR(R321/E315,"-")</f>
        <v>3.4699883832548474E-3</v>
      </c>
      <c r="T321" s="122">
        <v>1857</v>
      </c>
      <c r="U321" s="36">
        <f t="shared" ref="U321" si="2562">IFERROR(T321/F315,"-")</f>
        <v>9.0347377639388923E-2</v>
      </c>
      <c r="V321" s="125">
        <f t="shared" si="2071"/>
        <v>36913.224555735054</v>
      </c>
      <c r="W321" s="19">
        <f t="shared" si="2513"/>
        <v>8.3061233618106189E-2</v>
      </c>
      <c r="X321" s="141" t="s">
        <v>191</v>
      </c>
      <c r="Y321" s="122">
        <v>28511526</v>
      </c>
      <c r="Z321" s="36">
        <f t="shared" ref="Z321" si="2563">IFERROR(Y321/E315,"-")</f>
        <v>1.4432932974925131E-3</v>
      </c>
      <c r="AA321" s="122">
        <v>2752</v>
      </c>
      <c r="AB321" s="36">
        <f t="shared" ref="AB321" si="2564">IFERROR(AA321/F315,"-")</f>
        <v>0.13389121338912133</v>
      </c>
      <c r="AC321" s="125">
        <f t="shared" si="2074"/>
        <v>10360.292877906977</v>
      </c>
      <c r="AD321" s="19">
        <f t="shared" si="2516"/>
        <v>0.12309343829673033</v>
      </c>
    </row>
    <row r="322" spans="2:30">
      <c r="B322" s="156"/>
      <c r="C322" s="156"/>
      <c r="D322" s="174"/>
      <c r="E322" s="187"/>
      <c r="F322" s="190"/>
      <c r="G322" s="2">
        <v>8</v>
      </c>
      <c r="H322" s="12" t="str">
        <f t="shared" ref="H322" si="2565">$H$752</f>
        <v>0606</v>
      </c>
      <c r="I322" s="64" t="str">
        <f t="shared" ref="I322" si="2566">$I$752</f>
        <v>その他の神経系の疾患</v>
      </c>
      <c r="J322" s="141" t="s">
        <v>192</v>
      </c>
      <c r="K322" s="122">
        <v>190037541</v>
      </c>
      <c r="L322" s="36">
        <f t="shared" ref="L322" si="2567">IFERROR(K322/E315,"-")</f>
        <v>9.6199659463074207E-3</v>
      </c>
      <c r="M322" s="122">
        <v>5578</v>
      </c>
      <c r="N322" s="36">
        <f t="shared" ref="N322" si="2568">IFERROR(M322/F315,"-")</f>
        <v>0.27138269923129316</v>
      </c>
      <c r="O322" s="125">
        <f t="shared" si="2068"/>
        <v>34069.118142703475</v>
      </c>
      <c r="P322" s="19">
        <f t="shared" si="2510"/>
        <v>0.24949680189649773</v>
      </c>
      <c r="Q322" s="141" t="s">
        <v>193</v>
      </c>
      <c r="R322" s="122">
        <v>46836475</v>
      </c>
      <c r="S322" s="36">
        <f t="shared" ref="S322" si="2569">IFERROR(R322/E315,"-")</f>
        <v>2.37092782917602E-3</v>
      </c>
      <c r="T322" s="122">
        <v>1591</v>
      </c>
      <c r="U322" s="36">
        <f t="shared" ref="U322" si="2570">IFERROR(T322/F315,"-")</f>
        <v>7.7405857740585768E-2</v>
      </c>
      <c r="V322" s="125">
        <f t="shared" si="2071"/>
        <v>29438.387806411061</v>
      </c>
      <c r="W322" s="19">
        <f t="shared" si="2513"/>
        <v>7.1163394015297227E-2</v>
      </c>
      <c r="X322" s="141" t="s">
        <v>275</v>
      </c>
      <c r="Y322" s="122">
        <v>30245352</v>
      </c>
      <c r="Z322" s="36">
        <f t="shared" ref="Z322" si="2571">IFERROR(Y322/E315,"-")</f>
        <v>1.53106199303053E-3</v>
      </c>
      <c r="AA322" s="122">
        <v>770</v>
      </c>
      <c r="AB322" s="36">
        <f t="shared" ref="AB322" si="2572">IFERROR(AA322/F315,"-")</f>
        <v>3.7462294443903865E-2</v>
      </c>
      <c r="AC322" s="125">
        <f t="shared" si="2074"/>
        <v>39279.677922077921</v>
      </c>
      <c r="AD322" s="19">
        <f t="shared" si="2516"/>
        <v>3.4441114639710155E-2</v>
      </c>
    </row>
    <row r="323" spans="2:30">
      <c r="B323" s="156"/>
      <c r="C323" s="156"/>
      <c r="D323" s="174"/>
      <c r="E323" s="187"/>
      <c r="F323" s="190"/>
      <c r="G323" s="2">
        <v>9</v>
      </c>
      <c r="H323" s="12" t="str">
        <f t="shared" ref="H323" si="2573">$H$753</f>
        <v>1105</v>
      </c>
      <c r="I323" s="64" t="str">
        <f t="shared" ref="I323" si="2574">$I$753</f>
        <v>胃炎及び十二指腸炎</v>
      </c>
      <c r="J323" s="141" t="s">
        <v>198</v>
      </c>
      <c r="K323" s="122">
        <v>12142060</v>
      </c>
      <c r="L323" s="36">
        <f t="shared" ref="L323" si="2575">IFERROR(K323/E315,"-")</f>
        <v>6.1464804850332958E-4</v>
      </c>
      <c r="M323" s="122">
        <v>3705</v>
      </c>
      <c r="N323" s="36">
        <f t="shared" ref="N323" si="2576">IFERROR(M323/F315,"-")</f>
        <v>0.1802568843047582</v>
      </c>
      <c r="O323" s="125">
        <f t="shared" si="2068"/>
        <v>3277.2091767881243</v>
      </c>
      <c r="P323" s="19">
        <f t="shared" si="2510"/>
        <v>0.16571990875341056</v>
      </c>
      <c r="Q323" s="141" t="s">
        <v>199</v>
      </c>
      <c r="R323" s="122">
        <v>11761690</v>
      </c>
      <c r="S323" s="36">
        <f t="shared" ref="S323" si="2577">IFERROR(R323/E315,"-")</f>
        <v>5.9539318744933941E-4</v>
      </c>
      <c r="T323" s="122">
        <v>3446</v>
      </c>
      <c r="U323" s="36">
        <f t="shared" ref="U323" si="2578">IFERROR(T323/F315,"-")</f>
        <v>0.16765593071908144</v>
      </c>
      <c r="V323" s="125">
        <f t="shared" si="2071"/>
        <v>3413.1427742309925</v>
      </c>
      <c r="W323" s="19">
        <f t="shared" si="2513"/>
        <v>0.15413517019278078</v>
      </c>
      <c r="X323" s="141" t="s">
        <v>200</v>
      </c>
      <c r="Y323" s="122">
        <v>3802136</v>
      </c>
      <c r="Z323" s="36">
        <f t="shared" ref="Z323" si="2579">IFERROR(Y323/E315,"-")</f>
        <v>1.9246943867385399E-4</v>
      </c>
      <c r="AA323" s="122">
        <v>1308</v>
      </c>
      <c r="AB323" s="36">
        <f t="shared" ref="AB323" si="2580">IFERROR(AA323/F315,"-")</f>
        <v>6.3637248224189938E-2</v>
      </c>
      <c r="AC323" s="125">
        <f t="shared" si="2074"/>
        <v>2906.8318042813457</v>
      </c>
      <c r="AD323" s="19">
        <f t="shared" si="2516"/>
        <v>5.8505166167195956E-2</v>
      </c>
    </row>
    <row r="324" spans="2:30">
      <c r="B324" s="157"/>
      <c r="C324" s="157"/>
      <c r="D324" s="175"/>
      <c r="E324" s="188"/>
      <c r="F324" s="191"/>
      <c r="G324" s="3">
        <v>10</v>
      </c>
      <c r="H324" s="13" t="str">
        <f t="shared" ref="H324" si="2581">$H$754</f>
        <v>0703</v>
      </c>
      <c r="I324" s="65" t="str">
        <f t="shared" ref="I324" si="2582">$I$754</f>
        <v>屈折及び調節の障害</v>
      </c>
      <c r="J324" s="142" t="s">
        <v>195</v>
      </c>
      <c r="K324" s="123">
        <v>90141596</v>
      </c>
      <c r="L324" s="37">
        <f t="shared" ref="L324" si="2583">IFERROR(K324/E315,"-")</f>
        <v>4.563093582997905E-3</v>
      </c>
      <c r="M324" s="123">
        <v>4696</v>
      </c>
      <c r="N324" s="37">
        <f t="shared" ref="N324" si="2584">IFERROR(M324/F315,"-")</f>
        <v>0.22847134377736694</v>
      </c>
      <c r="O324" s="126">
        <f t="shared" si="2068"/>
        <v>19195.399488926745</v>
      </c>
      <c r="P324" s="119">
        <f t="shared" si="2510"/>
        <v>0.21004607058192065</v>
      </c>
      <c r="Q324" s="142" t="s">
        <v>196</v>
      </c>
      <c r="R324" s="123">
        <v>46079427</v>
      </c>
      <c r="S324" s="37">
        <f t="shared" ref="S324" si="2585">IFERROR(R324/E315,"-")</f>
        <v>2.3326050012684534E-3</v>
      </c>
      <c r="T324" s="123">
        <v>2972</v>
      </c>
      <c r="U324" s="37">
        <f t="shared" ref="U324" si="2586">IFERROR(T324/F315,"-")</f>
        <v>0.14459472608737958</v>
      </c>
      <c r="V324" s="126">
        <f t="shared" si="2071"/>
        <v>15504.517833109017</v>
      </c>
      <c r="W324" s="119">
        <f t="shared" si="2513"/>
        <v>0.13293375676521896</v>
      </c>
      <c r="X324" s="142" t="s">
        <v>197</v>
      </c>
      <c r="Y324" s="123">
        <v>10707391</v>
      </c>
      <c r="Z324" s="37">
        <f t="shared" ref="Z324" si="2587">IFERROR(Y324/E315,"-")</f>
        <v>5.4202309844557795E-4</v>
      </c>
      <c r="AA324" s="123">
        <v>952</v>
      </c>
      <c r="AB324" s="37">
        <f t="shared" ref="AB324" si="2588">IFERROR(AA324/F315,"-")</f>
        <v>4.6317018585190231E-2</v>
      </c>
      <c r="AC324" s="126">
        <f t="shared" si="2074"/>
        <v>11247.259453781513</v>
      </c>
      <c r="AD324" s="119">
        <f t="shared" si="2516"/>
        <v>4.2581741736368924E-2</v>
      </c>
    </row>
    <row r="325" spans="2:30">
      <c r="B325" s="155">
        <v>33</v>
      </c>
      <c r="C325" s="155" t="s">
        <v>36</v>
      </c>
      <c r="D325" s="173">
        <f>AI37</f>
        <v>6212</v>
      </c>
      <c r="E325" s="186">
        <f>市区町村別_医療費上位10疾病!H366</f>
        <v>5516671760</v>
      </c>
      <c r="F325" s="189">
        <f>市区町村別_医療費上位10疾病!J366</f>
        <v>5743</v>
      </c>
      <c r="G325" s="1">
        <v>1</v>
      </c>
      <c r="H325" s="11" t="str">
        <f t="shared" ref="H325" si="2589">$H$745</f>
        <v>0901</v>
      </c>
      <c r="I325" s="62" t="str">
        <f t="shared" ref="I325" si="2590">$I$745</f>
        <v>高血圧性疾患</v>
      </c>
      <c r="J325" s="140" t="s">
        <v>171</v>
      </c>
      <c r="K325" s="133">
        <v>202959686</v>
      </c>
      <c r="L325" s="35">
        <f t="shared" ref="L325" si="2591">IFERROR(K325/E325,"-")</f>
        <v>3.6790241440792196E-2</v>
      </c>
      <c r="M325" s="133">
        <v>3947</v>
      </c>
      <c r="N325" s="35">
        <f t="shared" ref="N325" si="2592">IFERROR(M325/F325,"-")</f>
        <v>0.68727146090893265</v>
      </c>
      <c r="O325" s="124">
        <f t="shared" si="2068"/>
        <v>51421.253103623007</v>
      </c>
      <c r="P325" s="18">
        <f t="shared" ref="P325:P334" si="2593">IFERROR(M325/$AI$37,0)</f>
        <v>0.63538312942691566</v>
      </c>
      <c r="Q325" s="140" t="s">
        <v>172</v>
      </c>
      <c r="R325" s="133">
        <v>3282795</v>
      </c>
      <c r="S325" s="35">
        <f t="shared" ref="S325" si="2594">IFERROR(R325/E325,"-")</f>
        <v>5.9506803065622303E-4</v>
      </c>
      <c r="T325" s="133">
        <v>116</v>
      </c>
      <c r="U325" s="35">
        <f t="shared" ref="U325" si="2595">IFERROR(T325/F325,"-")</f>
        <v>2.0198502524812815E-2</v>
      </c>
      <c r="V325" s="124">
        <f t="shared" si="2071"/>
        <v>28299.956896551725</v>
      </c>
      <c r="W325" s="18">
        <f t="shared" ref="W325:W334" si="2596">IFERROR(T325/$AI$37,0)</f>
        <v>1.8673535093367676E-2</v>
      </c>
      <c r="X325" s="140" t="s">
        <v>173</v>
      </c>
      <c r="Y325" s="133">
        <v>1448211</v>
      </c>
      <c r="Z325" s="35">
        <f t="shared" ref="Z325" si="2597">IFERROR(Y325/E325,"-")</f>
        <v>2.6251534675320249E-4</v>
      </c>
      <c r="AA325" s="133">
        <v>21</v>
      </c>
      <c r="AB325" s="35">
        <f t="shared" ref="AB325" si="2598">IFERROR(AA325/F325,"-")</f>
        <v>3.6566254570781823E-3</v>
      </c>
      <c r="AC325" s="124">
        <f t="shared" si="2074"/>
        <v>68962.428571428565</v>
      </c>
      <c r="AD325" s="18">
        <f t="shared" ref="AD325:AD334" si="2599">IFERROR(AA325/$AI$37,0)</f>
        <v>3.3805537669027688E-3</v>
      </c>
    </row>
    <row r="326" spans="2:30" ht="24">
      <c r="B326" s="156"/>
      <c r="C326" s="156"/>
      <c r="D326" s="174"/>
      <c r="E326" s="187"/>
      <c r="F326" s="190"/>
      <c r="G326" s="2">
        <v>2</v>
      </c>
      <c r="H326" s="12" t="str">
        <f t="shared" ref="H326" si="2600">$H$746</f>
        <v>1113</v>
      </c>
      <c r="I326" s="63" t="str">
        <f t="shared" ref="I326" si="2601">$I$746</f>
        <v>その他の消化器系の疾患</v>
      </c>
      <c r="J326" s="141" t="s">
        <v>165</v>
      </c>
      <c r="K326" s="122">
        <v>70853697</v>
      </c>
      <c r="L326" s="36">
        <f t="shared" ref="L326" si="2602">IFERROR(K326/E325,"-")</f>
        <v>1.2843558595191823E-2</v>
      </c>
      <c r="M326" s="122">
        <v>2376</v>
      </c>
      <c r="N326" s="36">
        <f t="shared" ref="N326" si="2603">IFERROR(M326/F325,"-")</f>
        <v>0.41372105171513146</v>
      </c>
      <c r="O326" s="125">
        <f t="shared" ref="O326:O389" si="2604">IFERROR(K326/M326,"-")</f>
        <v>29820.579545454544</v>
      </c>
      <c r="P326" s="19">
        <f t="shared" si="2593"/>
        <v>0.38248551191242758</v>
      </c>
      <c r="Q326" s="141" t="s">
        <v>166</v>
      </c>
      <c r="R326" s="122">
        <v>40657731</v>
      </c>
      <c r="S326" s="36">
        <f t="shared" ref="S326" si="2605">IFERROR(R326/E325,"-")</f>
        <v>7.3699746457273358E-3</v>
      </c>
      <c r="T326" s="122">
        <v>1282</v>
      </c>
      <c r="U326" s="36">
        <f t="shared" ref="U326" si="2606">IFERROR(T326/F325,"-")</f>
        <v>0.22322827790353475</v>
      </c>
      <c r="V326" s="125">
        <f t="shared" ref="V326:V389" si="2607">IFERROR(R326/T326,"-")</f>
        <v>31714.298751950078</v>
      </c>
      <c r="W326" s="19">
        <f t="shared" si="2596"/>
        <v>0.20637475853187379</v>
      </c>
      <c r="X326" s="141" t="s">
        <v>167</v>
      </c>
      <c r="Y326" s="122">
        <v>24323441</v>
      </c>
      <c r="Z326" s="36">
        <f t="shared" ref="Z326" si="2608">IFERROR(Y326/E325,"-")</f>
        <v>4.4090788899863783E-3</v>
      </c>
      <c r="AA326" s="122">
        <v>806</v>
      </c>
      <c r="AB326" s="36">
        <f t="shared" ref="AB326" si="2609">IFERROR(AA326/F325,"-")</f>
        <v>0.14034476754309594</v>
      </c>
      <c r="AC326" s="125">
        <f t="shared" ref="AC326:AC389" si="2610">IFERROR(Y326/AA326,"-")</f>
        <v>30177.966501240695</v>
      </c>
      <c r="AD326" s="19">
        <f t="shared" si="2599"/>
        <v>0.12974887314874436</v>
      </c>
    </row>
    <row r="327" spans="2:30" ht="24">
      <c r="B327" s="156"/>
      <c r="C327" s="156"/>
      <c r="D327" s="174"/>
      <c r="E327" s="187"/>
      <c r="F327" s="190"/>
      <c r="G327" s="2">
        <v>3</v>
      </c>
      <c r="H327" s="12" t="str">
        <f t="shared" ref="H327" si="2611">$H$747</f>
        <v>0402</v>
      </c>
      <c r="I327" s="64" t="str">
        <f t="shared" ref="I327" si="2612">$I$747</f>
        <v>糖尿病</v>
      </c>
      <c r="J327" s="141" t="s">
        <v>72</v>
      </c>
      <c r="K327" s="122">
        <v>85354086</v>
      </c>
      <c r="L327" s="36">
        <f t="shared" ref="L327" si="2613">IFERROR(K327/E325,"-")</f>
        <v>1.547202547356198E-2</v>
      </c>
      <c r="M327" s="122">
        <v>2292</v>
      </c>
      <c r="N327" s="36">
        <f t="shared" ref="N327" si="2614">IFERROR(M327/F325,"-")</f>
        <v>0.39909454988681875</v>
      </c>
      <c r="O327" s="125">
        <f t="shared" si="2604"/>
        <v>37240.002617801045</v>
      </c>
      <c r="P327" s="19">
        <f t="shared" si="2593"/>
        <v>0.36896329684481649</v>
      </c>
      <c r="Q327" s="141" t="s">
        <v>176</v>
      </c>
      <c r="R327" s="122">
        <v>49035880</v>
      </c>
      <c r="S327" s="36">
        <f t="shared" ref="S327" si="2615">IFERROR(R327/E325,"-")</f>
        <v>8.8886709474989677E-3</v>
      </c>
      <c r="T327" s="122">
        <v>703</v>
      </c>
      <c r="U327" s="36">
        <f t="shared" ref="U327" si="2616">IFERROR(T327/F325,"-")</f>
        <v>0.12240989030123629</v>
      </c>
      <c r="V327" s="125">
        <f t="shared" si="2607"/>
        <v>69752.318634423893</v>
      </c>
      <c r="W327" s="19">
        <f t="shared" si="2596"/>
        <v>0.11316806181584031</v>
      </c>
      <c r="X327" s="141" t="s">
        <v>270</v>
      </c>
      <c r="Y327" s="122">
        <v>11084480</v>
      </c>
      <c r="Z327" s="36">
        <f t="shared" ref="Z327" si="2617">IFERROR(Y327/E325,"-")</f>
        <v>2.0092694440098425E-3</v>
      </c>
      <c r="AA327" s="122">
        <v>219</v>
      </c>
      <c r="AB327" s="36">
        <f t="shared" ref="AB327" si="2618">IFERROR(AA327/F325,"-")</f>
        <v>3.8133379766672471E-2</v>
      </c>
      <c r="AC327" s="125">
        <f t="shared" si="2610"/>
        <v>50614.063926940638</v>
      </c>
      <c r="AD327" s="19">
        <f t="shared" si="2599"/>
        <v>3.5254346426271732E-2</v>
      </c>
    </row>
    <row r="328" spans="2:30" ht="36">
      <c r="B328" s="156"/>
      <c r="C328" s="156"/>
      <c r="D328" s="174"/>
      <c r="E328" s="187"/>
      <c r="F328" s="190"/>
      <c r="G328" s="2">
        <v>4</v>
      </c>
      <c r="H328" s="12" t="str">
        <f t="shared" ref="H328" si="2619">$H$748</f>
        <v>1800</v>
      </c>
      <c r="I328" s="64" t="str">
        <f t="shared" ref="I328" si="2620">$I$748</f>
        <v>症状，徴候及び異常臨床所見・異常検査所見で他に分類されないもの</v>
      </c>
      <c r="J328" s="141" t="s">
        <v>184</v>
      </c>
      <c r="K328" s="122">
        <v>14520515</v>
      </c>
      <c r="L328" s="36">
        <f t="shared" ref="L328" si="2621">IFERROR(K328/E325,"-")</f>
        <v>2.6321150925245553E-3</v>
      </c>
      <c r="M328" s="122">
        <v>67</v>
      </c>
      <c r="N328" s="36">
        <f t="shared" ref="N328" si="2622">IFERROR(M328/F325,"-")</f>
        <v>1.1666376458297057E-2</v>
      </c>
      <c r="O328" s="125">
        <f t="shared" si="2604"/>
        <v>216724.10447761195</v>
      </c>
      <c r="P328" s="19">
        <f t="shared" si="2593"/>
        <v>1.0785576303927881E-2</v>
      </c>
      <c r="Q328" s="141" t="s">
        <v>384</v>
      </c>
      <c r="R328" s="122">
        <v>6166490</v>
      </c>
      <c r="S328" s="36">
        <f t="shared" ref="S328" si="2623">IFERROR(R328/E325,"-")</f>
        <v>1.1177917172291577E-3</v>
      </c>
      <c r="T328" s="122">
        <v>191</v>
      </c>
      <c r="U328" s="36">
        <f t="shared" ref="U328" si="2624">IFERROR(T328/F325,"-")</f>
        <v>3.3257879157234896E-2</v>
      </c>
      <c r="V328" s="125">
        <f t="shared" si="2607"/>
        <v>32285.287958115183</v>
      </c>
      <c r="W328" s="19">
        <f t="shared" si="2596"/>
        <v>3.0746941403734709E-2</v>
      </c>
      <c r="X328" s="141" t="s">
        <v>185</v>
      </c>
      <c r="Y328" s="122">
        <v>4148608</v>
      </c>
      <c r="Z328" s="36">
        <f t="shared" ref="Z328" si="2625">IFERROR(Y328/E325,"-")</f>
        <v>7.520128404376917E-4</v>
      </c>
      <c r="AA328" s="122">
        <v>45</v>
      </c>
      <c r="AB328" s="36">
        <f t="shared" ref="AB328" si="2626">IFERROR(AA328/F325,"-")</f>
        <v>7.8356259794532482E-3</v>
      </c>
      <c r="AC328" s="125">
        <f t="shared" si="2610"/>
        <v>92191.288888888885</v>
      </c>
      <c r="AD328" s="19">
        <f t="shared" si="2599"/>
        <v>7.2440437862202186E-3</v>
      </c>
    </row>
    <row r="329" spans="2:30">
      <c r="B329" s="156"/>
      <c r="C329" s="156"/>
      <c r="D329" s="174"/>
      <c r="E329" s="187"/>
      <c r="F329" s="190"/>
      <c r="G329" s="2">
        <v>5</v>
      </c>
      <c r="H329" s="12" t="str">
        <f t="shared" ref="H329" si="2627">$H$749</f>
        <v>0903</v>
      </c>
      <c r="I329" s="64" t="str">
        <f t="shared" ref="I329" si="2628">$I$749</f>
        <v>その他の心疾患</v>
      </c>
      <c r="J329" s="141" t="s">
        <v>104</v>
      </c>
      <c r="K329" s="122">
        <v>77012241</v>
      </c>
      <c r="L329" s="36">
        <f t="shared" ref="L329" si="2629">IFERROR(K329/E325,"-")</f>
        <v>1.3959909951213049E-2</v>
      </c>
      <c r="M329" s="122">
        <v>942</v>
      </c>
      <c r="N329" s="36">
        <f t="shared" ref="N329" si="2630">IFERROR(M329/F325,"-")</f>
        <v>0.16402577050322131</v>
      </c>
      <c r="O329" s="125">
        <f t="shared" si="2604"/>
        <v>81753.971337579613</v>
      </c>
      <c r="P329" s="19">
        <f t="shared" si="2593"/>
        <v>0.15164198325820991</v>
      </c>
      <c r="Q329" s="141" t="s">
        <v>158</v>
      </c>
      <c r="R329" s="122">
        <v>44711084</v>
      </c>
      <c r="S329" s="36">
        <f t="shared" ref="S329" si="2631">IFERROR(R329/E325,"-")</f>
        <v>8.1047207347351765E-3</v>
      </c>
      <c r="T329" s="122">
        <v>386</v>
      </c>
      <c r="U329" s="36">
        <f t="shared" ref="U329" si="2632">IFERROR(T329/F325,"-")</f>
        <v>6.7212258401532304E-2</v>
      </c>
      <c r="V329" s="125">
        <f t="shared" si="2607"/>
        <v>115831.8238341969</v>
      </c>
      <c r="W329" s="19">
        <f t="shared" si="2596"/>
        <v>6.213779781068899E-2</v>
      </c>
      <c r="X329" s="141" t="s">
        <v>103</v>
      </c>
      <c r="Y329" s="122">
        <v>38103463</v>
      </c>
      <c r="Z329" s="36">
        <f t="shared" ref="Z329" si="2633">IFERROR(Y329/E325,"-")</f>
        <v>6.9069657680702759E-3</v>
      </c>
      <c r="AA329" s="122">
        <v>622</v>
      </c>
      <c r="AB329" s="36">
        <f t="shared" ref="AB329" si="2634">IFERROR(AA329/F325,"-")</f>
        <v>0.10830576353822044</v>
      </c>
      <c r="AC329" s="125">
        <f t="shared" si="2610"/>
        <v>61259.586816720257</v>
      </c>
      <c r="AD329" s="19">
        <f t="shared" si="2599"/>
        <v>0.10012878300064391</v>
      </c>
    </row>
    <row r="330" spans="2:30" ht="24">
      <c r="B330" s="156"/>
      <c r="C330" s="156"/>
      <c r="D330" s="174"/>
      <c r="E330" s="187"/>
      <c r="F330" s="190"/>
      <c r="G330" s="2">
        <v>6</v>
      </c>
      <c r="H330" s="12" t="str">
        <f t="shared" ref="H330" si="2635">$H$750</f>
        <v>0403</v>
      </c>
      <c r="I330" s="64" t="str">
        <f t="shared" ref="I330" si="2636">$I$750</f>
        <v>脂質異常症</v>
      </c>
      <c r="J330" s="141" t="s">
        <v>187</v>
      </c>
      <c r="K330" s="122">
        <v>41407655</v>
      </c>
      <c r="L330" s="36">
        <f t="shared" ref="L330" si="2637">IFERROR(K330/E325,"-")</f>
        <v>7.5059124054174288E-3</v>
      </c>
      <c r="M330" s="122">
        <v>1240</v>
      </c>
      <c r="N330" s="36">
        <f t="shared" ref="N330" si="2638">IFERROR(M330/F325,"-")</f>
        <v>0.21591502698937837</v>
      </c>
      <c r="O330" s="125">
        <f t="shared" si="2604"/>
        <v>33393.270161290326</v>
      </c>
      <c r="P330" s="19">
        <f t="shared" si="2593"/>
        <v>0.19961365099806824</v>
      </c>
      <c r="Q330" s="141" t="s">
        <v>188</v>
      </c>
      <c r="R330" s="122">
        <v>37727299</v>
      </c>
      <c r="S330" s="36">
        <f t="shared" ref="S330" si="2639">IFERROR(R330/E325,"-")</f>
        <v>6.8387790032300201E-3</v>
      </c>
      <c r="T330" s="122">
        <v>1134</v>
      </c>
      <c r="U330" s="36">
        <f t="shared" ref="U330" si="2640">IFERROR(T330/F325,"-")</f>
        <v>0.19745777468222184</v>
      </c>
      <c r="V330" s="125">
        <f t="shared" si="2607"/>
        <v>33269.223104056437</v>
      </c>
      <c r="W330" s="19">
        <f t="shared" si="2596"/>
        <v>0.18254990341274951</v>
      </c>
      <c r="X330" s="141" t="s">
        <v>79</v>
      </c>
      <c r="Y330" s="122">
        <v>26285334</v>
      </c>
      <c r="Z330" s="36">
        <f t="shared" ref="Z330" si="2641">IFERROR(Y330/E325,"-")</f>
        <v>4.7647087127039803E-3</v>
      </c>
      <c r="AA330" s="122">
        <v>728</v>
      </c>
      <c r="AB330" s="36">
        <f t="shared" ref="AB330" si="2642">IFERROR(AA330/F325,"-")</f>
        <v>0.12676301584537697</v>
      </c>
      <c r="AC330" s="125">
        <f t="shared" si="2610"/>
        <v>36106.228021978022</v>
      </c>
      <c r="AD330" s="19">
        <f t="shared" si="2599"/>
        <v>0.11719253058596266</v>
      </c>
    </row>
    <row r="331" spans="2:30">
      <c r="B331" s="156"/>
      <c r="C331" s="156"/>
      <c r="D331" s="174"/>
      <c r="E331" s="187"/>
      <c r="F331" s="190"/>
      <c r="G331" s="2">
        <v>7</v>
      </c>
      <c r="H331" s="12" t="str">
        <f t="shared" ref="H331" si="2643">$H$751</f>
        <v>0704</v>
      </c>
      <c r="I331" s="64" t="str">
        <f t="shared" ref="I331" si="2644">$I$751</f>
        <v>その他の眼及び付属器の疾患</v>
      </c>
      <c r="J331" s="141" t="s">
        <v>189</v>
      </c>
      <c r="K331" s="122">
        <v>18826737</v>
      </c>
      <c r="L331" s="36">
        <f t="shared" ref="L331" si="2645">IFERROR(K331/E325,"-")</f>
        <v>3.4126984201793436E-3</v>
      </c>
      <c r="M331" s="122">
        <v>606</v>
      </c>
      <c r="N331" s="36">
        <f t="shared" ref="N331" si="2646">IFERROR(M331/F325,"-")</f>
        <v>0.1055197631899704</v>
      </c>
      <c r="O331" s="125">
        <f t="shared" si="2604"/>
        <v>31067.22277227723</v>
      </c>
      <c r="P331" s="19">
        <f t="shared" si="2593"/>
        <v>9.7553122987765611E-2</v>
      </c>
      <c r="Q331" s="141" t="s">
        <v>190</v>
      </c>
      <c r="R331" s="122">
        <v>8639456</v>
      </c>
      <c r="S331" s="36">
        <f t="shared" ref="S331" si="2647">IFERROR(R331/E325,"-")</f>
        <v>1.5660630858342023E-3</v>
      </c>
      <c r="T331" s="122">
        <v>96</v>
      </c>
      <c r="U331" s="36">
        <f t="shared" ref="U331" si="2648">IFERROR(T331/F325,"-")</f>
        <v>1.6716002089500262E-2</v>
      </c>
      <c r="V331" s="125">
        <f t="shared" si="2607"/>
        <v>89994.333333333328</v>
      </c>
      <c r="W331" s="19">
        <f t="shared" si="2596"/>
        <v>1.5453960077269801E-2</v>
      </c>
      <c r="X331" s="141" t="s">
        <v>191</v>
      </c>
      <c r="Y331" s="122">
        <v>8343122</v>
      </c>
      <c r="Z331" s="36">
        <f t="shared" ref="Z331" si="2649">IFERROR(Y331/E325,"-")</f>
        <v>1.5123470024977525E-3</v>
      </c>
      <c r="AA331" s="122">
        <v>1045</v>
      </c>
      <c r="AB331" s="36">
        <f t="shared" ref="AB331" si="2650">IFERROR(AA331/F325,"-")</f>
        <v>0.18196064774508097</v>
      </c>
      <c r="AC331" s="125">
        <f t="shared" si="2610"/>
        <v>7983.848803827751</v>
      </c>
      <c r="AD331" s="19">
        <f t="shared" si="2599"/>
        <v>0.16822279459111397</v>
      </c>
    </row>
    <row r="332" spans="2:30">
      <c r="B332" s="156"/>
      <c r="C332" s="156"/>
      <c r="D332" s="174"/>
      <c r="E332" s="187"/>
      <c r="F332" s="190"/>
      <c r="G332" s="2">
        <v>8</v>
      </c>
      <c r="H332" s="12" t="str">
        <f t="shared" ref="H332" si="2651">$H$752</f>
        <v>0606</v>
      </c>
      <c r="I332" s="64" t="str">
        <f t="shared" ref="I332" si="2652">$I$752</f>
        <v>その他の神経系の疾患</v>
      </c>
      <c r="J332" s="141" t="s">
        <v>192</v>
      </c>
      <c r="K332" s="122">
        <v>51698353</v>
      </c>
      <c r="L332" s="36">
        <f t="shared" ref="L332" si="2653">IFERROR(K332/E325,"-")</f>
        <v>9.3712940064427548E-3</v>
      </c>
      <c r="M332" s="122">
        <v>1518</v>
      </c>
      <c r="N332" s="36">
        <f t="shared" ref="N332" si="2654">IFERROR(M332/F325,"-")</f>
        <v>0.26432178304022286</v>
      </c>
      <c r="O332" s="125">
        <f t="shared" si="2604"/>
        <v>34056.8860342556</v>
      </c>
      <c r="P332" s="19">
        <f t="shared" si="2593"/>
        <v>0.24436574372182873</v>
      </c>
      <c r="Q332" s="141" t="s">
        <v>194</v>
      </c>
      <c r="R332" s="122">
        <v>13768203</v>
      </c>
      <c r="S332" s="36">
        <f t="shared" ref="S332" si="2655">IFERROR(R332/E325,"-")</f>
        <v>2.4957444631434804E-3</v>
      </c>
      <c r="T332" s="122">
        <v>349</v>
      </c>
      <c r="U332" s="36">
        <f t="shared" ref="U332" si="2656">IFERROR(T332/F325,"-")</f>
        <v>6.0769632596204076E-2</v>
      </c>
      <c r="V332" s="125">
        <f t="shared" si="2607"/>
        <v>39450.438395415476</v>
      </c>
      <c r="W332" s="19">
        <f t="shared" si="2596"/>
        <v>5.6181584030907922E-2</v>
      </c>
      <c r="X332" s="141" t="s">
        <v>193</v>
      </c>
      <c r="Y332" s="122">
        <v>11189314</v>
      </c>
      <c r="Z332" s="36">
        <f t="shared" ref="Z332" si="2657">IFERROR(Y332/E325,"-")</f>
        <v>2.0282725684589217E-3</v>
      </c>
      <c r="AA332" s="122">
        <v>574</v>
      </c>
      <c r="AB332" s="36">
        <f t="shared" ref="AB332" si="2658">IFERROR(AA332/F325,"-")</f>
        <v>9.9947762493470316E-2</v>
      </c>
      <c r="AC332" s="125">
        <f t="shared" si="2610"/>
        <v>19493.578397212543</v>
      </c>
      <c r="AD332" s="19">
        <f t="shared" si="2599"/>
        <v>9.2401802962009019E-2</v>
      </c>
    </row>
    <row r="333" spans="2:30">
      <c r="B333" s="156"/>
      <c r="C333" s="156"/>
      <c r="D333" s="174"/>
      <c r="E333" s="187"/>
      <c r="F333" s="190"/>
      <c r="G333" s="2">
        <v>9</v>
      </c>
      <c r="H333" s="12" t="str">
        <f t="shared" ref="H333" si="2659">$H$753</f>
        <v>1105</v>
      </c>
      <c r="I333" s="64" t="str">
        <f t="shared" ref="I333" si="2660">$I$753</f>
        <v>胃炎及び十二指腸炎</v>
      </c>
      <c r="J333" s="141" t="s">
        <v>198</v>
      </c>
      <c r="K333" s="122">
        <v>2620044</v>
      </c>
      <c r="L333" s="36">
        <f t="shared" ref="L333" si="2661">IFERROR(K333/E325,"-")</f>
        <v>4.7493200864283429E-4</v>
      </c>
      <c r="M333" s="122">
        <v>1015</v>
      </c>
      <c r="N333" s="36">
        <f t="shared" ref="N333" si="2662">IFERROR(M333/F325,"-")</f>
        <v>0.17673689709211213</v>
      </c>
      <c r="O333" s="125">
        <f t="shared" si="2604"/>
        <v>2581.3241379310343</v>
      </c>
      <c r="P333" s="19">
        <f t="shared" si="2593"/>
        <v>0.16339343206696716</v>
      </c>
      <c r="Q333" s="141" t="s">
        <v>199</v>
      </c>
      <c r="R333" s="122">
        <v>1873328</v>
      </c>
      <c r="S333" s="36">
        <f t="shared" ref="S333" si="2663">IFERROR(R333/E325,"-")</f>
        <v>3.3957575898987328E-4</v>
      </c>
      <c r="T333" s="122">
        <v>729</v>
      </c>
      <c r="U333" s="36">
        <f t="shared" ref="U333" si="2664">IFERROR(T333/F325,"-")</f>
        <v>0.12693714086714261</v>
      </c>
      <c r="V333" s="125">
        <f t="shared" si="2607"/>
        <v>2569.7229080932784</v>
      </c>
      <c r="W333" s="19">
        <f t="shared" si="2596"/>
        <v>0.11735350933676755</v>
      </c>
      <c r="X333" s="141" t="s">
        <v>200</v>
      </c>
      <c r="Y333" s="122">
        <v>853342</v>
      </c>
      <c r="Z333" s="36">
        <f t="shared" ref="Z333" si="2665">IFERROR(Y333/E325,"-")</f>
        <v>1.5468420763899138E-4</v>
      </c>
      <c r="AA333" s="122">
        <v>475</v>
      </c>
      <c r="AB333" s="36">
        <f t="shared" ref="AB333" si="2666">IFERROR(AA333/F325,"-")</f>
        <v>8.2709385338673169E-2</v>
      </c>
      <c r="AC333" s="125">
        <f t="shared" si="2610"/>
        <v>1796.5094736842104</v>
      </c>
      <c r="AD333" s="19">
        <f t="shared" si="2599"/>
        <v>7.6464906632324539E-2</v>
      </c>
    </row>
    <row r="334" spans="2:30">
      <c r="B334" s="157"/>
      <c r="C334" s="157"/>
      <c r="D334" s="175"/>
      <c r="E334" s="188"/>
      <c r="F334" s="191"/>
      <c r="G334" s="3">
        <v>10</v>
      </c>
      <c r="H334" s="13" t="str">
        <f t="shared" ref="H334" si="2667">$H$754</f>
        <v>0703</v>
      </c>
      <c r="I334" s="65" t="str">
        <f t="shared" ref="I334" si="2668">$I$754</f>
        <v>屈折及び調節の障害</v>
      </c>
      <c r="J334" s="142" t="s">
        <v>195</v>
      </c>
      <c r="K334" s="123">
        <v>30589321</v>
      </c>
      <c r="L334" s="37">
        <f t="shared" ref="L334" si="2669">IFERROR(K334/E325,"-")</f>
        <v>5.5448869047811534E-3</v>
      </c>
      <c r="M334" s="123">
        <v>1603</v>
      </c>
      <c r="N334" s="37">
        <f t="shared" ref="N334" si="2670">IFERROR(M334/F325,"-")</f>
        <v>0.27912240989030124</v>
      </c>
      <c r="O334" s="126">
        <f t="shared" si="2604"/>
        <v>19082.545851528383</v>
      </c>
      <c r="P334" s="119">
        <f t="shared" si="2593"/>
        <v>0.25804893754024466</v>
      </c>
      <c r="Q334" s="142" t="s">
        <v>196</v>
      </c>
      <c r="R334" s="123">
        <v>22327844</v>
      </c>
      <c r="S334" s="37">
        <f t="shared" ref="S334" si="2671">IFERROR(R334/E325,"-")</f>
        <v>4.0473395865045997E-3</v>
      </c>
      <c r="T334" s="123">
        <v>1179</v>
      </c>
      <c r="U334" s="37">
        <f t="shared" ref="U334" si="2672">IFERROR(T334/F325,"-")</f>
        <v>0.20529340066167509</v>
      </c>
      <c r="V334" s="126">
        <f t="shared" si="2607"/>
        <v>18937.950805767599</v>
      </c>
      <c r="W334" s="119">
        <f t="shared" si="2596"/>
        <v>0.18979394719896975</v>
      </c>
      <c r="X334" s="142" t="s">
        <v>197</v>
      </c>
      <c r="Y334" s="123">
        <v>2528119</v>
      </c>
      <c r="Z334" s="37">
        <f t="shared" ref="Z334" si="2673">IFERROR(Y334/E325,"-")</f>
        <v>4.5826888203332221E-4</v>
      </c>
      <c r="AA334" s="123">
        <v>232</v>
      </c>
      <c r="AB334" s="37">
        <f t="shared" ref="AB334" si="2674">IFERROR(AA334/F325,"-")</f>
        <v>4.039700504962563E-2</v>
      </c>
      <c r="AC334" s="126">
        <f t="shared" si="2610"/>
        <v>10897.064655172413</v>
      </c>
      <c r="AD334" s="119">
        <f t="shared" si="2599"/>
        <v>3.7347070186735352E-2</v>
      </c>
    </row>
    <row r="335" spans="2:30">
      <c r="B335" s="155">
        <v>34</v>
      </c>
      <c r="C335" s="155" t="s">
        <v>37</v>
      </c>
      <c r="D335" s="173">
        <f>AI38</f>
        <v>28882</v>
      </c>
      <c r="E335" s="186">
        <f>市区町村別_医療費上位10疾病!H377</f>
        <v>26508760720</v>
      </c>
      <c r="F335" s="189">
        <f>市区町村別_医療費上位10疾病!J377</f>
        <v>26801</v>
      </c>
      <c r="G335" s="1">
        <v>1</v>
      </c>
      <c r="H335" s="11" t="str">
        <f t="shared" ref="H335" si="2675">$H$745</f>
        <v>0901</v>
      </c>
      <c r="I335" s="62" t="str">
        <f t="shared" ref="I335" si="2676">$I$745</f>
        <v>高血圧性疾患</v>
      </c>
      <c r="J335" s="140" t="s">
        <v>171</v>
      </c>
      <c r="K335" s="133">
        <v>868854464</v>
      </c>
      <c r="L335" s="35">
        <f t="shared" ref="L335" si="2677">IFERROR(K335/E335,"-")</f>
        <v>3.2776125341252842E-2</v>
      </c>
      <c r="M335" s="133">
        <v>18494</v>
      </c>
      <c r="N335" s="35">
        <f t="shared" ref="N335" si="2678">IFERROR(M335/F335,"-")</f>
        <v>0.69004887877318011</v>
      </c>
      <c r="O335" s="124">
        <f t="shared" si="2604"/>
        <v>46980.343030171949</v>
      </c>
      <c r="P335" s="18">
        <f t="shared" ref="P335:P344" si="2679">IFERROR(M335/$AI$38,0)</f>
        <v>0.64032961706253033</v>
      </c>
      <c r="Q335" s="140" t="s">
        <v>172</v>
      </c>
      <c r="R335" s="133">
        <v>30134530</v>
      </c>
      <c r="S335" s="35">
        <f t="shared" ref="S335" si="2680">IFERROR(R335/E335,"-")</f>
        <v>1.1367762649600016E-3</v>
      </c>
      <c r="T335" s="133">
        <v>969</v>
      </c>
      <c r="U335" s="35">
        <f t="shared" ref="U335" si="2681">IFERROR(T335/F335,"-")</f>
        <v>3.6155367337039661E-2</v>
      </c>
      <c r="V335" s="124">
        <f t="shared" si="2607"/>
        <v>31098.586171310628</v>
      </c>
      <c r="W335" s="18">
        <f t="shared" ref="W335:W344" si="2682">IFERROR(T335/$AI$38,0)</f>
        <v>3.3550308150405099E-2</v>
      </c>
      <c r="X335" s="140" t="s">
        <v>273</v>
      </c>
      <c r="Y335" s="133">
        <v>10863382</v>
      </c>
      <c r="Z335" s="35">
        <f t="shared" ref="Z335" si="2683">IFERROR(Y335/E335,"-")</f>
        <v>4.0980346515421715E-4</v>
      </c>
      <c r="AA335" s="133">
        <v>40</v>
      </c>
      <c r="AB335" s="35">
        <f t="shared" ref="AB335" si="2684">IFERROR(AA335/F335,"-")</f>
        <v>1.4924816238200066E-3</v>
      </c>
      <c r="AC335" s="124">
        <f t="shared" si="2610"/>
        <v>271584.55</v>
      </c>
      <c r="AD335" s="18">
        <f t="shared" ref="AD335:AD344" si="2685">IFERROR(AA335/$AI$38,0)</f>
        <v>1.3849456408835954E-3</v>
      </c>
    </row>
    <row r="336" spans="2:30" ht="24">
      <c r="B336" s="156"/>
      <c r="C336" s="156"/>
      <c r="D336" s="174"/>
      <c r="E336" s="187"/>
      <c r="F336" s="190"/>
      <c r="G336" s="2">
        <v>2</v>
      </c>
      <c r="H336" s="12" t="str">
        <f t="shared" ref="H336" si="2686">$H$746</f>
        <v>1113</v>
      </c>
      <c r="I336" s="63" t="str">
        <f t="shared" ref="I336" si="2687">$I$746</f>
        <v>その他の消化器系の疾患</v>
      </c>
      <c r="J336" s="141" t="s">
        <v>165</v>
      </c>
      <c r="K336" s="122">
        <v>212037753</v>
      </c>
      <c r="L336" s="36">
        <f t="shared" ref="L336" si="2688">IFERROR(K336/E335,"-")</f>
        <v>7.9987802990738981E-3</v>
      </c>
      <c r="M336" s="122">
        <v>11420</v>
      </c>
      <c r="N336" s="36">
        <f t="shared" ref="N336" si="2689">IFERROR(M336/F335,"-")</f>
        <v>0.42610350360061194</v>
      </c>
      <c r="O336" s="125">
        <f t="shared" si="2604"/>
        <v>18567.228809106829</v>
      </c>
      <c r="P336" s="19">
        <f t="shared" si="2679"/>
        <v>0.39540198047226649</v>
      </c>
      <c r="Q336" s="141" t="s">
        <v>167</v>
      </c>
      <c r="R336" s="122">
        <v>132309409</v>
      </c>
      <c r="S336" s="36">
        <f t="shared" ref="S336" si="2690">IFERROR(R336/E335,"-")</f>
        <v>4.9911578439114602E-3</v>
      </c>
      <c r="T336" s="122">
        <v>4241</v>
      </c>
      <c r="U336" s="36">
        <f t="shared" ref="U336" si="2691">IFERROR(T336/F335,"-")</f>
        <v>0.15824036416551621</v>
      </c>
      <c r="V336" s="125">
        <f t="shared" si="2607"/>
        <v>31197.691346380572</v>
      </c>
      <c r="W336" s="19">
        <f t="shared" si="2682"/>
        <v>0.1468388615746832</v>
      </c>
      <c r="X336" s="141" t="s">
        <v>166</v>
      </c>
      <c r="Y336" s="122">
        <v>122982944</v>
      </c>
      <c r="Z336" s="36">
        <f t="shared" ref="Z336" si="2692">IFERROR(Y336/E335,"-")</f>
        <v>4.6393320796476673E-3</v>
      </c>
      <c r="AA336" s="122">
        <v>5240</v>
      </c>
      <c r="AB336" s="36">
        <f t="shared" ref="AB336" si="2693">IFERROR(AA336/F335,"-")</f>
        <v>0.19551509272042089</v>
      </c>
      <c r="AC336" s="125">
        <f t="shared" si="2610"/>
        <v>23470.027480916029</v>
      </c>
      <c r="AD336" s="19">
        <f t="shared" si="2685"/>
        <v>0.18142787895575099</v>
      </c>
    </row>
    <row r="337" spans="2:30">
      <c r="B337" s="156"/>
      <c r="C337" s="156"/>
      <c r="D337" s="174"/>
      <c r="E337" s="187"/>
      <c r="F337" s="190"/>
      <c r="G337" s="2">
        <v>3</v>
      </c>
      <c r="H337" s="12" t="str">
        <f t="shared" ref="H337" si="2694">$H$747</f>
        <v>0402</v>
      </c>
      <c r="I337" s="64" t="str">
        <f t="shared" ref="I337" si="2695">$I$747</f>
        <v>糖尿病</v>
      </c>
      <c r="J337" s="141" t="s">
        <v>72</v>
      </c>
      <c r="K337" s="122">
        <v>344698392</v>
      </c>
      <c r="L337" s="36">
        <f t="shared" ref="L337" si="2696">IFERROR(K337/E335,"-")</f>
        <v>1.3003187725027683E-2</v>
      </c>
      <c r="M337" s="122">
        <v>10363</v>
      </c>
      <c r="N337" s="36">
        <f t="shared" ref="N337" si="2697">IFERROR(M337/F335,"-")</f>
        <v>0.38666467669116822</v>
      </c>
      <c r="O337" s="125">
        <f t="shared" si="2604"/>
        <v>33262.413586799186</v>
      </c>
      <c r="P337" s="19">
        <f t="shared" si="2679"/>
        <v>0.35880479191191744</v>
      </c>
      <c r="Q337" s="141" t="s">
        <v>176</v>
      </c>
      <c r="R337" s="122">
        <v>171513310</v>
      </c>
      <c r="S337" s="36">
        <f t="shared" ref="S337" si="2698">IFERROR(R337/E335,"-")</f>
        <v>6.4700614190009555E-3</v>
      </c>
      <c r="T337" s="122">
        <v>4462</v>
      </c>
      <c r="U337" s="36">
        <f t="shared" ref="U337" si="2699">IFERROR(T337/F335,"-")</f>
        <v>0.16648632513712175</v>
      </c>
      <c r="V337" s="125">
        <f t="shared" si="2607"/>
        <v>38438.662034961897</v>
      </c>
      <c r="W337" s="19">
        <f t="shared" si="2682"/>
        <v>0.15449068624056506</v>
      </c>
      <c r="X337" s="141" t="s">
        <v>177</v>
      </c>
      <c r="Y337" s="122">
        <v>35784637</v>
      </c>
      <c r="Z337" s="36">
        <f t="shared" ref="Z337" si="2700">IFERROR(Y337/E335,"-")</f>
        <v>1.3499173868585133E-3</v>
      </c>
      <c r="AA337" s="122">
        <v>899</v>
      </c>
      <c r="AB337" s="36">
        <f t="shared" ref="AB337" si="2701">IFERROR(AA337/F335,"-")</f>
        <v>3.3543524495354651E-2</v>
      </c>
      <c r="AC337" s="125">
        <f t="shared" si="2610"/>
        <v>39804.93548387097</v>
      </c>
      <c r="AD337" s="19">
        <f t="shared" si="2685"/>
        <v>3.1126653278858805E-2</v>
      </c>
    </row>
    <row r="338" spans="2:30" ht="36">
      <c r="B338" s="156"/>
      <c r="C338" s="156"/>
      <c r="D338" s="174"/>
      <c r="E338" s="187"/>
      <c r="F338" s="190"/>
      <c r="G338" s="2">
        <v>4</v>
      </c>
      <c r="H338" s="12" t="str">
        <f t="shared" ref="H338" si="2702">$H$748</f>
        <v>1800</v>
      </c>
      <c r="I338" s="64" t="str">
        <f t="shared" ref="I338" si="2703">$I$748</f>
        <v>症状，徴候及び異常臨床所見・異常検査所見で他に分類されないもの</v>
      </c>
      <c r="J338" s="141" t="s">
        <v>276</v>
      </c>
      <c r="K338" s="122">
        <v>116116076</v>
      </c>
      <c r="L338" s="36">
        <f t="shared" ref="L338" si="2704">IFERROR(K338/E335,"-")</f>
        <v>4.3802906226542001E-3</v>
      </c>
      <c r="M338" s="122">
        <v>251</v>
      </c>
      <c r="N338" s="36">
        <f t="shared" ref="N338" si="2705">IFERROR(M338/F335,"-")</f>
        <v>9.3653221894705423E-3</v>
      </c>
      <c r="O338" s="125">
        <f t="shared" si="2604"/>
        <v>462613.84860557772</v>
      </c>
      <c r="P338" s="19">
        <f t="shared" si="2679"/>
        <v>8.6905338965445611E-3</v>
      </c>
      <c r="Q338" s="141" t="s">
        <v>184</v>
      </c>
      <c r="R338" s="122">
        <v>35402410</v>
      </c>
      <c r="S338" s="36">
        <f t="shared" ref="S338" si="2706">IFERROR(R338/E335,"-")</f>
        <v>1.3354984932694356E-3</v>
      </c>
      <c r="T338" s="122">
        <v>443</v>
      </c>
      <c r="U338" s="36">
        <f t="shared" ref="U338" si="2707">IFERROR(T338/F335,"-")</f>
        <v>1.6529233983806575E-2</v>
      </c>
      <c r="V338" s="125">
        <f t="shared" si="2607"/>
        <v>79915.146726862309</v>
      </c>
      <c r="W338" s="19">
        <f t="shared" si="2682"/>
        <v>1.5338272972785819E-2</v>
      </c>
      <c r="X338" s="141" t="s">
        <v>279</v>
      </c>
      <c r="Y338" s="122">
        <v>28554088</v>
      </c>
      <c r="Z338" s="36">
        <f t="shared" ref="Z338" si="2708">IFERROR(Y338/E335,"-")</f>
        <v>1.07715665404369E-3</v>
      </c>
      <c r="AA338" s="122">
        <v>464</v>
      </c>
      <c r="AB338" s="36">
        <f t="shared" ref="AB338" si="2709">IFERROR(AA338/F335,"-")</f>
        <v>1.7312786836312079E-2</v>
      </c>
      <c r="AC338" s="125">
        <f t="shared" si="2610"/>
        <v>61538.982758620688</v>
      </c>
      <c r="AD338" s="19">
        <f t="shared" si="2685"/>
        <v>1.6065369434249705E-2</v>
      </c>
    </row>
    <row r="339" spans="2:30">
      <c r="B339" s="156"/>
      <c r="C339" s="156"/>
      <c r="D339" s="174"/>
      <c r="E339" s="187"/>
      <c r="F339" s="190"/>
      <c r="G339" s="2">
        <v>5</v>
      </c>
      <c r="H339" s="12" t="str">
        <f t="shared" ref="H339" si="2710">$H$749</f>
        <v>0903</v>
      </c>
      <c r="I339" s="64" t="str">
        <f t="shared" ref="I339" si="2711">$I$749</f>
        <v>その他の心疾患</v>
      </c>
      <c r="J339" s="141" t="s">
        <v>104</v>
      </c>
      <c r="K339" s="122">
        <v>331041485</v>
      </c>
      <c r="L339" s="36">
        <f t="shared" ref="L339" si="2712">IFERROR(K339/E335,"-")</f>
        <v>1.248800306044635E-2</v>
      </c>
      <c r="M339" s="122">
        <v>2080</v>
      </c>
      <c r="N339" s="36">
        <f t="shared" ref="N339" si="2713">IFERROR(M339/F335,"-")</f>
        <v>7.7609044438640348E-2</v>
      </c>
      <c r="O339" s="125">
        <f t="shared" si="2604"/>
        <v>159154.56009615384</v>
      </c>
      <c r="P339" s="19">
        <f t="shared" si="2679"/>
        <v>7.2017173325946954E-2</v>
      </c>
      <c r="Q339" s="141" t="s">
        <v>103</v>
      </c>
      <c r="R339" s="122">
        <v>251925988</v>
      </c>
      <c r="S339" s="36">
        <f t="shared" ref="S339" si="2714">IFERROR(R339/E335,"-")</f>
        <v>9.5034992642990673E-3</v>
      </c>
      <c r="T339" s="122">
        <v>4320</v>
      </c>
      <c r="U339" s="36">
        <f t="shared" ref="U339" si="2715">IFERROR(T339/F335,"-")</f>
        <v>0.16118801537256072</v>
      </c>
      <c r="V339" s="125">
        <f t="shared" si="2607"/>
        <v>58316.200925925928</v>
      </c>
      <c r="W339" s="19">
        <f t="shared" si="2682"/>
        <v>0.14957412921542829</v>
      </c>
      <c r="X339" s="141" t="s">
        <v>272</v>
      </c>
      <c r="Y339" s="122">
        <v>192279819</v>
      </c>
      <c r="Z339" s="36">
        <f t="shared" ref="Z339" si="2716">IFERROR(Y339/E335,"-")</f>
        <v>7.2534442870024899E-3</v>
      </c>
      <c r="AA339" s="122">
        <v>6751</v>
      </c>
      <c r="AB339" s="36">
        <f t="shared" ref="AB339" si="2717">IFERROR(AA339/F335,"-")</f>
        <v>0.25189358606022161</v>
      </c>
      <c r="AC339" s="125">
        <f t="shared" si="2610"/>
        <v>28481.679603021774</v>
      </c>
      <c r="AD339" s="19">
        <f t="shared" si="2685"/>
        <v>0.23374420054012879</v>
      </c>
    </row>
    <row r="340" spans="2:30" ht="24">
      <c r="B340" s="156"/>
      <c r="C340" s="156"/>
      <c r="D340" s="174"/>
      <c r="E340" s="187"/>
      <c r="F340" s="190"/>
      <c r="G340" s="2">
        <v>6</v>
      </c>
      <c r="H340" s="12" t="str">
        <f t="shared" ref="H340" si="2718">$H$750</f>
        <v>0403</v>
      </c>
      <c r="I340" s="64" t="str">
        <f t="shared" ref="I340" si="2719">$I$750</f>
        <v>脂質異常症</v>
      </c>
      <c r="J340" s="141" t="s">
        <v>187</v>
      </c>
      <c r="K340" s="122">
        <v>190601387</v>
      </c>
      <c r="L340" s="36">
        <f t="shared" ref="L340" si="2720">IFERROR(K340/E335,"-")</f>
        <v>7.1901281622794777E-3</v>
      </c>
      <c r="M340" s="122">
        <v>5607</v>
      </c>
      <c r="N340" s="36">
        <f t="shared" ref="N340" si="2721">IFERROR(M340/F335,"-")</f>
        <v>0.20920861161896945</v>
      </c>
      <c r="O340" s="125">
        <f t="shared" si="2604"/>
        <v>33993.470126627428</v>
      </c>
      <c r="P340" s="19">
        <f t="shared" si="2679"/>
        <v>0.19413475521085796</v>
      </c>
      <c r="Q340" s="141" t="s">
        <v>188</v>
      </c>
      <c r="R340" s="122">
        <v>155591314</v>
      </c>
      <c r="S340" s="36">
        <f t="shared" ref="S340" si="2722">IFERROR(R340/E335,"-")</f>
        <v>5.8694299459503361E-3</v>
      </c>
      <c r="T340" s="122">
        <v>4995</v>
      </c>
      <c r="U340" s="36">
        <f t="shared" ref="U340" si="2723">IFERROR(T340/F335,"-")</f>
        <v>0.18637364277452334</v>
      </c>
      <c r="V340" s="125">
        <f t="shared" si="2607"/>
        <v>31149.412212212213</v>
      </c>
      <c r="W340" s="19">
        <f t="shared" si="2682"/>
        <v>0.17294508690533897</v>
      </c>
      <c r="X340" s="141" t="s">
        <v>79</v>
      </c>
      <c r="Y340" s="122">
        <v>82224280</v>
      </c>
      <c r="Z340" s="36">
        <f t="shared" ref="Z340" si="2724">IFERROR(Y340/E335,"-")</f>
        <v>3.1017775922645998E-3</v>
      </c>
      <c r="AA340" s="122">
        <v>2836</v>
      </c>
      <c r="AB340" s="36">
        <f t="shared" ref="AB340" si="2725">IFERROR(AA340/F335,"-")</f>
        <v>0.10581694712883848</v>
      </c>
      <c r="AC340" s="125">
        <f t="shared" si="2610"/>
        <v>28993.046544428773</v>
      </c>
      <c r="AD340" s="19">
        <f t="shared" si="2685"/>
        <v>9.8192645938646905E-2</v>
      </c>
    </row>
    <row r="341" spans="2:30">
      <c r="B341" s="156"/>
      <c r="C341" s="156"/>
      <c r="D341" s="174"/>
      <c r="E341" s="187"/>
      <c r="F341" s="190"/>
      <c r="G341" s="2">
        <v>7</v>
      </c>
      <c r="H341" s="12" t="str">
        <f t="shared" ref="H341" si="2726">$H$751</f>
        <v>0704</v>
      </c>
      <c r="I341" s="64" t="str">
        <f t="shared" ref="I341" si="2727">$I$751</f>
        <v>その他の眼及び付属器の疾患</v>
      </c>
      <c r="J341" s="141" t="s">
        <v>189</v>
      </c>
      <c r="K341" s="122">
        <v>89048595</v>
      </c>
      <c r="L341" s="36">
        <f t="shared" ref="L341" si="2728">IFERROR(K341/E335,"-")</f>
        <v>3.3592138063555615E-3</v>
      </c>
      <c r="M341" s="122">
        <v>2516</v>
      </c>
      <c r="N341" s="36">
        <f t="shared" ref="N341" si="2729">IFERROR(M341/F335,"-")</f>
        <v>9.3877094138278425E-2</v>
      </c>
      <c r="O341" s="125">
        <f t="shared" si="2604"/>
        <v>35392.923290937993</v>
      </c>
      <c r="P341" s="19">
        <f t="shared" si="2679"/>
        <v>8.7113080811578147E-2</v>
      </c>
      <c r="Q341" s="141" t="s">
        <v>190</v>
      </c>
      <c r="R341" s="122">
        <v>60947500</v>
      </c>
      <c r="S341" s="36">
        <f t="shared" ref="S341" si="2730">IFERROR(R341/E335,"-")</f>
        <v>2.2991455784659555E-3</v>
      </c>
      <c r="T341" s="122">
        <v>932</v>
      </c>
      <c r="U341" s="36">
        <f t="shared" ref="U341" si="2731">IFERROR(T341/F335,"-")</f>
        <v>3.4774821835006159E-2</v>
      </c>
      <c r="V341" s="125">
        <f t="shared" si="2607"/>
        <v>65394.313304721029</v>
      </c>
      <c r="W341" s="19">
        <f t="shared" si="2682"/>
        <v>3.2269233432587772E-2</v>
      </c>
      <c r="X341" s="141" t="s">
        <v>191</v>
      </c>
      <c r="Y341" s="122">
        <v>34926295</v>
      </c>
      <c r="Z341" s="36">
        <f t="shared" ref="Z341" si="2732">IFERROR(Y341/E335,"-")</f>
        <v>1.3175378271700663E-3</v>
      </c>
      <c r="AA341" s="122">
        <v>3587</v>
      </c>
      <c r="AB341" s="36">
        <f t="shared" ref="AB341" si="2733">IFERROR(AA341/F335,"-")</f>
        <v>0.13383828961605909</v>
      </c>
      <c r="AC341" s="125">
        <f t="shared" si="2610"/>
        <v>9736.909673822136</v>
      </c>
      <c r="AD341" s="19">
        <f t="shared" si="2685"/>
        <v>0.12419500034623641</v>
      </c>
    </row>
    <row r="342" spans="2:30">
      <c r="B342" s="156"/>
      <c r="C342" s="156"/>
      <c r="D342" s="174"/>
      <c r="E342" s="187"/>
      <c r="F342" s="190"/>
      <c r="G342" s="2">
        <v>8</v>
      </c>
      <c r="H342" s="12" t="str">
        <f t="shared" ref="H342" si="2734">$H$752</f>
        <v>0606</v>
      </c>
      <c r="I342" s="64" t="str">
        <f t="shared" ref="I342" si="2735">$I$752</f>
        <v>その他の神経系の疾患</v>
      </c>
      <c r="J342" s="141" t="s">
        <v>192</v>
      </c>
      <c r="K342" s="122">
        <v>234949516</v>
      </c>
      <c r="L342" s="36">
        <f t="shared" ref="L342" si="2736">IFERROR(K342/E335,"-")</f>
        <v>8.8630893945463932E-3</v>
      </c>
      <c r="M342" s="122">
        <v>7693</v>
      </c>
      <c r="N342" s="36">
        <f t="shared" ref="N342" si="2737">IFERROR(M342/F335,"-")</f>
        <v>0.28704152830118279</v>
      </c>
      <c r="O342" s="125">
        <f t="shared" si="2604"/>
        <v>30540.688418042377</v>
      </c>
      <c r="P342" s="19">
        <f t="shared" si="2679"/>
        <v>0.26635967038293745</v>
      </c>
      <c r="Q342" s="141" t="s">
        <v>193</v>
      </c>
      <c r="R342" s="122">
        <v>69528082</v>
      </c>
      <c r="S342" s="36">
        <f t="shared" ref="S342" si="2738">IFERROR(R342/E335,"-")</f>
        <v>2.6228341164037639E-3</v>
      </c>
      <c r="T342" s="122">
        <v>2896</v>
      </c>
      <c r="U342" s="36">
        <f t="shared" ref="U342" si="2739">IFERROR(T342/F335,"-")</f>
        <v>0.10805566956456848</v>
      </c>
      <c r="V342" s="125">
        <f t="shared" si="2607"/>
        <v>24008.315607734807</v>
      </c>
      <c r="W342" s="19">
        <f t="shared" si="2682"/>
        <v>0.1002700643999723</v>
      </c>
      <c r="X342" s="141" t="s">
        <v>275</v>
      </c>
      <c r="Y342" s="122">
        <v>50650384</v>
      </c>
      <c r="Z342" s="36">
        <f t="shared" ref="Z342" si="2740">IFERROR(Y342/E335,"-")</f>
        <v>1.9107035796579479E-3</v>
      </c>
      <c r="AA342" s="122">
        <v>1210</v>
      </c>
      <c r="AB342" s="36">
        <f t="shared" ref="AB342" si="2741">IFERROR(AA342/F335,"-")</f>
        <v>4.5147569120555203E-2</v>
      </c>
      <c r="AC342" s="125">
        <f t="shared" si="2610"/>
        <v>41859.821487603309</v>
      </c>
      <c r="AD342" s="19">
        <f t="shared" si="2685"/>
        <v>4.1894605636728761E-2</v>
      </c>
    </row>
    <row r="343" spans="2:30">
      <c r="B343" s="156"/>
      <c r="C343" s="156"/>
      <c r="D343" s="174"/>
      <c r="E343" s="187"/>
      <c r="F343" s="190"/>
      <c r="G343" s="2">
        <v>9</v>
      </c>
      <c r="H343" s="12" t="str">
        <f t="shared" ref="H343" si="2742">$H$753</f>
        <v>1105</v>
      </c>
      <c r="I343" s="64" t="str">
        <f t="shared" ref="I343" si="2743">$I$753</f>
        <v>胃炎及び十二指腸炎</v>
      </c>
      <c r="J343" s="141" t="s">
        <v>198</v>
      </c>
      <c r="K343" s="122">
        <v>17804011</v>
      </c>
      <c r="L343" s="36">
        <f t="shared" ref="L343" si="2744">IFERROR(K343/E335,"-")</f>
        <v>6.7162743622969337E-4</v>
      </c>
      <c r="M343" s="122">
        <v>5686</v>
      </c>
      <c r="N343" s="36">
        <f t="shared" ref="N343" si="2745">IFERROR(M343/F335,"-")</f>
        <v>0.21215626282601396</v>
      </c>
      <c r="O343" s="125">
        <f t="shared" si="2604"/>
        <v>3131.2013717903624</v>
      </c>
      <c r="P343" s="19">
        <f t="shared" si="2679"/>
        <v>0.19687002285160307</v>
      </c>
      <c r="Q343" s="141" t="s">
        <v>199</v>
      </c>
      <c r="R343" s="122">
        <v>11099128</v>
      </c>
      <c r="S343" s="36">
        <f t="shared" ref="S343" si="2746">IFERROR(R343/E335,"-")</f>
        <v>4.1869660061573789E-4</v>
      </c>
      <c r="T343" s="122">
        <v>3630</v>
      </c>
      <c r="U343" s="36">
        <f t="shared" ref="U343" si="2747">IFERROR(T343/F335,"-")</f>
        <v>0.13544270736166561</v>
      </c>
      <c r="V343" s="125">
        <f t="shared" si="2607"/>
        <v>3057.6110192837464</v>
      </c>
      <c r="W343" s="19">
        <f t="shared" si="2682"/>
        <v>0.12568381691018626</v>
      </c>
      <c r="X343" s="141" t="s">
        <v>278</v>
      </c>
      <c r="Y343" s="122">
        <v>5102508</v>
      </c>
      <c r="Z343" s="36">
        <f t="shared" ref="Z343" si="2748">IFERROR(Y343/E335,"-")</f>
        <v>1.9248383784875779E-4</v>
      </c>
      <c r="AA343" s="122">
        <v>3627</v>
      </c>
      <c r="AB343" s="36">
        <f t="shared" ref="AB343" si="2749">IFERROR(AA343/F335,"-")</f>
        <v>0.13533077123987911</v>
      </c>
      <c r="AC343" s="125">
        <f t="shared" si="2610"/>
        <v>1406.8122415219188</v>
      </c>
      <c r="AD343" s="19">
        <f t="shared" si="2685"/>
        <v>0.12557994598712</v>
      </c>
    </row>
    <row r="344" spans="2:30">
      <c r="B344" s="157"/>
      <c r="C344" s="157"/>
      <c r="D344" s="175"/>
      <c r="E344" s="188"/>
      <c r="F344" s="191"/>
      <c r="G344" s="3">
        <v>10</v>
      </c>
      <c r="H344" s="13" t="str">
        <f t="shared" ref="H344" si="2750">$H$754</f>
        <v>0703</v>
      </c>
      <c r="I344" s="65" t="str">
        <f t="shared" ref="I344" si="2751">$I$754</f>
        <v>屈折及び調節の障害</v>
      </c>
      <c r="J344" s="142" t="s">
        <v>195</v>
      </c>
      <c r="K344" s="123">
        <v>113128858</v>
      </c>
      <c r="L344" s="37">
        <f t="shared" ref="L344" si="2752">IFERROR(K344/E335,"-")</f>
        <v>4.267602668979088E-3</v>
      </c>
      <c r="M344" s="123">
        <v>7032</v>
      </c>
      <c r="N344" s="37">
        <f t="shared" ref="N344" si="2753">IFERROR(M344/F335,"-")</f>
        <v>0.26237826946755716</v>
      </c>
      <c r="O344" s="126">
        <f t="shared" si="2604"/>
        <v>16087.721558589306</v>
      </c>
      <c r="P344" s="119">
        <f t="shared" si="2679"/>
        <v>0.24347344366733606</v>
      </c>
      <c r="Q344" s="142" t="s">
        <v>196</v>
      </c>
      <c r="R344" s="123">
        <v>56099876</v>
      </c>
      <c r="S344" s="37">
        <f t="shared" ref="S344" si="2754">IFERROR(R344/E335,"-")</f>
        <v>2.1162768260861949E-3</v>
      </c>
      <c r="T344" s="123">
        <v>4664</v>
      </c>
      <c r="U344" s="37">
        <f t="shared" ref="U344" si="2755">IFERROR(T344/F335,"-")</f>
        <v>0.17402335733741278</v>
      </c>
      <c r="V344" s="126">
        <f t="shared" si="2607"/>
        <v>12028.275300171526</v>
      </c>
      <c r="W344" s="119">
        <f t="shared" si="2682"/>
        <v>0.16148466172702722</v>
      </c>
      <c r="X344" s="142" t="s">
        <v>197</v>
      </c>
      <c r="Y344" s="123">
        <v>11501937</v>
      </c>
      <c r="Z344" s="37">
        <f t="shared" ref="Z344" si="2756">IFERROR(Y344/E335,"-")</f>
        <v>4.3389191677007223E-4</v>
      </c>
      <c r="AA344" s="123">
        <v>950</v>
      </c>
      <c r="AB344" s="37">
        <f t="shared" ref="AB344" si="2757">IFERROR(AA344/F335,"-")</f>
        <v>3.5446438565725158E-2</v>
      </c>
      <c r="AC344" s="126">
        <f t="shared" si="2610"/>
        <v>12107.302105263158</v>
      </c>
      <c r="AD344" s="119">
        <f t="shared" si="2685"/>
        <v>3.2892458970985389E-2</v>
      </c>
    </row>
    <row r="345" spans="2:30">
      <c r="B345" s="155">
        <v>35</v>
      </c>
      <c r="C345" s="155" t="s">
        <v>0</v>
      </c>
      <c r="D345" s="173">
        <f>AI39</f>
        <v>57844</v>
      </c>
      <c r="E345" s="186">
        <f>市区町村別_医療費上位10疾病!H388</f>
        <v>47232242430</v>
      </c>
      <c r="F345" s="189">
        <f>市区町村別_医療費上位10疾病!J388</f>
        <v>53201</v>
      </c>
      <c r="G345" s="1">
        <v>1</v>
      </c>
      <c r="H345" s="11" t="str">
        <f t="shared" ref="H345" si="2758">$H$745</f>
        <v>0901</v>
      </c>
      <c r="I345" s="62" t="str">
        <f t="shared" ref="I345" si="2759">$I$745</f>
        <v>高血圧性疾患</v>
      </c>
      <c r="J345" s="140" t="s">
        <v>171</v>
      </c>
      <c r="K345" s="133">
        <v>1699788203</v>
      </c>
      <c r="L345" s="35">
        <f t="shared" ref="L345" si="2760">IFERROR(K345/E345,"-")</f>
        <v>3.598787852427611E-2</v>
      </c>
      <c r="M345" s="133">
        <v>35212</v>
      </c>
      <c r="N345" s="35">
        <f t="shared" ref="N345" si="2761">IFERROR(M345/F345,"-")</f>
        <v>0.66186725813424563</v>
      </c>
      <c r="O345" s="124">
        <f t="shared" si="2604"/>
        <v>48272.980887197547</v>
      </c>
      <c r="P345" s="18">
        <f t="shared" ref="P345:P354" si="2762">IFERROR(M345/$AI$39,0)</f>
        <v>0.60874075098540903</v>
      </c>
      <c r="Q345" s="140" t="s">
        <v>172</v>
      </c>
      <c r="R345" s="133">
        <v>61099401</v>
      </c>
      <c r="S345" s="35">
        <f t="shared" ref="S345" si="2763">IFERROR(R345/E345,"-")</f>
        <v>1.2935951768657111E-3</v>
      </c>
      <c r="T345" s="133">
        <v>1888</v>
      </c>
      <c r="U345" s="35">
        <f t="shared" ref="U345" si="2764">IFERROR(T345/F345,"-")</f>
        <v>3.5488054735813235E-2</v>
      </c>
      <c r="V345" s="124">
        <f t="shared" si="2607"/>
        <v>32361.970868644068</v>
      </c>
      <c r="W345" s="18">
        <f t="shared" ref="W345:W354" si="2765">IFERROR(T345/$AI$39,0)</f>
        <v>3.263951317336284E-2</v>
      </c>
      <c r="X345" s="140" t="s">
        <v>173</v>
      </c>
      <c r="Y345" s="133">
        <v>5512385</v>
      </c>
      <c r="Z345" s="35">
        <f t="shared" ref="Z345" si="2766">IFERROR(Y345/E345,"-")</f>
        <v>1.1670809422545556E-4</v>
      </c>
      <c r="AA345" s="133">
        <v>425</v>
      </c>
      <c r="AB345" s="35">
        <f t="shared" ref="AB345" si="2767">IFERROR(AA345/F345,"-")</f>
        <v>7.9885716433901622E-3</v>
      </c>
      <c r="AC345" s="124">
        <f t="shared" si="2610"/>
        <v>12970.317647058824</v>
      </c>
      <c r="AD345" s="18">
        <f t="shared" ref="AD345:AD354" si="2768">IFERROR(AA345/$AI$39,0)</f>
        <v>7.3473480395546643E-3</v>
      </c>
    </row>
    <row r="346" spans="2:30" ht="24">
      <c r="B346" s="156"/>
      <c r="C346" s="156"/>
      <c r="D346" s="174"/>
      <c r="E346" s="187"/>
      <c r="F346" s="190"/>
      <c r="G346" s="2">
        <v>2</v>
      </c>
      <c r="H346" s="12" t="str">
        <f t="shared" ref="H346" si="2769">$H$746</f>
        <v>1113</v>
      </c>
      <c r="I346" s="63" t="str">
        <f t="shared" ref="I346" si="2770">$I$746</f>
        <v>その他の消化器系の疾患</v>
      </c>
      <c r="J346" s="141" t="s">
        <v>165</v>
      </c>
      <c r="K346" s="122">
        <v>553379367</v>
      </c>
      <c r="L346" s="36">
        <f t="shared" ref="L346" si="2771">IFERROR(K346/E345,"-")</f>
        <v>1.1716135811678421E-2</v>
      </c>
      <c r="M346" s="122">
        <v>21000</v>
      </c>
      <c r="N346" s="36">
        <f t="shared" ref="N346" si="2772">IFERROR(M346/F345,"-")</f>
        <v>0.3947294223792786</v>
      </c>
      <c r="O346" s="125">
        <f t="shared" si="2604"/>
        <v>26351.398428571429</v>
      </c>
      <c r="P346" s="19">
        <f t="shared" si="2762"/>
        <v>0.36304543254270105</v>
      </c>
      <c r="Q346" s="141" t="s">
        <v>166</v>
      </c>
      <c r="R346" s="122">
        <v>252087428</v>
      </c>
      <c r="S346" s="36">
        <f t="shared" ref="S346" si="2773">IFERROR(R346/E345,"-")</f>
        <v>5.3371894924024253E-3</v>
      </c>
      <c r="T346" s="122">
        <v>9903</v>
      </c>
      <c r="U346" s="36">
        <f t="shared" ref="U346" si="2774">IFERROR(T346/F345,"-")</f>
        <v>0.18614311761057123</v>
      </c>
      <c r="V346" s="125">
        <f t="shared" si="2607"/>
        <v>25455.662728466123</v>
      </c>
      <c r="W346" s="19">
        <f t="shared" si="2765"/>
        <v>0.17120185326049375</v>
      </c>
      <c r="X346" s="141" t="s">
        <v>167</v>
      </c>
      <c r="Y346" s="122">
        <v>226904485</v>
      </c>
      <c r="Z346" s="36">
        <f t="shared" ref="Z346" si="2775">IFERROR(Y346/E345,"-")</f>
        <v>4.8040167759614881E-3</v>
      </c>
      <c r="AA346" s="122">
        <v>7007</v>
      </c>
      <c r="AB346" s="36">
        <f t="shared" ref="AB346" si="2776">IFERROR(AA346/F345,"-")</f>
        <v>0.13170805060055263</v>
      </c>
      <c r="AC346" s="125">
        <f t="shared" si="2610"/>
        <v>32382.54388468674</v>
      </c>
      <c r="AD346" s="19">
        <f t="shared" si="2768"/>
        <v>0.12113615932508125</v>
      </c>
    </row>
    <row r="347" spans="2:30">
      <c r="B347" s="156"/>
      <c r="C347" s="156"/>
      <c r="D347" s="174"/>
      <c r="E347" s="187"/>
      <c r="F347" s="190"/>
      <c r="G347" s="2">
        <v>3</v>
      </c>
      <c r="H347" s="12" t="str">
        <f t="shared" ref="H347" si="2777">$H$747</f>
        <v>0402</v>
      </c>
      <c r="I347" s="64" t="str">
        <f t="shared" ref="I347" si="2778">$I$747</f>
        <v>糖尿病</v>
      </c>
      <c r="J347" s="141" t="s">
        <v>72</v>
      </c>
      <c r="K347" s="122">
        <v>606652493</v>
      </c>
      <c r="L347" s="36">
        <f t="shared" ref="L347" si="2779">IFERROR(K347/E345,"-")</f>
        <v>1.2844033266027594E-2</v>
      </c>
      <c r="M347" s="122">
        <v>20374</v>
      </c>
      <c r="N347" s="36">
        <f t="shared" ref="N347" si="2780">IFERROR(M347/F345,"-")</f>
        <v>0.38296272626454392</v>
      </c>
      <c r="O347" s="125">
        <f t="shared" si="2604"/>
        <v>29775.816874447824</v>
      </c>
      <c r="P347" s="19">
        <f t="shared" si="2762"/>
        <v>0.35222322107738052</v>
      </c>
      <c r="Q347" s="141" t="s">
        <v>176</v>
      </c>
      <c r="R347" s="122">
        <v>453480793</v>
      </c>
      <c r="S347" s="36">
        <f t="shared" ref="S347" si="2781">IFERROR(R347/E345,"-")</f>
        <v>9.6010853956823242E-3</v>
      </c>
      <c r="T347" s="122">
        <v>8389</v>
      </c>
      <c r="U347" s="36">
        <f t="shared" ref="U347" si="2782">IFERROR(T347/F345,"-")</f>
        <v>0.15768500592094134</v>
      </c>
      <c r="V347" s="125">
        <f t="shared" si="2607"/>
        <v>54056.597091429256</v>
      </c>
      <c r="W347" s="19">
        <f t="shared" si="2765"/>
        <v>0.14502800636193902</v>
      </c>
      <c r="X347" s="141" t="s">
        <v>177</v>
      </c>
      <c r="Y347" s="122">
        <v>87867444</v>
      </c>
      <c r="Z347" s="36">
        <f t="shared" ref="Z347" si="2783">IFERROR(Y347/E345,"-")</f>
        <v>1.8603275957143667E-3</v>
      </c>
      <c r="AA347" s="122">
        <v>1885</v>
      </c>
      <c r="AB347" s="36">
        <f t="shared" ref="AB347" si="2784">IFERROR(AA347/F345,"-")</f>
        <v>3.5431664818330481E-2</v>
      </c>
      <c r="AC347" s="125">
        <f t="shared" si="2610"/>
        <v>46614.028647214851</v>
      </c>
      <c r="AD347" s="19">
        <f t="shared" si="2768"/>
        <v>3.2587649540142455E-2</v>
      </c>
    </row>
    <row r="348" spans="2:30" ht="36">
      <c r="B348" s="156"/>
      <c r="C348" s="156"/>
      <c r="D348" s="174"/>
      <c r="E348" s="187"/>
      <c r="F348" s="190"/>
      <c r="G348" s="2">
        <v>4</v>
      </c>
      <c r="H348" s="12" t="str">
        <f t="shared" ref="H348" si="2785">$H$748</f>
        <v>1800</v>
      </c>
      <c r="I348" s="64" t="str">
        <f t="shared" ref="I348" si="2786">$I$748</f>
        <v>症状，徴候及び異常臨床所見・異常検査所見で他に分類されないもの</v>
      </c>
      <c r="J348" s="141" t="s">
        <v>184</v>
      </c>
      <c r="K348" s="122">
        <v>111090279</v>
      </c>
      <c r="L348" s="36">
        <f t="shared" ref="L348" si="2787">IFERROR(K348/E345,"-")</f>
        <v>2.3520009486028546E-3</v>
      </c>
      <c r="M348" s="122">
        <v>971</v>
      </c>
      <c r="N348" s="36">
        <f t="shared" ref="N348" si="2788">IFERROR(M348/F345,"-")</f>
        <v>1.8251536625251405E-2</v>
      </c>
      <c r="O348" s="125">
        <f t="shared" si="2604"/>
        <v>114408.11431513903</v>
      </c>
      <c r="P348" s="19">
        <f t="shared" si="2762"/>
        <v>1.6786529285664892E-2</v>
      </c>
      <c r="Q348" s="141" t="s">
        <v>274</v>
      </c>
      <c r="R348" s="122">
        <v>45877050</v>
      </c>
      <c r="S348" s="36">
        <f t="shared" ref="S348" si="2789">IFERROR(R348/E345,"-")</f>
        <v>9.7130789561794681E-4</v>
      </c>
      <c r="T348" s="122">
        <v>2944</v>
      </c>
      <c r="U348" s="36">
        <f t="shared" ref="U348" si="2790">IFERROR(T348/F345,"-")</f>
        <v>5.5337305689742676E-2</v>
      </c>
      <c r="V348" s="125">
        <f t="shared" si="2607"/>
        <v>15583.237092391304</v>
      </c>
      <c r="W348" s="19">
        <f t="shared" si="2765"/>
        <v>5.089551206693866E-2</v>
      </c>
      <c r="X348" s="141" t="s">
        <v>186</v>
      </c>
      <c r="Y348" s="122">
        <v>29962121</v>
      </c>
      <c r="Z348" s="36">
        <f t="shared" ref="Z348" si="2791">IFERROR(Y348/E345,"-")</f>
        <v>6.3435736815597977E-4</v>
      </c>
      <c r="AA348" s="122">
        <v>1128</v>
      </c>
      <c r="AB348" s="36">
        <f t="shared" ref="AB348" si="2792">IFERROR(AA348/F345,"-")</f>
        <v>2.1202608973515537E-2</v>
      </c>
      <c r="AC348" s="125">
        <f t="shared" si="2610"/>
        <v>26562.1640070922</v>
      </c>
      <c r="AD348" s="19">
        <f t="shared" si="2768"/>
        <v>1.9500726090865086E-2</v>
      </c>
    </row>
    <row r="349" spans="2:30">
      <c r="B349" s="156"/>
      <c r="C349" s="156"/>
      <c r="D349" s="174"/>
      <c r="E349" s="187"/>
      <c r="F349" s="190"/>
      <c r="G349" s="2">
        <v>5</v>
      </c>
      <c r="H349" s="12" t="str">
        <f t="shared" ref="H349" si="2793">$H$749</f>
        <v>0903</v>
      </c>
      <c r="I349" s="64" t="str">
        <f t="shared" ref="I349" si="2794">$I$749</f>
        <v>その他の心疾患</v>
      </c>
      <c r="J349" s="141" t="s">
        <v>104</v>
      </c>
      <c r="K349" s="122">
        <v>447234193</v>
      </c>
      <c r="L349" s="36">
        <f t="shared" ref="L349" si="2795">IFERROR(K349/E345,"-")</f>
        <v>9.4688325175925799E-3</v>
      </c>
      <c r="M349" s="122">
        <v>4849</v>
      </c>
      <c r="N349" s="36">
        <f t="shared" ref="N349" si="2796">IFERROR(M349/F345,"-")</f>
        <v>9.1144903291291518E-2</v>
      </c>
      <c r="O349" s="125">
        <f t="shared" si="2604"/>
        <v>92232.252629408133</v>
      </c>
      <c r="P349" s="19">
        <f t="shared" si="2762"/>
        <v>8.3828919161883689E-2</v>
      </c>
      <c r="Q349" s="141" t="s">
        <v>103</v>
      </c>
      <c r="R349" s="122">
        <v>430497501</v>
      </c>
      <c r="S349" s="36">
        <f t="shared" ref="S349" si="2797">IFERROR(R349/E345,"-")</f>
        <v>9.1144836419319673E-3</v>
      </c>
      <c r="T349" s="122">
        <v>8606</v>
      </c>
      <c r="U349" s="36">
        <f t="shared" ref="U349" si="2798">IFERROR(T349/F345,"-")</f>
        <v>0.16176387661886055</v>
      </c>
      <c r="V349" s="125">
        <f t="shared" si="2607"/>
        <v>50022.949221473391</v>
      </c>
      <c r="W349" s="19">
        <f t="shared" si="2765"/>
        <v>0.14877947583154691</v>
      </c>
      <c r="X349" s="141" t="s">
        <v>158</v>
      </c>
      <c r="Y349" s="122">
        <v>339988873</v>
      </c>
      <c r="Z349" s="36">
        <f t="shared" ref="Z349" si="2799">IFERROR(Y349/E345,"-")</f>
        <v>7.1982369565424843E-3</v>
      </c>
      <c r="AA349" s="122">
        <v>3513</v>
      </c>
      <c r="AB349" s="36">
        <f t="shared" ref="AB349" si="2800">IFERROR(AA349/F345,"-")</f>
        <v>6.6032593372305035E-2</v>
      </c>
      <c r="AC349" s="125">
        <f t="shared" si="2610"/>
        <v>96780.208653572452</v>
      </c>
      <c r="AD349" s="19">
        <f t="shared" si="2768"/>
        <v>6.0732314501071846E-2</v>
      </c>
    </row>
    <row r="350" spans="2:30" ht="24">
      <c r="B350" s="156"/>
      <c r="C350" s="156"/>
      <c r="D350" s="174"/>
      <c r="E350" s="187"/>
      <c r="F350" s="190"/>
      <c r="G350" s="2">
        <v>6</v>
      </c>
      <c r="H350" s="12" t="str">
        <f t="shared" ref="H350" si="2801">$H$750</f>
        <v>0403</v>
      </c>
      <c r="I350" s="64" t="str">
        <f t="shared" ref="I350" si="2802">$I$750</f>
        <v>脂質異常症</v>
      </c>
      <c r="J350" s="141" t="s">
        <v>187</v>
      </c>
      <c r="K350" s="122">
        <v>423854661</v>
      </c>
      <c r="L350" s="36">
        <f t="shared" ref="L350" si="2803">IFERROR(K350/E345,"-")</f>
        <v>8.9738415792595255E-3</v>
      </c>
      <c r="M350" s="122">
        <v>11423</v>
      </c>
      <c r="N350" s="36">
        <f t="shared" ref="N350" si="2804">IFERROR(M350/F345,"-")</f>
        <v>0.21471400913516664</v>
      </c>
      <c r="O350" s="125">
        <f t="shared" si="2604"/>
        <v>37105.371706206774</v>
      </c>
      <c r="P350" s="19">
        <f t="shared" si="2762"/>
        <v>0.19747942742548924</v>
      </c>
      <c r="Q350" s="141" t="s">
        <v>188</v>
      </c>
      <c r="R350" s="122">
        <v>308404838</v>
      </c>
      <c r="S350" s="36">
        <f t="shared" ref="S350" si="2805">IFERROR(R350/E345,"-")</f>
        <v>6.5295404607788382E-3</v>
      </c>
      <c r="T350" s="122">
        <v>9260</v>
      </c>
      <c r="U350" s="36">
        <f t="shared" ref="U350" si="2806">IFERROR(T350/F345,"-")</f>
        <v>0.17405687863010094</v>
      </c>
      <c r="V350" s="125">
        <f t="shared" si="2607"/>
        <v>33305.058099352049</v>
      </c>
      <c r="W350" s="19">
        <f t="shared" si="2765"/>
        <v>0.16008574787359103</v>
      </c>
      <c r="X350" s="141" t="s">
        <v>79</v>
      </c>
      <c r="Y350" s="122">
        <v>252474727</v>
      </c>
      <c r="Z350" s="36">
        <f t="shared" ref="Z350" si="2807">IFERROR(Y350/E345,"-")</f>
        <v>5.3453893783293746E-3</v>
      </c>
      <c r="AA350" s="122">
        <v>8383</v>
      </c>
      <c r="AB350" s="36">
        <f t="shared" ref="AB350" si="2808">IFERROR(AA350/F345,"-")</f>
        <v>0.15757222608597582</v>
      </c>
      <c r="AC350" s="125">
        <f t="shared" si="2610"/>
        <v>30117.467135870214</v>
      </c>
      <c r="AD350" s="19">
        <f t="shared" si="2768"/>
        <v>0.14492427909549824</v>
      </c>
    </row>
    <row r="351" spans="2:30">
      <c r="B351" s="156"/>
      <c r="C351" s="156"/>
      <c r="D351" s="174"/>
      <c r="E351" s="187"/>
      <c r="F351" s="190"/>
      <c r="G351" s="2">
        <v>7</v>
      </c>
      <c r="H351" s="12" t="str">
        <f t="shared" ref="H351" si="2809">$H$751</f>
        <v>0704</v>
      </c>
      <c r="I351" s="64" t="str">
        <f t="shared" ref="I351" si="2810">$I$751</f>
        <v>その他の眼及び付属器の疾患</v>
      </c>
      <c r="J351" s="141" t="s">
        <v>189</v>
      </c>
      <c r="K351" s="122">
        <v>204590945</v>
      </c>
      <c r="L351" s="36">
        <f t="shared" ref="L351" si="2811">IFERROR(K351/E345,"-")</f>
        <v>4.3315949968543554E-3</v>
      </c>
      <c r="M351" s="122">
        <v>5581</v>
      </c>
      <c r="N351" s="36">
        <f t="shared" ref="N351" si="2812">IFERROR(M351/F345,"-")</f>
        <v>0.10490404315708352</v>
      </c>
      <c r="O351" s="125">
        <f t="shared" si="2604"/>
        <v>36658.474287762052</v>
      </c>
      <c r="P351" s="19">
        <f t="shared" si="2762"/>
        <v>9.6483645667657839E-2</v>
      </c>
      <c r="Q351" s="141" t="s">
        <v>190</v>
      </c>
      <c r="R351" s="122">
        <v>157119551</v>
      </c>
      <c r="S351" s="36">
        <f t="shared" ref="S351" si="2813">IFERROR(R351/E345,"-")</f>
        <v>3.3265316850635924E-3</v>
      </c>
      <c r="T351" s="122">
        <v>1144</v>
      </c>
      <c r="U351" s="36">
        <f t="shared" ref="U351" si="2814">IFERROR(T351/F345,"-")</f>
        <v>2.1503355200090224E-2</v>
      </c>
      <c r="V351" s="125">
        <f t="shared" si="2607"/>
        <v>137342.26486013987</v>
      </c>
      <c r="W351" s="19">
        <f t="shared" si="2765"/>
        <v>1.9777332134707143E-2</v>
      </c>
      <c r="X351" s="141" t="s">
        <v>191</v>
      </c>
      <c r="Y351" s="122">
        <v>81562553</v>
      </c>
      <c r="Z351" s="36">
        <f t="shared" ref="Z351" si="2815">IFERROR(Y351/E345,"-")</f>
        <v>1.7268405818520864E-3</v>
      </c>
      <c r="AA351" s="122">
        <v>7967</v>
      </c>
      <c r="AB351" s="36">
        <f t="shared" ref="AB351" si="2816">IFERROR(AA351/F345,"-")</f>
        <v>0.14975282419503394</v>
      </c>
      <c r="AC351" s="125">
        <f t="shared" si="2610"/>
        <v>10237.549014685577</v>
      </c>
      <c r="AD351" s="19">
        <f t="shared" si="2768"/>
        <v>0.13773252195560473</v>
      </c>
    </row>
    <row r="352" spans="2:30">
      <c r="B352" s="156"/>
      <c r="C352" s="156"/>
      <c r="D352" s="174"/>
      <c r="E352" s="187"/>
      <c r="F352" s="190"/>
      <c r="G352" s="2">
        <v>8</v>
      </c>
      <c r="H352" s="12" t="str">
        <f t="shared" ref="H352" si="2817">$H$752</f>
        <v>0606</v>
      </c>
      <c r="I352" s="64" t="str">
        <f t="shared" ref="I352" si="2818">$I$752</f>
        <v>その他の神経系の疾患</v>
      </c>
      <c r="J352" s="141" t="s">
        <v>192</v>
      </c>
      <c r="K352" s="122">
        <v>426732400</v>
      </c>
      <c r="L352" s="36">
        <f t="shared" ref="L352" si="2819">IFERROR(K352/E345,"-")</f>
        <v>9.0347690062023596E-3</v>
      </c>
      <c r="M352" s="122">
        <v>14279</v>
      </c>
      <c r="N352" s="36">
        <f t="shared" ref="N352" si="2820">IFERROR(M352/F345,"-")</f>
        <v>0.26839721057874855</v>
      </c>
      <c r="O352" s="125">
        <f t="shared" si="2604"/>
        <v>29885.314097625884</v>
      </c>
      <c r="P352" s="19">
        <f t="shared" si="2762"/>
        <v>0.2468536062512966</v>
      </c>
      <c r="Q352" s="141" t="s">
        <v>194</v>
      </c>
      <c r="R352" s="122">
        <v>102884673</v>
      </c>
      <c r="S352" s="36">
        <f t="shared" ref="S352" si="2821">IFERROR(R352/E345,"-")</f>
        <v>2.1782720384804733E-3</v>
      </c>
      <c r="T352" s="122">
        <v>2251</v>
      </c>
      <c r="U352" s="36">
        <f t="shared" ref="U352" si="2822">IFERROR(T352/F345,"-")</f>
        <v>4.231123475122648E-2</v>
      </c>
      <c r="V352" s="125">
        <f t="shared" si="2607"/>
        <v>45706.207463349623</v>
      </c>
      <c r="W352" s="19">
        <f t="shared" si="2765"/>
        <v>3.891501279302953E-2</v>
      </c>
      <c r="X352" s="141" t="s">
        <v>193</v>
      </c>
      <c r="Y352" s="122">
        <v>94912859</v>
      </c>
      <c r="Z352" s="36">
        <f t="shared" ref="Z352" si="2823">IFERROR(Y352/E345,"-")</f>
        <v>2.0094929674504551E-3</v>
      </c>
      <c r="AA352" s="122">
        <v>4637</v>
      </c>
      <c r="AB352" s="36">
        <f t="shared" ref="AB352" si="2824">IFERROR(AA352/F345,"-")</f>
        <v>8.7160015789176898E-2</v>
      </c>
      <c r="AC352" s="125">
        <f t="shared" si="2610"/>
        <v>20468.591546258358</v>
      </c>
      <c r="AD352" s="19">
        <f t="shared" si="2768"/>
        <v>8.0163889080976422E-2</v>
      </c>
    </row>
    <row r="353" spans="2:30">
      <c r="B353" s="156"/>
      <c r="C353" s="156"/>
      <c r="D353" s="174"/>
      <c r="E353" s="187"/>
      <c r="F353" s="190"/>
      <c r="G353" s="2">
        <v>9</v>
      </c>
      <c r="H353" s="12" t="str">
        <f t="shared" ref="H353" si="2825">$H$753</f>
        <v>1105</v>
      </c>
      <c r="I353" s="64" t="str">
        <f t="shared" ref="I353" si="2826">$I$753</f>
        <v>胃炎及び十二指腸炎</v>
      </c>
      <c r="J353" s="141" t="s">
        <v>198</v>
      </c>
      <c r="K353" s="122">
        <v>36023603</v>
      </c>
      <c r="L353" s="36">
        <f t="shared" ref="L353" si="2827">IFERROR(K353/E345,"-")</f>
        <v>7.6269093201298589E-4</v>
      </c>
      <c r="M353" s="122">
        <v>10718</v>
      </c>
      <c r="N353" s="36">
        <f t="shared" ref="N353" si="2828">IFERROR(M353/F345,"-")</f>
        <v>0.20146237852671942</v>
      </c>
      <c r="O353" s="125">
        <f t="shared" si="2604"/>
        <v>3361.0377869005411</v>
      </c>
      <c r="P353" s="19">
        <f t="shared" si="2762"/>
        <v>0.18529147361869858</v>
      </c>
      <c r="Q353" s="141" t="s">
        <v>199</v>
      </c>
      <c r="R353" s="122">
        <v>26846055</v>
      </c>
      <c r="S353" s="36">
        <f t="shared" ref="S353" si="2829">IFERROR(R353/E345,"-")</f>
        <v>5.6838408720032477E-4</v>
      </c>
      <c r="T353" s="122">
        <v>8036</v>
      </c>
      <c r="U353" s="36">
        <f t="shared" ref="U353" si="2830">IFERROR(T353/F345,"-")</f>
        <v>0.15104979229713728</v>
      </c>
      <c r="V353" s="125">
        <f t="shared" si="2607"/>
        <v>3340.7236187157791</v>
      </c>
      <c r="W353" s="19">
        <f t="shared" si="2765"/>
        <v>0.13892538551967359</v>
      </c>
      <c r="X353" s="141" t="s">
        <v>200</v>
      </c>
      <c r="Y353" s="122">
        <v>14331505</v>
      </c>
      <c r="Z353" s="36">
        <f t="shared" ref="Z353" si="2831">IFERROR(Y353/E345,"-")</f>
        <v>3.0342630928946137E-4</v>
      </c>
      <c r="AA353" s="122">
        <v>4244</v>
      </c>
      <c r="AB353" s="36">
        <f t="shared" ref="AB353" si="2832">IFERROR(AA353/F345,"-")</f>
        <v>7.9772936598936112E-2</v>
      </c>
      <c r="AC353" s="125">
        <f t="shared" si="2610"/>
        <v>3376.8861922714418</v>
      </c>
      <c r="AD353" s="19">
        <f t="shared" si="2768"/>
        <v>7.3369753129105875E-2</v>
      </c>
    </row>
    <row r="354" spans="2:30">
      <c r="B354" s="157"/>
      <c r="C354" s="157"/>
      <c r="D354" s="175"/>
      <c r="E354" s="188"/>
      <c r="F354" s="191"/>
      <c r="G354" s="3">
        <v>10</v>
      </c>
      <c r="H354" s="13" t="str">
        <f t="shared" ref="H354" si="2833">$H$754</f>
        <v>0703</v>
      </c>
      <c r="I354" s="65" t="str">
        <f t="shared" ref="I354" si="2834">$I$754</f>
        <v>屈折及び調節の障害</v>
      </c>
      <c r="J354" s="142" t="s">
        <v>195</v>
      </c>
      <c r="K354" s="123">
        <v>256549380</v>
      </c>
      <c r="L354" s="37">
        <f t="shared" ref="L354" si="2835">IFERROR(K354/E345,"-")</f>
        <v>5.4316578422084457E-3</v>
      </c>
      <c r="M354" s="123">
        <v>13211</v>
      </c>
      <c r="N354" s="37">
        <f t="shared" ref="N354" si="2836">IFERROR(M354/F345,"-")</f>
        <v>0.24832239995488806</v>
      </c>
      <c r="O354" s="126">
        <f t="shared" si="2604"/>
        <v>19419.376277344636</v>
      </c>
      <c r="P354" s="119">
        <f t="shared" si="2762"/>
        <v>0.22839015282483921</v>
      </c>
      <c r="Q354" s="142" t="s">
        <v>196</v>
      </c>
      <c r="R354" s="123">
        <v>108324955</v>
      </c>
      <c r="S354" s="37">
        <f t="shared" ref="S354" si="2837">IFERROR(R354/E345,"-")</f>
        <v>2.2934535695725597E-3</v>
      </c>
      <c r="T354" s="123">
        <v>7470</v>
      </c>
      <c r="U354" s="37">
        <f t="shared" ref="U354" si="2838">IFERROR(T354/F345,"-")</f>
        <v>0.14041089453205766</v>
      </c>
      <c r="V354" s="126">
        <f t="shared" si="2607"/>
        <v>14501.332663989291</v>
      </c>
      <c r="W354" s="119">
        <f t="shared" si="2765"/>
        <v>0.12914044671876079</v>
      </c>
      <c r="X354" s="142" t="s">
        <v>197</v>
      </c>
      <c r="Y354" s="123">
        <v>27560844</v>
      </c>
      <c r="Z354" s="37">
        <f t="shared" ref="Z354" si="2839">IFERROR(Y354/E345,"-")</f>
        <v>5.8351758421900529E-4</v>
      </c>
      <c r="AA354" s="123">
        <v>2204</v>
      </c>
      <c r="AB354" s="37">
        <f t="shared" ref="AB354" si="2840">IFERROR(AA354/F345,"-")</f>
        <v>4.1427792710663332E-2</v>
      </c>
      <c r="AC354" s="126">
        <f t="shared" si="2610"/>
        <v>12504.920145190563</v>
      </c>
      <c r="AD354" s="119">
        <f t="shared" si="2768"/>
        <v>3.8102482539243483E-2</v>
      </c>
    </row>
    <row r="355" spans="2:30">
      <c r="B355" s="155">
        <v>36</v>
      </c>
      <c r="C355" s="155" t="s">
        <v>1</v>
      </c>
      <c r="D355" s="173">
        <f>AI40</f>
        <v>16052</v>
      </c>
      <c r="E355" s="186">
        <f>市区町村別_医療費上位10疾病!H399</f>
        <v>13323554420</v>
      </c>
      <c r="F355" s="189">
        <f>市区町村別_医療費上位10疾病!J399</f>
        <v>15105</v>
      </c>
      <c r="G355" s="1">
        <v>1</v>
      </c>
      <c r="H355" s="11" t="str">
        <f t="shared" ref="H355" si="2841">$H$745</f>
        <v>0901</v>
      </c>
      <c r="I355" s="62" t="str">
        <f t="shared" ref="I355" si="2842">$I$745</f>
        <v>高血圧性疾患</v>
      </c>
      <c r="J355" s="140" t="s">
        <v>171</v>
      </c>
      <c r="K355" s="133">
        <v>448484424</v>
      </c>
      <c r="L355" s="35">
        <f t="shared" ref="L355" si="2843">IFERROR(K355/E355,"-")</f>
        <v>3.3661019414367353E-2</v>
      </c>
      <c r="M355" s="133">
        <v>9817</v>
      </c>
      <c r="N355" s="35">
        <f t="shared" ref="N355" si="2844">IFERROR(M355/F355,"-")</f>
        <v>0.64991724594505129</v>
      </c>
      <c r="O355" s="124">
        <f t="shared" si="2604"/>
        <v>45684.468167464605</v>
      </c>
      <c r="P355" s="18">
        <f t="shared" ref="P355:P364" si="2845">IFERROR(M355/$AI$40,0)</f>
        <v>0.61157488163468732</v>
      </c>
      <c r="Q355" s="140" t="s">
        <v>172</v>
      </c>
      <c r="R355" s="133">
        <v>13599407</v>
      </c>
      <c r="S355" s="35">
        <f t="shared" ref="S355" si="2846">IFERROR(R355/E355,"-")</f>
        <v>1.0207041282907147E-3</v>
      </c>
      <c r="T355" s="133">
        <v>428</v>
      </c>
      <c r="U355" s="35">
        <f t="shared" ref="U355" si="2847">IFERROR(T355/F355,"-")</f>
        <v>2.8334988414432306E-2</v>
      </c>
      <c r="V355" s="124">
        <f t="shared" si="2607"/>
        <v>31774.315420560746</v>
      </c>
      <c r="W355" s="18">
        <f t="shared" ref="W355:W364" si="2848">IFERROR(T355/$AI$40,0)</f>
        <v>2.666334413157239E-2</v>
      </c>
      <c r="X355" s="140" t="s">
        <v>173</v>
      </c>
      <c r="Y355" s="133">
        <v>3235072</v>
      </c>
      <c r="Z355" s="35">
        <f t="shared" ref="Z355" si="2849">IFERROR(Y355/E355,"-")</f>
        <v>2.4280848023135857E-4</v>
      </c>
      <c r="AA355" s="133">
        <v>113</v>
      </c>
      <c r="AB355" s="35">
        <f t="shared" ref="AB355" si="2850">IFERROR(AA355/F355,"-")</f>
        <v>7.4809665673618011E-3</v>
      </c>
      <c r="AC355" s="124">
        <f t="shared" si="2610"/>
        <v>28628.955752212391</v>
      </c>
      <c r="AD355" s="18">
        <f t="shared" ref="AD355:AD364" si="2851">IFERROR(AA355/$AI$40,0)</f>
        <v>7.0396212309992521E-3</v>
      </c>
    </row>
    <row r="356" spans="2:30">
      <c r="B356" s="156"/>
      <c r="C356" s="156"/>
      <c r="D356" s="174"/>
      <c r="E356" s="187"/>
      <c r="F356" s="190"/>
      <c r="G356" s="2">
        <v>2</v>
      </c>
      <c r="H356" s="12" t="str">
        <f t="shared" ref="H356" si="2852">$H$746</f>
        <v>1113</v>
      </c>
      <c r="I356" s="63" t="str">
        <f t="shared" ref="I356" si="2853">$I$746</f>
        <v>その他の消化器系の疾患</v>
      </c>
      <c r="J356" s="141" t="s">
        <v>165</v>
      </c>
      <c r="K356" s="122">
        <v>148212518</v>
      </c>
      <c r="L356" s="36">
        <f t="shared" ref="L356" si="2854">IFERROR(K356/E355,"-")</f>
        <v>1.112409746887948E-2</v>
      </c>
      <c r="M356" s="122">
        <v>6018</v>
      </c>
      <c r="N356" s="36">
        <f t="shared" ref="N356" si="2855">IFERROR(M356/F355,"-")</f>
        <v>0.39841112214498509</v>
      </c>
      <c r="O356" s="125">
        <f t="shared" si="2604"/>
        <v>24628.201728148888</v>
      </c>
      <c r="P356" s="19">
        <f t="shared" si="2845"/>
        <v>0.37490655370047349</v>
      </c>
      <c r="Q356" s="141" t="s">
        <v>166</v>
      </c>
      <c r="R356" s="122">
        <v>85194279</v>
      </c>
      <c r="S356" s="36">
        <f t="shared" ref="S356" si="2856">IFERROR(R356/E355,"-")</f>
        <v>6.3942605940134701E-3</v>
      </c>
      <c r="T356" s="122">
        <v>3247</v>
      </c>
      <c r="U356" s="36">
        <f t="shared" ref="U356" si="2857">IFERROR(T356/F355,"-")</f>
        <v>0.21496193313472362</v>
      </c>
      <c r="V356" s="125">
        <f t="shared" si="2607"/>
        <v>26237.843855866955</v>
      </c>
      <c r="W356" s="19">
        <f t="shared" si="2848"/>
        <v>0.20228008970844755</v>
      </c>
      <c r="X356" s="141" t="s">
        <v>303</v>
      </c>
      <c r="Y356" s="122">
        <v>45453443</v>
      </c>
      <c r="Z356" s="36">
        <f t="shared" ref="Z356" si="2858">IFERROR(Y356/E355,"-")</f>
        <v>3.4115102897594499E-3</v>
      </c>
      <c r="AA356" s="122">
        <v>1539</v>
      </c>
      <c r="AB356" s="36">
        <f t="shared" ref="AB356" si="2859">IFERROR(AA356/F355,"-")</f>
        <v>0.10188679245283019</v>
      </c>
      <c r="AC356" s="125">
        <f t="shared" si="2610"/>
        <v>29534.400909681612</v>
      </c>
      <c r="AD356" s="19">
        <f t="shared" si="2851"/>
        <v>9.5875903314228753E-2</v>
      </c>
    </row>
    <row r="357" spans="2:30">
      <c r="B357" s="156"/>
      <c r="C357" s="156"/>
      <c r="D357" s="174"/>
      <c r="E357" s="187"/>
      <c r="F357" s="190"/>
      <c r="G357" s="2">
        <v>3</v>
      </c>
      <c r="H357" s="12" t="str">
        <f t="shared" ref="H357" si="2860">$H$747</f>
        <v>0402</v>
      </c>
      <c r="I357" s="64" t="str">
        <f t="shared" ref="I357" si="2861">$I$747</f>
        <v>糖尿病</v>
      </c>
      <c r="J357" s="141" t="s">
        <v>72</v>
      </c>
      <c r="K357" s="122">
        <v>157315337</v>
      </c>
      <c r="L357" s="36">
        <f t="shared" ref="L357" si="2862">IFERROR(K357/E355,"-")</f>
        <v>1.1807309974570584E-2</v>
      </c>
      <c r="M357" s="122">
        <v>5608</v>
      </c>
      <c r="N357" s="36">
        <f t="shared" ref="N357" si="2863">IFERROR(M357/F355,"-")</f>
        <v>0.37126779212181399</v>
      </c>
      <c r="O357" s="125">
        <f t="shared" si="2604"/>
        <v>28051.950249643367</v>
      </c>
      <c r="P357" s="19">
        <f t="shared" si="2845"/>
        <v>0.34936456516321951</v>
      </c>
      <c r="Q357" s="141" t="s">
        <v>176</v>
      </c>
      <c r="R357" s="122">
        <v>99365809</v>
      </c>
      <c r="S357" s="36">
        <f t="shared" ref="S357" si="2864">IFERROR(R357/E355,"-")</f>
        <v>7.4579054408215493E-3</v>
      </c>
      <c r="T357" s="122">
        <v>2626</v>
      </c>
      <c r="U357" s="36">
        <f t="shared" ref="U357" si="2865">IFERROR(T357/F355,"-")</f>
        <v>0.17384971863621318</v>
      </c>
      <c r="V357" s="125">
        <f t="shared" si="2607"/>
        <v>37839.22658035034</v>
      </c>
      <c r="W357" s="19">
        <f t="shared" si="2848"/>
        <v>0.1635933217044605</v>
      </c>
      <c r="X357" s="141" t="s">
        <v>177</v>
      </c>
      <c r="Y357" s="122">
        <v>27629733</v>
      </c>
      <c r="Z357" s="36">
        <f t="shared" ref="Z357" si="2866">IFERROR(Y357/E355,"-")</f>
        <v>2.0737509022761211E-3</v>
      </c>
      <c r="AA357" s="122">
        <v>648</v>
      </c>
      <c r="AB357" s="36">
        <f t="shared" ref="AB357" si="2867">IFERROR(AA357/F355,"-")</f>
        <v>4.2899702085402183E-2</v>
      </c>
      <c r="AC357" s="125">
        <f t="shared" si="2610"/>
        <v>42638.476851851854</v>
      </c>
      <c r="AD357" s="19">
        <f t="shared" si="2851"/>
        <v>4.036880139546474E-2</v>
      </c>
    </row>
    <row r="358" spans="2:30" ht="36">
      <c r="B358" s="156"/>
      <c r="C358" s="156"/>
      <c r="D358" s="174"/>
      <c r="E358" s="187"/>
      <c r="F358" s="190"/>
      <c r="G358" s="2">
        <v>4</v>
      </c>
      <c r="H358" s="12" t="str">
        <f t="shared" ref="H358" si="2868">$H$748</f>
        <v>1800</v>
      </c>
      <c r="I358" s="64" t="str">
        <f t="shared" ref="I358" si="2869">$I$748</f>
        <v>症状，徴候及び異常臨床所見・異常検査所見で他に分類されないもの</v>
      </c>
      <c r="J358" s="141" t="s">
        <v>184</v>
      </c>
      <c r="K358" s="122">
        <v>38403655</v>
      </c>
      <c r="L358" s="36">
        <f t="shared" ref="L358" si="2870">IFERROR(K358/E355,"-")</f>
        <v>2.8823881217726883E-3</v>
      </c>
      <c r="M358" s="122">
        <v>415</v>
      </c>
      <c r="N358" s="36">
        <f t="shared" ref="N358" si="2871">IFERROR(M358/F355,"-")</f>
        <v>2.7474346242965905E-2</v>
      </c>
      <c r="O358" s="125">
        <f t="shared" si="2604"/>
        <v>92538.927710843374</v>
      </c>
      <c r="P358" s="19">
        <f t="shared" si="2845"/>
        <v>2.5853476202342386E-2</v>
      </c>
      <c r="Q358" s="141" t="s">
        <v>185</v>
      </c>
      <c r="R358" s="122">
        <v>35716788</v>
      </c>
      <c r="S358" s="36">
        <f t="shared" ref="S358" si="2872">IFERROR(R358/E355,"-")</f>
        <v>2.6807251934502924E-3</v>
      </c>
      <c r="T358" s="122">
        <v>159</v>
      </c>
      <c r="U358" s="36">
        <f t="shared" ref="U358" si="2873">IFERROR(T358/F355,"-")</f>
        <v>1.0526315789473684E-2</v>
      </c>
      <c r="V358" s="125">
        <f t="shared" si="2607"/>
        <v>224633.88679245283</v>
      </c>
      <c r="W358" s="19">
        <f t="shared" si="2848"/>
        <v>9.9053077498131078E-3</v>
      </c>
      <c r="X358" s="141" t="s">
        <v>374</v>
      </c>
      <c r="Y358" s="122">
        <v>12105490</v>
      </c>
      <c r="Z358" s="36">
        <f t="shared" ref="Z358" si="2874">IFERROR(Y358/E355,"-")</f>
        <v>9.0857811800043673E-4</v>
      </c>
      <c r="AA358" s="122">
        <v>22</v>
      </c>
      <c r="AB358" s="36">
        <f t="shared" ref="AB358" si="2875">IFERROR(AA358/F355,"-")</f>
        <v>1.4564713670969878E-3</v>
      </c>
      <c r="AC358" s="125">
        <f t="shared" si="2610"/>
        <v>550249.54545454541</v>
      </c>
      <c r="AD358" s="19">
        <f t="shared" si="2851"/>
        <v>1.3705457263892349E-3</v>
      </c>
    </row>
    <row r="359" spans="2:30">
      <c r="B359" s="156"/>
      <c r="C359" s="156"/>
      <c r="D359" s="174"/>
      <c r="E359" s="187"/>
      <c r="F359" s="190"/>
      <c r="G359" s="2">
        <v>5</v>
      </c>
      <c r="H359" s="12" t="str">
        <f t="shared" ref="H359" si="2876">$H$749</f>
        <v>0903</v>
      </c>
      <c r="I359" s="64" t="str">
        <f t="shared" ref="I359" si="2877">$I$749</f>
        <v>その他の心疾患</v>
      </c>
      <c r="J359" s="141" t="s">
        <v>104</v>
      </c>
      <c r="K359" s="122">
        <v>146020793</v>
      </c>
      <c r="L359" s="36">
        <f t="shared" ref="L359" si="2878">IFERROR(K359/E355,"-")</f>
        <v>1.0959597446519831E-2</v>
      </c>
      <c r="M359" s="122">
        <v>1292</v>
      </c>
      <c r="N359" s="36">
        <f t="shared" ref="N359" si="2879">IFERROR(M359/F355,"-")</f>
        <v>8.5534591194968548E-2</v>
      </c>
      <c r="O359" s="125">
        <f t="shared" si="2604"/>
        <v>113019.18962848297</v>
      </c>
      <c r="P359" s="19">
        <f t="shared" si="2845"/>
        <v>8.0488412658858713E-2</v>
      </c>
      <c r="Q359" s="141" t="s">
        <v>103</v>
      </c>
      <c r="R359" s="122">
        <v>133824114</v>
      </c>
      <c r="S359" s="36">
        <f t="shared" ref="S359" si="2880">IFERROR(R359/E355,"-")</f>
        <v>1.0044175133860413E-2</v>
      </c>
      <c r="T359" s="122">
        <v>2942</v>
      </c>
      <c r="U359" s="36">
        <f t="shared" ref="U359" si="2881">IFERROR(T359/F355,"-")</f>
        <v>0.19476994372724263</v>
      </c>
      <c r="V359" s="125">
        <f t="shared" si="2607"/>
        <v>45487.46227056424</v>
      </c>
      <c r="W359" s="19">
        <f t="shared" si="2848"/>
        <v>0.18327934213805133</v>
      </c>
      <c r="X359" s="141" t="s">
        <v>158</v>
      </c>
      <c r="Y359" s="122">
        <v>86963680</v>
      </c>
      <c r="Z359" s="36">
        <f t="shared" ref="Z359" si="2882">IFERROR(Y359/E355,"-")</f>
        <v>6.5270630688053282E-3</v>
      </c>
      <c r="AA359" s="122">
        <v>989</v>
      </c>
      <c r="AB359" s="36">
        <f t="shared" ref="AB359" si="2883">IFERROR(AA359/F355,"-")</f>
        <v>6.5475008275405491E-2</v>
      </c>
      <c r="AC359" s="125">
        <f t="shared" si="2610"/>
        <v>87930.920121334682</v>
      </c>
      <c r="AD359" s="19">
        <f t="shared" si="2851"/>
        <v>6.1612260154497882E-2</v>
      </c>
    </row>
    <row r="360" spans="2:30" ht="24">
      <c r="B360" s="156"/>
      <c r="C360" s="156"/>
      <c r="D360" s="174"/>
      <c r="E360" s="187"/>
      <c r="F360" s="190"/>
      <c r="G360" s="2">
        <v>6</v>
      </c>
      <c r="H360" s="12" t="str">
        <f t="shared" ref="H360" si="2884">$H$750</f>
        <v>0403</v>
      </c>
      <c r="I360" s="64" t="str">
        <f t="shared" ref="I360" si="2885">$I$750</f>
        <v>脂質異常症</v>
      </c>
      <c r="J360" s="141" t="s">
        <v>187</v>
      </c>
      <c r="K360" s="122">
        <v>98028505</v>
      </c>
      <c r="L360" s="36">
        <f t="shared" ref="L360" si="2886">IFERROR(K360/E355,"-")</f>
        <v>7.3575340265694652E-3</v>
      </c>
      <c r="M360" s="122">
        <v>3022</v>
      </c>
      <c r="N360" s="36">
        <f t="shared" ref="N360" si="2887">IFERROR(M360/F355,"-")</f>
        <v>0.20006620324395896</v>
      </c>
      <c r="O360" s="125">
        <f t="shared" si="2604"/>
        <v>32438.287557908669</v>
      </c>
      <c r="P360" s="19">
        <f t="shared" si="2845"/>
        <v>0.18826314477946673</v>
      </c>
      <c r="Q360" s="141" t="s">
        <v>79</v>
      </c>
      <c r="R360" s="122">
        <v>81734741</v>
      </c>
      <c r="S360" s="36">
        <f t="shared" ref="S360" si="2888">IFERROR(R360/E355,"-")</f>
        <v>6.1346048076561244E-3</v>
      </c>
      <c r="T360" s="122">
        <v>2742</v>
      </c>
      <c r="U360" s="36">
        <f t="shared" ref="U360" si="2889">IFERROR(T360/F355,"-")</f>
        <v>0.18152929493545183</v>
      </c>
      <c r="V360" s="125">
        <f t="shared" si="2607"/>
        <v>29808.439460247995</v>
      </c>
      <c r="W360" s="19">
        <f t="shared" si="2848"/>
        <v>0.17081983553451283</v>
      </c>
      <c r="X360" s="141" t="s">
        <v>188</v>
      </c>
      <c r="Y360" s="122">
        <v>75745701</v>
      </c>
      <c r="Z360" s="36">
        <f t="shared" ref="Z360" si="2890">IFERROR(Y360/E355,"-")</f>
        <v>5.6850971304097395E-3</v>
      </c>
      <c r="AA360" s="122">
        <v>2597</v>
      </c>
      <c r="AB360" s="36">
        <f t="shared" ref="AB360" si="2891">IFERROR(AA360/F355,"-")</f>
        <v>0.17192982456140352</v>
      </c>
      <c r="AC360" s="125">
        <f t="shared" si="2610"/>
        <v>29166.615710435119</v>
      </c>
      <c r="AD360" s="19">
        <f t="shared" si="2851"/>
        <v>0.16178669324694742</v>
      </c>
    </row>
    <row r="361" spans="2:30">
      <c r="B361" s="156"/>
      <c r="C361" s="156"/>
      <c r="D361" s="174"/>
      <c r="E361" s="187"/>
      <c r="F361" s="190"/>
      <c r="G361" s="2">
        <v>7</v>
      </c>
      <c r="H361" s="12" t="str">
        <f t="shared" ref="H361" si="2892">$H$751</f>
        <v>0704</v>
      </c>
      <c r="I361" s="64" t="str">
        <f t="shared" ref="I361" si="2893">$I$751</f>
        <v>その他の眼及び付属器の疾患</v>
      </c>
      <c r="J361" s="141" t="s">
        <v>189</v>
      </c>
      <c r="K361" s="122">
        <v>59314908</v>
      </c>
      <c r="L361" s="36">
        <f t="shared" ref="L361" si="2894">IFERROR(K361/E355,"-")</f>
        <v>4.4518831934939477E-3</v>
      </c>
      <c r="M361" s="122">
        <v>1823</v>
      </c>
      <c r="N361" s="36">
        <f t="shared" ref="N361" si="2895">IFERROR(M361/F355,"-")</f>
        <v>0.12068851373717313</v>
      </c>
      <c r="O361" s="125">
        <f t="shared" si="2604"/>
        <v>32536.976412506858</v>
      </c>
      <c r="P361" s="19">
        <f t="shared" si="2845"/>
        <v>0.11356840269125343</v>
      </c>
      <c r="Q361" s="141" t="s">
        <v>190</v>
      </c>
      <c r="R361" s="122">
        <v>41053579</v>
      </c>
      <c r="S361" s="36">
        <f t="shared" ref="S361" si="2896">IFERROR(R361/E355,"-")</f>
        <v>3.0812782915026365E-3</v>
      </c>
      <c r="T361" s="122">
        <v>300</v>
      </c>
      <c r="U361" s="36">
        <f t="shared" ref="U361" si="2897">IFERROR(T361/F355,"-")</f>
        <v>1.9860973187686197E-2</v>
      </c>
      <c r="V361" s="125">
        <f t="shared" si="2607"/>
        <v>136845.26333333334</v>
      </c>
      <c r="W361" s="19">
        <f t="shared" si="2848"/>
        <v>1.8689259905307749E-2</v>
      </c>
      <c r="X361" s="141" t="s">
        <v>191</v>
      </c>
      <c r="Y361" s="122">
        <v>27701901</v>
      </c>
      <c r="Z361" s="36">
        <f t="shared" ref="Z361" si="2898">IFERROR(Y361/E355,"-")</f>
        <v>2.079167474890683E-3</v>
      </c>
      <c r="AA361" s="122">
        <v>3338</v>
      </c>
      <c r="AB361" s="36">
        <f t="shared" ref="AB361" si="2899">IFERROR(AA361/F355,"-")</f>
        <v>0.22098642833498841</v>
      </c>
      <c r="AC361" s="125">
        <f t="shared" si="2610"/>
        <v>8298.9517675254647</v>
      </c>
      <c r="AD361" s="19">
        <f t="shared" si="2851"/>
        <v>0.20794916521305756</v>
      </c>
    </row>
    <row r="362" spans="2:30">
      <c r="B362" s="156"/>
      <c r="C362" s="156"/>
      <c r="D362" s="174"/>
      <c r="E362" s="187"/>
      <c r="F362" s="190"/>
      <c r="G362" s="2">
        <v>8</v>
      </c>
      <c r="H362" s="12" t="str">
        <f t="shared" ref="H362" si="2900">$H$752</f>
        <v>0606</v>
      </c>
      <c r="I362" s="64" t="str">
        <f t="shared" ref="I362" si="2901">$I$752</f>
        <v>その他の神経系の疾患</v>
      </c>
      <c r="J362" s="141" t="s">
        <v>192</v>
      </c>
      <c r="K362" s="122">
        <v>104623513</v>
      </c>
      <c r="L362" s="36">
        <f t="shared" ref="L362" si="2902">IFERROR(K362/E355,"-")</f>
        <v>7.8525226603908E-3</v>
      </c>
      <c r="M362" s="122">
        <v>3854</v>
      </c>
      <c r="N362" s="36">
        <f t="shared" ref="N362" si="2903">IFERROR(M362/F355,"-")</f>
        <v>0.25514730221780868</v>
      </c>
      <c r="O362" s="125">
        <f t="shared" si="2604"/>
        <v>27146.734042553191</v>
      </c>
      <c r="P362" s="19">
        <f t="shared" si="2845"/>
        <v>0.2400946922501869</v>
      </c>
      <c r="Q362" s="141" t="s">
        <v>194</v>
      </c>
      <c r="R362" s="122">
        <v>32719878</v>
      </c>
      <c r="S362" s="36">
        <f t="shared" ref="S362" si="2904">IFERROR(R362/E355,"-")</f>
        <v>2.4557919732653443E-3</v>
      </c>
      <c r="T362" s="122">
        <v>663</v>
      </c>
      <c r="U362" s="36">
        <f t="shared" ref="U362" si="2905">IFERROR(T362/F355,"-")</f>
        <v>4.3892750744786498E-2</v>
      </c>
      <c r="V362" s="125">
        <f t="shared" si="2607"/>
        <v>49351.248868778282</v>
      </c>
      <c r="W362" s="19">
        <f t="shared" si="2848"/>
        <v>4.1303264390730128E-2</v>
      </c>
      <c r="X362" s="141" t="s">
        <v>275</v>
      </c>
      <c r="Y362" s="122">
        <v>20223753</v>
      </c>
      <c r="Z362" s="36">
        <f t="shared" ref="Z362" si="2906">IFERROR(Y362/E355,"-")</f>
        <v>1.5178947270738884E-3</v>
      </c>
      <c r="AA362" s="122">
        <v>426</v>
      </c>
      <c r="AB362" s="36">
        <f t="shared" ref="AB362" si="2907">IFERROR(AA362/F355,"-")</f>
        <v>2.8202581926514401E-2</v>
      </c>
      <c r="AC362" s="125">
        <f t="shared" si="2610"/>
        <v>47473.598591549293</v>
      </c>
      <c r="AD362" s="19">
        <f t="shared" si="2851"/>
        <v>2.6538749065537003E-2</v>
      </c>
    </row>
    <row r="363" spans="2:30">
      <c r="B363" s="156"/>
      <c r="C363" s="156"/>
      <c r="D363" s="174"/>
      <c r="E363" s="187"/>
      <c r="F363" s="190"/>
      <c r="G363" s="2">
        <v>9</v>
      </c>
      <c r="H363" s="12" t="str">
        <f t="shared" ref="H363" si="2908">$H$753</f>
        <v>1105</v>
      </c>
      <c r="I363" s="64" t="str">
        <f t="shared" ref="I363" si="2909">$I$753</f>
        <v>胃炎及び十二指腸炎</v>
      </c>
      <c r="J363" s="141" t="s">
        <v>198</v>
      </c>
      <c r="K363" s="122">
        <v>9343959</v>
      </c>
      <c r="L363" s="36">
        <f t="shared" ref="L363" si="2910">IFERROR(K363/E355,"-")</f>
        <v>7.0131127966676623E-4</v>
      </c>
      <c r="M363" s="122">
        <v>3003</v>
      </c>
      <c r="N363" s="36">
        <f t="shared" ref="N363" si="2911">IFERROR(M363/F355,"-")</f>
        <v>0.19880834160873884</v>
      </c>
      <c r="O363" s="125">
        <f t="shared" si="2604"/>
        <v>3111.5414585414587</v>
      </c>
      <c r="P363" s="19">
        <f t="shared" si="2845"/>
        <v>0.18707949165213059</v>
      </c>
      <c r="Q363" s="141" t="s">
        <v>199</v>
      </c>
      <c r="R363" s="122">
        <v>6420446</v>
      </c>
      <c r="S363" s="36">
        <f t="shared" ref="S363" si="2912">IFERROR(R363/E355,"-")</f>
        <v>4.8188687474884801E-4</v>
      </c>
      <c r="T363" s="122">
        <v>2154</v>
      </c>
      <c r="U363" s="36">
        <f t="shared" ref="U363" si="2913">IFERROR(T363/F355,"-")</f>
        <v>0.1426017874875869</v>
      </c>
      <c r="V363" s="125">
        <f t="shared" si="2607"/>
        <v>2980.7084493964717</v>
      </c>
      <c r="W363" s="19">
        <f t="shared" si="2848"/>
        <v>0.13418888612010965</v>
      </c>
      <c r="X363" s="141" t="s">
        <v>200</v>
      </c>
      <c r="Y363" s="122">
        <v>4474230</v>
      </c>
      <c r="Z363" s="36">
        <f t="shared" ref="Z363" si="2914">IFERROR(Y363/E355,"-")</f>
        <v>3.3581354186415372E-4</v>
      </c>
      <c r="AA363" s="122">
        <v>1220</v>
      </c>
      <c r="AB363" s="36">
        <f t="shared" ref="AB363" si="2915">IFERROR(AA363/F355,"-")</f>
        <v>8.0767957629923864E-2</v>
      </c>
      <c r="AC363" s="125">
        <f t="shared" si="2610"/>
        <v>3667.4016393442621</v>
      </c>
      <c r="AD363" s="19">
        <f t="shared" si="2851"/>
        <v>7.6002990281584845E-2</v>
      </c>
    </row>
    <row r="364" spans="2:30">
      <c r="B364" s="157"/>
      <c r="C364" s="157"/>
      <c r="D364" s="175"/>
      <c r="E364" s="188"/>
      <c r="F364" s="191"/>
      <c r="G364" s="3">
        <v>10</v>
      </c>
      <c r="H364" s="13" t="str">
        <f t="shared" ref="H364" si="2916">$H$754</f>
        <v>0703</v>
      </c>
      <c r="I364" s="65" t="str">
        <f t="shared" ref="I364" si="2917">$I$754</f>
        <v>屈折及び調節の障害</v>
      </c>
      <c r="J364" s="142" t="s">
        <v>195</v>
      </c>
      <c r="K364" s="123">
        <v>53690697</v>
      </c>
      <c r="L364" s="37">
        <f t="shared" ref="L364" si="2918">IFERROR(K364/E355,"-")</f>
        <v>4.0297577739018984E-3</v>
      </c>
      <c r="M364" s="123">
        <v>3118</v>
      </c>
      <c r="N364" s="37">
        <f t="shared" ref="N364" si="2919">IFERROR(M364/F355,"-")</f>
        <v>0.20642171466401854</v>
      </c>
      <c r="O364" s="126">
        <f t="shared" si="2604"/>
        <v>17219.594932649135</v>
      </c>
      <c r="P364" s="119">
        <f t="shared" si="2845"/>
        <v>0.19424370794916521</v>
      </c>
      <c r="Q364" s="142" t="s">
        <v>196</v>
      </c>
      <c r="R364" s="123">
        <v>35265637</v>
      </c>
      <c r="S364" s="37">
        <f t="shared" ref="S364" si="2920">IFERROR(R364/E355,"-")</f>
        <v>2.6468640340495567E-3</v>
      </c>
      <c r="T364" s="123">
        <v>2738</v>
      </c>
      <c r="U364" s="37">
        <f t="shared" ref="U364" si="2921">IFERROR(T364/F355,"-")</f>
        <v>0.18126448195961603</v>
      </c>
      <c r="V364" s="126">
        <f t="shared" si="2607"/>
        <v>12880.071950328707</v>
      </c>
      <c r="W364" s="119">
        <f t="shared" si="2848"/>
        <v>0.17057064540244207</v>
      </c>
      <c r="X364" s="142" t="s">
        <v>197</v>
      </c>
      <c r="Y364" s="123">
        <v>7253025</v>
      </c>
      <c r="Z364" s="37">
        <f t="shared" ref="Z364" si="2922">IFERROR(Y364/E355,"-")</f>
        <v>5.4437613052508548E-4</v>
      </c>
      <c r="AA364" s="123">
        <v>651</v>
      </c>
      <c r="AB364" s="37">
        <f t="shared" ref="AB364" si="2923">IFERROR(AA364/F355,"-")</f>
        <v>4.3098311817279043E-2</v>
      </c>
      <c r="AC364" s="126">
        <f t="shared" si="2610"/>
        <v>11141.359447004608</v>
      </c>
      <c r="AD364" s="119">
        <f t="shared" si="2851"/>
        <v>4.0555693994517819E-2</v>
      </c>
    </row>
    <row r="365" spans="2:30">
      <c r="B365" s="155">
        <v>37</v>
      </c>
      <c r="C365" s="155" t="s">
        <v>2</v>
      </c>
      <c r="D365" s="173">
        <f>AI41</f>
        <v>48477</v>
      </c>
      <c r="E365" s="186">
        <f>市区町村別_医療費上位10疾病!H410</f>
        <v>40767817250</v>
      </c>
      <c r="F365" s="189">
        <f>市区町村別_医療費上位10疾病!J410</f>
        <v>45592</v>
      </c>
      <c r="G365" s="1">
        <v>1</v>
      </c>
      <c r="H365" s="11" t="str">
        <f t="shared" ref="H365" si="2924">$H$745</f>
        <v>0901</v>
      </c>
      <c r="I365" s="62" t="str">
        <f t="shared" ref="I365" si="2925">$I$745</f>
        <v>高血圧性疾患</v>
      </c>
      <c r="J365" s="140" t="s">
        <v>171</v>
      </c>
      <c r="K365" s="133">
        <v>1408980883</v>
      </c>
      <c r="L365" s="35">
        <f t="shared" ref="L365" si="2926">IFERROR(K365/E365,"-")</f>
        <v>3.4561106726899882E-2</v>
      </c>
      <c r="M365" s="133">
        <v>29941</v>
      </c>
      <c r="N365" s="35">
        <f t="shared" ref="N365" si="2927">IFERROR(M365/F365,"-")</f>
        <v>0.65671609054220037</v>
      </c>
      <c r="O365" s="124">
        <f t="shared" si="2604"/>
        <v>47058.577970007682</v>
      </c>
      <c r="P365" s="18">
        <f t="shared" ref="P365:P374" si="2928">IFERROR(M365/$AI$41,0)</f>
        <v>0.61763310435876806</v>
      </c>
      <c r="Q365" s="140" t="s">
        <v>172</v>
      </c>
      <c r="R365" s="133">
        <v>41312192</v>
      </c>
      <c r="S365" s="35">
        <f t="shared" ref="S365" si="2929">IFERROR(R365/E365,"-")</f>
        <v>1.0133530511742077E-3</v>
      </c>
      <c r="T365" s="133">
        <v>1266</v>
      </c>
      <c r="U365" s="35">
        <f t="shared" ref="U365" si="2930">IFERROR(T365/F365,"-")</f>
        <v>2.7768029478855941E-2</v>
      </c>
      <c r="V365" s="124">
        <f t="shared" si="2607"/>
        <v>32632.06319115324</v>
      </c>
      <c r="W365" s="18">
        <f t="shared" ref="W365:W374" si="2931">IFERROR(T365/$AI$41,0)</f>
        <v>2.611547744291107E-2</v>
      </c>
      <c r="X365" s="140" t="s">
        <v>173</v>
      </c>
      <c r="Y365" s="133">
        <v>7653755</v>
      </c>
      <c r="Z365" s="35">
        <f t="shared" ref="Z365" si="2932">IFERROR(Y365/E365,"-")</f>
        <v>1.8774012238783767E-4</v>
      </c>
      <c r="AA365" s="133">
        <v>542</v>
      </c>
      <c r="AB365" s="35">
        <f t="shared" ref="AB365" si="2933">IFERROR(AA365/F365,"-")</f>
        <v>1.1888050535181612E-2</v>
      </c>
      <c r="AC365" s="124">
        <f t="shared" si="2610"/>
        <v>14121.319188191881</v>
      </c>
      <c r="AD365" s="18">
        <f t="shared" ref="AD365:AD374" si="2934">IFERROR(AA365/$AI$41,0)</f>
        <v>1.1180559853126226E-2</v>
      </c>
    </row>
    <row r="366" spans="2:30" ht="24">
      <c r="B366" s="156"/>
      <c r="C366" s="156"/>
      <c r="D366" s="174"/>
      <c r="E366" s="187"/>
      <c r="F366" s="190"/>
      <c r="G366" s="2">
        <v>2</v>
      </c>
      <c r="H366" s="12" t="str">
        <f t="shared" ref="H366" si="2935">$H$746</f>
        <v>1113</v>
      </c>
      <c r="I366" s="63" t="str">
        <f t="shared" ref="I366" si="2936">$I$746</f>
        <v>その他の消化器系の疾患</v>
      </c>
      <c r="J366" s="141" t="s">
        <v>165</v>
      </c>
      <c r="K366" s="122">
        <v>492902523</v>
      </c>
      <c r="L366" s="36">
        <f t="shared" ref="L366" si="2937">IFERROR(K366/E365,"-")</f>
        <v>1.2090481076712539E-2</v>
      </c>
      <c r="M366" s="122">
        <v>18587</v>
      </c>
      <c r="N366" s="36">
        <f t="shared" ref="N366" si="2938">IFERROR(M366/F365,"-")</f>
        <v>0.40768117213546234</v>
      </c>
      <c r="O366" s="125">
        <f t="shared" si="2604"/>
        <v>26518.670199601871</v>
      </c>
      <c r="P366" s="19">
        <f t="shared" si="2928"/>
        <v>0.38341894094106482</v>
      </c>
      <c r="Q366" s="141" t="s">
        <v>166</v>
      </c>
      <c r="R366" s="122">
        <v>224623335</v>
      </c>
      <c r="S366" s="36">
        <f t="shared" ref="S366" si="2939">IFERROR(R366/E365,"-")</f>
        <v>5.5098200039149755E-3</v>
      </c>
      <c r="T366" s="122">
        <v>8504</v>
      </c>
      <c r="U366" s="36">
        <f t="shared" ref="U366" si="2940">IFERROR(T366/F365,"-")</f>
        <v>0.18652395157045096</v>
      </c>
      <c r="V366" s="125">
        <f t="shared" si="2607"/>
        <v>26413.844661335843</v>
      </c>
      <c r="W366" s="19">
        <f t="shared" si="2931"/>
        <v>0.17542339666233472</v>
      </c>
      <c r="X366" s="141" t="s">
        <v>167</v>
      </c>
      <c r="Y366" s="122">
        <v>195498500</v>
      </c>
      <c r="Z366" s="36">
        <f t="shared" ref="Z366" si="2941">IFERROR(Y366/E365,"-")</f>
        <v>4.7954124892472631E-3</v>
      </c>
      <c r="AA366" s="122">
        <v>5782</v>
      </c>
      <c r="AB366" s="36">
        <f t="shared" ref="AB366" si="2942">IFERROR(AA366/F365,"-")</f>
        <v>0.12682049482365326</v>
      </c>
      <c r="AC366" s="125">
        <f t="shared" si="2610"/>
        <v>33811.570390868212</v>
      </c>
      <c r="AD366" s="19">
        <f t="shared" si="2934"/>
        <v>0.11927305732615467</v>
      </c>
    </row>
    <row r="367" spans="2:30">
      <c r="B367" s="156"/>
      <c r="C367" s="156"/>
      <c r="D367" s="174"/>
      <c r="E367" s="187"/>
      <c r="F367" s="190"/>
      <c r="G367" s="2">
        <v>3</v>
      </c>
      <c r="H367" s="12" t="str">
        <f t="shared" ref="H367" si="2943">$H$747</f>
        <v>0402</v>
      </c>
      <c r="I367" s="64" t="str">
        <f t="shared" ref="I367" si="2944">$I$747</f>
        <v>糖尿病</v>
      </c>
      <c r="J367" s="141" t="s">
        <v>72</v>
      </c>
      <c r="K367" s="122">
        <v>487797816</v>
      </c>
      <c r="L367" s="36">
        <f t="shared" ref="L367" si="2945">IFERROR(K367/E365,"-")</f>
        <v>1.1965266941045268E-2</v>
      </c>
      <c r="M367" s="122">
        <v>16952</v>
      </c>
      <c r="N367" s="36">
        <f t="shared" ref="N367" si="2946">IFERROR(M367/F365,"-")</f>
        <v>0.3718196174767503</v>
      </c>
      <c r="O367" s="125">
        <f t="shared" si="2604"/>
        <v>28775.236904200094</v>
      </c>
      <c r="P367" s="19">
        <f t="shared" si="2928"/>
        <v>0.3496916063287745</v>
      </c>
      <c r="Q367" s="141" t="s">
        <v>176</v>
      </c>
      <c r="R367" s="122">
        <v>416425952</v>
      </c>
      <c r="S367" s="36">
        <f t="shared" ref="S367" si="2947">IFERROR(R367/E365,"-")</f>
        <v>1.0214575616014861E-2</v>
      </c>
      <c r="T367" s="122">
        <v>7549</v>
      </c>
      <c r="U367" s="36">
        <f t="shared" ref="U367" si="2948">IFERROR(T367/F365,"-")</f>
        <v>0.16557729426215126</v>
      </c>
      <c r="V367" s="125">
        <f t="shared" si="2607"/>
        <v>55163.061597562591</v>
      </c>
      <c r="W367" s="19">
        <f t="shared" si="2931"/>
        <v>0.15572333271448316</v>
      </c>
      <c r="X367" s="141" t="s">
        <v>177</v>
      </c>
      <c r="Y367" s="122">
        <v>85995111</v>
      </c>
      <c r="Z367" s="36">
        <f t="shared" ref="Z367" si="2949">IFERROR(Y367/E365,"-")</f>
        <v>2.1093871784366872E-3</v>
      </c>
      <c r="AA367" s="122">
        <v>1961</v>
      </c>
      <c r="AB367" s="36">
        <f t="shared" ref="AB367" si="2950">IFERROR(AA367/F365,"-")</f>
        <v>4.3011931917880331E-2</v>
      </c>
      <c r="AC367" s="125">
        <f t="shared" si="2610"/>
        <v>43852.682814890359</v>
      </c>
      <c r="AD367" s="19">
        <f t="shared" si="2934"/>
        <v>4.0452173195536026E-2</v>
      </c>
    </row>
    <row r="368" spans="2:30" ht="36">
      <c r="B368" s="156"/>
      <c r="C368" s="156"/>
      <c r="D368" s="174"/>
      <c r="E368" s="187"/>
      <c r="F368" s="190"/>
      <c r="G368" s="2">
        <v>4</v>
      </c>
      <c r="H368" s="12" t="str">
        <f t="shared" ref="H368" si="2951">$H$748</f>
        <v>1800</v>
      </c>
      <c r="I368" s="64" t="str">
        <f t="shared" ref="I368" si="2952">$I$748</f>
        <v>症状，徴候及び異常臨床所見・異常検査所見で他に分類されないもの</v>
      </c>
      <c r="J368" s="141" t="s">
        <v>184</v>
      </c>
      <c r="K368" s="122">
        <v>77874908</v>
      </c>
      <c r="L368" s="36">
        <f t="shared" ref="L368" si="2953">IFERROR(K368/E365,"-")</f>
        <v>1.9102054819969544E-3</v>
      </c>
      <c r="M368" s="122">
        <v>998</v>
      </c>
      <c r="N368" s="36">
        <f t="shared" ref="N368" si="2954">IFERROR(M368/F365,"-")</f>
        <v>2.1889805228987542E-2</v>
      </c>
      <c r="O368" s="125">
        <f t="shared" si="2604"/>
        <v>78030.969939879753</v>
      </c>
      <c r="P368" s="19">
        <f t="shared" si="2928"/>
        <v>2.0587082533985189E-2</v>
      </c>
      <c r="Q368" s="141" t="s">
        <v>274</v>
      </c>
      <c r="R368" s="122">
        <v>34760233</v>
      </c>
      <c r="S368" s="36">
        <f t="shared" ref="S368" si="2955">IFERROR(R368/E365,"-")</f>
        <v>8.5263905072082314E-4</v>
      </c>
      <c r="T368" s="122">
        <v>2592</v>
      </c>
      <c r="U368" s="36">
        <f t="shared" ref="U368" si="2956">IFERROR(T368/F365,"-")</f>
        <v>5.6852079312160027E-2</v>
      </c>
      <c r="V368" s="125">
        <f t="shared" si="2607"/>
        <v>13410.583719135802</v>
      </c>
      <c r="W368" s="19">
        <f t="shared" si="2931"/>
        <v>5.346865523856674E-2</v>
      </c>
      <c r="X368" s="141" t="s">
        <v>185</v>
      </c>
      <c r="Y368" s="122">
        <v>32718921</v>
      </c>
      <c r="Z368" s="36">
        <f t="shared" ref="Z368" si="2957">IFERROR(Y368/E365,"-")</f>
        <v>8.0256739769407203E-4</v>
      </c>
      <c r="AA368" s="122">
        <v>852</v>
      </c>
      <c r="AB368" s="36">
        <f t="shared" ref="AB368" si="2958">IFERROR(AA368/F365,"-")</f>
        <v>1.8687489033163713E-2</v>
      </c>
      <c r="AC368" s="125">
        <f t="shared" si="2610"/>
        <v>38402.489436619719</v>
      </c>
      <c r="AD368" s="19">
        <f t="shared" si="2934"/>
        <v>1.7575345008973328E-2</v>
      </c>
    </row>
    <row r="369" spans="2:30">
      <c r="B369" s="156"/>
      <c r="C369" s="156"/>
      <c r="D369" s="174"/>
      <c r="E369" s="187"/>
      <c r="F369" s="190"/>
      <c r="G369" s="2">
        <v>5</v>
      </c>
      <c r="H369" s="12" t="str">
        <f t="shared" ref="H369" si="2959">$H$749</f>
        <v>0903</v>
      </c>
      <c r="I369" s="64" t="str">
        <f t="shared" ref="I369" si="2960">$I$749</f>
        <v>その他の心疾患</v>
      </c>
      <c r="J369" s="141" t="s">
        <v>104</v>
      </c>
      <c r="K369" s="122">
        <v>574415332</v>
      </c>
      <c r="L369" s="36">
        <f t="shared" ref="L369" si="2961">IFERROR(K369/E365,"-")</f>
        <v>1.4089921186545742E-2</v>
      </c>
      <c r="M369" s="122">
        <v>4371</v>
      </c>
      <c r="N369" s="36">
        <f t="shared" ref="N369" si="2962">IFERROR(M369/F365,"-")</f>
        <v>9.5872082821547647E-2</v>
      </c>
      <c r="O369" s="125">
        <f t="shared" si="2604"/>
        <v>131415.08396247998</v>
      </c>
      <c r="P369" s="19">
        <f t="shared" si="2928"/>
        <v>9.0166470697444143E-2</v>
      </c>
      <c r="Q369" s="141" t="s">
        <v>103</v>
      </c>
      <c r="R369" s="122">
        <v>379816269</v>
      </c>
      <c r="S369" s="36">
        <f t="shared" ref="S369" si="2963">IFERROR(R369/E365,"-")</f>
        <v>9.3165711244940393E-3</v>
      </c>
      <c r="T369" s="122">
        <v>7664</v>
      </c>
      <c r="U369" s="36">
        <f t="shared" ref="U369" si="2964">IFERROR(T369/F365,"-")</f>
        <v>0.16809966660817688</v>
      </c>
      <c r="V369" s="125">
        <f t="shared" si="2607"/>
        <v>49558.490213987476</v>
      </c>
      <c r="W369" s="19">
        <f t="shared" si="2931"/>
        <v>0.1580955917239103</v>
      </c>
      <c r="X369" s="141" t="s">
        <v>158</v>
      </c>
      <c r="Y369" s="122">
        <v>284301254</v>
      </c>
      <c r="Z369" s="36">
        <f t="shared" ref="Z369" si="2965">IFERROR(Y369/E365,"-")</f>
        <v>6.9736687705545478E-3</v>
      </c>
      <c r="AA369" s="122">
        <v>3016</v>
      </c>
      <c r="AB369" s="36">
        <f t="shared" ref="AB369" si="2966">IFERROR(AA369/F365,"-")</f>
        <v>6.6151956483593607E-2</v>
      </c>
      <c r="AC369" s="125">
        <f t="shared" si="2610"/>
        <v>94264.341511936334</v>
      </c>
      <c r="AD369" s="19">
        <f t="shared" si="2934"/>
        <v>6.2215071064628584E-2</v>
      </c>
    </row>
    <row r="370" spans="2:30" ht="24">
      <c r="B370" s="156"/>
      <c r="C370" s="156"/>
      <c r="D370" s="174"/>
      <c r="E370" s="187"/>
      <c r="F370" s="190"/>
      <c r="G370" s="2">
        <v>6</v>
      </c>
      <c r="H370" s="12" t="str">
        <f t="shared" ref="H370" si="2967">$H$750</f>
        <v>0403</v>
      </c>
      <c r="I370" s="64" t="str">
        <f t="shared" ref="I370" si="2968">$I$750</f>
        <v>脂質異常症</v>
      </c>
      <c r="J370" s="141" t="s">
        <v>187</v>
      </c>
      <c r="K370" s="122">
        <v>363077150</v>
      </c>
      <c r="L370" s="36">
        <f t="shared" ref="L370" si="2969">IFERROR(K370/E365,"-")</f>
        <v>8.9059747244623448E-3</v>
      </c>
      <c r="M370" s="122">
        <v>10356</v>
      </c>
      <c r="N370" s="36">
        <f t="shared" ref="N370" si="2970">IFERROR(M370/F365,"-")</f>
        <v>0.22714511317775049</v>
      </c>
      <c r="O370" s="125">
        <f t="shared" si="2604"/>
        <v>35059.59347238316</v>
      </c>
      <c r="P370" s="19">
        <f t="shared" si="2928"/>
        <v>0.21362708088371804</v>
      </c>
      <c r="Q370" s="141" t="s">
        <v>188</v>
      </c>
      <c r="R370" s="122">
        <v>295522997</v>
      </c>
      <c r="S370" s="36">
        <f t="shared" ref="S370" si="2971">IFERROR(R370/E365,"-")</f>
        <v>7.248928614150908E-3</v>
      </c>
      <c r="T370" s="122">
        <v>8427</v>
      </c>
      <c r="U370" s="36">
        <f t="shared" ref="U370" si="2972">IFERROR(T370/F365,"-")</f>
        <v>0.18483505878224249</v>
      </c>
      <c r="V370" s="125">
        <f t="shared" si="2607"/>
        <v>35068.588702978523</v>
      </c>
      <c r="W370" s="19">
        <f t="shared" si="2931"/>
        <v>0.17383501454297914</v>
      </c>
      <c r="X370" s="141" t="s">
        <v>79</v>
      </c>
      <c r="Y370" s="122">
        <v>210201565</v>
      </c>
      <c r="Z370" s="36">
        <f t="shared" ref="Z370" si="2973">IFERROR(Y370/E365,"-")</f>
        <v>5.1560662105352229E-3</v>
      </c>
      <c r="AA370" s="122">
        <v>6829</v>
      </c>
      <c r="AB370" s="36">
        <f t="shared" ref="AB370" si="2974">IFERROR(AA370/F365,"-")</f>
        <v>0.14978505000877346</v>
      </c>
      <c r="AC370" s="125">
        <f t="shared" si="2610"/>
        <v>30780.724117733196</v>
      </c>
      <c r="AD370" s="19">
        <f t="shared" si="2934"/>
        <v>0.14087092848154795</v>
      </c>
    </row>
    <row r="371" spans="2:30">
      <c r="B371" s="156"/>
      <c r="C371" s="156"/>
      <c r="D371" s="174"/>
      <c r="E371" s="187"/>
      <c r="F371" s="190"/>
      <c r="G371" s="2">
        <v>7</v>
      </c>
      <c r="H371" s="12" t="str">
        <f t="shared" ref="H371" si="2975">$H$751</f>
        <v>0704</v>
      </c>
      <c r="I371" s="64" t="str">
        <f t="shared" ref="I371" si="2976">$I$751</f>
        <v>その他の眼及び付属器の疾患</v>
      </c>
      <c r="J371" s="141" t="s">
        <v>189</v>
      </c>
      <c r="K371" s="122">
        <v>151843381</v>
      </c>
      <c r="L371" s="36">
        <f t="shared" ref="L371" si="2977">IFERROR(K371/E365,"-")</f>
        <v>3.7245894247624946E-3</v>
      </c>
      <c r="M371" s="122">
        <v>4157</v>
      </c>
      <c r="N371" s="36">
        <f t="shared" ref="N371" si="2978">IFERROR(M371/F365,"-")</f>
        <v>9.1178276890682572E-2</v>
      </c>
      <c r="O371" s="125">
        <f t="shared" si="2604"/>
        <v>36527.15443829685</v>
      </c>
      <c r="P371" s="19">
        <f t="shared" si="2928"/>
        <v>8.5752006105988404E-2</v>
      </c>
      <c r="Q371" s="141" t="s">
        <v>190</v>
      </c>
      <c r="R371" s="122">
        <v>131645388</v>
      </c>
      <c r="S371" s="36">
        <f t="shared" ref="S371" si="2979">IFERROR(R371/E365,"-")</f>
        <v>3.2291497774509866E-3</v>
      </c>
      <c r="T371" s="122">
        <v>1599</v>
      </c>
      <c r="U371" s="36">
        <f t="shared" ref="U371" si="2980">IFERROR(T371/F365,"-")</f>
        <v>3.5071942446043163E-2</v>
      </c>
      <c r="V371" s="125">
        <f t="shared" si="2607"/>
        <v>82329.823639774855</v>
      </c>
      <c r="W371" s="19">
        <f t="shared" si="2931"/>
        <v>3.2984714400643607E-2</v>
      </c>
      <c r="X371" s="141" t="s">
        <v>191</v>
      </c>
      <c r="Y371" s="122">
        <v>78003635</v>
      </c>
      <c r="Z371" s="36">
        <f t="shared" ref="Z371" si="2981">IFERROR(Y371/E365,"-")</f>
        <v>1.9133630461905585E-3</v>
      </c>
      <c r="AA371" s="122">
        <v>6627</v>
      </c>
      <c r="AB371" s="36">
        <f t="shared" ref="AB371" si="2982">IFERROR(AA371/F365,"-")</f>
        <v>0.14535444814879803</v>
      </c>
      <c r="AC371" s="125">
        <f t="shared" si="2610"/>
        <v>11770.580202203109</v>
      </c>
      <c r="AD371" s="19">
        <f t="shared" si="2934"/>
        <v>0.13670400396064114</v>
      </c>
    </row>
    <row r="372" spans="2:30">
      <c r="B372" s="156"/>
      <c r="C372" s="156"/>
      <c r="D372" s="174"/>
      <c r="E372" s="187"/>
      <c r="F372" s="190"/>
      <c r="G372" s="2">
        <v>8</v>
      </c>
      <c r="H372" s="12" t="str">
        <f t="shared" ref="H372" si="2983">$H$752</f>
        <v>0606</v>
      </c>
      <c r="I372" s="64" t="str">
        <f t="shared" ref="I372" si="2984">$I$752</f>
        <v>その他の神経系の疾患</v>
      </c>
      <c r="J372" s="141" t="s">
        <v>192</v>
      </c>
      <c r="K372" s="122">
        <v>373232598</v>
      </c>
      <c r="L372" s="36">
        <f t="shared" ref="L372" si="2985">IFERROR(K372/E365,"-")</f>
        <v>9.1550792555615667E-3</v>
      </c>
      <c r="M372" s="122">
        <v>12455</v>
      </c>
      <c r="N372" s="36">
        <f t="shared" ref="N372" si="2986">IFERROR(M372/F365,"-")</f>
        <v>0.27318389191086156</v>
      </c>
      <c r="O372" s="125">
        <f t="shared" si="2604"/>
        <v>29966.487193898032</v>
      </c>
      <c r="P372" s="19">
        <f t="shared" si="2928"/>
        <v>0.25692596489056668</v>
      </c>
      <c r="Q372" s="141" t="s">
        <v>194</v>
      </c>
      <c r="R372" s="122">
        <v>88484979</v>
      </c>
      <c r="S372" s="36">
        <f t="shared" ref="S372" si="2987">IFERROR(R372/E365,"-")</f>
        <v>2.1704615299216199E-3</v>
      </c>
      <c r="T372" s="122">
        <v>1991</v>
      </c>
      <c r="U372" s="36">
        <f t="shared" ref="U372" si="2988">IFERROR(T372/F365,"-")</f>
        <v>4.3669942095104407E-2</v>
      </c>
      <c r="V372" s="125">
        <f t="shared" si="2607"/>
        <v>44442.480662983427</v>
      </c>
      <c r="W372" s="19">
        <f t="shared" si="2931"/>
        <v>4.1071023371908329E-2</v>
      </c>
      <c r="X372" s="141" t="s">
        <v>193</v>
      </c>
      <c r="Y372" s="122">
        <v>87533683</v>
      </c>
      <c r="Z372" s="36">
        <f t="shared" ref="Z372" si="2989">IFERROR(Y372/E365,"-")</f>
        <v>2.1471270454147262E-3</v>
      </c>
      <c r="AA372" s="122">
        <v>3919</v>
      </c>
      <c r="AB372" s="36">
        <f t="shared" ref="AB372" si="2990">IFERROR(AA372/F365,"-")</f>
        <v>8.595806281803825E-2</v>
      </c>
      <c r="AC372" s="125">
        <f t="shared" si="2610"/>
        <v>22335.719060984946</v>
      </c>
      <c r="AD372" s="19">
        <f t="shared" si="2934"/>
        <v>8.0842461373434829E-2</v>
      </c>
    </row>
    <row r="373" spans="2:30">
      <c r="B373" s="156"/>
      <c r="C373" s="156"/>
      <c r="D373" s="174"/>
      <c r="E373" s="187"/>
      <c r="F373" s="190"/>
      <c r="G373" s="2">
        <v>9</v>
      </c>
      <c r="H373" s="12" t="str">
        <f t="shared" ref="H373" si="2991">$H$753</f>
        <v>1105</v>
      </c>
      <c r="I373" s="64" t="str">
        <f t="shared" ref="I373" si="2992">$I$753</f>
        <v>胃炎及び十二指腸炎</v>
      </c>
      <c r="J373" s="141" t="s">
        <v>198</v>
      </c>
      <c r="K373" s="122">
        <v>34549324</v>
      </c>
      <c r="L373" s="36">
        <f t="shared" ref="L373" si="2993">IFERROR(K373/E365,"-")</f>
        <v>8.474656317294005E-4</v>
      </c>
      <c r="M373" s="122">
        <v>9178</v>
      </c>
      <c r="N373" s="36">
        <f t="shared" ref="N373" si="2994">IFERROR(M373/F365,"-")</f>
        <v>0.20130724688541848</v>
      </c>
      <c r="O373" s="125">
        <f t="shared" si="2604"/>
        <v>3764.363042057093</v>
      </c>
      <c r="P373" s="19">
        <f t="shared" si="2928"/>
        <v>0.18932689729149907</v>
      </c>
      <c r="Q373" s="141" t="s">
        <v>199</v>
      </c>
      <c r="R373" s="122">
        <v>25264795</v>
      </c>
      <c r="S373" s="36">
        <f t="shared" ref="S373" si="2995">IFERROR(R373/E365,"-")</f>
        <v>6.1972400545923267E-4</v>
      </c>
      <c r="T373" s="122">
        <v>7227</v>
      </c>
      <c r="U373" s="36">
        <f t="shared" ref="U373" si="2996">IFERROR(T373/F365,"-")</f>
        <v>0.15851465169327952</v>
      </c>
      <c r="V373" s="125">
        <f t="shared" si="2607"/>
        <v>3495.8897191088972</v>
      </c>
      <c r="W373" s="19">
        <f t="shared" si="2931"/>
        <v>0.14908100748808714</v>
      </c>
      <c r="X373" s="141" t="s">
        <v>200</v>
      </c>
      <c r="Y373" s="122">
        <v>6451075</v>
      </c>
      <c r="Z373" s="36">
        <f t="shared" ref="Z373" si="2997">IFERROR(Y373/E365,"-")</f>
        <v>1.5823940144845503E-4</v>
      </c>
      <c r="AA373" s="122">
        <v>2205</v>
      </c>
      <c r="AB373" s="36">
        <f t="shared" ref="AB373" si="2998">IFERROR(AA373/F365,"-")</f>
        <v>4.8363748025969468E-2</v>
      </c>
      <c r="AC373" s="125">
        <f t="shared" si="2610"/>
        <v>2925.6575963718819</v>
      </c>
      <c r="AD373" s="19">
        <f t="shared" si="2934"/>
        <v>4.5485487963364067E-2</v>
      </c>
    </row>
    <row r="374" spans="2:30">
      <c r="B374" s="157"/>
      <c r="C374" s="157"/>
      <c r="D374" s="175"/>
      <c r="E374" s="188"/>
      <c r="F374" s="191"/>
      <c r="G374" s="3">
        <v>10</v>
      </c>
      <c r="H374" s="13" t="str">
        <f t="shared" ref="H374" si="2999">$H$754</f>
        <v>0703</v>
      </c>
      <c r="I374" s="65" t="str">
        <f t="shared" ref="I374" si="3000">$I$754</f>
        <v>屈折及び調節の障害</v>
      </c>
      <c r="J374" s="142" t="s">
        <v>195</v>
      </c>
      <c r="K374" s="123">
        <v>239623294</v>
      </c>
      <c r="L374" s="37">
        <f t="shared" ref="L374" si="3001">IFERROR(K374/E365,"-")</f>
        <v>5.8777562833585359E-3</v>
      </c>
      <c r="M374" s="123">
        <v>12310</v>
      </c>
      <c r="N374" s="37">
        <f t="shared" ref="N374" si="3002">IFERROR(M374/F365,"-")</f>
        <v>0.27000350938761186</v>
      </c>
      <c r="O374" s="126">
        <f t="shared" si="2604"/>
        <v>19465.74281072299</v>
      </c>
      <c r="P374" s="119">
        <f t="shared" si="2928"/>
        <v>0.2539348557047672</v>
      </c>
      <c r="Q374" s="142" t="s">
        <v>196</v>
      </c>
      <c r="R374" s="123">
        <v>83213918</v>
      </c>
      <c r="S374" s="37">
        <f t="shared" ref="S374" si="3003">IFERROR(R374/E365,"-")</f>
        <v>2.0411668716455501E-3</v>
      </c>
      <c r="T374" s="123">
        <v>5728</v>
      </c>
      <c r="U374" s="37">
        <f t="shared" ref="U374" si="3004">IFERROR(T374/F365,"-")</f>
        <v>0.12563607650464995</v>
      </c>
      <c r="V374" s="126">
        <f t="shared" si="2607"/>
        <v>14527.569483240224</v>
      </c>
      <c r="W374" s="119">
        <f t="shared" si="2931"/>
        <v>0.11815912700868453</v>
      </c>
      <c r="X374" s="142" t="s">
        <v>197</v>
      </c>
      <c r="Y374" s="123">
        <v>25221192</v>
      </c>
      <c r="Z374" s="37">
        <f t="shared" ref="Z374" si="3005">IFERROR(Y374/E365,"-")</f>
        <v>6.1865446082963883E-4</v>
      </c>
      <c r="AA374" s="123">
        <v>2059</v>
      </c>
      <c r="AB374" s="37">
        <f t="shared" ref="AB374" si="3006">IFERROR(AA374/F365,"-")</f>
        <v>4.5161431830145642E-2</v>
      </c>
      <c r="AC374" s="126">
        <f t="shared" si="2610"/>
        <v>12249.243322000972</v>
      </c>
      <c r="AD374" s="119">
        <f t="shared" si="2934"/>
        <v>4.2473750438352206E-2</v>
      </c>
    </row>
    <row r="375" spans="2:30">
      <c r="B375" s="155">
        <v>38</v>
      </c>
      <c r="C375" s="155" t="s">
        <v>38</v>
      </c>
      <c r="D375" s="173">
        <f>AI42</f>
        <v>10298</v>
      </c>
      <c r="E375" s="186">
        <f>市区町村別_医療費上位10疾病!H421</f>
        <v>9380013580</v>
      </c>
      <c r="F375" s="189">
        <f>市区町村別_医療費上位10疾病!J421</f>
        <v>9639</v>
      </c>
      <c r="G375" s="1">
        <v>1</v>
      </c>
      <c r="H375" s="11" t="str">
        <f t="shared" ref="H375" si="3007">$H$745</f>
        <v>0901</v>
      </c>
      <c r="I375" s="62" t="str">
        <f t="shared" ref="I375" si="3008">$I$745</f>
        <v>高血圧性疾患</v>
      </c>
      <c r="J375" s="140" t="s">
        <v>171</v>
      </c>
      <c r="K375" s="133">
        <v>323716773</v>
      </c>
      <c r="L375" s="35">
        <f t="shared" ref="L375" si="3009">IFERROR(K375/E375,"-")</f>
        <v>3.4511333084871719E-2</v>
      </c>
      <c r="M375" s="133">
        <v>6637</v>
      </c>
      <c r="N375" s="35">
        <f t="shared" ref="N375" si="3010">IFERROR(M375/F375,"-")</f>
        <v>0.68855690424317872</v>
      </c>
      <c r="O375" s="124">
        <f t="shared" si="2604"/>
        <v>48774.56275425644</v>
      </c>
      <c r="P375" s="18">
        <f t="shared" ref="P375:P384" si="3011">IFERROR(M375/$AI$42,0)</f>
        <v>0.64449407651971258</v>
      </c>
      <c r="Q375" s="140" t="s">
        <v>172</v>
      </c>
      <c r="R375" s="133">
        <v>11083145</v>
      </c>
      <c r="S375" s="35">
        <f t="shared" ref="S375" si="3012">IFERROR(R375/E375,"-")</f>
        <v>1.1815702509889118E-3</v>
      </c>
      <c r="T375" s="133">
        <v>304</v>
      </c>
      <c r="U375" s="35">
        <f t="shared" ref="U375" si="3013">IFERROR(T375/F375,"-")</f>
        <v>3.1538541342462909E-2</v>
      </c>
      <c r="V375" s="124">
        <f t="shared" si="2607"/>
        <v>36457.713815789473</v>
      </c>
      <c r="W375" s="18">
        <f t="shared" ref="W375:W384" si="3014">IFERROR(T375/$AI$42,0)</f>
        <v>2.9520295202952029E-2</v>
      </c>
      <c r="X375" s="140" t="s">
        <v>347</v>
      </c>
      <c r="Y375" s="133">
        <v>2057051</v>
      </c>
      <c r="Z375" s="35">
        <f t="shared" ref="Z375" si="3015">IFERROR(Y375/E375,"-")</f>
        <v>2.1930149487054367E-4</v>
      </c>
      <c r="AA375" s="133">
        <v>86</v>
      </c>
      <c r="AB375" s="35">
        <f t="shared" ref="AB375" si="3016">IFERROR(AA375/F375,"-")</f>
        <v>8.9220873534599024E-3</v>
      </c>
      <c r="AC375" s="124">
        <f t="shared" si="2610"/>
        <v>23919.197674418603</v>
      </c>
      <c r="AD375" s="18">
        <f t="shared" ref="AD375:AD384" si="3017">IFERROR(AA375/$AI$42,0)</f>
        <v>8.3511361429403769E-3</v>
      </c>
    </row>
    <row r="376" spans="2:30" ht="24">
      <c r="B376" s="156"/>
      <c r="C376" s="156"/>
      <c r="D376" s="174"/>
      <c r="E376" s="187"/>
      <c r="F376" s="190"/>
      <c r="G376" s="2">
        <v>2</v>
      </c>
      <c r="H376" s="12" t="str">
        <f t="shared" ref="H376" si="3018">$H$746</f>
        <v>1113</v>
      </c>
      <c r="I376" s="63" t="str">
        <f t="shared" ref="I376" si="3019">$I$746</f>
        <v>その他の消化器系の疾患</v>
      </c>
      <c r="J376" s="141" t="s">
        <v>165</v>
      </c>
      <c r="K376" s="122">
        <v>85893706</v>
      </c>
      <c r="L376" s="36">
        <f t="shared" ref="L376" si="3020">IFERROR(K376/E375,"-")</f>
        <v>9.1570982565677694E-3</v>
      </c>
      <c r="M376" s="122">
        <v>4246</v>
      </c>
      <c r="N376" s="36">
        <f t="shared" ref="N376" si="3021">IFERROR(M376/F375,"-")</f>
        <v>0.44050212677663658</v>
      </c>
      <c r="O376" s="125">
        <f t="shared" si="2604"/>
        <v>20229.323127649553</v>
      </c>
      <c r="P376" s="19">
        <f t="shared" si="3011"/>
        <v>0.41231307049912602</v>
      </c>
      <c r="Q376" s="141" t="s">
        <v>166</v>
      </c>
      <c r="R376" s="122">
        <v>64672728</v>
      </c>
      <c r="S376" s="36">
        <f t="shared" ref="S376" si="3022">IFERROR(R376/E375,"-")</f>
        <v>6.8947371396023078E-3</v>
      </c>
      <c r="T376" s="122">
        <v>2419</v>
      </c>
      <c r="U376" s="36">
        <f t="shared" ref="U376" si="3023">IFERROR(T376/F375,"-")</f>
        <v>0.25095964311650587</v>
      </c>
      <c r="V376" s="125">
        <f t="shared" si="2607"/>
        <v>26735.315419594874</v>
      </c>
      <c r="W376" s="19">
        <f t="shared" si="3014"/>
        <v>0.23489998057875316</v>
      </c>
      <c r="X376" s="141" t="s">
        <v>167</v>
      </c>
      <c r="Y376" s="122">
        <v>46037124</v>
      </c>
      <c r="Z376" s="36">
        <f t="shared" ref="Z376" si="3024">IFERROR(Y376/E375,"-")</f>
        <v>4.9080018496092627E-3</v>
      </c>
      <c r="AA376" s="122">
        <v>1469</v>
      </c>
      <c r="AB376" s="36">
        <f t="shared" ref="AB376" si="3025">IFERROR(AA376/F375,"-")</f>
        <v>0.15240170142130927</v>
      </c>
      <c r="AC376" s="125">
        <f t="shared" si="2610"/>
        <v>31339.090537780805</v>
      </c>
      <c r="AD376" s="19">
        <f t="shared" si="3017"/>
        <v>0.14264905806952807</v>
      </c>
    </row>
    <row r="377" spans="2:30" ht="24">
      <c r="B377" s="156"/>
      <c r="C377" s="156"/>
      <c r="D377" s="174"/>
      <c r="E377" s="187"/>
      <c r="F377" s="190"/>
      <c r="G377" s="2">
        <v>3</v>
      </c>
      <c r="H377" s="12" t="str">
        <f t="shared" ref="H377" si="3026">$H$747</f>
        <v>0402</v>
      </c>
      <c r="I377" s="64" t="str">
        <f t="shared" ref="I377" si="3027">$I$747</f>
        <v>糖尿病</v>
      </c>
      <c r="J377" s="141" t="s">
        <v>72</v>
      </c>
      <c r="K377" s="122">
        <v>148472138</v>
      </c>
      <c r="L377" s="36">
        <f t="shared" ref="L377" si="3028">IFERROR(K377/E375,"-")</f>
        <v>1.5828563224745351E-2</v>
      </c>
      <c r="M377" s="122">
        <v>4139</v>
      </c>
      <c r="N377" s="36">
        <f t="shared" ref="N377" si="3029">IFERROR(M377/F375,"-")</f>
        <v>0.42940139018570389</v>
      </c>
      <c r="O377" s="125">
        <f t="shared" si="2604"/>
        <v>35871.499879197872</v>
      </c>
      <c r="P377" s="19">
        <f t="shared" si="3011"/>
        <v>0.4019227034375607</v>
      </c>
      <c r="Q377" s="141" t="s">
        <v>176</v>
      </c>
      <c r="R377" s="122">
        <v>50889785</v>
      </c>
      <c r="S377" s="36">
        <f t="shared" ref="S377" si="3030">IFERROR(R377/E375,"-")</f>
        <v>5.4253423586194853E-3</v>
      </c>
      <c r="T377" s="122">
        <v>1158</v>
      </c>
      <c r="U377" s="36">
        <f t="shared" ref="U377" si="3031">IFERROR(T377/F375,"-")</f>
        <v>0.12013694366635543</v>
      </c>
      <c r="V377" s="125">
        <f t="shared" si="2607"/>
        <v>43946.273747841107</v>
      </c>
      <c r="W377" s="19">
        <f t="shared" si="3014"/>
        <v>0.11244901922703437</v>
      </c>
      <c r="X377" s="141" t="s">
        <v>270</v>
      </c>
      <c r="Y377" s="122">
        <v>22197107</v>
      </c>
      <c r="Z377" s="36">
        <f t="shared" ref="Z377" si="3032">IFERROR(Y377/E375,"-")</f>
        <v>2.3664258916776537E-3</v>
      </c>
      <c r="AA377" s="122">
        <v>697</v>
      </c>
      <c r="AB377" s="36">
        <f t="shared" ref="AB377" si="3033">IFERROR(AA377/F375,"-")</f>
        <v>7.2310405643738973E-2</v>
      </c>
      <c r="AC377" s="125">
        <f t="shared" si="2610"/>
        <v>31846.638450502152</v>
      </c>
      <c r="AD377" s="19">
        <f t="shared" si="3017"/>
        <v>6.7683045251505147E-2</v>
      </c>
    </row>
    <row r="378" spans="2:30" ht="36">
      <c r="B378" s="156"/>
      <c r="C378" s="156"/>
      <c r="D378" s="174"/>
      <c r="E378" s="187"/>
      <c r="F378" s="190"/>
      <c r="G378" s="2">
        <v>4</v>
      </c>
      <c r="H378" s="12" t="str">
        <f t="shared" ref="H378" si="3034">$H$748</f>
        <v>1800</v>
      </c>
      <c r="I378" s="64" t="str">
        <f t="shared" ref="I378" si="3035">$I$748</f>
        <v>症状，徴候及び異常臨床所見・異常検査所見で他に分類されないもの</v>
      </c>
      <c r="J378" s="141" t="s">
        <v>184</v>
      </c>
      <c r="K378" s="122">
        <v>24602851</v>
      </c>
      <c r="L378" s="36">
        <f t="shared" ref="L378" si="3036">IFERROR(K378/E375,"-")</f>
        <v>2.6229014265456959E-3</v>
      </c>
      <c r="M378" s="122">
        <v>134</v>
      </c>
      <c r="N378" s="36">
        <f t="shared" ref="N378" si="3037">IFERROR(M378/F375,"-")</f>
        <v>1.3901857039111941E-2</v>
      </c>
      <c r="O378" s="125">
        <f t="shared" si="2604"/>
        <v>183603.3656716418</v>
      </c>
      <c r="P378" s="19">
        <f t="shared" si="3011"/>
        <v>1.301223538551175E-2</v>
      </c>
      <c r="Q378" s="141" t="s">
        <v>373</v>
      </c>
      <c r="R378" s="122">
        <v>10021260</v>
      </c>
      <c r="S378" s="36">
        <f t="shared" ref="S378" si="3038">IFERROR(R378/E375,"-")</f>
        <v>1.0683630588091324E-3</v>
      </c>
      <c r="T378" s="122">
        <v>86</v>
      </c>
      <c r="U378" s="36">
        <f t="shared" ref="U378" si="3039">IFERROR(T378/F375,"-")</f>
        <v>8.9220873534599024E-3</v>
      </c>
      <c r="V378" s="125">
        <f t="shared" si="2607"/>
        <v>116526.27906976744</v>
      </c>
      <c r="W378" s="19">
        <f t="shared" si="3014"/>
        <v>8.3511361429403769E-3</v>
      </c>
      <c r="X378" s="141" t="s">
        <v>276</v>
      </c>
      <c r="Y378" s="122">
        <v>8651092</v>
      </c>
      <c r="Z378" s="36">
        <f t="shared" ref="Z378" si="3040">IFERROR(Y378/E375,"-")</f>
        <v>9.2228992274017579E-4</v>
      </c>
      <c r="AA378" s="122">
        <v>48</v>
      </c>
      <c r="AB378" s="36">
        <f t="shared" ref="AB378" si="3041">IFERROR(AA378/F375,"-")</f>
        <v>4.9797696856520388E-3</v>
      </c>
      <c r="AC378" s="125">
        <f t="shared" si="2610"/>
        <v>180231.08333333334</v>
      </c>
      <c r="AD378" s="19">
        <f t="shared" si="3017"/>
        <v>4.6610992425713729E-3</v>
      </c>
    </row>
    <row r="379" spans="2:30">
      <c r="B379" s="156"/>
      <c r="C379" s="156"/>
      <c r="D379" s="174"/>
      <c r="E379" s="187"/>
      <c r="F379" s="190"/>
      <c r="G379" s="2">
        <v>5</v>
      </c>
      <c r="H379" s="12" t="str">
        <f t="shared" ref="H379" si="3042">$H$749</f>
        <v>0903</v>
      </c>
      <c r="I379" s="64" t="str">
        <f t="shared" ref="I379" si="3043">$I$749</f>
        <v>その他の心疾患</v>
      </c>
      <c r="J379" s="141" t="s">
        <v>103</v>
      </c>
      <c r="K379" s="122">
        <v>88852547</v>
      </c>
      <c r="L379" s="36">
        <f t="shared" ref="L379" si="3044">IFERROR(K379/E375,"-")</f>
        <v>9.4725392710998616E-3</v>
      </c>
      <c r="M379" s="122">
        <v>1002</v>
      </c>
      <c r="N379" s="36">
        <f t="shared" ref="N379" si="3045">IFERROR(M379/F375,"-")</f>
        <v>0.10395269218798631</v>
      </c>
      <c r="O379" s="125">
        <f t="shared" si="2604"/>
        <v>88675.196606786427</v>
      </c>
      <c r="P379" s="19">
        <f t="shared" si="3011"/>
        <v>9.7300446688677419E-2</v>
      </c>
      <c r="Q379" s="141" t="s">
        <v>104</v>
      </c>
      <c r="R379" s="122">
        <v>84355642</v>
      </c>
      <c r="S379" s="36">
        <f t="shared" ref="S379" si="3046">IFERROR(R379/E375,"-")</f>
        <v>8.9931257860716238E-3</v>
      </c>
      <c r="T379" s="122">
        <v>753</v>
      </c>
      <c r="U379" s="36">
        <f t="shared" ref="U379" si="3047">IFERROR(T379/F375,"-")</f>
        <v>7.812013694366636E-2</v>
      </c>
      <c r="V379" s="125">
        <f t="shared" si="2607"/>
        <v>112026.08499335989</v>
      </c>
      <c r="W379" s="19">
        <f t="shared" si="3014"/>
        <v>7.3120994367838421E-2</v>
      </c>
      <c r="X379" s="141" t="s">
        <v>158</v>
      </c>
      <c r="Y379" s="122">
        <v>72194247</v>
      </c>
      <c r="Z379" s="36">
        <f t="shared" ref="Z379" si="3048">IFERROR(Y379/E375,"-")</f>
        <v>7.696603675919198E-3</v>
      </c>
      <c r="AA379" s="122">
        <v>666</v>
      </c>
      <c r="AB379" s="36">
        <f t="shared" ref="AB379" si="3049">IFERROR(AA379/F375,"-")</f>
        <v>6.909430438842204E-2</v>
      </c>
      <c r="AC379" s="125">
        <f t="shared" si="2610"/>
        <v>108399.77027027027</v>
      </c>
      <c r="AD379" s="19">
        <f t="shared" si="3017"/>
        <v>6.4672751990677804E-2</v>
      </c>
    </row>
    <row r="380" spans="2:30" ht="24">
      <c r="B380" s="156"/>
      <c r="C380" s="156"/>
      <c r="D380" s="174"/>
      <c r="E380" s="187"/>
      <c r="F380" s="190"/>
      <c r="G380" s="2">
        <v>6</v>
      </c>
      <c r="H380" s="12" t="str">
        <f t="shared" ref="H380" si="3050">$H$750</f>
        <v>0403</v>
      </c>
      <c r="I380" s="64" t="str">
        <f t="shared" ref="I380" si="3051">$I$750</f>
        <v>脂質異常症</v>
      </c>
      <c r="J380" s="141" t="s">
        <v>187</v>
      </c>
      <c r="K380" s="122">
        <v>66095037</v>
      </c>
      <c r="L380" s="36">
        <f t="shared" ref="L380" si="3052">IFERROR(K380/E375,"-")</f>
        <v>7.0463690096278092E-3</v>
      </c>
      <c r="M380" s="122">
        <v>1988</v>
      </c>
      <c r="N380" s="36">
        <f t="shared" ref="N380" si="3053">IFERROR(M380/F375,"-")</f>
        <v>0.20624546114742193</v>
      </c>
      <c r="O380" s="125">
        <f t="shared" si="2604"/>
        <v>33247.000503018106</v>
      </c>
      <c r="P380" s="19">
        <f t="shared" si="3011"/>
        <v>0.19304719362983103</v>
      </c>
      <c r="Q380" s="141" t="s">
        <v>79</v>
      </c>
      <c r="R380" s="122">
        <v>57442411</v>
      </c>
      <c r="S380" s="36">
        <f t="shared" ref="S380" si="3054">IFERROR(R380/E375,"-")</f>
        <v>6.1239155476787701E-3</v>
      </c>
      <c r="T380" s="122">
        <v>1697</v>
      </c>
      <c r="U380" s="36">
        <f t="shared" ref="U380" si="3055">IFERROR(T380/F375,"-")</f>
        <v>0.17605560742815646</v>
      </c>
      <c r="V380" s="125">
        <f t="shared" si="2607"/>
        <v>33849.387743076019</v>
      </c>
      <c r="W380" s="19">
        <f t="shared" si="3014"/>
        <v>0.16478927947174207</v>
      </c>
      <c r="X380" s="141" t="s">
        <v>188</v>
      </c>
      <c r="Y380" s="122">
        <v>43412972</v>
      </c>
      <c r="Z380" s="36">
        <f t="shared" ref="Z380" si="3056">IFERROR(Y380/E375,"-")</f>
        <v>4.6282419134834555E-3</v>
      </c>
      <c r="AA380" s="122">
        <v>1460</v>
      </c>
      <c r="AB380" s="36">
        <f t="shared" ref="AB380" si="3057">IFERROR(AA380/F375,"-")</f>
        <v>0.15146799460524951</v>
      </c>
      <c r="AC380" s="125">
        <f t="shared" si="2610"/>
        <v>29734.912328767125</v>
      </c>
      <c r="AD380" s="19">
        <f t="shared" si="3017"/>
        <v>0.14177510196154594</v>
      </c>
    </row>
    <row r="381" spans="2:30">
      <c r="B381" s="156"/>
      <c r="C381" s="156"/>
      <c r="D381" s="174"/>
      <c r="E381" s="187"/>
      <c r="F381" s="190"/>
      <c r="G381" s="2">
        <v>7</v>
      </c>
      <c r="H381" s="12" t="str">
        <f t="shared" ref="H381" si="3058">$H$751</f>
        <v>0704</v>
      </c>
      <c r="I381" s="64" t="str">
        <f t="shared" ref="I381" si="3059">$I$751</f>
        <v>その他の眼及び付属器の疾患</v>
      </c>
      <c r="J381" s="141" t="s">
        <v>189</v>
      </c>
      <c r="K381" s="122">
        <v>36173552</v>
      </c>
      <c r="L381" s="36">
        <f t="shared" ref="L381" si="3060">IFERROR(K381/E375,"-")</f>
        <v>3.8564498538817679E-3</v>
      </c>
      <c r="M381" s="122">
        <v>847</v>
      </c>
      <c r="N381" s="36">
        <f t="shared" ref="N381" si="3061">IFERROR(M381/F375,"-")</f>
        <v>8.7872185911401599E-2</v>
      </c>
      <c r="O381" s="125">
        <f t="shared" si="2604"/>
        <v>42707.853600944509</v>
      </c>
      <c r="P381" s="19">
        <f t="shared" si="3011"/>
        <v>8.224898038454069E-2</v>
      </c>
      <c r="Q381" s="141" t="s">
        <v>190</v>
      </c>
      <c r="R381" s="122">
        <v>33447068</v>
      </c>
      <c r="S381" s="36">
        <f t="shared" ref="S381" si="3062">IFERROR(R381/E375,"-")</f>
        <v>3.5657803386676973E-3</v>
      </c>
      <c r="T381" s="122">
        <v>295</v>
      </c>
      <c r="U381" s="36">
        <f t="shared" ref="U381" si="3063">IFERROR(T381/F375,"-")</f>
        <v>3.0604834526403155E-2</v>
      </c>
      <c r="V381" s="125">
        <f t="shared" si="2607"/>
        <v>113379.89152542372</v>
      </c>
      <c r="W381" s="19">
        <f t="shared" si="3014"/>
        <v>2.8646339094969896E-2</v>
      </c>
      <c r="X381" s="141" t="s">
        <v>191</v>
      </c>
      <c r="Y381" s="122">
        <v>23180361</v>
      </c>
      <c r="Z381" s="36">
        <f t="shared" ref="Z381" si="3064">IFERROR(Y381/E375,"-")</f>
        <v>2.4712502601728641E-3</v>
      </c>
      <c r="AA381" s="122">
        <v>1948</v>
      </c>
      <c r="AB381" s="36">
        <f t="shared" ref="AB381" si="3065">IFERROR(AA381/F375,"-")</f>
        <v>0.20209565307604524</v>
      </c>
      <c r="AC381" s="125">
        <f t="shared" si="2610"/>
        <v>11899.569301848049</v>
      </c>
      <c r="AD381" s="19">
        <f t="shared" si="3017"/>
        <v>0.18916294426102157</v>
      </c>
    </row>
    <row r="382" spans="2:30">
      <c r="B382" s="156"/>
      <c r="C382" s="156"/>
      <c r="D382" s="174"/>
      <c r="E382" s="187"/>
      <c r="F382" s="190"/>
      <c r="G382" s="2">
        <v>8</v>
      </c>
      <c r="H382" s="12" t="str">
        <f t="shared" ref="H382" si="3066">$H$752</f>
        <v>0606</v>
      </c>
      <c r="I382" s="64" t="str">
        <f t="shared" ref="I382" si="3067">$I$752</f>
        <v>その他の神経系の疾患</v>
      </c>
      <c r="J382" s="141" t="s">
        <v>192</v>
      </c>
      <c r="K382" s="122">
        <v>95379594</v>
      </c>
      <c r="L382" s="36">
        <f t="shared" ref="L382" si="3068">IFERROR(K382/E375,"-")</f>
        <v>1.0168385491825695E-2</v>
      </c>
      <c r="M382" s="122">
        <v>2793</v>
      </c>
      <c r="N382" s="36">
        <f t="shared" ref="N382" si="3069">IFERROR(M382/F375,"-")</f>
        <v>0.289760348583878</v>
      </c>
      <c r="O382" s="125">
        <f t="shared" si="2604"/>
        <v>34149.514500537058</v>
      </c>
      <c r="P382" s="19">
        <f t="shared" si="3011"/>
        <v>0.27121771217712176</v>
      </c>
      <c r="Q382" s="141" t="s">
        <v>193</v>
      </c>
      <c r="R382" s="122">
        <v>26583806</v>
      </c>
      <c r="S382" s="36">
        <f t="shared" ref="S382" si="3070">IFERROR(R382/E375,"-")</f>
        <v>2.8340903532039449E-3</v>
      </c>
      <c r="T382" s="122">
        <v>1289</v>
      </c>
      <c r="U382" s="36">
        <f t="shared" ref="U382" si="3071">IFERROR(T382/F375,"-")</f>
        <v>0.13372756510011413</v>
      </c>
      <c r="V382" s="125">
        <f t="shared" si="2607"/>
        <v>20623.588828549262</v>
      </c>
      <c r="W382" s="19">
        <f t="shared" si="3014"/>
        <v>0.12516993590988543</v>
      </c>
      <c r="X382" s="141" t="s">
        <v>194</v>
      </c>
      <c r="Y382" s="122">
        <v>16418024</v>
      </c>
      <c r="Z382" s="36">
        <f t="shared" ref="Z382" si="3072">IFERROR(Y382/E375,"-")</f>
        <v>1.7503198540145396E-3</v>
      </c>
      <c r="AA382" s="122">
        <v>425</v>
      </c>
      <c r="AB382" s="36">
        <f t="shared" ref="AB382" si="3073">IFERROR(AA382/F375,"-")</f>
        <v>4.4091710758377423E-2</v>
      </c>
      <c r="AC382" s="125">
        <f t="shared" si="2610"/>
        <v>38630.644705882354</v>
      </c>
      <c r="AD382" s="19">
        <f t="shared" si="3017"/>
        <v>4.1270149543600698E-2</v>
      </c>
    </row>
    <row r="383" spans="2:30">
      <c r="B383" s="156"/>
      <c r="C383" s="156"/>
      <c r="D383" s="174"/>
      <c r="E383" s="187"/>
      <c r="F383" s="190"/>
      <c r="G383" s="2">
        <v>9</v>
      </c>
      <c r="H383" s="12" t="str">
        <f t="shared" ref="H383" si="3074">$H$753</f>
        <v>1105</v>
      </c>
      <c r="I383" s="64" t="str">
        <f t="shared" ref="I383" si="3075">$I$753</f>
        <v>胃炎及び十二指腸炎</v>
      </c>
      <c r="J383" s="141" t="s">
        <v>198</v>
      </c>
      <c r="K383" s="122">
        <v>7233922</v>
      </c>
      <c r="L383" s="36">
        <f t="shared" ref="L383" si="3076">IFERROR(K383/E375,"-")</f>
        <v>7.7120591972533155E-4</v>
      </c>
      <c r="M383" s="122">
        <v>2022</v>
      </c>
      <c r="N383" s="36">
        <f t="shared" ref="N383" si="3077">IFERROR(M383/F375,"-")</f>
        <v>0.20977279800809212</v>
      </c>
      <c r="O383" s="125">
        <f t="shared" si="2604"/>
        <v>3577.6073194856576</v>
      </c>
      <c r="P383" s="19">
        <f t="shared" si="3011"/>
        <v>0.1963488055933191</v>
      </c>
      <c r="Q383" s="141" t="s">
        <v>199</v>
      </c>
      <c r="R383" s="122">
        <v>4500453</v>
      </c>
      <c r="S383" s="36">
        <f t="shared" ref="S383" si="3078">IFERROR(R383/E375,"-")</f>
        <v>4.7979173607976802E-4</v>
      </c>
      <c r="T383" s="122">
        <v>1357</v>
      </c>
      <c r="U383" s="36">
        <f t="shared" ref="U383" si="3079">IFERROR(T383/F375,"-")</f>
        <v>0.14078223882145452</v>
      </c>
      <c r="V383" s="125">
        <f t="shared" si="2607"/>
        <v>3316.4723655121593</v>
      </c>
      <c r="W383" s="19">
        <f t="shared" si="3014"/>
        <v>0.13177315983686153</v>
      </c>
      <c r="X383" s="141" t="s">
        <v>400</v>
      </c>
      <c r="Y383" s="122">
        <v>2345756</v>
      </c>
      <c r="Z383" s="36">
        <f t="shared" ref="Z383" si="3080">IFERROR(Y383/E375,"-")</f>
        <v>2.5008023495846579E-4</v>
      </c>
      <c r="AA383" s="122">
        <v>210</v>
      </c>
      <c r="AB383" s="36">
        <f t="shared" ref="AB383" si="3081">IFERROR(AA383/F375,"-")</f>
        <v>2.178649237472767E-2</v>
      </c>
      <c r="AC383" s="125">
        <f t="shared" si="2610"/>
        <v>11170.266666666666</v>
      </c>
      <c r="AD383" s="19">
        <f t="shared" si="3017"/>
        <v>2.0392309186249756E-2</v>
      </c>
    </row>
    <row r="384" spans="2:30">
      <c r="B384" s="157"/>
      <c r="C384" s="157"/>
      <c r="D384" s="175"/>
      <c r="E384" s="188"/>
      <c r="F384" s="191"/>
      <c r="G384" s="3">
        <v>10</v>
      </c>
      <c r="H384" s="13" t="str">
        <f t="shared" ref="H384" si="3082">$H$754</f>
        <v>0703</v>
      </c>
      <c r="I384" s="65" t="str">
        <f t="shared" ref="I384" si="3083">$I$754</f>
        <v>屈折及び調節の障害</v>
      </c>
      <c r="J384" s="142" t="s">
        <v>195</v>
      </c>
      <c r="K384" s="123">
        <v>59382597</v>
      </c>
      <c r="L384" s="37">
        <f t="shared" ref="L384" si="3084">IFERROR(K384/E375,"-")</f>
        <v>6.3307581053629993E-3</v>
      </c>
      <c r="M384" s="123">
        <v>3060</v>
      </c>
      <c r="N384" s="37">
        <f t="shared" ref="N384" si="3085">IFERROR(M384/F375,"-")</f>
        <v>0.31746031746031744</v>
      </c>
      <c r="O384" s="126">
        <f t="shared" si="2604"/>
        <v>19406.077450980392</v>
      </c>
      <c r="P384" s="119">
        <f t="shared" si="3011"/>
        <v>0.29714507671392504</v>
      </c>
      <c r="Q384" s="142" t="s">
        <v>196</v>
      </c>
      <c r="R384" s="123">
        <v>27011950</v>
      </c>
      <c r="S384" s="37">
        <f t="shared" ref="S384" si="3086">IFERROR(R384/E375,"-")</f>
        <v>2.8797346368020929E-3</v>
      </c>
      <c r="T384" s="123">
        <v>1654</v>
      </c>
      <c r="U384" s="37">
        <f t="shared" ref="U384" si="3087">IFERROR(T384/F375,"-")</f>
        <v>0.17159456375142651</v>
      </c>
      <c r="V384" s="126">
        <f t="shared" si="2607"/>
        <v>16331.287787182588</v>
      </c>
      <c r="W384" s="119">
        <f t="shared" si="3014"/>
        <v>0.16061371140027189</v>
      </c>
      <c r="X384" s="142" t="s">
        <v>197</v>
      </c>
      <c r="Y384" s="123">
        <v>4404180</v>
      </c>
      <c r="Z384" s="37">
        <f t="shared" ref="Z384" si="3088">IFERROR(Y384/E375,"-")</f>
        <v>4.6952810488361788E-4</v>
      </c>
      <c r="AA384" s="123">
        <v>404</v>
      </c>
      <c r="AB384" s="37">
        <f t="shared" ref="AB384" si="3089">IFERROR(AA384/F375,"-")</f>
        <v>4.1913061520904661E-2</v>
      </c>
      <c r="AC384" s="126">
        <f t="shared" si="2610"/>
        <v>10901.435643564357</v>
      </c>
      <c r="AD384" s="119">
        <f t="shared" si="3017"/>
        <v>3.9230918624975721E-2</v>
      </c>
    </row>
    <row r="385" spans="2:30">
      <c r="B385" s="155">
        <v>39</v>
      </c>
      <c r="C385" s="155" t="s">
        <v>6</v>
      </c>
      <c r="D385" s="173">
        <f>AI43</f>
        <v>57396</v>
      </c>
      <c r="E385" s="186">
        <f>市区町村別_医療費上位10疾病!H432</f>
        <v>48896487050</v>
      </c>
      <c r="F385" s="189">
        <f>市区町村別_医療費上位10疾病!J432</f>
        <v>54277</v>
      </c>
      <c r="G385" s="1">
        <v>1</v>
      </c>
      <c r="H385" s="11" t="str">
        <f t="shared" ref="H385" si="3090">$H$745</f>
        <v>0901</v>
      </c>
      <c r="I385" s="62" t="str">
        <f t="shared" ref="I385" si="3091">$I$745</f>
        <v>高血圧性疾患</v>
      </c>
      <c r="J385" s="140" t="s">
        <v>171</v>
      </c>
      <c r="K385" s="133">
        <v>1618761190</v>
      </c>
      <c r="L385" s="35">
        <f t="shared" ref="L385" si="3092">IFERROR(K385/E385,"-")</f>
        <v>3.3105879126750067E-2</v>
      </c>
      <c r="M385" s="133">
        <v>35350</v>
      </c>
      <c r="N385" s="35">
        <f t="shared" ref="N385" si="3093">IFERROR(M385/F385,"-")</f>
        <v>0.6512887595113952</v>
      </c>
      <c r="O385" s="124">
        <f t="shared" si="2604"/>
        <v>45792.395756718528</v>
      </c>
      <c r="P385" s="18">
        <f t="shared" ref="P385:P394" si="3094">IFERROR(M385/$AI$43,0)</f>
        <v>0.61589657815875676</v>
      </c>
      <c r="Q385" s="140" t="s">
        <v>172</v>
      </c>
      <c r="R385" s="133">
        <v>63024983</v>
      </c>
      <c r="S385" s="35">
        <f t="shared" ref="S385" si="3095">IFERROR(R385/E385,"-")</f>
        <v>1.2889470553488361E-3</v>
      </c>
      <c r="T385" s="133">
        <v>1886</v>
      </c>
      <c r="U385" s="35">
        <f t="shared" ref="U385" si="3096">IFERROR(T385/F385,"-")</f>
        <v>3.4747683180721113E-2</v>
      </c>
      <c r="V385" s="124">
        <f t="shared" si="2607"/>
        <v>33417.276246023328</v>
      </c>
      <c r="W385" s="18">
        <f t="shared" ref="W385:W394" si="3097">IFERROR(T385/$AI$43,0)</f>
        <v>3.2859432713081053E-2</v>
      </c>
      <c r="X385" s="140" t="s">
        <v>173</v>
      </c>
      <c r="Y385" s="133">
        <v>12479037</v>
      </c>
      <c r="Z385" s="35">
        <f t="shared" ref="Z385" si="3098">IFERROR(Y385/E385,"-")</f>
        <v>2.5521336506729677E-4</v>
      </c>
      <c r="AA385" s="133">
        <v>649</v>
      </c>
      <c r="AB385" s="35">
        <f t="shared" ref="AB385" si="3099">IFERROR(AA385/F385,"-")</f>
        <v>1.1957182600364795E-2</v>
      </c>
      <c r="AC385" s="124">
        <f t="shared" si="2610"/>
        <v>19228.100154083204</v>
      </c>
      <c r="AD385" s="18">
        <f t="shared" ref="AD385:AD394" si="3100">IFERROR(AA385/$AI$43,0)</f>
        <v>1.1307408181754826E-2</v>
      </c>
    </row>
    <row r="386" spans="2:30">
      <c r="B386" s="156"/>
      <c r="C386" s="156"/>
      <c r="D386" s="174"/>
      <c r="E386" s="187"/>
      <c r="F386" s="190"/>
      <c r="G386" s="2">
        <v>2</v>
      </c>
      <c r="H386" s="12" t="str">
        <f t="shared" ref="H386" si="3101">$H$746</f>
        <v>1113</v>
      </c>
      <c r="I386" s="63" t="str">
        <f t="shared" ref="I386" si="3102">$I$746</f>
        <v>その他の消化器系の疾患</v>
      </c>
      <c r="J386" s="141" t="s">
        <v>165</v>
      </c>
      <c r="K386" s="122">
        <v>534549203</v>
      </c>
      <c r="L386" s="36">
        <f t="shared" ref="L386" si="3103">IFERROR(K386/E385,"-")</f>
        <v>1.0932261911850373E-2</v>
      </c>
      <c r="M386" s="122">
        <v>21050</v>
      </c>
      <c r="N386" s="36">
        <f t="shared" ref="N386" si="3104">IFERROR(M386/F385,"-")</f>
        <v>0.38782541407962856</v>
      </c>
      <c r="O386" s="125">
        <f t="shared" si="2604"/>
        <v>25394.261425178149</v>
      </c>
      <c r="P386" s="19">
        <f t="shared" si="3094"/>
        <v>0.36675029618788768</v>
      </c>
      <c r="Q386" s="141" t="s">
        <v>166</v>
      </c>
      <c r="R386" s="122">
        <v>247474674</v>
      </c>
      <c r="S386" s="36">
        <f t="shared" ref="S386" si="3105">IFERROR(R386/E385,"-")</f>
        <v>5.0611953727256569E-3</v>
      </c>
      <c r="T386" s="122">
        <v>9600</v>
      </c>
      <c r="U386" s="36">
        <f t="shared" ref="U386" si="3106">IFERROR(T386/F385,"-")</f>
        <v>0.17687049763251469</v>
      </c>
      <c r="V386" s="125">
        <f t="shared" si="2607"/>
        <v>25778.611874999999</v>
      </c>
      <c r="W386" s="19">
        <f t="shared" si="3097"/>
        <v>0.16725904244198203</v>
      </c>
      <c r="X386" s="141" t="s">
        <v>303</v>
      </c>
      <c r="Y386" s="122">
        <v>193777809</v>
      </c>
      <c r="Z386" s="36">
        <f t="shared" ref="Z386" si="3107">IFERROR(Y386/E385,"-")</f>
        <v>3.9630210816954791E-3</v>
      </c>
      <c r="AA386" s="122">
        <v>6795</v>
      </c>
      <c r="AB386" s="36">
        <f t="shared" ref="AB386" si="3108">IFERROR(AA386/F385,"-")</f>
        <v>0.12519114910551429</v>
      </c>
      <c r="AC386" s="125">
        <f t="shared" si="2610"/>
        <v>28517.705518763796</v>
      </c>
      <c r="AD386" s="19">
        <f t="shared" si="3100"/>
        <v>0.11838804097846539</v>
      </c>
    </row>
    <row r="387" spans="2:30">
      <c r="B387" s="156"/>
      <c r="C387" s="156"/>
      <c r="D387" s="174"/>
      <c r="E387" s="187"/>
      <c r="F387" s="190"/>
      <c r="G387" s="2">
        <v>3</v>
      </c>
      <c r="H387" s="12" t="str">
        <f t="shared" ref="H387" si="3109">$H$747</f>
        <v>0402</v>
      </c>
      <c r="I387" s="64" t="str">
        <f t="shared" ref="I387" si="3110">$I$747</f>
        <v>糖尿病</v>
      </c>
      <c r="J387" s="141" t="s">
        <v>176</v>
      </c>
      <c r="K387" s="122">
        <v>607682137</v>
      </c>
      <c r="L387" s="36">
        <f t="shared" ref="L387" si="3111">IFERROR(K387/E385,"-")</f>
        <v>1.2427930382372939E-2</v>
      </c>
      <c r="M387" s="122">
        <v>13000</v>
      </c>
      <c r="N387" s="36">
        <f t="shared" ref="N387" si="3112">IFERROR(M387/F385,"-")</f>
        <v>0.23951213221069698</v>
      </c>
      <c r="O387" s="125">
        <f t="shared" si="2604"/>
        <v>46744.779769230772</v>
      </c>
      <c r="P387" s="19">
        <f t="shared" si="3094"/>
        <v>0.2264966199735173</v>
      </c>
      <c r="Q387" s="141" t="s">
        <v>72</v>
      </c>
      <c r="R387" s="122">
        <v>519759576</v>
      </c>
      <c r="S387" s="36">
        <f t="shared" ref="S387" si="3113">IFERROR(R387/E385,"-")</f>
        <v>1.0629793822785475E-2</v>
      </c>
      <c r="T387" s="122">
        <v>19452</v>
      </c>
      <c r="U387" s="36">
        <f t="shared" ref="U387" si="3114">IFERROR(T387/F385,"-")</f>
        <v>0.35838384582788291</v>
      </c>
      <c r="V387" s="125">
        <f t="shared" si="2607"/>
        <v>26720.109808760026</v>
      </c>
      <c r="W387" s="19">
        <f t="shared" si="3097"/>
        <v>0.33890863474806604</v>
      </c>
      <c r="X387" s="141" t="s">
        <v>177</v>
      </c>
      <c r="Y387" s="122">
        <v>74612771</v>
      </c>
      <c r="Z387" s="36">
        <f t="shared" ref="Z387" si="3115">IFERROR(Y387/E385,"-")</f>
        <v>1.5259331600591948E-3</v>
      </c>
      <c r="AA387" s="122">
        <v>2209</v>
      </c>
      <c r="AB387" s="36">
        <f t="shared" ref="AB387" si="3116">IFERROR(AA387/F385,"-")</f>
        <v>4.0698638465648432E-2</v>
      </c>
      <c r="AC387" s="125">
        <f t="shared" si="2610"/>
        <v>33776.718424626524</v>
      </c>
      <c r="AD387" s="19">
        <f t="shared" si="3100"/>
        <v>3.8487002578576901E-2</v>
      </c>
    </row>
    <row r="388" spans="2:30" ht="36">
      <c r="B388" s="156"/>
      <c r="C388" s="156"/>
      <c r="D388" s="174"/>
      <c r="E388" s="187"/>
      <c r="F388" s="190"/>
      <c r="G388" s="2">
        <v>4</v>
      </c>
      <c r="H388" s="12" t="str">
        <f t="shared" ref="H388" si="3117">$H$748</f>
        <v>1800</v>
      </c>
      <c r="I388" s="64" t="str">
        <f t="shared" ref="I388" si="3118">$I$748</f>
        <v>症状，徴候及び異常臨床所見・異常検査所見で他に分類されないもの</v>
      </c>
      <c r="J388" s="141" t="s">
        <v>184</v>
      </c>
      <c r="K388" s="122">
        <v>81160768</v>
      </c>
      <c r="L388" s="36">
        <f t="shared" ref="L388" si="3119">IFERROR(K388/E385,"-")</f>
        <v>1.6598486495974151E-3</v>
      </c>
      <c r="M388" s="122">
        <v>1410</v>
      </c>
      <c r="N388" s="36">
        <f t="shared" ref="N388" si="3120">IFERROR(M388/F385,"-")</f>
        <v>2.5977854339775595E-2</v>
      </c>
      <c r="O388" s="125">
        <f t="shared" si="2604"/>
        <v>57560.828368794326</v>
      </c>
      <c r="P388" s="19">
        <f t="shared" si="3094"/>
        <v>2.4566171858666108E-2</v>
      </c>
      <c r="Q388" s="141" t="s">
        <v>274</v>
      </c>
      <c r="R388" s="122">
        <v>47609190</v>
      </c>
      <c r="S388" s="36">
        <f t="shared" ref="S388" si="3121">IFERROR(R388/E385,"-")</f>
        <v>9.7367301563640654E-4</v>
      </c>
      <c r="T388" s="122">
        <v>3404</v>
      </c>
      <c r="U388" s="36">
        <f t="shared" ref="U388" si="3122">IFERROR(T388/F385,"-")</f>
        <v>6.2715330618862503E-2</v>
      </c>
      <c r="V388" s="125">
        <f t="shared" si="2607"/>
        <v>13986.248531139836</v>
      </c>
      <c r="W388" s="19">
        <f t="shared" si="3097"/>
        <v>5.9307268799219458E-2</v>
      </c>
      <c r="X388" s="141" t="s">
        <v>380</v>
      </c>
      <c r="Y388" s="122">
        <v>45960646</v>
      </c>
      <c r="Z388" s="36">
        <f t="shared" ref="Z388" si="3123">IFERROR(Y388/E385,"-")</f>
        <v>9.3995803733307258E-4</v>
      </c>
      <c r="AA388" s="122">
        <v>165</v>
      </c>
      <c r="AB388" s="36">
        <f t="shared" ref="AB388" si="3124">IFERROR(AA388/F385,"-")</f>
        <v>3.0399616780588464E-3</v>
      </c>
      <c r="AC388" s="125">
        <f t="shared" si="2610"/>
        <v>278549.36969696969</v>
      </c>
      <c r="AD388" s="19">
        <f t="shared" si="3100"/>
        <v>2.8747647919715662E-3</v>
      </c>
    </row>
    <row r="389" spans="2:30">
      <c r="B389" s="156"/>
      <c r="C389" s="156"/>
      <c r="D389" s="174"/>
      <c r="E389" s="187"/>
      <c r="F389" s="190"/>
      <c r="G389" s="2">
        <v>5</v>
      </c>
      <c r="H389" s="12" t="str">
        <f t="shared" ref="H389" si="3125">$H$749</f>
        <v>0903</v>
      </c>
      <c r="I389" s="64" t="str">
        <f t="shared" ref="I389" si="3126">$I$749</f>
        <v>その他の心疾患</v>
      </c>
      <c r="J389" s="141" t="s">
        <v>104</v>
      </c>
      <c r="K389" s="122">
        <v>628894042</v>
      </c>
      <c r="L389" s="36">
        <f t="shared" ref="L389" si="3127">IFERROR(K389/E385,"-")</f>
        <v>1.2861742835572478E-2</v>
      </c>
      <c r="M389" s="122">
        <v>5534</v>
      </c>
      <c r="N389" s="36">
        <f t="shared" ref="N389" si="3128">IFERROR(M389/F385,"-")</f>
        <v>0.1019584722810767</v>
      </c>
      <c r="O389" s="125">
        <f t="shared" si="2604"/>
        <v>113641.8579689194</v>
      </c>
      <c r="P389" s="19">
        <f t="shared" si="3094"/>
        <v>9.6417868841034218E-2</v>
      </c>
      <c r="Q389" s="141" t="s">
        <v>103</v>
      </c>
      <c r="R389" s="122">
        <v>474734134</v>
      </c>
      <c r="S389" s="36">
        <f t="shared" ref="S389" si="3129">IFERROR(R389/E385,"-")</f>
        <v>9.7089619856443252E-3</v>
      </c>
      <c r="T389" s="122">
        <v>7603</v>
      </c>
      <c r="U389" s="36">
        <f t="shared" ref="U389" si="3130">IFERROR(T389/F385,"-")</f>
        <v>0.14007774932291764</v>
      </c>
      <c r="V389" s="125">
        <f t="shared" si="2607"/>
        <v>62440.370117059058</v>
      </c>
      <c r="W389" s="19">
        <f t="shared" si="3097"/>
        <v>0.13246567705066556</v>
      </c>
      <c r="X389" s="141" t="s">
        <v>158</v>
      </c>
      <c r="Y389" s="122">
        <v>324821088</v>
      </c>
      <c r="Z389" s="36">
        <f t="shared" ref="Z389" si="3131">IFERROR(Y389/E385,"-")</f>
        <v>6.643035268931452E-3</v>
      </c>
      <c r="AA389" s="122">
        <v>3884</v>
      </c>
      <c r="AB389" s="36">
        <f t="shared" ref="AB389" si="3132">IFERROR(AA389/F385,"-")</f>
        <v>7.1558855500488239E-2</v>
      </c>
      <c r="AC389" s="125">
        <f t="shared" si="2610"/>
        <v>83630.558187435628</v>
      </c>
      <c r="AD389" s="19">
        <f t="shared" si="3100"/>
        <v>6.7670220921318552E-2</v>
      </c>
    </row>
    <row r="390" spans="2:30" ht="24">
      <c r="B390" s="156"/>
      <c r="C390" s="156"/>
      <c r="D390" s="174"/>
      <c r="E390" s="187"/>
      <c r="F390" s="190"/>
      <c r="G390" s="2">
        <v>6</v>
      </c>
      <c r="H390" s="12" t="str">
        <f t="shared" ref="H390" si="3133">$H$750</f>
        <v>0403</v>
      </c>
      <c r="I390" s="64" t="str">
        <f t="shared" ref="I390" si="3134">$I$750</f>
        <v>脂質異常症</v>
      </c>
      <c r="J390" s="141" t="s">
        <v>188</v>
      </c>
      <c r="K390" s="122">
        <v>351555405</v>
      </c>
      <c r="L390" s="36">
        <f t="shared" ref="L390" si="3135">IFERROR(K390/E385,"-")</f>
        <v>7.1897885964795506E-3</v>
      </c>
      <c r="M390" s="122">
        <v>10971</v>
      </c>
      <c r="N390" s="36">
        <f t="shared" ref="N390" si="3136">IFERROR(M390/F385,"-")</f>
        <v>0.20212981557565821</v>
      </c>
      <c r="O390" s="125">
        <f t="shared" ref="O390:O453" si="3137">IFERROR(K390/M390,"-")</f>
        <v>32044.062072737215</v>
      </c>
      <c r="P390" s="19">
        <f t="shared" si="3094"/>
        <v>0.19114572444072758</v>
      </c>
      <c r="Q390" s="141" t="s">
        <v>187</v>
      </c>
      <c r="R390" s="122">
        <v>350769898</v>
      </c>
      <c r="S390" s="36">
        <f t="shared" ref="S390" si="3138">IFERROR(R390/E385,"-")</f>
        <v>7.1737239045683143E-3</v>
      </c>
      <c r="T390" s="122">
        <v>10704</v>
      </c>
      <c r="U390" s="36">
        <f t="shared" ref="U390" si="3139">IFERROR(T390/F385,"-")</f>
        <v>0.19721060486025388</v>
      </c>
      <c r="V390" s="125">
        <f t="shared" ref="V390:V453" si="3140">IFERROR(R390/T390,"-")</f>
        <v>32769.982997010462</v>
      </c>
      <c r="W390" s="19">
        <f t="shared" si="3097"/>
        <v>0.18649383232280994</v>
      </c>
      <c r="X390" s="141" t="s">
        <v>79</v>
      </c>
      <c r="Y390" s="122">
        <v>254713000</v>
      </c>
      <c r="Z390" s="36">
        <f t="shared" ref="Z390" si="3141">IFERROR(Y390/E385,"-")</f>
        <v>5.2092290339700387E-3</v>
      </c>
      <c r="AA390" s="122">
        <v>8443</v>
      </c>
      <c r="AB390" s="36">
        <f t="shared" ref="AB390" si="3142">IFERROR(AA390/F385,"-")</f>
        <v>0.15555391786576267</v>
      </c>
      <c r="AC390" s="125">
        <f t="shared" ref="AC390:AC453" si="3143">IFERROR(Y390/AA390,"-")</f>
        <v>30168.54198744522</v>
      </c>
      <c r="AD390" s="19">
        <f t="shared" si="3100"/>
        <v>0.14710084326433898</v>
      </c>
    </row>
    <row r="391" spans="2:30">
      <c r="B391" s="156"/>
      <c r="C391" s="156"/>
      <c r="D391" s="174"/>
      <c r="E391" s="187"/>
      <c r="F391" s="190"/>
      <c r="G391" s="2">
        <v>7</v>
      </c>
      <c r="H391" s="12" t="str">
        <f t="shared" ref="H391" si="3144">$H$751</f>
        <v>0704</v>
      </c>
      <c r="I391" s="64" t="str">
        <f t="shared" ref="I391" si="3145">$I$751</f>
        <v>その他の眼及び付属器の疾患</v>
      </c>
      <c r="J391" s="141" t="s">
        <v>189</v>
      </c>
      <c r="K391" s="122">
        <v>183981222</v>
      </c>
      <c r="L391" s="36">
        <f t="shared" ref="L391" si="3146">IFERROR(K391/E385,"-")</f>
        <v>3.7626674859457003E-3</v>
      </c>
      <c r="M391" s="122">
        <v>5721</v>
      </c>
      <c r="N391" s="36">
        <f t="shared" ref="N391" si="3147">IFERROR(M391/F385,"-")</f>
        <v>0.10540376218287673</v>
      </c>
      <c r="O391" s="125">
        <f t="shared" si="3137"/>
        <v>32158.927110644992</v>
      </c>
      <c r="P391" s="19">
        <f t="shared" si="3094"/>
        <v>9.9675935605268662E-2</v>
      </c>
      <c r="Q391" s="141" t="s">
        <v>190</v>
      </c>
      <c r="R391" s="122">
        <v>157420199</v>
      </c>
      <c r="S391" s="36">
        <f t="shared" ref="S391" si="3148">IFERROR(R391/E385,"-")</f>
        <v>3.2194582575845805E-3</v>
      </c>
      <c r="T391" s="122">
        <v>2039</v>
      </c>
      <c r="U391" s="36">
        <f t="shared" ref="U391" si="3149">IFERROR(T391/F385,"-")</f>
        <v>3.7566556736739316E-2</v>
      </c>
      <c r="V391" s="125">
        <f t="shared" si="3140"/>
        <v>77204.60961255517</v>
      </c>
      <c r="W391" s="19">
        <f t="shared" si="3097"/>
        <v>3.5525123702000137E-2</v>
      </c>
      <c r="X391" s="141" t="s">
        <v>191</v>
      </c>
      <c r="Y391" s="122">
        <v>114353520</v>
      </c>
      <c r="Z391" s="36">
        <f t="shared" ref="Z391" si="3150">IFERROR(Y391/E385,"-")</f>
        <v>2.3386858013555393E-3</v>
      </c>
      <c r="AA391" s="122">
        <v>10807</v>
      </c>
      <c r="AB391" s="36">
        <f t="shared" ref="AB391" si="3151">IFERROR(AA391/F385,"-")</f>
        <v>0.19910827790776942</v>
      </c>
      <c r="AC391" s="125">
        <f t="shared" si="3143"/>
        <v>10581.430554270381</v>
      </c>
      <c r="AD391" s="19">
        <f t="shared" si="3100"/>
        <v>0.18828838246567706</v>
      </c>
    </row>
    <row r="392" spans="2:30">
      <c r="B392" s="156"/>
      <c r="C392" s="156"/>
      <c r="D392" s="174"/>
      <c r="E392" s="187"/>
      <c r="F392" s="190"/>
      <c r="G392" s="2">
        <v>8</v>
      </c>
      <c r="H392" s="12" t="str">
        <f t="shared" ref="H392" si="3152">$H$752</f>
        <v>0606</v>
      </c>
      <c r="I392" s="64" t="str">
        <f t="shared" ref="I392" si="3153">$I$752</f>
        <v>その他の神経系の疾患</v>
      </c>
      <c r="J392" s="141" t="s">
        <v>192</v>
      </c>
      <c r="K392" s="122">
        <v>408730276</v>
      </c>
      <c r="L392" s="36">
        <f t="shared" ref="L392" si="3154">IFERROR(K392/E385,"-")</f>
        <v>8.3590928645251219E-3</v>
      </c>
      <c r="M392" s="122">
        <v>13528</v>
      </c>
      <c r="N392" s="36">
        <f t="shared" ref="N392" si="3155">IFERROR(M392/F385,"-")</f>
        <v>0.24924000958048528</v>
      </c>
      <c r="O392" s="125">
        <f t="shared" si="3137"/>
        <v>30213.65138971023</v>
      </c>
      <c r="P392" s="19">
        <f t="shared" si="3094"/>
        <v>0.23569586730782632</v>
      </c>
      <c r="Q392" s="141" t="s">
        <v>194</v>
      </c>
      <c r="R392" s="122">
        <v>122535225</v>
      </c>
      <c r="S392" s="36">
        <f t="shared" ref="S392" si="3156">IFERROR(R392/E385,"-")</f>
        <v>2.5060128527167884E-3</v>
      </c>
      <c r="T392" s="122">
        <v>2984</v>
      </c>
      <c r="U392" s="36">
        <f t="shared" ref="U392" si="3157">IFERROR(T392/F385,"-")</f>
        <v>5.4977246347439987E-2</v>
      </c>
      <c r="V392" s="125">
        <f t="shared" si="3140"/>
        <v>41064.083445040218</v>
      </c>
      <c r="W392" s="19">
        <f t="shared" si="3097"/>
        <v>5.1989685692382742E-2</v>
      </c>
      <c r="X392" s="141" t="s">
        <v>193</v>
      </c>
      <c r="Y392" s="122">
        <v>109501337</v>
      </c>
      <c r="Z392" s="36">
        <f t="shared" ref="Z392" si="3158">IFERROR(Y392/E385,"-")</f>
        <v>2.2394520262371282E-3</v>
      </c>
      <c r="AA392" s="122">
        <v>4950</v>
      </c>
      <c r="AB392" s="36">
        <f t="shared" ref="AB392" si="3159">IFERROR(AA392/F385,"-")</f>
        <v>9.1198850341765392E-2</v>
      </c>
      <c r="AC392" s="125">
        <f t="shared" si="3143"/>
        <v>22121.482222222221</v>
      </c>
      <c r="AD392" s="19">
        <f t="shared" si="3100"/>
        <v>8.6242943759146984E-2</v>
      </c>
    </row>
    <row r="393" spans="2:30">
      <c r="B393" s="156"/>
      <c r="C393" s="156"/>
      <c r="D393" s="174"/>
      <c r="E393" s="187"/>
      <c r="F393" s="190"/>
      <c r="G393" s="2">
        <v>9</v>
      </c>
      <c r="H393" s="12" t="str">
        <f t="shared" ref="H393" si="3160">$H$753</f>
        <v>1105</v>
      </c>
      <c r="I393" s="64" t="str">
        <f t="shared" ref="I393" si="3161">$I$753</f>
        <v>胃炎及び十二指腸炎</v>
      </c>
      <c r="J393" s="141" t="s">
        <v>198</v>
      </c>
      <c r="K393" s="122">
        <v>37361134</v>
      </c>
      <c r="L393" s="36">
        <f t="shared" ref="L393" si="3162">IFERROR(K393/E385,"-")</f>
        <v>7.640862616939267E-4</v>
      </c>
      <c r="M393" s="122">
        <v>11936</v>
      </c>
      <c r="N393" s="36">
        <f t="shared" ref="N393" si="3163">IFERROR(M393/F385,"-")</f>
        <v>0.21990898538975995</v>
      </c>
      <c r="O393" s="125">
        <f t="shared" si="3137"/>
        <v>3130.1218163538874</v>
      </c>
      <c r="P393" s="19">
        <f t="shared" si="3094"/>
        <v>0.20795874276953097</v>
      </c>
      <c r="Q393" s="141" t="s">
        <v>199</v>
      </c>
      <c r="R393" s="122">
        <v>28704069</v>
      </c>
      <c r="S393" s="36">
        <f t="shared" ref="S393" si="3164">IFERROR(R393/E385,"-")</f>
        <v>5.870374485317959E-4</v>
      </c>
      <c r="T393" s="122">
        <v>9336</v>
      </c>
      <c r="U393" s="36">
        <f t="shared" ref="U393" si="3165">IFERROR(T393/F385,"-")</f>
        <v>0.17200655894762054</v>
      </c>
      <c r="V393" s="125">
        <f t="shared" si="3140"/>
        <v>3074.5575192802057</v>
      </c>
      <c r="W393" s="19">
        <f t="shared" si="3097"/>
        <v>0.16265941877482751</v>
      </c>
      <c r="X393" s="141" t="s">
        <v>200</v>
      </c>
      <c r="Y393" s="122">
        <v>9949096</v>
      </c>
      <c r="Z393" s="36">
        <f t="shared" ref="Z393" si="3166">IFERROR(Y393/E385,"-")</f>
        <v>2.0347261327437224E-4</v>
      </c>
      <c r="AA393" s="122">
        <v>3504</v>
      </c>
      <c r="AB393" s="36">
        <f t="shared" ref="AB393" si="3167">IFERROR(AA393/F385,"-")</f>
        <v>6.4557731635867865E-2</v>
      </c>
      <c r="AC393" s="125">
        <f t="shared" si="3143"/>
        <v>2839.3538812785387</v>
      </c>
      <c r="AD393" s="19">
        <f t="shared" si="3100"/>
        <v>6.1049550491323434E-2</v>
      </c>
    </row>
    <row r="394" spans="2:30">
      <c r="B394" s="157"/>
      <c r="C394" s="157"/>
      <c r="D394" s="175"/>
      <c r="E394" s="188"/>
      <c r="F394" s="191"/>
      <c r="G394" s="3">
        <v>10</v>
      </c>
      <c r="H394" s="13" t="str">
        <f t="shared" ref="H394" si="3168">$H$754</f>
        <v>0703</v>
      </c>
      <c r="I394" s="65" t="str">
        <f t="shared" ref="I394" si="3169">$I$754</f>
        <v>屈折及び調節の障害</v>
      </c>
      <c r="J394" s="142" t="s">
        <v>195</v>
      </c>
      <c r="K394" s="123">
        <v>243315086</v>
      </c>
      <c r="L394" s="37">
        <f t="shared" ref="L394" si="3170">IFERROR(K394/E385,"-")</f>
        <v>4.9761261121109516E-3</v>
      </c>
      <c r="M394" s="123">
        <v>13404</v>
      </c>
      <c r="N394" s="37">
        <f t="shared" ref="N394" si="3171">IFERROR(M394/F385,"-")</f>
        <v>0.24695543231939865</v>
      </c>
      <c r="O394" s="126">
        <f t="shared" si="3137"/>
        <v>18152.423604894062</v>
      </c>
      <c r="P394" s="119">
        <f t="shared" si="3094"/>
        <v>0.2335354380096174</v>
      </c>
      <c r="Q394" s="142" t="s">
        <v>196</v>
      </c>
      <c r="R394" s="123">
        <v>76863073</v>
      </c>
      <c r="S394" s="37">
        <f t="shared" ref="S394" si="3172">IFERROR(R394/E385,"-")</f>
        <v>1.5719549120451588E-3</v>
      </c>
      <c r="T394" s="123">
        <v>6108</v>
      </c>
      <c r="U394" s="37">
        <f t="shared" ref="U394" si="3173">IFERROR(T394/F385,"-")</f>
        <v>0.11253385411868748</v>
      </c>
      <c r="V394" s="126">
        <f t="shared" si="3140"/>
        <v>12584.000163719711</v>
      </c>
      <c r="W394" s="119">
        <f t="shared" si="3097"/>
        <v>0.10641856575371106</v>
      </c>
      <c r="X394" s="142" t="s">
        <v>197</v>
      </c>
      <c r="Y394" s="123">
        <v>58421928</v>
      </c>
      <c r="Z394" s="37">
        <f t="shared" ref="Z394" si="3174">IFERROR(Y394/E385,"-")</f>
        <v>1.1948082883798908E-3</v>
      </c>
      <c r="AA394" s="123">
        <v>4620</v>
      </c>
      <c r="AB394" s="37">
        <f t="shared" ref="AB394" si="3175">IFERROR(AA394/F385,"-")</f>
        <v>8.51189269856477E-2</v>
      </c>
      <c r="AC394" s="126">
        <f t="shared" si="3143"/>
        <v>12645.438961038961</v>
      </c>
      <c r="AD394" s="119">
        <f t="shared" si="3100"/>
        <v>8.0493414175203851E-2</v>
      </c>
    </row>
    <row r="395" spans="2:30">
      <c r="B395" s="155">
        <v>40</v>
      </c>
      <c r="C395" s="155" t="s">
        <v>39</v>
      </c>
      <c r="D395" s="173">
        <f>AI44</f>
        <v>12654</v>
      </c>
      <c r="E395" s="186">
        <f>市区町村別_医療費上位10疾病!H443</f>
        <v>11365315130</v>
      </c>
      <c r="F395" s="189">
        <f>市区町村別_医療費上位10疾病!J443</f>
        <v>11774</v>
      </c>
      <c r="G395" s="1">
        <v>1</v>
      </c>
      <c r="H395" s="11" t="str">
        <f t="shared" ref="H395" si="3176">$H$745</f>
        <v>0901</v>
      </c>
      <c r="I395" s="62" t="str">
        <f t="shared" ref="I395" si="3177">$I$745</f>
        <v>高血圧性疾患</v>
      </c>
      <c r="J395" s="140" t="s">
        <v>171</v>
      </c>
      <c r="K395" s="133">
        <v>430011974</v>
      </c>
      <c r="L395" s="35">
        <f t="shared" ref="L395" si="3178">IFERROR(K395/E395,"-")</f>
        <v>3.7835464224387064E-2</v>
      </c>
      <c r="M395" s="133">
        <v>8449</v>
      </c>
      <c r="N395" s="35">
        <f t="shared" ref="N395" si="3179">IFERROR(M395/F395,"-")</f>
        <v>0.71759809750297265</v>
      </c>
      <c r="O395" s="124">
        <f t="shared" si="3137"/>
        <v>50895.014084507042</v>
      </c>
      <c r="P395" s="18">
        <f t="shared" ref="P395:P404" si="3180">IFERROR(M395/$AI$44,0)</f>
        <v>0.66769400979927296</v>
      </c>
      <c r="Q395" s="140" t="s">
        <v>172</v>
      </c>
      <c r="R395" s="133">
        <v>5126021</v>
      </c>
      <c r="S395" s="35">
        <f t="shared" ref="S395" si="3181">IFERROR(R395/E395,"-")</f>
        <v>4.5102321769057715E-4</v>
      </c>
      <c r="T395" s="133">
        <v>205</v>
      </c>
      <c r="U395" s="35">
        <f t="shared" ref="U395" si="3182">IFERROR(T395/F395,"-")</f>
        <v>1.7411245116358078E-2</v>
      </c>
      <c r="V395" s="124">
        <f t="shared" si="3140"/>
        <v>25004.980487804878</v>
      </c>
      <c r="W395" s="18">
        <f t="shared" ref="W395:W404" si="3183">IFERROR(T395/$AI$44,0)</f>
        <v>1.6200410937253041E-2</v>
      </c>
      <c r="X395" s="140" t="s">
        <v>173</v>
      </c>
      <c r="Y395" s="133">
        <v>1819709</v>
      </c>
      <c r="Z395" s="35">
        <f t="shared" ref="Z395" si="3184">IFERROR(Y395/E395,"-")</f>
        <v>1.6011073861002569E-4</v>
      </c>
      <c r="AA395" s="133">
        <v>115</v>
      </c>
      <c r="AB395" s="35">
        <f t="shared" ref="AB395" si="3185">IFERROR(AA395/F395,"-")</f>
        <v>9.7672838457618476E-3</v>
      </c>
      <c r="AC395" s="124">
        <f t="shared" si="3143"/>
        <v>15823.55652173913</v>
      </c>
      <c r="AD395" s="18">
        <f t="shared" ref="AD395:AD404" si="3186">IFERROR(AA395/$AI$44,0)</f>
        <v>9.0880354038248776E-3</v>
      </c>
    </row>
    <row r="396" spans="2:30" ht="24">
      <c r="B396" s="156"/>
      <c r="C396" s="156"/>
      <c r="D396" s="174"/>
      <c r="E396" s="187"/>
      <c r="F396" s="190"/>
      <c r="G396" s="2">
        <v>2</v>
      </c>
      <c r="H396" s="12" t="str">
        <f t="shared" ref="H396" si="3187">$H$746</f>
        <v>1113</v>
      </c>
      <c r="I396" s="63" t="str">
        <f t="shared" ref="I396" si="3188">$I$746</f>
        <v>その他の消化器系の疾患</v>
      </c>
      <c r="J396" s="141" t="s">
        <v>165</v>
      </c>
      <c r="K396" s="122">
        <v>91111511</v>
      </c>
      <c r="L396" s="36">
        <f t="shared" ref="L396" si="3189">IFERROR(K396/E395,"-")</f>
        <v>8.0166286599041275E-3</v>
      </c>
      <c r="M396" s="122">
        <v>4780</v>
      </c>
      <c r="N396" s="36">
        <f t="shared" ref="N396" si="3190">IFERROR(M396/F395,"-")</f>
        <v>0.40597927637166636</v>
      </c>
      <c r="O396" s="125">
        <f t="shared" si="3137"/>
        <v>19060.985564853556</v>
      </c>
      <c r="P396" s="19">
        <f t="shared" si="3180"/>
        <v>0.37774616721985144</v>
      </c>
      <c r="Q396" s="141" t="s">
        <v>166</v>
      </c>
      <c r="R396" s="122">
        <v>59387085</v>
      </c>
      <c r="S396" s="36">
        <f t="shared" ref="S396" si="3191">IFERROR(R396/E395,"-")</f>
        <v>5.2252915401563528E-3</v>
      </c>
      <c r="T396" s="122">
        <v>2435</v>
      </c>
      <c r="U396" s="36">
        <f t="shared" ref="U396" si="3192">IFERROR(T396/F395,"-")</f>
        <v>0.2068116188211313</v>
      </c>
      <c r="V396" s="125">
        <f t="shared" si="3140"/>
        <v>24388.946611909651</v>
      </c>
      <c r="W396" s="19">
        <f t="shared" si="3183"/>
        <v>0.19242927137663979</v>
      </c>
      <c r="X396" s="141" t="s">
        <v>167</v>
      </c>
      <c r="Y396" s="122">
        <v>40543013</v>
      </c>
      <c r="Z396" s="36">
        <f t="shared" ref="Z396" si="3193">IFERROR(Y396/E395,"-")</f>
        <v>3.5672581478169711E-3</v>
      </c>
      <c r="AA396" s="122">
        <v>1396</v>
      </c>
      <c r="AB396" s="36">
        <f t="shared" ref="AB396" si="3194">IFERROR(AA396/F395,"-")</f>
        <v>0.11856633259724818</v>
      </c>
      <c r="AC396" s="125">
        <f t="shared" si="3143"/>
        <v>29042.272922636104</v>
      </c>
      <c r="AD396" s="19">
        <f t="shared" si="3186"/>
        <v>0.11032084716295243</v>
      </c>
    </row>
    <row r="397" spans="2:30" ht="24">
      <c r="B397" s="156"/>
      <c r="C397" s="156"/>
      <c r="D397" s="174"/>
      <c r="E397" s="187"/>
      <c r="F397" s="190"/>
      <c r="G397" s="2">
        <v>3</v>
      </c>
      <c r="H397" s="12" t="str">
        <f t="shared" ref="H397" si="3195">$H$747</f>
        <v>0402</v>
      </c>
      <c r="I397" s="64" t="str">
        <f t="shared" ref="I397" si="3196">$I$747</f>
        <v>糖尿病</v>
      </c>
      <c r="J397" s="141" t="s">
        <v>72</v>
      </c>
      <c r="K397" s="122">
        <v>157886360</v>
      </c>
      <c r="L397" s="36">
        <f t="shared" ref="L397" si="3197">IFERROR(K397/E395,"-")</f>
        <v>1.3891947402605808E-2</v>
      </c>
      <c r="M397" s="122">
        <v>5101</v>
      </c>
      <c r="N397" s="36">
        <f t="shared" ref="N397" si="3198">IFERROR(M397/F395,"-")</f>
        <v>0.43324273823679293</v>
      </c>
      <c r="O397" s="125">
        <f t="shared" si="3137"/>
        <v>30952.040776318368</v>
      </c>
      <c r="P397" s="19">
        <f t="shared" si="3180"/>
        <v>0.40311363995574523</v>
      </c>
      <c r="Q397" s="141" t="s">
        <v>176</v>
      </c>
      <c r="R397" s="122">
        <v>88463750</v>
      </c>
      <c r="S397" s="36">
        <f t="shared" ref="S397" si="3199">IFERROR(R397/E395,"-")</f>
        <v>7.7836601086836736E-3</v>
      </c>
      <c r="T397" s="122">
        <v>1911</v>
      </c>
      <c r="U397" s="36">
        <f t="shared" ref="U397" si="3200">IFERROR(T397/F395,"-")</f>
        <v>0.16230677764565993</v>
      </c>
      <c r="V397" s="125">
        <f t="shared" si="3140"/>
        <v>46291.862899005755</v>
      </c>
      <c r="W397" s="19">
        <f t="shared" si="3183"/>
        <v>0.15101944049312471</v>
      </c>
      <c r="X397" s="141" t="s">
        <v>270</v>
      </c>
      <c r="Y397" s="122">
        <v>24762006</v>
      </c>
      <c r="Z397" s="36">
        <f t="shared" ref="Z397" si="3201">IFERROR(Y397/E395,"-")</f>
        <v>2.1787346603912424E-3</v>
      </c>
      <c r="AA397" s="122">
        <v>508</v>
      </c>
      <c r="AB397" s="36">
        <f t="shared" ref="AB397" si="3202">IFERROR(AA397/F395,"-")</f>
        <v>4.3145914727365384E-2</v>
      </c>
      <c r="AC397" s="125">
        <f t="shared" si="3143"/>
        <v>48744.106299212595</v>
      </c>
      <c r="AD397" s="19">
        <f t="shared" si="3186"/>
        <v>4.0145408566461198E-2</v>
      </c>
    </row>
    <row r="398" spans="2:30" ht="36">
      <c r="B398" s="156"/>
      <c r="C398" s="156"/>
      <c r="D398" s="174"/>
      <c r="E398" s="187"/>
      <c r="F398" s="190"/>
      <c r="G398" s="2">
        <v>4</v>
      </c>
      <c r="H398" s="12" t="str">
        <f t="shared" ref="H398" si="3203">$H$748</f>
        <v>1800</v>
      </c>
      <c r="I398" s="64" t="str">
        <f t="shared" ref="I398" si="3204">$I$748</f>
        <v>症状，徴候及び異常臨床所見・異常検査所見で他に分類されないもの</v>
      </c>
      <c r="J398" s="141" t="s">
        <v>184</v>
      </c>
      <c r="K398" s="122">
        <v>13511027</v>
      </c>
      <c r="L398" s="36">
        <f t="shared" ref="L398" si="3205">IFERROR(K398/E395,"-")</f>
        <v>1.1887947536391805E-3</v>
      </c>
      <c r="M398" s="122">
        <v>95</v>
      </c>
      <c r="N398" s="36">
        <f t="shared" ref="N398" si="3206">IFERROR(M398/F395,"-")</f>
        <v>8.0686257856293526E-3</v>
      </c>
      <c r="O398" s="125">
        <f t="shared" si="3137"/>
        <v>142221.33684210526</v>
      </c>
      <c r="P398" s="19">
        <f t="shared" si="3180"/>
        <v>7.5075075075075074E-3</v>
      </c>
      <c r="Q398" s="141" t="s">
        <v>384</v>
      </c>
      <c r="R398" s="122">
        <v>13016207</v>
      </c>
      <c r="S398" s="36">
        <f t="shared" ref="S398" si="3207">IFERROR(R398/E395,"-")</f>
        <v>1.1452570255304482E-3</v>
      </c>
      <c r="T398" s="122">
        <v>444</v>
      </c>
      <c r="U398" s="36">
        <f t="shared" ref="U398" si="3208">IFERROR(T398/F395,"-")</f>
        <v>3.7710208934941397E-2</v>
      </c>
      <c r="V398" s="125">
        <f t="shared" si="3140"/>
        <v>29315.781531531531</v>
      </c>
      <c r="W398" s="19">
        <f t="shared" si="3183"/>
        <v>3.5087719298245612E-2</v>
      </c>
      <c r="X398" s="141" t="s">
        <v>279</v>
      </c>
      <c r="Y398" s="122">
        <v>11139405</v>
      </c>
      <c r="Z398" s="36">
        <f t="shared" ref="Z398" si="3209">IFERROR(Y398/E395,"-")</f>
        <v>9.8012284504072527E-4</v>
      </c>
      <c r="AA398" s="122">
        <v>166</v>
      </c>
      <c r="AB398" s="36">
        <f t="shared" ref="AB398" si="3210">IFERROR(AA398/F395,"-")</f>
        <v>1.4098861899099712E-2</v>
      </c>
      <c r="AC398" s="125">
        <f t="shared" si="3143"/>
        <v>67104.849397590355</v>
      </c>
      <c r="AD398" s="19">
        <f t="shared" si="3186"/>
        <v>1.3118381539434171E-2</v>
      </c>
    </row>
    <row r="399" spans="2:30">
      <c r="B399" s="156"/>
      <c r="C399" s="156"/>
      <c r="D399" s="174"/>
      <c r="E399" s="187"/>
      <c r="F399" s="190"/>
      <c r="G399" s="2">
        <v>5</v>
      </c>
      <c r="H399" s="12" t="str">
        <f t="shared" ref="H399" si="3211">$H$749</f>
        <v>0903</v>
      </c>
      <c r="I399" s="64" t="str">
        <f t="shared" ref="I399" si="3212">$I$749</f>
        <v>その他の心疾患</v>
      </c>
      <c r="J399" s="141" t="s">
        <v>104</v>
      </c>
      <c r="K399" s="122">
        <v>122922357</v>
      </c>
      <c r="L399" s="36">
        <f t="shared" ref="L399" si="3213">IFERROR(K399/E395,"-")</f>
        <v>1.0815569616326159E-2</v>
      </c>
      <c r="M399" s="122">
        <v>986</v>
      </c>
      <c r="N399" s="36">
        <f t="shared" ref="N399" si="3214">IFERROR(M399/F395,"-")</f>
        <v>8.3743842364532015E-2</v>
      </c>
      <c r="O399" s="125">
        <f t="shared" si="3137"/>
        <v>124667.70486815416</v>
      </c>
      <c r="P399" s="19">
        <f t="shared" si="3180"/>
        <v>7.792002528844634E-2</v>
      </c>
      <c r="Q399" s="141" t="s">
        <v>103</v>
      </c>
      <c r="R399" s="122">
        <v>92411170</v>
      </c>
      <c r="S399" s="36">
        <f t="shared" ref="S399" si="3215">IFERROR(R399/E395,"-")</f>
        <v>8.130981758356224E-3</v>
      </c>
      <c r="T399" s="122">
        <v>1794</v>
      </c>
      <c r="U399" s="36">
        <f t="shared" ref="U399" si="3216">IFERROR(T399/F395,"-")</f>
        <v>0.15236962799388484</v>
      </c>
      <c r="V399" s="125">
        <f t="shared" si="3140"/>
        <v>51511.243032329992</v>
      </c>
      <c r="W399" s="19">
        <f t="shared" si="3183"/>
        <v>0.14177335229966809</v>
      </c>
      <c r="X399" s="141" t="s">
        <v>272</v>
      </c>
      <c r="Y399" s="122">
        <v>88986955</v>
      </c>
      <c r="Z399" s="36">
        <f t="shared" ref="Z399" si="3217">IFERROR(Y399/E395,"-")</f>
        <v>7.8296953478315043E-3</v>
      </c>
      <c r="AA399" s="122">
        <v>2905</v>
      </c>
      <c r="AB399" s="36">
        <f t="shared" ref="AB399" si="3218">IFERROR(AA399/F395,"-")</f>
        <v>0.24673008323424495</v>
      </c>
      <c r="AC399" s="125">
        <f t="shared" si="3143"/>
        <v>30632.342512908777</v>
      </c>
      <c r="AD399" s="19">
        <f t="shared" si="3186"/>
        <v>0.229571676940098</v>
      </c>
    </row>
    <row r="400" spans="2:30" ht="24">
      <c r="B400" s="156"/>
      <c r="C400" s="156"/>
      <c r="D400" s="174"/>
      <c r="E400" s="187"/>
      <c r="F400" s="190"/>
      <c r="G400" s="2">
        <v>6</v>
      </c>
      <c r="H400" s="12" t="str">
        <f t="shared" ref="H400" si="3219">$H$750</f>
        <v>0403</v>
      </c>
      <c r="I400" s="64" t="str">
        <f t="shared" ref="I400" si="3220">$I$750</f>
        <v>脂質異常症</v>
      </c>
      <c r="J400" s="141" t="s">
        <v>187</v>
      </c>
      <c r="K400" s="122">
        <v>88158845</v>
      </c>
      <c r="L400" s="36">
        <f t="shared" ref="L400" si="3221">IFERROR(K400/E395,"-")</f>
        <v>7.7568324319749853E-3</v>
      </c>
      <c r="M400" s="122">
        <v>2585</v>
      </c>
      <c r="N400" s="36">
        <f t="shared" ref="N400" si="3222">IFERROR(M400/F395,"-")</f>
        <v>0.21955155427212503</v>
      </c>
      <c r="O400" s="125">
        <f t="shared" si="3137"/>
        <v>34104.001934235974</v>
      </c>
      <c r="P400" s="19">
        <f t="shared" si="3180"/>
        <v>0.20428323059902007</v>
      </c>
      <c r="Q400" s="141" t="s">
        <v>188</v>
      </c>
      <c r="R400" s="122">
        <v>74284680</v>
      </c>
      <c r="S400" s="36">
        <f t="shared" ref="S400" si="3223">IFERROR(R400/E395,"-")</f>
        <v>6.5360862545656489E-3</v>
      </c>
      <c r="T400" s="122">
        <v>2155</v>
      </c>
      <c r="U400" s="36">
        <f t="shared" ref="U400" si="3224">IFERROR(T400/F395,"-")</f>
        <v>0.18303040597927636</v>
      </c>
      <c r="V400" s="125">
        <f t="shared" si="3140"/>
        <v>34470.849187935033</v>
      </c>
      <c r="W400" s="19">
        <f t="shared" si="3183"/>
        <v>0.17030188082819661</v>
      </c>
      <c r="X400" s="141" t="s">
        <v>79</v>
      </c>
      <c r="Y400" s="122">
        <v>39821879</v>
      </c>
      <c r="Z400" s="36">
        <f t="shared" ref="Z400" si="3225">IFERROR(Y400/E395,"-")</f>
        <v>3.5038077294386469E-3</v>
      </c>
      <c r="AA400" s="122">
        <v>1355</v>
      </c>
      <c r="AB400" s="36">
        <f t="shared" ref="AB400" si="3226">IFERROR(AA400/F395,"-")</f>
        <v>0.11508408357397656</v>
      </c>
      <c r="AC400" s="125">
        <f t="shared" si="3143"/>
        <v>29388.840590405904</v>
      </c>
      <c r="AD400" s="19">
        <f t="shared" si="3186"/>
        <v>0.10708076497550181</v>
      </c>
    </row>
    <row r="401" spans="2:30">
      <c r="B401" s="156"/>
      <c r="C401" s="156"/>
      <c r="D401" s="174"/>
      <c r="E401" s="187"/>
      <c r="F401" s="190"/>
      <c r="G401" s="2">
        <v>7</v>
      </c>
      <c r="H401" s="12" t="str">
        <f t="shared" ref="H401" si="3227">$H$751</f>
        <v>0704</v>
      </c>
      <c r="I401" s="64" t="str">
        <f t="shared" ref="I401" si="3228">$I$751</f>
        <v>その他の眼及び付属器の疾患</v>
      </c>
      <c r="J401" s="141" t="s">
        <v>189</v>
      </c>
      <c r="K401" s="122">
        <v>49579145</v>
      </c>
      <c r="L401" s="36">
        <f t="shared" ref="L401" si="3229">IFERROR(K401/E395,"-")</f>
        <v>4.3623203081391377E-3</v>
      </c>
      <c r="M401" s="122">
        <v>2042</v>
      </c>
      <c r="N401" s="36">
        <f t="shared" ref="N401" si="3230">IFERROR(M401/F395,"-")</f>
        <v>0.17343298793952777</v>
      </c>
      <c r="O401" s="125">
        <f t="shared" si="3137"/>
        <v>24279.698824681684</v>
      </c>
      <c r="P401" s="19">
        <f t="shared" si="3180"/>
        <v>0.16137189821400347</v>
      </c>
      <c r="Q401" s="141" t="s">
        <v>190</v>
      </c>
      <c r="R401" s="122">
        <v>24097554</v>
      </c>
      <c r="S401" s="36">
        <f t="shared" ref="S401" si="3231">IFERROR(R401/E395,"-")</f>
        <v>2.120271521234977E-3</v>
      </c>
      <c r="T401" s="122">
        <v>1072</v>
      </c>
      <c r="U401" s="36">
        <f t="shared" ref="U401" si="3232">IFERROR(T401/F395,"-")</f>
        <v>9.104807202310175E-2</v>
      </c>
      <c r="V401" s="125">
        <f t="shared" si="3140"/>
        <v>22479.061567164179</v>
      </c>
      <c r="W401" s="19">
        <f t="shared" si="3183"/>
        <v>8.4716295242611026E-2</v>
      </c>
      <c r="X401" s="141" t="s">
        <v>191</v>
      </c>
      <c r="Y401" s="122">
        <v>15078285</v>
      </c>
      <c r="Z401" s="36">
        <f t="shared" ref="Z401" si="3233">IFERROR(Y401/E395,"-")</f>
        <v>1.3266930857200084E-3</v>
      </c>
      <c r="AA401" s="122">
        <v>1828</v>
      </c>
      <c r="AB401" s="36">
        <f t="shared" ref="AB401" si="3234">IFERROR(AA401/F395,"-")</f>
        <v>0.15525734669611008</v>
      </c>
      <c r="AC401" s="125">
        <f t="shared" si="3143"/>
        <v>8248.5147702406994</v>
      </c>
      <c r="AD401" s="19">
        <f t="shared" si="3186"/>
        <v>0.14446024972340762</v>
      </c>
    </row>
    <row r="402" spans="2:30">
      <c r="B402" s="156"/>
      <c r="C402" s="156"/>
      <c r="D402" s="174"/>
      <c r="E402" s="187"/>
      <c r="F402" s="190"/>
      <c r="G402" s="2">
        <v>8</v>
      </c>
      <c r="H402" s="12" t="str">
        <f t="shared" ref="H402" si="3235">$H$752</f>
        <v>0606</v>
      </c>
      <c r="I402" s="64" t="str">
        <f t="shared" ref="I402" si="3236">$I$752</f>
        <v>その他の神経系の疾患</v>
      </c>
      <c r="J402" s="141" t="s">
        <v>192</v>
      </c>
      <c r="K402" s="122">
        <v>128114077</v>
      </c>
      <c r="L402" s="36">
        <f t="shared" ref="L402" si="3237">IFERROR(K402/E395,"-")</f>
        <v>1.1272373492031805E-2</v>
      </c>
      <c r="M402" s="122">
        <v>3290</v>
      </c>
      <c r="N402" s="36">
        <f t="shared" ref="N402" si="3238">IFERROR(M402/F395,"-")</f>
        <v>0.27942925089179549</v>
      </c>
      <c r="O402" s="125">
        <f t="shared" si="3137"/>
        <v>38940.448936170214</v>
      </c>
      <c r="P402" s="19">
        <f t="shared" si="3180"/>
        <v>0.25999683894420739</v>
      </c>
      <c r="Q402" s="141" t="s">
        <v>275</v>
      </c>
      <c r="R402" s="122">
        <v>22718705</v>
      </c>
      <c r="S402" s="36">
        <f t="shared" ref="S402" si="3239">IFERROR(R402/E395,"-")</f>
        <v>1.9989507321298535E-3</v>
      </c>
      <c r="T402" s="122">
        <v>562</v>
      </c>
      <c r="U402" s="36">
        <f t="shared" ref="U402" si="3240">IFERROR(T402/F395,"-")</f>
        <v>4.7732291489723119E-2</v>
      </c>
      <c r="V402" s="125">
        <f t="shared" si="3140"/>
        <v>40424.741992882562</v>
      </c>
      <c r="W402" s="19">
        <f t="shared" si="3183"/>
        <v>4.4412833886518094E-2</v>
      </c>
      <c r="X402" s="141" t="s">
        <v>378</v>
      </c>
      <c r="Y402" s="122">
        <v>20828138</v>
      </c>
      <c r="Z402" s="36">
        <f t="shared" ref="Z402" si="3241">IFERROR(Y402/E395,"-")</f>
        <v>1.8326054105637457E-3</v>
      </c>
      <c r="AA402" s="122">
        <v>61</v>
      </c>
      <c r="AB402" s="36">
        <f t="shared" ref="AB402" si="3242">IFERROR(AA402/F395,"-")</f>
        <v>5.1809070834041111E-3</v>
      </c>
      <c r="AC402" s="125">
        <f t="shared" si="3143"/>
        <v>341444.88524590165</v>
      </c>
      <c r="AD402" s="19">
        <f t="shared" si="3186"/>
        <v>4.8206100837679781E-3</v>
      </c>
    </row>
    <row r="403" spans="2:30">
      <c r="B403" s="156"/>
      <c r="C403" s="156"/>
      <c r="D403" s="174"/>
      <c r="E403" s="187"/>
      <c r="F403" s="190"/>
      <c r="G403" s="2">
        <v>9</v>
      </c>
      <c r="H403" s="12" t="str">
        <f t="shared" ref="H403" si="3243">$H$753</f>
        <v>1105</v>
      </c>
      <c r="I403" s="64" t="str">
        <f t="shared" ref="I403" si="3244">$I$753</f>
        <v>胃炎及び十二指腸炎</v>
      </c>
      <c r="J403" s="141" t="s">
        <v>198</v>
      </c>
      <c r="K403" s="122">
        <v>11345027</v>
      </c>
      <c r="L403" s="36">
        <f t="shared" ref="L403" si="3245">IFERROR(K403/E395,"-")</f>
        <v>9.9821490827417124E-4</v>
      </c>
      <c r="M403" s="122">
        <v>3083</v>
      </c>
      <c r="N403" s="36">
        <f t="shared" ref="N403" si="3246">IFERROR(M403/F395,"-")</f>
        <v>0.26184813996942413</v>
      </c>
      <c r="O403" s="125">
        <f t="shared" si="3137"/>
        <v>3679.8660395718457</v>
      </c>
      <c r="P403" s="19">
        <f t="shared" si="3180"/>
        <v>0.24363837521732259</v>
      </c>
      <c r="Q403" s="141" t="s">
        <v>199</v>
      </c>
      <c r="R403" s="122">
        <v>5296460</v>
      </c>
      <c r="S403" s="36">
        <f t="shared" ref="S403" si="3247">IFERROR(R403/E395,"-")</f>
        <v>4.6601963424836419E-4</v>
      </c>
      <c r="T403" s="122">
        <v>1530</v>
      </c>
      <c r="U403" s="36">
        <f t="shared" ref="U403" si="3248">IFERROR(T403/F395,"-")</f>
        <v>0.12994734160013588</v>
      </c>
      <c r="V403" s="125">
        <f t="shared" si="3140"/>
        <v>3461.7385620915034</v>
      </c>
      <c r="W403" s="19">
        <f t="shared" si="3183"/>
        <v>0.12091038406827881</v>
      </c>
      <c r="X403" s="141" t="s">
        <v>200</v>
      </c>
      <c r="Y403" s="122">
        <v>1744472</v>
      </c>
      <c r="Z403" s="36">
        <f t="shared" ref="Z403" si="3249">IFERROR(Y403/E395,"-")</f>
        <v>1.5349086057414054E-4</v>
      </c>
      <c r="AA403" s="122">
        <v>496</v>
      </c>
      <c r="AB403" s="36">
        <f t="shared" ref="AB403" si="3250">IFERROR(AA403/F395,"-")</f>
        <v>4.2126719891285885E-2</v>
      </c>
      <c r="AC403" s="125">
        <f t="shared" si="3143"/>
        <v>3517.0806451612902</v>
      </c>
      <c r="AD403" s="19">
        <f t="shared" si="3186"/>
        <v>3.9197091828670774E-2</v>
      </c>
    </row>
    <row r="404" spans="2:30">
      <c r="B404" s="157"/>
      <c r="C404" s="157"/>
      <c r="D404" s="175"/>
      <c r="E404" s="188"/>
      <c r="F404" s="191"/>
      <c r="G404" s="3">
        <v>10</v>
      </c>
      <c r="H404" s="13" t="str">
        <f t="shared" ref="H404" si="3251">$H$754</f>
        <v>0703</v>
      </c>
      <c r="I404" s="65" t="str">
        <f t="shared" ref="I404" si="3252">$I$754</f>
        <v>屈折及び調節の障害</v>
      </c>
      <c r="J404" s="142" t="s">
        <v>195</v>
      </c>
      <c r="K404" s="123">
        <v>44120410</v>
      </c>
      <c r="L404" s="37">
        <f t="shared" ref="L404" si="3253">IFERROR(K404/E395,"-")</f>
        <v>3.8820225832136694E-3</v>
      </c>
      <c r="M404" s="123">
        <v>2633</v>
      </c>
      <c r="N404" s="37">
        <f t="shared" ref="N404" si="3254">IFERROR(M404/F395,"-")</f>
        <v>0.22362833361644302</v>
      </c>
      <c r="O404" s="126">
        <f t="shared" si="3137"/>
        <v>16756.707178123812</v>
      </c>
      <c r="P404" s="119">
        <f t="shared" si="3180"/>
        <v>0.20807649755018176</v>
      </c>
      <c r="Q404" s="142" t="s">
        <v>196</v>
      </c>
      <c r="R404" s="123">
        <v>39275044</v>
      </c>
      <c r="S404" s="37">
        <f t="shared" ref="S404" si="3255">IFERROR(R404/E395,"-")</f>
        <v>3.4556933574441061E-3</v>
      </c>
      <c r="T404" s="123">
        <v>2163</v>
      </c>
      <c r="U404" s="37">
        <f t="shared" ref="U404" si="3256">IFERROR(T404/F395,"-")</f>
        <v>0.18370986920332938</v>
      </c>
      <c r="V404" s="126">
        <f t="shared" si="3140"/>
        <v>18157.671752196024</v>
      </c>
      <c r="W404" s="119">
        <f t="shared" si="3183"/>
        <v>0.17093409198672357</v>
      </c>
      <c r="X404" s="142" t="s">
        <v>197</v>
      </c>
      <c r="Y404" s="123">
        <v>4470841</v>
      </c>
      <c r="Z404" s="37">
        <f t="shared" ref="Z404" si="3257">IFERROR(Y404/E395,"-")</f>
        <v>3.9337589401271624E-4</v>
      </c>
      <c r="AA404" s="123">
        <v>447</v>
      </c>
      <c r="AB404" s="37">
        <f t="shared" ref="AB404" si="3258">IFERROR(AA404/F395,"-")</f>
        <v>3.7965007643961268E-2</v>
      </c>
      <c r="AC404" s="126">
        <f t="shared" si="3143"/>
        <v>10001.881431767339</v>
      </c>
      <c r="AD404" s="119">
        <f t="shared" si="3186"/>
        <v>3.5324798482693216E-2</v>
      </c>
    </row>
    <row r="405" spans="2:30">
      <c r="B405" s="155">
        <v>41</v>
      </c>
      <c r="C405" s="155" t="s">
        <v>10</v>
      </c>
      <c r="D405" s="173">
        <f>AI45</f>
        <v>23319</v>
      </c>
      <c r="E405" s="186">
        <f>市区町村別_医療費上位10疾病!H454</f>
        <v>19758470780</v>
      </c>
      <c r="F405" s="189">
        <f>市区町村別_医療費上位10疾病!J454</f>
        <v>21547</v>
      </c>
      <c r="G405" s="1">
        <v>1</v>
      </c>
      <c r="H405" s="11" t="str">
        <f t="shared" ref="H405" si="3259">$H$745</f>
        <v>0901</v>
      </c>
      <c r="I405" s="62" t="str">
        <f t="shared" ref="I405" si="3260">$I$745</f>
        <v>高血圧性疾患</v>
      </c>
      <c r="J405" s="140" t="s">
        <v>171</v>
      </c>
      <c r="K405" s="133">
        <v>733615735</v>
      </c>
      <c r="L405" s="35">
        <f t="shared" ref="L405" si="3261">IFERROR(K405/E405,"-")</f>
        <v>3.7129175793431522E-2</v>
      </c>
      <c r="M405" s="133">
        <v>15295</v>
      </c>
      <c r="N405" s="35">
        <f t="shared" ref="N405" si="3262">IFERROR(M405/F405,"-")</f>
        <v>0.70984359771661953</v>
      </c>
      <c r="O405" s="124">
        <f t="shared" si="3137"/>
        <v>47964.415495259891</v>
      </c>
      <c r="P405" s="18">
        <f t="shared" ref="P405:P414" si="3263">IFERROR(M405/$AI$45,0)</f>
        <v>0.65590291178867022</v>
      </c>
      <c r="Q405" s="140" t="s">
        <v>172</v>
      </c>
      <c r="R405" s="133">
        <v>16832322</v>
      </c>
      <c r="S405" s="35">
        <f t="shared" ref="S405" si="3264">IFERROR(R405/E405,"-")</f>
        <v>8.5190408647606883E-4</v>
      </c>
      <c r="T405" s="133">
        <v>460</v>
      </c>
      <c r="U405" s="35">
        <f t="shared" ref="U405" si="3265">IFERROR(T405/F405,"-")</f>
        <v>2.1348679630575022E-2</v>
      </c>
      <c r="V405" s="124">
        <f t="shared" si="3140"/>
        <v>36592.004347826085</v>
      </c>
      <c r="W405" s="18">
        <f t="shared" ref="W405:W414" si="3266">IFERROR(T405/$AI$45,0)</f>
        <v>1.972640336206527E-2</v>
      </c>
      <c r="X405" s="140" t="s">
        <v>173</v>
      </c>
      <c r="Y405" s="133">
        <v>3909845</v>
      </c>
      <c r="Z405" s="35">
        <f t="shared" ref="Z405" si="3267">IFERROR(Y405/E405,"-")</f>
        <v>1.9788196381865944E-4</v>
      </c>
      <c r="AA405" s="133">
        <v>177</v>
      </c>
      <c r="AB405" s="35">
        <f t="shared" ref="AB405" si="3268">IFERROR(AA405/F405,"-")</f>
        <v>8.2146006404603886E-3</v>
      </c>
      <c r="AC405" s="124">
        <f t="shared" si="3143"/>
        <v>22089.5197740113</v>
      </c>
      <c r="AD405" s="18">
        <f t="shared" ref="AD405:AD414" si="3269">IFERROR(AA405/$AI$45,0)</f>
        <v>7.590376945838158E-3</v>
      </c>
    </row>
    <row r="406" spans="2:30" ht="24">
      <c r="B406" s="156"/>
      <c r="C406" s="156"/>
      <c r="D406" s="174"/>
      <c r="E406" s="187"/>
      <c r="F406" s="190"/>
      <c r="G406" s="2">
        <v>2</v>
      </c>
      <c r="H406" s="12" t="str">
        <f t="shared" ref="H406" si="3270">$H$746</f>
        <v>1113</v>
      </c>
      <c r="I406" s="63" t="str">
        <f t="shared" ref="I406" si="3271">$I$746</f>
        <v>その他の消化器系の疾患</v>
      </c>
      <c r="J406" s="141" t="s">
        <v>165</v>
      </c>
      <c r="K406" s="122">
        <v>207599142</v>
      </c>
      <c r="L406" s="36">
        <f t="shared" ref="L406" si="3272">IFERROR(K406/E405,"-")</f>
        <v>1.0506842574585116E-2</v>
      </c>
      <c r="M406" s="122">
        <v>8754</v>
      </c>
      <c r="N406" s="36">
        <f t="shared" ref="N406" si="3273">IFERROR(M406/F405,"-")</f>
        <v>0.40627465540446467</v>
      </c>
      <c r="O406" s="125">
        <f t="shared" si="3137"/>
        <v>23714.775188485262</v>
      </c>
      <c r="P406" s="19">
        <f t="shared" si="3263"/>
        <v>0.375402032677216</v>
      </c>
      <c r="Q406" s="141" t="s">
        <v>167</v>
      </c>
      <c r="R406" s="122">
        <v>122580202</v>
      </c>
      <c r="S406" s="36">
        <f t="shared" ref="S406" si="3274">IFERROR(R406/E405,"-")</f>
        <v>6.2039316384787544E-3</v>
      </c>
      <c r="T406" s="122">
        <v>3950</v>
      </c>
      <c r="U406" s="36">
        <f t="shared" ref="U406" si="3275">IFERROR(T406/F405,"-")</f>
        <v>0.18332018378428552</v>
      </c>
      <c r="V406" s="125">
        <f t="shared" si="3140"/>
        <v>31032.962531645571</v>
      </c>
      <c r="W406" s="19">
        <f t="shared" si="3266"/>
        <v>0.16938976800034306</v>
      </c>
      <c r="X406" s="141" t="s">
        <v>166</v>
      </c>
      <c r="Y406" s="122">
        <v>118411174</v>
      </c>
      <c r="Z406" s="36">
        <f t="shared" ref="Z406" si="3276">IFERROR(Y406/E405,"-")</f>
        <v>5.9929321109130898E-3</v>
      </c>
      <c r="AA406" s="122">
        <v>4472</v>
      </c>
      <c r="AB406" s="36">
        <f t="shared" ref="AB406" si="3277">IFERROR(AA406/F405,"-")</f>
        <v>0.20754629414767717</v>
      </c>
      <c r="AC406" s="125">
        <f t="shared" si="3143"/>
        <v>26478.348389982111</v>
      </c>
      <c r="AD406" s="19">
        <f t="shared" si="3269"/>
        <v>0.19177494746773019</v>
      </c>
    </row>
    <row r="407" spans="2:30">
      <c r="B407" s="156"/>
      <c r="C407" s="156"/>
      <c r="D407" s="174"/>
      <c r="E407" s="187"/>
      <c r="F407" s="190"/>
      <c r="G407" s="2">
        <v>3</v>
      </c>
      <c r="H407" s="12" t="str">
        <f t="shared" ref="H407" si="3278">$H$747</f>
        <v>0402</v>
      </c>
      <c r="I407" s="64" t="str">
        <f t="shared" ref="I407" si="3279">$I$747</f>
        <v>糖尿病</v>
      </c>
      <c r="J407" s="141" t="s">
        <v>72</v>
      </c>
      <c r="K407" s="122">
        <v>262680064</v>
      </c>
      <c r="L407" s="36">
        <f t="shared" ref="L407" si="3280">IFERROR(K407/E405,"-")</f>
        <v>1.3294554367329434E-2</v>
      </c>
      <c r="M407" s="122">
        <v>9566</v>
      </c>
      <c r="N407" s="36">
        <f t="shared" ref="N407" si="3281">IFERROR(M407/F405,"-")</f>
        <v>0.44395971596974054</v>
      </c>
      <c r="O407" s="125">
        <f t="shared" si="3137"/>
        <v>27459.759983274096</v>
      </c>
      <c r="P407" s="19">
        <f t="shared" si="3263"/>
        <v>0.41022342295981817</v>
      </c>
      <c r="Q407" s="141" t="s">
        <v>176</v>
      </c>
      <c r="R407" s="122">
        <v>200812021</v>
      </c>
      <c r="S407" s="36">
        <f t="shared" ref="S407" si="3282">IFERROR(R407/E405,"-")</f>
        <v>1.0163338207492593E-2</v>
      </c>
      <c r="T407" s="122">
        <v>3186</v>
      </c>
      <c r="U407" s="36">
        <f t="shared" ref="U407" si="3283">IFERROR(T407/F405,"-")</f>
        <v>0.14786281152828701</v>
      </c>
      <c r="V407" s="125">
        <f t="shared" si="3140"/>
        <v>63029.510671688637</v>
      </c>
      <c r="W407" s="19">
        <f t="shared" si="3266"/>
        <v>0.13662678502508685</v>
      </c>
      <c r="X407" s="141" t="s">
        <v>177</v>
      </c>
      <c r="Y407" s="122">
        <v>46213339</v>
      </c>
      <c r="Z407" s="36">
        <f t="shared" ref="Z407" si="3284">IFERROR(Y407/E405,"-")</f>
        <v>2.3389127384685184E-3</v>
      </c>
      <c r="AA407" s="122">
        <v>1157</v>
      </c>
      <c r="AB407" s="36">
        <f t="shared" ref="AB407" si="3285">IFERROR(AA407/F405,"-")</f>
        <v>5.3696570288207172E-2</v>
      </c>
      <c r="AC407" s="125">
        <f t="shared" si="3143"/>
        <v>39942.384615384617</v>
      </c>
      <c r="AD407" s="19">
        <f t="shared" si="3269"/>
        <v>4.9616192804151124E-2</v>
      </c>
    </row>
    <row r="408" spans="2:30" ht="36">
      <c r="B408" s="156"/>
      <c r="C408" s="156"/>
      <c r="D408" s="174"/>
      <c r="E408" s="187"/>
      <c r="F408" s="190"/>
      <c r="G408" s="2">
        <v>4</v>
      </c>
      <c r="H408" s="12" t="str">
        <f t="shared" ref="H408" si="3286">$H$748</f>
        <v>1800</v>
      </c>
      <c r="I408" s="64" t="str">
        <f t="shared" ref="I408" si="3287">$I$748</f>
        <v>症状，徴候及び異常臨床所見・異常検査所見で他に分類されないもの</v>
      </c>
      <c r="J408" s="141" t="s">
        <v>184</v>
      </c>
      <c r="K408" s="122">
        <v>37385561</v>
      </c>
      <c r="L408" s="36">
        <f t="shared" ref="L408" si="3288">IFERROR(K408/E405,"-")</f>
        <v>1.8921282631772578E-3</v>
      </c>
      <c r="M408" s="122">
        <v>344</v>
      </c>
      <c r="N408" s="36">
        <f t="shared" ref="N408" si="3289">IFERROR(M408/F405,"-")</f>
        <v>1.596509954982132E-2</v>
      </c>
      <c r="O408" s="125">
        <f t="shared" si="3137"/>
        <v>108678.95639534884</v>
      </c>
      <c r="P408" s="19">
        <f t="shared" si="3263"/>
        <v>1.4751919035979244E-2</v>
      </c>
      <c r="Q408" s="141" t="s">
        <v>186</v>
      </c>
      <c r="R408" s="122">
        <v>16825741</v>
      </c>
      <c r="S408" s="36">
        <f t="shared" ref="S408" si="3290">IFERROR(R408/E405,"-")</f>
        <v>8.5157101414100431E-4</v>
      </c>
      <c r="T408" s="122">
        <v>537</v>
      </c>
      <c r="U408" s="36">
        <f t="shared" ref="U408" si="3291">IFERROR(T408/F405,"-")</f>
        <v>2.4922262960040843E-2</v>
      </c>
      <c r="V408" s="125">
        <f t="shared" si="3140"/>
        <v>31332.851024208565</v>
      </c>
      <c r="W408" s="19">
        <f t="shared" si="3266"/>
        <v>2.3028431750932717E-2</v>
      </c>
      <c r="X408" s="141" t="s">
        <v>185</v>
      </c>
      <c r="Y408" s="122">
        <v>15207932</v>
      </c>
      <c r="Z408" s="36">
        <f t="shared" ref="Z408" si="3292">IFERROR(Y408/E405,"-")</f>
        <v>7.6969175243024547E-4</v>
      </c>
      <c r="AA408" s="122">
        <v>181</v>
      </c>
      <c r="AB408" s="36">
        <f t="shared" ref="AB408" si="3293">IFERROR(AA408/F405,"-")</f>
        <v>8.400241332900172E-3</v>
      </c>
      <c r="AC408" s="125">
        <f t="shared" si="3143"/>
        <v>84021.723756906082</v>
      </c>
      <c r="AD408" s="19">
        <f t="shared" si="3269"/>
        <v>7.7619108881169865E-3</v>
      </c>
    </row>
    <row r="409" spans="2:30">
      <c r="B409" s="156"/>
      <c r="C409" s="156"/>
      <c r="D409" s="174"/>
      <c r="E409" s="187"/>
      <c r="F409" s="190"/>
      <c r="G409" s="2">
        <v>5</v>
      </c>
      <c r="H409" s="12" t="str">
        <f t="shared" ref="H409" si="3294">$H$749</f>
        <v>0903</v>
      </c>
      <c r="I409" s="64" t="str">
        <f t="shared" ref="I409" si="3295">$I$749</f>
        <v>その他の心疾患</v>
      </c>
      <c r="J409" s="141" t="s">
        <v>104</v>
      </c>
      <c r="K409" s="122">
        <v>287914775</v>
      </c>
      <c r="L409" s="36">
        <f t="shared" ref="L409" si="3296">IFERROR(K409/E405,"-")</f>
        <v>1.4571713479538825E-2</v>
      </c>
      <c r="M409" s="122">
        <v>2324</v>
      </c>
      <c r="N409" s="36">
        <f t="shared" ref="N409" si="3297">IFERROR(M409/F405,"-")</f>
        <v>0.10785724230751381</v>
      </c>
      <c r="O409" s="125">
        <f t="shared" si="3137"/>
        <v>123887.59681583477</v>
      </c>
      <c r="P409" s="19">
        <f t="shared" si="3263"/>
        <v>9.966122046399932E-2</v>
      </c>
      <c r="Q409" s="141" t="s">
        <v>103</v>
      </c>
      <c r="R409" s="122">
        <v>194597647</v>
      </c>
      <c r="S409" s="36">
        <f t="shared" ref="S409" si="3298">IFERROR(R409/E405,"-")</f>
        <v>9.8488212557915379E-3</v>
      </c>
      <c r="T409" s="122">
        <v>3397</v>
      </c>
      <c r="U409" s="36">
        <f t="shared" ref="U409" si="3299">IFERROR(T409/F405,"-")</f>
        <v>0.15765535805448555</v>
      </c>
      <c r="V409" s="125">
        <f t="shared" si="3140"/>
        <v>57285.147777450693</v>
      </c>
      <c r="W409" s="19">
        <f t="shared" si="3266"/>
        <v>0.14567520048029503</v>
      </c>
      <c r="X409" s="141" t="s">
        <v>272</v>
      </c>
      <c r="Y409" s="122">
        <v>119222649</v>
      </c>
      <c r="Z409" s="36">
        <f t="shared" ref="Z409" si="3300">IFERROR(Y409/E405,"-")</f>
        <v>6.0340018378689528E-3</v>
      </c>
      <c r="AA409" s="122">
        <v>4213</v>
      </c>
      <c r="AB409" s="36">
        <f t="shared" ref="AB409" si="3301">IFERROR(AA409/F405,"-")</f>
        <v>0.19552605931220124</v>
      </c>
      <c r="AC409" s="125">
        <f t="shared" si="3143"/>
        <v>28298.753619748397</v>
      </c>
      <c r="AD409" s="19">
        <f t="shared" si="3269"/>
        <v>0.18066812470517604</v>
      </c>
    </row>
    <row r="410" spans="2:30" ht="24">
      <c r="B410" s="156"/>
      <c r="C410" s="156"/>
      <c r="D410" s="174"/>
      <c r="E410" s="187"/>
      <c r="F410" s="190"/>
      <c r="G410" s="2">
        <v>6</v>
      </c>
      <c r="H410" s="12" t="str">
        <f t="shared" ref="H410" si="3302">$H$750</f>
        <v>0403</v>
      </c>
      <c r="I410" s="64" t="str">
        <f t="shared" ref="I410" si="3303">$I$750</f>
        <v>脂質異常症</v>
      </c>
      <c r="J410" s="141" t="s">
        <v>187</v>
      </c>
      <c r="K410" s="122">
        <v>128630310</v>
      </c>
      <c r="L410" s="36">
        <f t="shared" ref="L410" si="3304">IFERROR(K410/E405,"-")</f>
        <v>6.5101348901050937E-3</v>
      </c>
      <c r="M410" s="122">
        <v>4182</v>
      </c>
      <c r="N410" s="36">
        <f t="shared" ref="N410" si="3305">IFERROR(M410/F405,"-")</f>
        <v>0.19408734394579291</v>
      </c>
      <c r="O410" s="125">
        <f t="shared" si="3137"/>
        <v>30758.084648493543</v>
      </c>
      <c r="P410" s="19">
        <f t="shared" si="3263"/>
        <v>0.17933873665251512</v>
      </c>
      <c r="Q410" s="141" t="s">
        <v>79</v>
      </c>
      <c r="R410" s="122">
        <v>128077766</v>
      </c>
      <c r="S410" s="36">
        <f t="shared" ref="S410" si="3306">IFERROR(R410/E405,"-")</f>
        <v>6.4821699728727688E-3</v>
      </c>
      <c r="T410" s="122">
        <v>3663</v>
      </c>
      <c r="U410" s="36">
        <f t="shared" ref="U410" si="3307">IFERROR(T410/F405,"-")</f>
        <v>0.17000046410173109</v>
      </c>
      <c r="V410" s="125">
        <f t="shared" si="3140"/>
        <v>34965.265083265083</v>
      </c>
      <c r="W410" s="19">
        <f t="shared" si="3266"/>
        <v>0.15708220764183714</v>
      </c>
      <c r="X410" s="141" t="s">
        <v>188</v>
      </c>
      <c r="Y410" s="122">
        <v>120020977</v>
      </c>
      <c r="Z410" s="36">
        <f t="shared" ref="Z410" si="3308">IFERROR(Y410/E405,"-")</f>
        <v>6.0744061793227503E-3</v>
      </c>
      <c r="AA410" s="122">
        <v>3758</v>
      </c>
      <c r="AB410" s="36">
        <f t="shared" ref="AB410" si="3309">IFERROR(AA410/F405,"-")</f>
        <v>0.17440943054717595</v>
      </c>
      <c r="AC410" s="125">
        <f t="shared" si="3143"/>
        <v>31937.460617349654</v>
      </c>
      <c r="AD410" s="19">
        <f t="shared" si="3269"/>
        <v>0.1611561387709593</v>
      </c>
    </row>
    <row r="411" spans="2:30">
      <c r="B411" s="156"/>
      <c r="C411" s="156"/>
      <c r="D411" s="174"/>
      <c r="E411" s="187"/>
      <c r="F411" s="190"/>
      <c r="G411" s="2">
        <v>7</v>
      </c>
      <c r="H411" s="12" t="str">
        <f t="shared" ref="H411" si="3310">$H$751</f>
        <v>0704</v>
      </c>
      <c r="I411" s="64" t="str">
        <f t="shared" ref="I411" si="3311">$I$751</f>
        <v>その他の眼及び付属器の疾患</v>
      </c>
      <c r="J411" s="141" t="s">
        <v>189</v>
      </c>
      <c r="K411" s="122">
        <v>59165121</v>
      </c>
      <c r="L411" s="36">
        <f t="shared" ref="L411" si="3312">IFERROR(K411/E405,"-")</f>
        <v>2.9944180224660078E-3</v>
      </c>
      <c r="M411" s="122">
        <v>2140</v>
      </c>
      <c r="N411" s="36">
        <f t="shared" ref="N411" si="3313">IFERROR(M411/F405,"-")</f>
        <v>9.9317770455283796E-2</v>
      </c>
      <c r="O411" s="125">
        <f t="shared" si="3137"/>
        <v>27647.252803738316</v>
      </c>
      <c r="P411" s="19">
        <f t="shared" si="3263"/>
        <v>9.1770659119173204E-2</v>
      </c>
      <c r="Q411" s="141" t="s">
        <v>190</v>
      </c>
      <c r="R411" s="122">
        <v>58768577</v>
      </c>
      <c r="S411" s="36">
        <f t="shared" ref="S411" si="3314">IFERROR(R411/E405,"-")</f>
        <v>2.9743484530942023E-3</v>
      </c>
      <c r="T411" s="122">
        <v>432</v>
      </c>
      <c r="U411" s="36">
        <f t="shared" ref="U411" si="3315">IFERROR(T411/F405,"-")</f>
        <v>2.0049194783496541E-2</v>
      </c>
      <c r="V411" s="125">
        <f t="shared" si="3140"/>
        <v>136038.3726851852</v>
      </c>
      <c r="W411" s="19">
        <f t="shared" si="3266"/>
        <v>1.8525665766113468E-2</v>
      </c>
      <c r="X411" s="141" t="s">
        <v>382</v>
      </c>
      <c r="Y411" s="122">
        <v>35765603</v>
      </c>
      <c r="Z411" s="36">
        <f t="shared" ref="Z411" si="3316">IFERROR(Y411/E405,"-")</f>
        <v>1.8101402379886E-3</v>
      </c>
      <c r="AA411" s="122">
        <v>1093</v>
      </c>
      <c r="AB411" s="36">
        <f t="shared" ref="AB411" si="3317">IFERROR(AA411/F405,"-")</f>
        <v>5.0726319209170652E-2</v>
      </c>
      <c r="AC411" s="125">
        <f t="shared" si="3143"/>
        <v>32722.418115279048</v>
      </c>
      <c r="AD411" s="19">
        <f t="shared" si="3269"/>
        <v>4.6871649727689868E-2</v>
      </c>
    </row>
    <row r="412" spans="2:30">
      <c r="B412" s="156"/>
      <c r="C412" s="156"/>
      <c r="D412" s="174"/>
      <c r="E412" s="187"/>
      <c r="F412" s="190"/>
      <c r="G412" s="2">
        <v>8</v>
      </c>
      <c r="H412" s="12" t="str">
        <f t="shared" ref="H412" si="3318">$H$752</f>
        <v>0606</v>
      </c>
      <c r="I412" s="64" t="str">
        <f t="shared" ref="I412" si="3319">$I$752</f>
        <v>その他の神経系の疾患</v>
      </c>
      <c r="J412" s="141" t="s">
        <v>192</v>
      </c>
      <c r="K412" s="122">
        <v>166122064</v>
      </c>
      <c r="L412" s="36">
        <f t="shared" ref="L412" si="3320">IFERROR(K412/E405,"-")</f>
        <v>8.4076377088935835E-3</v>
      </c>
      <c r="M412" s="122">
        <v>5646</v>
      </c>
      <c r="N412" s="36">
        <f t="shared" ref="N412" si="3321">IFERROR(M412/F405,"-")</f>
        <v>0.26203183737875341</v>
      </c>
      <c r="O412" s="125">
        <f t="shared" si="3137"/>
        <v>29422.965639390721</v>
      </c>
      <c r="P412" s="19">
        <f t="shared" si="3263"/>
        <v>0.24212015952656632</v>
      </c>
      <c r="Q412" s="141" t="s">
        <v>193</v>
      </c>
      <c r="R412" s="122">
        <v>42767357</v>
      </c>
      <c r="S412" s="36">
        <f t="shared" ref="S412" si="3322">IFERROR(R412/E405,"-")</f>
        <v>2.1645074396794994E-3</v>
      </c>
      <c r="T412" s="122">
        <v>1894</v>
      </c>
      <c r="U412" s="36">
        <f t="shared" ref="U412" si="3323">IFERROR(T412/F405,"-")</f>
        <v>8.7900867870237154E-2</v>
      </c>
      <c r="V412" s="125">
        <f t="shared" si="3140"/>
        <v>22580.441921858499</v>
      </c>
      <c r="W412" s="19">
        <f t="shared" si="3266"/>
        <v>8.1221321669025265E-2</v>
      </c>
      <c r="X412" s="141" t="s">
        <v>194</v>
      </c>
      <c r="Y412" s="122">
        <v>36983140</v>
      </c>
      <c r="Z412" s="36">
        <f t="shared" ref="Z412" si="3324">IFERROR(Y412/E405,"-")</f>
        <v>1.8717612517581688E-3</v>
      </c>
      <c r="AA412" s="122">
        <v>919</v>
      </c>
      <c r="AB412" s="36">
        <f t="shared" ref="AB412" si="3325">IFERROR(AA412/F405,"-")</f>
        <v>4.2650949088040097E-2</v>
      </c>
      <c r="AC412" s="125">
        <f t="shared" si="3143"/>
        <v>40242.807399347119</v>
      </c>
      <c r="AD412" s="19">
        <f t="shared" si="3269"/>
        <v>3.940992323856083E-2</v>
      </c>
    </row>
    <row r="413" spans="2:30">
      <c r="B413" s="156"/>
      <c r="C413" s="156"/>
      <c r="D413" s="174"/>
      <c r="E413" s="187"/>
      <c r="F413" s="190"/>
      <c r="G413" s="2">
        <v>9</v>
      </c>
      <c r="H413" s="12" t="str">
        <f t="shared" ref="H413" si="3326">$H$753</f>
        <v>1105</v>
      </c>
      <c r="I413" s="64" t="str">
        <f t="shared" ref="I413" si="3327">$I$753</f>
        <v>胃炎及び十二指腸炎</v>
      </c>
      <c r="J413" s="141" t="s">
        <v>198</v>
      </c>
      <c r="K413" s="122">
        <v>16247600</v>
      </c>
      <c r="L413" s="36">
        <f t="shared" ref="L413" si="3328">IFERROR(K413/E405,"-")</f>
        <v>8.2231060191389972E-4</v>
      </c>
      <c r="M413" s="122">
        <v>4718</v>
      </c>
      <c r="N413" s="36">
        <f t="shared" ref="N413" si="3329">IFERROR(M413/F405,"-")</f>
        <v>0.21896319673272382</v>
      </c>
      <c r="O413" s="125">
        <f t="shared" si="3137"/>
        <v>3443.7473505722764</v>
      </c>
      <c r="P413" s="19">
        <f t="shared" si="3263"/>
        <v>0.20232428491787813</v>
      </c>
      <c r="Q413" s="141" t="s">
        <v>199</v>
      </c>
      <c r="R413" s="122">
        <v>11135745</v>
      </c>
      <c r="S413" s="36">
        <f t="shared" ref="S413" si="3330">IFERROR(R413/E405,"-")</f>
        <v>5.6359346449381443E-4</v>
      </c>
      <c r="T413" s="122">
        <v>3288</v>
      </c>
      <c r="U413" s="36">
        <f t="shared" ref="U413" si="3331">IFERROR(T413/F405,"-")</f>
        <v>0.15259664918550145</v>
      </c>
      <c r="V413" s="125">
        <f t="shared" si="3140"/>
        <v>3386.7837591240877</v>
      </c>
      <c r="W413" s="19">
        <f t="shared" si="3266"/>
        <v>0.14100090055319697</v>
      </c>
      <c r="X413" s="141" t="s">
        <v>278</v>
      </c>
      <c r="Y413" s="122">
        <v>4623348</v>
      </c>
      <c r="Z413" s="36">
        <f t="shared" ref="Z413" si="3332">IFERROR(Y413/E405,"-")</f>
        <v>2.3399320987329972E-4</v>
      </c>
      <c r="AA413" s="122">
        <v>2188</v>
      </c>
      <c r="AB413" s="36">
        <f t="shared" ref="AB413" si="3333">IFERROR(AA413/F405,"-")</f>
        <v>0.1015454587645612</v>
      </c>
      <c r="AC413" s="125">
        <f t="shared" si="3143"/>
        <v>2113.0475319926873</v>
      </c>
      <c r="AD413" s="19">
        <f t="shared" si="3269"/>
        <v>9.3829066426519142E-2</v>
      </c>
    </row>
    <row r="414" spans="2:30">
      <c r="B414" s="157"/>
      <c r="C414" s="157"/>
      <c r="D414" s="175"/>
      <c r="E414" s="188"/>
      <c r="F414" s="191"/>
      <c r="G414" s="3">
        <v>10</v>
      </c>
      <c r="H414" s="13" t="str">
        <f t="shared" ref="H414" si="3334">$H$754</f>
        <v>0703</v>
      </c>
      <c r="I414" s="65" t="str">
        <f t="shared" ref="I414" si="3335">$I$754</f>
        <v>屈折及び調節の障害</v>
      </c>
      <c r="J414" s="142" t="s">
        <v>195</v>
      </c>
      <c r="K414" s="123">
        <v>95648773</v>
      </c>
      <c r="L414" s="37">
        <f t="shared" ref="L414" si="3336">IFERROR(K414/E405,"-")</f>
        <v>4.8408995850436967E-3</v>
      </c>
      <c r="M414" s="123">
        <v>5330</v>
      </c>
      <c r="N414" s="37">
        <f t="shared" ref="N414" si="3337">IFERROR(M414/F405,"-")</f>
        <v>0.24736622267601058</v>
      </c>
      <c r="O414" s="126">
        <f t="shared" si="3137"/>
        <v>17945.360787992497</v>
      </c>
      <c r="P414" s="119">
        <f t="shared" si="3263"/>
        <v>0.22856897808653887</v>
      </c>
      <c r="Q414" s="142" t="s">
        <v>196</v>
      </c>
      <c r="R414" s="123">
        <v>36744796</v>
      </c>
      <c r="S414" s="37">
        <f t="shared" ref="S414" si="3338">IFERROR(R414/E405,"-")</f>
        <v>1.8596983748961973E-3</v>
      </c>
      <c r="T414" s="123">
        <v>2962</v>
      </c>
      <c r="U414" s="37">
        <f t="shared" ref="U414" si="3339">IFERROR(T414/F405,"-")</f>
        <v>0.13746693275165917</v>
      </c>
      <c r="V414" s="126">
        <f t="shared" si="3140"/>
        <v>12405.400405131668</v>
      </c>
      <c r="W414" s="119">
        <f t="shared" si="3266"/>
        <v>0.12702088425747246</v>
      </c>
      <c r="X414" s="142" t="s">
        <v>197</v>
      </c>
      <c r="Y414" s="123">
        <v>20533869</v>
      </c>
      <c r="Z414" s="37">
        <f t="shared" ref="Z414" si="3340">IFERROR(Y414/E405,"-")</f>
        <v>1.0392438376751745E-3</v>
      </c>
      <c r="AA414" s="123">
        <v>1470</v>
      </c>
      <c r="AB414" s="37">
        <f t="shared" ref="AB414" si="3341">IFERROR(AA414/F405,"-")</f>
        <v>6.8222954471620176E-2</v>
      </c>
      <c r="AC414" s="126">
        <f t="shared" si="3143"/>
        <v>13968.618367346939</v>
      </c>
      <c r="AD414" s="119">
        <f t="shared" si="3269"/>
        <v>6.3038723787469442E-2</v>
      </c>
    </row>
    <row r="415" spans="2:30">
      <c r="B415" s="155">
        <v>42</v>
      </c>
      <c r="C415" s="155" t="s">
        <v>11</v>
      </c>
      <c r="D415" s="173">
        <f>AI46</f>
        <v>59276</v>
      </c>
      <c r="E415" s="186">
        <f>市区町村別_医療費上位10疾病!H465</f>
        <v>48202921530</v>
      </c>
      <c r="F415" s="189">
        <f>市区町村別_医療費上位10疾病!J465</f>
        <v>55692</v>
      </c>
      <c r="G415" s="1">
        <v>1</v>
      </c>
      <c r="H415" s="11" t="str">
        <f t="shared" ref="H415" si="3342">$H$745</f>
        <v>0901</v>
      </c>
      <c r="I415" s="62" t="str">
        <f t="shared" ref="I415" si="3343">$I$745</f>
        <v>高血圧性疾患</v>
      </c>
      <c r="J415" s="140" t="s">
        <v>171</v>
      </c>
      <c r="K415" s="133">
        <v>1624102974</v>
      </c>
      <c r="L415" s="35">
        <f t="shared" ref="L415" si="3344">IFERROR(K415/E415,"-")</f>
        <v>3.369304022348954E-2</v>
      </c>
      <c r="M415" s="133">
        <v>37257</v>
      </c>
      <c r="N415" s="35">
        <f t="shared" ref="N415" si="3345">IFERROR(M415/F415,"-")</f>
        <v>0.66898297780650717</v>
      </c>
      <c r="O415" s="124">
        <f t="shared" si="3137"/>
        <v>43591.888074724215</v>
      </c>
      <c r="P415" s="18">
        <f t="shared" ref="P415:P424" si="3346">IFERROR(M415/$AI$46,0)</f>
        <v>0.62853431405627913</v>
      </c>
      <c r="Q415" s="140" t="s">
        <v>172</v>
      </c>
      <c r="R415" s="133">
        <v>17360844</v>
      </c>
      <c r="S415" s="35">
        <f t="shared" ref="S415" si="3347">IFERROR(R415/E415,"-")</f>
        <v>3.6016165512281554E-4</v>
      </c>
      <c r="T415" s="133">
        <v>673</v>
      </c>
      <c r="U415" s="35">
        <f t="shared" ref="U415" si="3348">IFERROR(T415/F415,"-")</f>
        <v>1.208432090785032E-2</v>
      </c>
      <c r="V415" s="124">
        <f t="shared" si="3140"/>
        <v>25796.202080237741</v>
      </c>
      <c r="W415" s="18">
        <f t="shared" ref="W415:W424" si="3349">IFERROR(T415/$AI$46,0)</f>
        <v>1.1353667588906134E-2</v>
      </c>
      <c r="X415" s="140" t="s">
        <v>173</v>
      </c>
      <c r="Y415" s="133">
        <v>17033762</v>
      </c>
      <c r="Z415" s="35">
        <f t="shared" ref="Z415" si="3350">IFERROR(Y415/E415,"-")</f>
        <v>3.5337613280138455E-4</v>
      </c>
      <c r="AA415" s="133">
        <v>975</v>
      </c>
      <c r="AB415" s="35">
        <f t="shared" ref="AB415" si="3351">IFERROR(AA415/F415,"-")</f>
        <v>1.7507002801120448E-2</v>
      </c>
      <c r="AC415" s="124">
        <f t="shared" si="3143"/>
        <v>17470.525128205129</v>
      </c>
      <c r="AD415" s="18">
        <f t="shared" ref="AD415:AD424" si="3352">IFERROR(AA415/$AI$46,0)</f>
        <v>1.6448478304878871E-2</v>
      </c>
    </row>
    <row r="416" spans="2:30">
      <c r="B416" s="156"/>
      <c r="C416" s="156"/>
      <c r="D416" s="174"/>
      <c r="E416" s="187"/>
      <c r="F416" s="190"/>
      <c r="G416" s="2">
        <v>2</v>
      </c>
      <c r="H416" s="12" t="str">
        <f t="shared" ref="H416" si="3353">$H$746</f>
        <v>1113</v>
      </c>
      <c r="I416" s="63" t="str">
        <f t="shared" ref="I416" si="3354">$I$746</f>
        <v>その他の消化器系の疾患</v>
      </c>
      <c r="J416" s="141" t="s">
        <v>165</v>
      </c>
      <c r="K416" s="122">
        <v>554549496</v>
      </c>
      <c r="L416" s="36">
        <f t="shared" ref="L416" si="3355">IFERROR(K416/E415,"-")</f>
        <v>1.1504478948539782E-2</v>
      </c>
      <c r="M416" s="122">
        <v>22504</v>
      </c>
      <c r="N416" s="36">
        <f t="shared" ref="N416" si="3356">IFERROR(M416/F415,"-")</f>
        <v>0.40407958055016879</v>
      </c>
      <c r="O416" s="125">
        <f t="shared" si="3137"/>
        <v>24642.263419836472</v>
      </c>
      <c r="P416" s="19">
        <f t="shared" si="3346"/>
        <v>0.37964774951076319</v>
      </c>
      <c r="Q416" s="141" t="s">
        <v>303</v>
      </c>
      <c r="R416" s="122">
        <v>255372424</v>
      </c>
      <c r="S416" s="36">
        <f t="shared" ref="S416" si="3357">IFERROR(R416/E415,"-")</f>
        <v>5.2978619530574334E-3</v>
      </c>
      <c r="T416" s="122">
        <v>8737</v>
      </c>
      <c r="U416" s="36">
        <f t="shared" ref="U416" si="3358">IFERROR(T416/F415,"-")</f>
        <v>0.15688070099834805</v>
      </c>
      <c r="V416" s="125">
        <f t="shared" si="3140"/>
        <v>29228.845599175918</v>
      </c>
      <c r="W416" s="19">
        <f t="shared" si="3349"/>
        <v>0.14739523584587355</v>
      </c>
      <c r="X416" s="141" t="s">
        <v>166</v>
      </c>
      <c r="Y416" s="122">
        <v>247579112</v>
      </c>
      <c r="Z416" s="36">
        <f t="shared" ref="Z416" si="3359">IFERROR(Y416/E415,"-")</f>
        <v>5.136184781785777E-3</v>
      </c>
      <c r="AA416" s="122">
        <v>10766</v>
      </c>
      <c r="AB416" s="36">
        <f t="shared" ref="AB416" si="3360">IFERROR(AA416/F415,"-")</f>
        <v>0.19331322272498744</v>
      </c>
      <c r="AC416" s="125">
        <f t="shared" si="3143"/>
        <v>22996.38788779491</v>
      </c>
      <c r="AD416" s="19">
        <f t="shared" si="3352"/>
        <v>0.18162494095418044</v>
      </c>
    </row>
    <row r="417" spans="2:30" ht="24">
      <c r="B417" s="156"/>
      <c r="C417" s="156"/>
      <c r="D417" s="174"/>
      <c r="E417" s="187"/>
      <c r="F417" s="190"/>
      <c r="G417" s="2">
        <v>3</v>
      </c>
      <c r="H417" s="12" t="str">
        <f t="shared" ref="H417" si="3361">$H$747</f>
        <v>0402</v>
      </c>
      <c r="I417" s="64" t="str">
        <f t="shared" ref="I417" si="3362">$I$747</f>
        <v>糖尿病</v>
      </c>
      <c r="J417" s="141" t="s">
        <v>72</v>
      </c>
      <c r="K417" s="122">
        <v>593677009</v>
      </c>
      <c r="L417" s="36">
        <f t="shared" ref="L417" si="3363">IFERROR(K417/E415,"-")</f>
        <v>1.2316203876366994E-2</v>
      </c>
      <c r="M417" s="122">
        <v>23127</v>
      </c>
      <c r="N417" s="36">
        <f t="shared" ref="N417" si="3364">IFERROR(M417/F415,"-")</f>
        <v>0.41526610644257705</v>
      </c>
      <c r="O417" s="125">
        <f t="shared" si="3137"/>
        <v>25670.299174125481</v>
      </c>
      <c r="P417" s="19">
        <f t="shared" si="3346"/>
        <v>0.39015790539172684</v>
      </c>
      <c r="Q417" s="141" t="s">
        <v>176</v>
      </c>
      <c r="R417" s="122">
        <v>454042909</v>
      </c>
      <c r="S417" s="36">
        <f t="shared" ref="S417" si="3365">IFERROR(R417/E415,"-")</f>
        <v>9.4194064299073198E-3</v>
      </c>
      <c r="T417" s="122">
        <v>8632</v>
      </c>
      <c r="U417" s="36">
        <f t="shared" ref="U417" si="3366">IFERROR(T417/F415,"-")</f>
        <v>0.15499533146591971</v>
      </c>
      <c r="V417" s="125">
        <f t="shared" si="3140"/>
        <v>52599.966288229843</v>
      </c>
      <c r="W417" s="19">
        <f t="shared" si="3349"/>
        <v>0.14562386125919427</v>
      </c>
      <c r="X417" s="141" t="s">
        <v>270</v>
      </c>
      <c r="Y417" s="122">
        <v>89944368</v>
      </c>
      <c r="Z417" s="36">
        <f t="shared" ref="Z417" si="3367">IFERROR(Y417/E415,"-")</f>
        <v>1.8659526257972024E-3</v>
      </c>
      <c r="AA417" s="122">
        <v>1976</v>
      </c>
      <c r="AB417" s="36">
        <f t="shared" ref="AB417" si="3368">IFERROR(AA417/F415,"-")</f>
        <v>3.5480859010270774E-2</v>
      </c>
      <c r="AC417" s="125">
        <f t="shared" si="3143"/>
        <v>45518.404858299597</v>
      </c>
      <c r="AD417" s="19">
        <f t="shared" si="3352"/>
        <v>3.3335582697887847E-2</v>
      </c>
    </row>
    <row r="418" spans="2:30" ht="36">
      <c r="B418" s="156"/>
      <c r="C418" s="156"/>
      <c r="D418" s="174"/>
      <c r="E418" s="187"/>
      <c r="F418" s="190"/>
      <c r="G418" s="2">
        <v>4</v>
      </c>
      <c r="H418" s="12" t="str">
        <f t="shared" ref="H418" si="3369">$H$748</f>
        <v>1800</v>
      </c>
      <c r="I418" s="64" t="str">
        <f t="shared" ref="I418" si="3370">$I$748</f>
        <v>症状，徴候及び異常臨床所見・異常検査所見で他に分類されないもの</v>
      </c>
      <c r="J418" s="141" t="s">
        <v>185</v>
      </c>
      <c r="K418" s="122">
        <v>117854532</v>
      </c>
      <c r="L418" s="36">
        <f t="shared" ref="L418" si="3371">IFERROR(K418/E415,"-")</f>
        <v>2.4449665758672118E-3</v>
      </c>
      <c r="M418" s="122">
        <v>502</v>
      </c>
      <c r="N418" s="36">
        <f t="shared" ref="N418" si="3372">IFERROR(M418/F415,"-")</f>
        <v>9.0138619550384248E-3</v>
      </c>
      <c r="O418" s="125">
        <f t="shared" si="3137"/>
        <v>234769.98406374501</v>
      </c>
      <c r="P418" s="19">
        <f t="shared" si="3346"/>
        <v>8.4688575477427624E-3</v>
      </c>
      <c r="Q418" s="141" t="s">
        <v>184</v>
      </c>
      <c r="R418" s="122">
        <v>61683590</v>
      </c>
      <c r="S418" s="36">
        <f t="shared" ref="S418" si="3373">IFERROR(R418/E415,"-")</f>
        <v>1.2796649672283879E-3</v>
      </c>
      <c r="T418" s="122">
        <v>1027</v>
      </c>
      <c r="U418" s="36">
        <f t="shared" ref="U418" si="3374">IFERROR(T418/F415,"-")</f>
        <v>1.8440709617180206E-2</v>
      </c>
      <c r="V418" s="125">
        <f t="shared" si="3140"/>
        <v>60061.918208373907</v>
      </c>
      <c r="W418" s="19">
        <f t="shared" si="3349"/>
        <v>1.7325730481139077E-2</v>
      </c>
      <c r="X418" s="141" t="s">
        <v>380</v>
      </c>
      <c r="Y418" s="122">
        <v>40740244</v>
      </c>
      <c r="Z418" s="36">
        <f t="shared" ref="Z418" si="3375">IFERROR(Y418/E415,"-")</f>
        <v>8.45182049279825E-4</v>
      </c>
      <c r="AA418" s="122">
        <v>132</v>
      </c>
      <c r="AB418" s="36">
        <f t="shared" ref="AB418" si="3376">IFERROR(AA418/F415,"-")</f>
        <v>2.3701788407670759E-3</v>
      </c>
      <c r="AC418" s="125">
        <f t="shared" si="3143"/>
        <v>308638.2121212121</v>
      </c>
      <c r="AD418" s="19">
        <f t="shared" si="3352"/>
        <v>2.2268709089682164E-3</v>
      </c>
    </row>
    <row r="419" spans="2:30">
      <c r="B419" s="156"/>
      <c r="C419" s="156"/>
      <c r="D419" s="174"/>
      <c r="E419" s="187"/>
      <c r="F419" s="190"/>
      <c r="G419" s="2">
        <v>5</v>
      </c>
      <c r="H419" s="12" t="str">
        <f t="shared" ref="H419" si="3377">$H$749</f>
        <v>0903</v>
      </c>
      <c r="I419" s="64" t="str">
        <f t="shared" ref="I419" si="3378">$I$749</f>
        <v>その他の心疾患</v>
      </c>
      <c r="J419" s="141" t="s">
        <v>104</v>
      </c>
      <c r="K419" s="122">
        <v>776439927</v>
      </c>
      <c r="L419" s="36">
        <f t="shared" ref="L419" si="3379">IFERROR(K419/E415,"-")</f>
        <v>1.6107735845777894E-2</v>
      </c>
      <c r="M419" s="122">
        <v>6786</v>
      </c>
      <c r="N419" s="36">
        <f t="shared" ref="N419" si="3380">IFERROR(M419/F415,"-")</f>
        <v>0.12184873949579832</v>
      </c>
      <c r="O419" s="125">
        <f t="shared" si="3137"/>
        <v>114417.90848806367</v>
      </c>
      <c r="P419" s="19">
        <f t="shared" si="3346"/>
        <v>0.11448140900195694</v>
      </c>
      <c r="Q419" s="141" t="s">
        <v>103</v>
      </c>
      <c r="R419" s="122">
        <v>401483303</v>
      </c>
      <c r="S419" s="36">
        <f t="shared" ref="S419" si="3381">IFERROR(R419/E415,"-")</f>
        <v>8.3290242636046303E-3</v>
      </c>
      <c r="T419" s="122">
        <v>7985</v>
      </c>
      <c r="U419" s="36">
        <f t="shared" ref="U419" si="3382">IFERROR(T419/F415,"-")</f>
        <v>0.14337786396609925</v>
      </c>
      <c r="V419" s="125">
        <f t="shared" si="3140"/>
        <v>50279.687288666246</v>
      </c>
      <c r="W419" s="19">
        <f t="shared" si="3349"/>
        <v>0.13470881975841825</v>
      </c>
      <c r="X419" s="141" t="s">
        <v>158</v>
      </c>
      <c r="Y419" s="122">
        <v>298000129</v>
      </c>
      <c r="Z419" s="36">
        <f t="shared" ref="Z419" si="3383">IFERROR(Y419/E415,"-")</f>
        <v>6.1822005708623692E-3</v>
      </c>
      <c r="AA419" s="122">
        <v>3186</v>
      </c>
      <c r="AB419" s="36">
        <f t="shared" ref="AB419" si="3384">IFERROR(AA419/F415,"-")</f>
        <v>5.720749838396897E-2</v>
      </c>
      <c r="AC419" s="125">
        <f t="shared" si="3143"/>
        <v>93534.252667922163</v>
      </c>
      <c r="AD419" s="19">
        <f t="shared" si="3352"/>
        <v>5.3748566030096499E-2</v>
      </c>
    </row>
    <row r="420" spans="2:30" ht="24">
      <c r="B420" s="156"/>
      <c r="C420" s="156"/>
      <c r="D420" s="174"/>
      <c r="E420" s="187"/>
      <c r="F420" s="190"/>
      <c r="G420" s="2">
        <v>6</v>
      </c>
      <c r="H420" s="12" t="str">
        <f t="shared" ref="H420" si="3385">$H$750</f>
        <v>0403</v>
      </c>
      <c r="I420" s="64" t="str">
        <f t="shared" ref="I420" si="3386">$I$750</f>
        <v>脂質異常症</v>
      </c>
      <c r="J420" s="141" t="s">
        <v>187</v>
      </c>
      <c r="K420" s="122">
        <v>339051890</v>
      </c>
      <c r="L420" s="36">
        <f t="shared" ref="L420" si="3387">IFERROR(K420/E415,"-")</f>
        <v>7.0338452367245969E-3</v>
      </c>
      <c r="M420" s="122">
        <v>11234</v>
      </c>
      <c r="N420" s="36">
        <f t="shared" ref="N420" si="3388">IFERROR(M420/F415,"-")</f>
        <v>0.20171658406952525</v>
      </c>
      <c r="O420" s="125">
        <f t="shared" si="3137"/>
        <v>30180.869681324551</v>
      </c>
      <c r="P420" s="19">
        <f t="shared" si="3346"/>
        <v>0.18952021054052232</v>
      </c>
      <c r="Q420" s="141" t="s">
        <v>188</v>
      </c>
      <c r="R420" s="122">
        <v>328682564</v>
      </c>
      <c r="S420" s="36">
        <f t="shared" ref="S420" si="3389">IFERROR(R420/E415,"-")</f>
        <v>6.8187270307970482E-3</v>
      </c>
      <c r="T420" s="122">
        <v>10856</v>
      </c>
      <c r="U420" s="36">
        <f t="shared" ref="U420" si="3390">IFERROR(T420/F415,"-")</f>
        <v>0.19492925375278317</v>
      </c>
      <c r="V420" s="125">
        <f t="shared" si="3140"/>
        <v>30276.581061164332</v>
      </c>
      <c r="W420" s="19">
        <f t="shared" si="3349"/>
        <v>0.18314326202847694</v>
      </c>
      <c r="X420" s="141" t="s">
        <v>79</v>
      </c>
      <c r="Y420" s="122">
        <v>267073148</v>
      </c>
      <c r="Z420" s="36">
        <f t="shared" ref="Z420" si="3391">IFERROR(Y420/E415,"-")</f>
        <v>5.5406008499667798E-3</v>
      </c>
      <c r="AA420" s="122">
        <v>8807</v>
      </c>
      <c r="AB420" s="36">
        <f t="shared" ref="AB420" si="3392">IFERROR(AA420/F415,"-")</f>
        <v>0.15813761401996695</v>
      </c>
      <c r="AC420" s="125">
        <f t="shared" si="3143"/>
        <v>30325.099125695469</v>
      </c>
      <c r="AD420" s="19">
        <f t="shared" si="3352"/>
        <v>0.14857615223699305</v>
      </c>
    </row>
    <row r="421" spans="2:30">
      <c r="B421" s="156"/>
      <c r="C421" s="156"/>
      <c r="D421" s="174"/>
      <c r="E421" s="187"/>
      <c r="F421" s="190"/>
      <c r="G421" s="2">
        <v>7</v>
      </c>
      <c r="H421" s="12" t="str">
        <f t="shared" ref="H421" si="3393">$H$751</f>
        <v>0704</v>
      </c>
      <c r="I421" s="64" t="str">
        <f t="shared" ref="I421" si="3394">$I$751</f>
        <v>その他の眼及び付属器の疾患</v>
      </c>
      <c r="J421" s="141" t="s">
        <v>190</v>
      </c>
      <c r="K421" s="122">
        <v>168994135</v>
      </c>
      <c r="L421" s="36">
        <f t="shared" ref="L421" si="3395">IFERROR(K421/E415,"-")</f>
        <v>3.5058898845959636E-3</v>
      </c>
      <c r="M421" s="122">
        <v>1538</v>
      </c>
      <c r="N421" s="36">
        <f t="shared" ref="N421" si="3396">IFERROR(M421/F415,"-")</f>
        <v>2.7616174674998203E-2</v>
      </c>
      <c r="O421" s="125">
        <f t="shared" si="3137"/>
        <v>109879.15149544863</v>
      </c>
      <c r="P421" s="19">
        <f t="shared" si="3346"/>
        <v>2.5946420136311491E-2</v>
      </c>
      <c r="Q421" s="141" t="s">
        <v>189</v>
      </c>
      <c r="R421" s="122">
        <v>161571789</v>
      </c>
      <c r="S421" s="36">
        <f t="shared" ref="S421" si="3397">IFERROR(R421/E415,"-")</f>
        <v>3.3519086368954368E-3</v>
      </c>
      <c r="T421" s="122">
        <v>4558</v>
      </c>
      <c r="U421" s="36">
        <f t="shared" ref="U421" si="3398">IFERROR(T421/F415,"-")</f>
        <v>8.1842993607699491E-2</v>
      </c>
      <c r="V421" s="125">
        <f t="shared" si="3140"/>
        <v>35447.957218078103</v>
      </c>
      <c r="W421" s="19">
        <f t="shared" si="3349"/>
        <v>7.6894527296038864E-2</v>
      </c>
      <c r="X421" s="141" t="s">
        <v>191</v>
      </c>
      <c r="Y421" s="122">
        <v>80641793</v>
      </c>
      <c r="Z421" s="36">
        <f t="shared" ref="Z421" si="3399">IFERROR(Y421/E415,"-")</f>
        <v>1.6729648419714779E-3</v>
      </c>
      <c r="AA421" s="122">
        <v>9042</v>
      </c>
      <c r="AB421" s="36">
        <f t="shared" ref="AB421" si="3400">IFERROR(AA421/F415,"-")</f>
        <v>0.16235725059254472</v>
      </c>
      <c r="AC421" s="125">
        <f t="shared" si="3143"/>
        <v>8918.5791860207919</v>
      </c>
      <c r="AD421" s="19">
        <f t="shared" si="3352"/>
        <v>0.15254065726432284</v>
      </c>
    </row>
    <row r="422" spans="2:30">
      <c r="B422" s="156"/>
      <c r="C422" s="156"/>
      <c r="D422" s="174"/>
      <c r="E422" s="187"/>
      <c r="F422" s="190"/>
      <c r="G422" s="2">
        <v>8</v>
      </c>
      <c r="H422" s="12" t="str">
        <f t="shared" ref="H422" si="3401">$H$752</f>
        <v>0606</v>
      </c>
      <c r="I422" s="64" t="str">
        <f t="shared" ref="I422" si="3402">$I$752</f>
        <v>その他の神経系の疾患</v>
      </c>
      <c r="J422" s="141" t="s">
        <v>192</v>
      </c>
      <c r="K422" s="122">
        <v>420108043</v>
      </c>
      <c r="L422" s="36">
        <f t="shared" ref="L422" si="3403">IFERROR(K422/E415,"-")</f>
        <v>8.7154062381579467E-3</v>
      </c>
      <c r="M422" s="122">
        <v>14754</v>
      </c>
      <c r="N422" s="36">
        <f t="shared" ref="N422" si="3404">IFERROR(M422/F415,"-")</f>
        <v>0.26492135315664728</v>
      </c>
      <c r="O422" s="125">
        <f t="shared" si="3137"/>
        <v>28474.179408973836</v>
      </c>
      <c r="P422" s="19">
        <f t="shared" si="3346"/>
        <v>0.24890343477967475</v>
      </c>
      <c r="Q422" s="141" t="s">
        <v>275</v>
      </c>
      <c r="R422" s="122">
        <v>110255792</v>
      </c>
      <c r="S422" s="36">
        <f t="shared" ref="S422" si="3405">IFERROR(R422/E415,"-")</f>
        <v>2.2873259234169078E-3</v>
      </c>
      <c r="T422" s="122">
        <v>2881</v>
      </c>
      <c r="U422" s="36">
        <f t="shared" ref="U422" si="3406">IFERROR(T422/F415,"-")</f>
        <v>5.1730948789772316E-2</v>
      </c>
      <c r="V422" s="125">
        <f t="shared" si="3140"/>
        <v>38269.972926067341</v>
      </c>
      <c r="W422" s="19">
        <f t="shared" si="3349"/>
        <v>4.8603144611647213E-2</v>
      </c>
      <c r="X422" s="141" t="s">
        <v>193</v>
      </c>
      <c r="Y422" s="122">
        <v>108310754</v>
      </c>
      <c r="Z422" s="36">
        <f t="shared" ref="Z422" si="3407">IFERROR(Y422/E415,"-")</f>
        <v>2.2469748837234014E-3</v>
      </c>
      <c r="AA422" s="122">
        <v>5194</v>
      </c>
      <c r="AB422" s="36">
        <f t="shared" ref="AB422" si="3408">IFERROR(AA422/F415,"-")</f>
        <v>9.3262946204122676E-2</v>
      </c>
      <c r="AC422" s="125">
        <f t="shared" si="3143"/>
        <v>20853.05236811706</v>
      </c>
      <c r="AD422" s="19">
        <f t="shared" si="3352"/>
        <v>8.7623996221067549E-2</v>
      </c>
    </row>
    <row r="423" spans="2:30">
      <c r="B423" s="156"/>
      <c r="C423" s="156"/>
      <c r="D423" s="174"/>
      <c r="E423" s="187"/>
      <c r="F423" s="190"/>
      <c r="G423" s="2">
        <v>9</v>
      </c>
      <c r="H423" s="12" t="str">
        <f t="shared" ref="H423" si="3409">$H$753</f>
        <v>1105</v>
      </c>
      <c r="I423" s="64" t="str">
        <f t="shared" ref="I423" si="3410">$I$753</f>
        <v>胃炎及び十二指腸炎</v>
      </c>
      <c r="J423" s="141" t="s">
        <v>198</v>
      </c>
      <c r="K423" s="122">
        <v>33152607</v>
      </c>
      <c r="L423" s="36">
        <f t="shared" ref="L423" si="3411">IFERROR(K423/E415,"-")</f>
        <v>6.877717355651742E-4</v>
      </c>
      <c r="M423" s="122">
        <v>10979</v>
      </c>
      <c r="N423" s="36">
        <f t="shared" ref="N423" si="3412">IFERROR(M423/F415,"-")</f>
        <v>0.19713782949077066</v>
      </c>
      <c r="O423" s="125">
        <f t="shared" si="3137"/>
        <v>3019.6381273340012</v>
      </c>
      <c r="P423" s="19">
        <f t="shared" si="3346"/>
        <v>0.18521830083001553</v>
      </c>
      <c r="Q423" s="141" t="s">
        <v>199</v>
      </c>
      <c r="R423" s="122">
        <v>25411416</v>
      </c>
      <c r="S423" s="36">
        <f t="shared" ref="S423" si="3413">IFERROR(R423/E415,"-")</f>
        <v>5.2717584730180148E-4</v>
      </c>
      <c r="T423" s="122">
        <v>8658</v>
      </c>
      <c r="U423" s="36">
        <f t="shared" ref="U423" si="3414">IFERROR(T423/F415,"-")</f>
        <v>0.15546218487394958</v>
      </c>
      <c r="V423" s="125">
        <f t="shared" si="3140"/>
        <v>2935.0214830214832</v>
      </c>
      <c r="W423" s="19">
        <f t="shared" si="3349"/>
        <v>0.14606248734732438</v>
      </c>
      <c r="X423" s="141" t="s">
        <v>200</v>
      </c>
      <c r="Y423" s="122">
        <v>9448194</v>
      </c>
      <c r="Z423" s="36">
        <f t="shared" ref="Z423" si="3415">IFERROR(Y423/E415,"-")</f>
        <v>1.960087417962776E-4</v>
      </c>
      <c r="AA423" s="122">
        <v>3215</v>
      </c>
      <c r="AB423" s="36">
        <f t="shared" ref="AB423" si="3416">IFERROR(AA423/F415,"-")</f>
        <v>5.7728219492925378E-2</v>
      </c>
      <c r="AC423" s="125">
        <f t="shared" si="3143"/>
        <v>2938.785069984448</v>
      </c>
      <c r="AD423" s="19">
        <f t="shared" si="3352"/>
        <v>5.4237802820703153E-2</v>
      </c>
    </row>
    <row r="424" spans="2:30">
      <c r="B424" s="157"/>
      <c r="C424" s="157"/>
      <c r="D424" s="175"/>
      <c r="E424" s="188"/>
      <c r="F424" s="191"/>
      <c r="G424" s="3">
        <v>10</v>
      </c>
      <c r="H424" s="13" t="str">
        <f t="shared" ref="H424" si="3417">$H$754</f>
        <v>0703</v>
      </c>
      <c r="I424" s="65" t="str">
        <f t="shared" ref="I424" si="3418">$I$754</f>
        <v>屈折及び調節の障害</v>
      </c>
      <c r="J424" s="142" t="s">
        <v>195</v>
      </c>
      <c r="K424" s="123">
        <v>228938512</v>
      </c>
      <c r="L424" s="37">
        <f t="shared" ref="L424" si="3419">IFERROR(K424/E415,"-")</f>
        <v>4.7494737815324279E-3</v>
      </c>
      <c r="M424" s="123">
        <v>12759</v>
      </c>
      <c r="N424" s="37">
        <f t="shared" ref="N424" si="3420">IFERROR(M424/F415,"-")</f>
        <v>0.2290993320405085</v>
      </c>
      <c r="O424" s="126">
        <f t="shared" si="3137"/>
        <v>17943.295869582256</v>
      </c>
      <c r="P424" s="119">
        <f t="shared" si="3346"/>
        <v>0.21524731763276875</v>
      </c>
      <c r="Q424" s="142" t="s">
        <v>196</v>
      </c>
      <c r="R424" s="123">
        <v>93373708</v>
      </c>
      <c r="S424" s="37">
        <f t="shared" ref="S424" si="3421">IFERROR(R424/E415,"-")</f>
        <v>1.9370964463613913E-3</v>
      </c>
      <c r="T424" s="123">
        <v>6485</v>
      </c>
      <c r="U424" s="37">
        <f t="shared" ref="U424" si="3422">IFERROR(T424/F415,"-")</f>
        <v>0.11644401350283703</v>
      </c>
      <c r="V424" s="126">
        <f t="shared" si="3140"/>
        <v>14398.412952968389</v>
      </c>
      <c r="W424" s="119">
        <f t="shared" si="3349"/>
        <v>0.10940346852014306</v>
      </c>
      <c r="X424" s="142" t="s">
        <v>197</v>
      </c>
      <c r="Y424" s="123">
        <v>33506395</v>
      </c>
      <c r="Z424" s="37">
        <f t="shared" ref="Z424" si="3423">IFERROR(Y424/E415,"-")</f>
        <v>6.9511129069524684E-4</v>
      </c>
      <c r="AA424" s="123">
        <v>3212</v>
      </c>
      <c r="AB424" s="37">
        <f t="shared" ref="AB424" si="3424">IFERROR(AA424/F415,"-")</f>
        <v>5.7674351791998854E-2</v>
      </c>
      <c r="AC424" s="126">
        <f t="shared" si="3143"/>
        <v>10431.629825653798</v>
      </c>
      <c r="AD424" s="119">
        <f t="shared" si="3352"/>
        <v>5.4187192118226604E-2</v>
      </c>
    </row>
    <row r="425" spans="2:30">
      <c r="B425" s="155">
        <v>43</v>
      </c>
      <c r="C425" s="155" t="s">
        <v>7</v>
      </c>
      <c r="D425" s="173">
        <f>AI47</f>
        <v>36315</v>
      </c>
      <c r="E425" s="186">
        <f>市区町村別_医療費上位10疾病!H476</f>
        <v>32246394030</v>
      </c>
      <c r="F425" s="189">
        <f>市区町村別_医療費上位10疾病!J476</f>
        <v>33966</v>
      </c>
      <c r="G425" s="1">
        <v>1</v>
      </c>
      <c r="H425" s="11" t="str">
        <f t="shared" ref="H425" si="3425">$H$745</f>
        <v>0901</v>
      </c>
      <c r="I425" s="62" t="str">
        <f t="shared" ref="I425" si="3426">$I$745</f>
        <v>高血圧性疾患</v>
      </c>
      <c r="J425" s="140" t="s">
        <v>171</v>
      </c>
      <c r="K425" s="133">
        <v>974427415</v>
      </c>
      <c r="L425" s="35">
        <f t="shared" ref="L425" si="3427">IFERROR(K425/E425,"-")</f>
        <v>3.0218182352217571E-2</v>
      </c>
      <c r="M425" s="133">
        <v>21437</v>
      </c>
      <c r="N425" s="35">
        <f t="shared" ref="N425" si="3428">IFERROR(M425/F425,"-")</f>
        <v>0.63113113113113117</v>
      </c>
      <c r="O425" s="124">
        <f t="shared" si="3137"/>
        <v>45455.400242571253</v>
      </c>
      <c r="P425" s="18">
        <f t="shared" ref="P425:P434" si="3429">IFERROR(M425/$AI$47,0)</f>
        <v>0.59030703566019549</v>
      </c>
      <c r="Q425" s="140" t="s">
        <v>172</v>
      </c>
      <c r="R425" s="133">
        <v>40584224</v>
      </c>
      <c r="S425" s="35">
        <f t="shared" ref="S425" si="3430">IFERROR(R425/E425,"-")</f>
        <v>1.2585662744877151E-3</v>
      </c>
      <c r="T425" s="133">
        <v>1254</v>
      </c>
      <c r="U425" s="35">
        <f t="shared" ref="U425" si="3431">IFERROR(T425/F425,"-")</f>
        <v>3.6919272213389857E-2</v>
      </c>
      <c r="V425" s="124">
        <f t="shared" si="3140"/>
        <v>32363.81499202552</v>
      </c>
      <c r="W425" s="18">
        <f t="shared" ref="W425:W434" si="3432">IFERROR(T425/$AI$47,0)</f>
        <v>3.453118546055349E-2</v>
      </c>
      <c r="X425" s="140" t="s">
        <v>173</v>
      </c>
      <c r="Y425" s="133">
        <v>10955218</v>
      </c>
      <c r="Z425" s="35">
        <f t="shared" ref="Z425" si="3433">IFERROR(Y425/E425,"-")</f>
        <v>3.397346689309806E-4</v>
      </c>
      <c r="AA425" s="133">
        <v>342</v>
      </c>
      <c r="AB425" s="35">
        <f t="shared" ref="AB425" si="3434">IFERROR(AA425/F425,"-")</f>
        <v>1.0068892421833599E-2</v>
      </c>
      <c r="AC425" s="124">
        <f t="shared" si="3143"/>
        <v>32032.801169590643</v>
      </c>
      <c r="AD425" s="18">
        <f t="shared" ref="AD425:AD434" si="3435">IFERROR(AA425/$AI$47,0)</f>
        <v>9.4175960346964058E-3</v>
      </c>
    </row>
    <row r="426" spans="2:30" ht="24">
      <c r="B426" s="156"/>
      <c r="C426" s="156"/>
      <c r="D426" s="174"/>
      <c r="E426" s="187"/>
      <c r="F426" s="190"/>
      <c r="G426" s="2">
        <v>2</v>
      </c>
      <c r="H426" s="12" t="str">
        <f t="shared" ref="H426" si="3436">$H$746</f>
        <v>1113</v>
      </c>
      <c r="I426" s="63" t="str">
        <f t="shared" ref="I426" si="3437">$I$746</f>
        <v>その他の消化器系の疾患</v>
      </c>
      <c r="J426" s="141" t="s">
        <v>165</v>
      </c>
      <c r="K426" s="122">
        <v>372823549</v>
      </c>
      <c r="L426" s="36">
        <f t="shared" ref="L426" si="3438">IFERROR(K426/E425,"-")</f>
        <v>1.1561712874101477E-2</v>
      </c>
      <c r="M426" s="122">
        <v>13281</v>
      </c>
      <c r="N426" s="36">
        <f t="shared" ref="N426" si="3439">IFERROR(M426/F425,"-")</f>
        <v>0.39100865571453808</v>
      </c>
      <c r="O426" s="125">
        <f t="shared" si="3137"/>
        <v>28071.948573149613</v>
      </c>
      <c r="P426" s="19">
        <f t="shared" si="3429"/>
        <v>0.3657166460140438</v>
      </c>
      <c r="Q426" s="141" t="s">
        <v>167</v>
      </c>
      <c r="R426" s="122">
        <v>140556074</v>
      </c>
      <c r="S426" s="36">
        <f t="shared" ref="S426" si="3440">IFERROR(R426/E425,"-")</f>
        <v>4.3588152482797156E-3</v>
      </c>
      <c r="T426" s="122">
        <v>4498</v>
      </c>
      <c r="U426" s="36">
        <f t="shared" ref="U426" si="3441">IFERROR(T426/F425,"-")</f>
        <v>0.13242654419125008</v>
      </c>
      <c r="V426" s="125">
        <f t="shared" si="3140"/>
        <v>31248.571365051135</v>
      </c>
      <c r="W426" s="19">
        <f t="shared" si="3432"/>
        <v>0.1238606636376153</v>
      </c>
      <c r="X426" s="141" t="s">
        <v>166</v>
      </c>
      <c r="Y426" s="122">
        <v>135668987</v>
      </c>
      <c r="Z426" s="36">
        <f t="shared" ref="Z426" si="3442">IFERROR(Y426/E425,"-")</f>
        <v>4.2072607211144962E-3</v>
      </c>
      <c r="AA426" s="122">
        <v>5935</v>
      </c>
      <c r="AB426" s="36">
        <f t="shared" ref="AB426" si="3443">IFERROR(AA426/F425,"-")</f>
        <v>0.17473355708649826</v>
      </c>
      <c r="AC426" s="125">
        <f t="shared" si="3143"/>
        <v>22859.138500421232</v>
      </c>
      <c r="AD426" s="19">
        <f t="shared" si="3435"/>
        <v>0.16343108908164669</v>
      </c>
    </row>
    <row r="427" spans="2:30">
      <c r="B427" s="156"/>
      <c r="C427" s="156"/>
      <c r="D427" s="174"/>
      <c r="E427" s="187"/>
      <c r="F427" s="190"/>
      <c r="G427" s="2">
        <v>3</v>
      </c>
      <c r="H427" s="12" t="str">
        <f t="shared" ref="H427" si="3444">$H$747</f>
        <v>0402</v>
      </c>
      <c r="I427" s="64" t="str">
        <f t="shared" ref="I427" si="3445">$I$747</f>
        <v>糖尿病</v>
      </c>
      <c r="J427" s="141" t="s">
        <v>72</v>
      </c>
      <c r="K427" s="122">
        <v>396478520</v>
      </c>
      <c r="L427" s="36">
        <f t="shared" ref="L427" si="3446">IFERROR(K427/E425,"-")</f>
        <v>1.2295282369592753E-2</v>
      </c>
      <c r="M427" s="122">
        <v>13712</v>
      </c>
      <c r="N427" s="36">
        <f t="shared" ref="N427" si="3447">IFERROR(M427/F425,"-")</f>
        <v>0.40369781546252137</v>
      </c>
      <c r="O427" s="125">
        <f t="shared" si="3137"/>
        <v>28914.71120186698</v>
      </c>
      <c r="P427" s="19">
        <f t="shared" si="3429"/>
        <v>0.37758501996420213</v>
      </c>
      <c r="Q427" s="141" t="s">
        <v>176</v>
      </c>
      <c r="R427" s="122">
        <v>330550359</v>
      </c>
      <c r="S427" s="36">
        <f t="shared" ref="S427" si="3448">IFERROR(R427/E425,"-")</f>
        <v>1.0250769704435073E-2</v>
      </c>
      <c r="T427" s="122">
        <v>6159</v>
      </c>
      <c r="U427" s="36">
        <f t="shared" ref="U427" si="3449">IFERROR(T427/F425,"-")</f>
        <v>0.18132838721074016</v>
      </c>
      <c r="V427" s="125">
        <f t="shared" si="3140"/>
        <v>53669.48514369216</v>
      </c>
      <c r="W427" s="19">
        <f t="shared" si="3432"/>
        <v>0.16959933911606775</v>
      </c>
      <c r="X427" s="141" t="s">
        <v>177</v>
      </c>
      <c r="Y427" s="122">
        <v>64478846</v>
      </c>
      <c r="Z427" s="36">
        <f t="shared" ref="Z427" si="3450">IFERROR(Y427/E425,"-")</f>
        <v>1.9995676397185054E-3</v>
      </c>
      <c r="AA427" s="122">
        <v>1492</v>
      </c>
      <c r="AB427" s="36">
        <f t="shared" ref="AB427" si="3451">IFERROR(AA427/F425,"-")</f>
        <v>4.3926279220396866E-2</v>
      </c>
      <c r="AC427" s="125">
        <f t="shared" si="3143"/>
        <v>43216.384718498659</v>
      </c>
      <c r="AD427" s="19">
        <f t="shared" si="3435"/>
        <v>4.1084951122125846E-2</v>
      </c>
    </row>
    <row r="428" spans="2:30" ht="36">
      <c r="B428" s="156"/>
      <c r="C428" s="156"/>
      <c r="D428" s="174"/>
      <c r="E428" s="187"/>
      <c r="F428" s="190"/>
      <c r="G428" s="2">
        <v>4</v>
      </c>
      <c r="H428" s="12" t="str">
        <f t="shared" ref="H428" si="3452">$H$748</f>
        <v>1800</v>
      </c>
      <c r="I428" s="64" t="str">
        <f t="shared" ref="I428" si="3453">$I$748</f>
        <v>症状，徴候及び異常臨床所見・異常検査所見で他に分類されないもの</v>
      </c>
      <c r="J428" s="141" t="s">
        <v>184</v>
      </c>
      <c r="K428" s="122">
        <v>80423246</v>
      </c>
      <c r="L428" s="36">
        <f t="shared" ref="L428" si="3454">IFERROR(K428/E425,"-")</f>
        <v>2.4940229262589582E-3</v>
      </c>
      <c r="M428" s="122">
        <v>712</v>
      </c>
      <c r="N428" s="36">
        <f t="shared" ref="N428" si="3455">IFERROR(M428/F425,"-")</f>
        <v>2.0962138609197434E-2</v>
      </c>
      <c r="O428" s="125">
        <f t="shared" si="3137"/>
        <v>112953.99719101124</v>
      </c>
      <c r="P428" s="19">
        <f t="shared" si="3429"/>
        <v>1.9606223323695441E-2</v>
      </c>
      <c r="Q428" s="141" t="s">
        <v>276</v>
      </c>
      <c r="R428" s="122">
        <v>34585827</v>
      </c>
      <c r="S428" s="36">
        <f t="shared" ref="S428" si="3456">IFERROR(R428/E425,"-")</f>
        <v>1.0725486690953271E-3</v>
      </c>
      <c r="T428" s="122">
        <v>210</v>
      </c>
      <c r="U428" s="36">
        <f t="shared" ref="U428" si="3457">IFERROR(T428/F425,"-")</f>
        <v>6.1826532414767706E-3</v>
      </c>
      <c r="V428" s="125">
        <f t="shared" si="3140"/>
        <v>164694.41428571427</v>
      </c>
      <c r="W428" s="19">
        <f t="shared" si="3432"/>
        <v>5.7827344072697235E-3</v>
      </c>
      <c r="X428" s="141" t="s">
        <v>185</v>
      </c>
      <c r="Y428" s="122">
        <v>31857482</v>
      </c>
      <c r="Z428" s="36">
        <f t="shared" ref="Z428" si="3458">IFERROR(Y428/E425,"-")</f>
        <v>9.8793936371185617E-4</v>
      </c>
      <c r="AA428" s="122">
        <v>232</v>
      </c>
      <c r="AB428" s="36">
        <f t="shared" ref="AB428" si="3459">IFERROR(AA428/F425,"-")</f>
        <v>6.8303597715362423E-3</v>
      </c>
      <c r="AC428" s="125">
        <f t="shared" si="3143"/>
        <v>137316.7327586207</v>
      </c>
      <c r="AD428" s="19">
        <f t="shared" si="3435"/>
        <v>6.388544678507504E-3</v>
      </c>
    </row>
    <row r="429" spans="2:30">
      <c r="B429" s="156"/>
      <c r="C429" s="156"/>
      <c r="D429" s="174"/>
      <c r="E429" s="187"/>
      <c r="F429" s="190"/>
      <c r="G429" s="2">
        <v>5</v>
      </c>
      <c r="H429" s="12" t="str">
        <f t="shared" ref="H429" si="3460">$H$749</f>
        <v>0903</v>
      </c>
      <c r="I429" s="64" t="str">
        <f t="shared" ref="I429" si="3461">$I$749</f>
        <v>その他の心疾患</v>
      </c>
      <c r="J429" s="141" t="s">
        <v>104</v>
      </c>
      <c r="K429" s="122">
        <v>334314701</v>
      </c>
      <c r="L429" s="36">
        <f t="shared" ref="L429" si="3462">IFERROR(K429/E425,"-")</f>
        <v>1.0367506540079329E-2</v>
      </c>
      <c r="M429" s="122">
        <v>3466</v>
      </c>
      <c r="N429" s="36">
        <f t="shared" ref="N429" si="3463">IFERROR(M429/F425,"-")</f>
        <v>0.10204321969027852</v>
      </c>
      <c r="O429" s="125">
        <f t="shared" si="3137"/>
        <v>96455.482111944599</v>
      </c>
      <c r="P429" s="19">
        <f t="shared" si="3429"/>
        <v>9.5442654550461248E-2</v>
      </c>
      <c r="Q429" s="141" t="s">
        <v>103</v>
      </c>
      <c r="R429" s="122">
        <v>307840877</v>
      </c>
      <c r="S429" s="36">
        <f t="shared" ref="S429" si="3464">IFERROR(R429/E425,"-")</f>
        <v>9.5465209757594708E-3</v>
      </c>
      <c r="T429" s="122">
        <v>5042</v>
      </c>
      <c r="U429" s="36">
        <f t="shared" ref="U429" si="3465">IFERROR(T429/F425,"-")</f>
        <v>0.14844256020726609</v>
      </c>
      <c r="V429" s="125">
        <f t="shared" si="3140"/>
        <v>61055.310789369301</v>
      </c>
      <c r="W429" s="19">
        <f t="shared" si="3432"/>
        <v>0.13884069943549499</v>
      </c>
      <c r="X429" s="141" t="s">
        <v>158</v>
      </c>
      <c r="Y429" s="122">
        <v>190306517</v>
      </c>
      <c r="Z429" s="36">
        <f t="shared" ref="Z429" si="3466">IFERROR(Y429/E425,"-")</f>
        <v>5.9016371512098653E-3</v>
      </c>
      <c r="AA429" s="122">
        <v>2177</v>
      </c>
      <c r="AB429" s="36">
        <f t="shared" ref="AB429" si="3467">IFERROR(AA429/F425,"-")</f>
        <v>6.4093505269975856E-2</v>
      </c>
      <c r="AC429" s="125">
        <f t="shared" si="3143"/>
        <v>87416.865870463938</v>
      </c>
      <c r="AD429" s="19">
        <f t="shared" si="3435"/>
        <v>5.9947680022029465E-2</v>
      </c>
    </row>
    <row r="430" spans="2:30" ht="24">
      <c r="B430" s="156"/>
      <c r="C430" s="156"/>
      <c r="D430" s="174"/>
      <c r="E430" s="187"/>
      <c r="F430" s="190"/>
      <c r="G430" s="2">
        <v>6</v>
      </c>
      <c r="H430" s="12" t="str">
        <f t="shared" ref="H430" si="3468">$H$750</f>
        <v>0403</v>
      </c>
      <c r="I430" s="64" t="str">
        <f t="shared" ref="I430" si="3469">$I$750</f>
        <v>脂質異常症</v>
      </c>
      <c r="J430" s="141" t="s">
        <v>187</v>
      </c>
      <c r="K430" s="122">
        <v>241938814</v>
      </c>
      <c r="L430" s="36">
        <f t="shared" ref="L430" si="3470">IFERROR(K430/E425,"-")</f>
        <v>7.5028176414055929E-3</v>
      </c>
      <c r="M430" s="122">
        <v>7038</v>
      </c>
      <c r="N430" s="36">
        <f t="shared" ref="N430" si="3471">IFERROR(M430/F425,"-")</f>
        <v>0.2072072072072072</v>
      </c>
      <c r="O430" s="125">
        <f t="shared" si="3137"/>
        <v>34376.074737141236</v>
      </c>
      <c r="P430" s="19">
        <f t="shared" si="3429"/>
        <v>0.19380421313506815</v>
      </c>
      <c r="Q430" s="141" t="s">
        <v>188</v>
      </c>
      <c r="R430" s="122">
        <v>214642752</v>
      </c>
      <c r="S430" s="36">
        <f t="shared" ref="S430" si="3472">IFERROR(R430/E425,"-")</f>
        <v>6.6563334740718603E-3</v>
      </c>
      <c r="T430" s="122">
        <v>6720</v>
      </c>
      <c r="U430" s="36">
        <f t="shared" ref="U430" si="3473">IFERROR(T430/F425,"-")</f>
        <v>0.19784490372725666</v>
      </c>
      <c r="V430" s="125">
        <f t="shared" si="3140"/>
        <v>31940.885714285716</v>
      </c>
      <c r="W430" s="19">
        <f t="shared" si="3432"/>
        <v>0.18504750103263115</v>
      </c>
      <c r="X430" s="141" t="s">
        <v>79</v>
      </c>
      <c r="Y430" s="122">
        <v>159335902</v>
      </c>
      <c r="Z430" s="36">
        <f t="shared" ref="Z430" si="3474">IFERROR(Y430/E425,"-")</f>
        <v>4.9412006146102409E-3</v>
      </c>
      <c r="AA430" s="122">
        <v>5374</v>
      </c>
      <c r="AB430" s="36">
        <f t="shared" ref="AB430" si="3475">IFERROR(AA430/F425,"-")</f>
        <v>0.15821704056998176</v>
      </c>
      <c r="AC430" s="125">
        <f t="shared" si="3143"/>
        <v>29649.404912541868</v>
      </c>
      <c r="AD430" s="19">
        <f t="shared" si="3435"/>
        <v>0.14798292716508329</v>
      </c>
    </row>
    <row r="431" spans="2:30">
      <c r="B431" s="156"/>
      <c r="C431" s="156"/>
      <c r="D431" s="174"/>
      <c r="E431" s="187"/>
      <c r="F431" s="190"/>
      <c r="G431" s="2">
        <v>7</v>
      </c>
      <c r="H431" s="12" t="str">
        <f t="shared" ref="H431" si="3476">$H$751</f>
        <v>0704</v>
      </c>
      <c r="I431" s="64" t="str">
        <f t="shared" ref="I431" si="3477">$I$751</f>
        <v>その他の眼及び付属器の疾患</v>
      </c>
      <c r="J431" s="141" t="s">
        <v>189</v>
      </c>
      <c r="K431" s="122">
        <v>108471696</v>
      </c>
      <c r="L431" s="36">
        <f t="shared" ref="L431" si="3478">IFERROR(K431/E425,"-")</f>
        <v>3.3638395629317442E-3</v>
      </c>
      <c r="M431" s="122">
        <v>3780</v>
      </c>
      <c r="N431" s="36">
        <f t="shared" ref="N431" si="3479">IFERROR(M431/F425,"-")</f>
        <v>0.11128775834658187</v>
      </c>
      <c r="O431" s="125">
        <f t="shared" si="3137"/>
        <v>28696.215873015874</v>
      </c>
      <c r="P431" s="19">
        <f t="shared" si="3429"/>
        <v>0.10408921933085502</v>
      </c>
      <c r="Q431" s="141" t="s">
        <v>190</v>
      </c>
      <c r="R431" s="122">
        <v>93085881</v>
      </c>
      <c r="S431" s="36">
        <f t="shared" ref="S431" si="3480">IFERROR(R431/E425,"-")</f>
        <v>2.8867066783777062E-3</v>
      </c>
      <c r="T431" s="122">
        <v>1208</v>
      </c>
      <c r="U431" s="36">
        <f t="shared" ref="U431" si="3481">IFERROR(T431/F425,"-")</f>
        <v>3.5564976741447332E-2</v>
      </c>
      <c r="V431" s="125">
        <f t="shared" si="3140"/>
        <v>77057.84850993377</v>
      </c>
      <c r="W431" s="19">
        <f t="shared" si="3432"/>
        <v>3.3264491257056314E-2</v>
      </c>
      <c r="X431" s="141" t="s">
        <v>399</v>
      </c>
      <c r="Y431" s="122">
        <v>45208071</v>
      </c>
      <c r="Z431" s="36">
        <f t="shared" ref="Z431" si="3482">IFERROR(Y431/E425,"-")</f>
        <v>1.401957408259084E-3</v>
      </c>
      <c r="AA431" s="122">
        <v>1276</v>
      </c>
      <c r="AB431" s="36">
        <f t="shared" ref="AB431" si="3483">IFERROR(AA431/F425,"-")</f>
        <v>3.7566978743449331E-2</v>
      </c>
      <c r="AC431" s="125">
        <f t="shared" si="3143"/>
        <v>35429.522727272728</v>
      </c>
      <c r="AD431" s="19">
        <f t="shared" si="3435"/>
        <v>3.5136995731791271E-2</v>
      </c>
    </row>
    <row r="432" spans="2:30">
      <c r="B432" s="156"/>
      <c r="C432" s="156"/>
      <c r="D432" s="174"/>
      <c r="E432" s="187"/>
      <c r="F432" s="190"/>
      <c r="G432" s="2">
        <v>8</v>
      </c>
      <c r="H432" s="12" t="str">
        <f t="shared" ref="H432" si="3484">$H$752</f>
        <v>0606</v>
      </c>
      <c r="I432" s="64" t="str">
        <f t="shared" ref="I432" si="3485">$I$752</f>
        <v>その他の神経系の疾患</v>
      </c>
      <c r="J432" s="141" t="s">
        <v>192</v>
      </c>
      <c r="K432" s="122">
        <v>317400766</v>
      </c>
      <c r="L432" s="36">
        <f t="shared" ref="L432" si="3486">IFERROR(K432/E425,"-")</f>
        <v>9.8429847909415995E-3</v>
      </c>
      <c r="M432" s="122">
        <v>8970</v>
      </c>
      <c r="N432" s="36">
        <f t="shared" ref="N432" si="3487">IFERROR(M432/F425,"-")</f>
        <v>0.26408761702879352</v>
      </c>
      <c r="O432" s="125">
        <f t="shared" si="3137"/>
        <v>35384.70078037904</v>
      </c>
      <c r="P432" s="19">
        <f t="shared" si="3429"/>
        <v>0.24700536968194961</v>
      </c>
      <c r="Q432" s="141" t="s">
        <v>193</v>
      </c>
      <c r="R432" s="122">
        <v>71671254</v>
      </c>
      <c r="S432" s="36">
        <f t="shared" ref="S432" si="3488">IFERROR(R432/E425,"-")</f>
        <v>2.2226129821933459E-3</v>
      </c>
      <c r="T432" s="122">
        <v>3739</v>
      </c>
      <c r="U432" s="36">
        <f t="shared" ref="U432" si="3489">IFERROR(T432/F425,"-")</f>
        <v>0.11008066890419832</v>
      </c>
      <c r="V432" s="125">
        <f t="shared" si="3140"/>
        <v>19168.562182401711</v>
      </c>
      <c r="W432" s="19">
        <f t="shared" si="3432"/>
        <v>0.10296020927991188</v>
      </c>
      <c r="X432" s="141" t="s">
        <v>194</v>
      </c>
      <c r="Y432" s="122">
        <v>59635098</v>
      </c>
      <c r="Z432" s="36">
        <f t="shared" ref="Z432" si="3490">IFERROR(Y432/E425,"-")</f>
        <v>1.849357107790697E-3</v>
      </c>
      <c r="AA432" s="122">
        <v>1394</v>
      </c>
      <c r="AB432" s="36">
        <f t="shared" ref="AB432" si="3491">IFERROR(AA432/F425,"-")</f>
        <v>4.1041041041041039E-2</v>
      </c>
      <c r="AC432" s="125">
        <f t="shared" si="3143"/>
        <v>42779.84074605452</v>
      </c>
      <c r="AD432" s="19">
        <f t="shared" si="3435"/>
        <v>3.8386341732066641E-2</v>
      </c>
    </row>
    <row r="433" spans="2:30">
      <c r="B433" s="156"/>
      <c r="C433" s="156"/>
      <c r="D433" s="174"/>
      <c r="E433" s="187"/>
      <c r="F433" s="190"/>
      <c r="G433" s="2">
        <v>9</v>
      </c>
      <c r="H433" s="12" t="str">
        <f t="shared" ref="H433" si="3492">$H$753</f>
        <v>1105</v>
      </c>
      <c r="I433" s="64" t="str">
        <f t="shared" ref="I433" si="3493">$I$753</f>
        <v>胃炎及び十二指腸炎</v>
      </c>
      <c r="J433" s="141" t="s">
        <v>198</v>
      </c>
      <c r="K433" s="122">
        <v>19906440</v>
      </c>
      <c r="L433" s="36">
        <f t="shared" ref="L433" si="3494">IFERROR(K433/E425,"-")</f>
        <v>6.1732297823689406E-4</v>
      </c>
      <c r="M433" s="122">
        <v>6009</v>
      </c>
      <c r="N433" s="36">
        <f t="shared" ref="N433" si="3495">IFERROR(M433/F425,"-")</f>
        <v>0.17691220632397103</v>
      </c>
      <c r="O433" s="125">
        <f t="shared" si="3137"/>
        <v>3312.7708437343986</v>
      </c>
      <c r="P433" s="19">
        <f t="shared" si="3429"/>
        <v>0.16546881453944651</v>
      </c>
      <c r="Q433" s="141" t="s">
        <v>199</v>
      </c>
      <c r="R433" s="122">
        <v>17125236</v>
      </c>
      <c r="S433" s="36">
        <f t="shared" ref="S433" si="3496">IFERROR(R433/E425,"-")</f>
        <v>5.310744508073606E-4</v>
      </c>
      <c r="T433" s="122">
        <v>5020</v>
      </c>
      <c r="U433" s="36">
        <f t="shared" ref="U433" si="3497">IFERROR(T433/F425,"-")</f>
        <v>0.14779485367720663</v>
      </c>
      <c r="V433" s="125">
        <f t="shared" si="3140"/>
        <v>3411.4015936254982</v>
      </c>
      <c r="W433" s="19">
        <f t="shared" si="3432"/>
        <v>0.13823488916425719</v>
      </c>
      <c r="X433" s="141" t="s">
        <v>200</v>
      </c>
      <c r="Y433" s="122">
        <v>7480695</v>
      </c>
      <c r="Z433" s="36">
        <f t="shared" ref="Z433" si="3498">IFERROR(Y433/E425,"-")</f>
        <v>2.3198547388090699E-4</v>
      </c>
      <c r="AA433" s="122">
        <v>1994</v>
      </c>
      <c r="AB433" s="36">
        <f t="shared" ref="AB433" si="3499">IFERROR(AA433/F425,"-")</f>
        <v>5.8705764588117527E-2</v>
      </c>
      <c r="AC433" s="125">
        <f t="shared" si="3143"/>
        <v>3751.6023069207622</v>
      </c>
      <c r="AD433" s="19">
        <f t="shared" si="3435"/>
        <v>5.4908440038551561E-2</v>
      </c>
    </row>
    <row r="434" spans="2:30">
      <c r="B434" s="157"/>
      <c r="C434" s="157"/>
      <c r="D434" s="175"/>
      <c r="E434" s="188"/>
      <c r="F434" s="191"/>
      <c r="G434" s="3">
        <v>10</v>
      </c>
      <c r="H434" s="13" t="str">
        <f t="shared" ref="H434" si="3500">$H$754</f>
        <v>0703</v>
      </c>
      <c r="I434" s="65" t="str">
        <f t="shared" ref="I434" si="3501">$I$754</f>
        <v>屈折及び調節の障害</v>
      </c>
      <c r="J434" s="142" t="s">
        <v>195</v>
      </c>
      <c r="K434" s="123">
        <v>158247469</v>
      </c>
      <c r="L434" s="37">
        <f t="shared" ref="L434" si="3502">IFERROR(K434/E425,"-")</f>
        <v>4.9074469800491982E-3</v>
      </c>
      <c r="M434" s="123">
        <v>8536</v>
      </c>
      <c r="N434" s="37">
        <f t="shared" ref="N434" si="3503">IFERROR(M434/F425,"-")</f>
        <v>0.25131013366307486</v>
      </c>
      <c r="O434" s="126">
        <f t="shared" si="3137"/>
        <v>18538.831888472352</v>
      </c>
      <c r="P434" s="119">
        <f t="shared" si="3429"/>
        <v>0.23505438524025885</v>
      </c>
      <c r="Q434" s="142" t="s">
        <v>196</v>
      </c>
      <c r="R434" s="123">
        <v>62101486</v>
      </c>
      <c r="S434" s="37">
        <f t="shared" ref="S434" si="3504">IFERROR(R434/E425,"-")</f>
        <v>1.9258428071748028E-3</v>
      </c>
      <c r="T434" s="123">
        <v>4319</v>
      </c>
      <c r="U434" s="37">
        <f t="shared" ref="U434" si="3505">IFERROR(T434/F425,"-")</f>
        <v>0.12715656833303893</v>
      </c>
      <c r="V434" s="126">
        <f t="shared" si="3140"/>
        <v>14378.672377865247</v>
      </c>
      <c r="W434" s="119">
        <f t="shared" si="3432"/>
        <v>0.11893157097618064</v>
      </c>
      <c r="X434" s="142" t="s">
        <v>197</v>
      </c>
      <c r="Y434" s="123">
        <v>26606388</v>
      </c>
      <c r="Z434" s="37">
        <f t="shared" ref="Z434" si="3506">IFERROR(Y434/E425,"-")</f>
        <v>8.2509653560789169E-4</v>
      </c>
      <c r="AA434" s="123">
        <v>1951</v>
      </c>
      <c r="AB434" s="37">
        <f t="shared" ref="AB434" si="3507">IFERROR(AA434/F425,"-")</f>
        <v>5.743979273391038E-2</v>
      </c>
      <c r="AC434" s="126">
        <f t="shared" si="3143"/>
        <v>13637.308047155306</v>
      </c>
      <c r="AD434" s="119">
        <f t="shared" si="3435"/>
        <v>5.3724356326586807E-2</v>
      </c>
    </row>
    <row r="435" spans="2:30" ht="24">
      <c r="B435" s="155">
        <v>44</v>
      </c>
      <c r="C435" s="155" t="s">
        <v>17</v>
      </c>
      <c r="D435" s="173">
        <f>AI48</f>
        <v>41260</v>
      </c>
      <c r="E435" s="186">
        <f>市区町村別_医療費上位10疾病!H487</f>
        <v>32518344910</v>
      </c>
      <c r="F435" s="189">
        <f>市区町村別_医療費上位10疾病!J487</f>
        <v>38892</v>
      </c>
      <c r="G435" s="1">
        <v>1</v>
      </c>
      <c r="H435" s="11" t="str">
        <f t="shared" ref="H435" si="3508">$H$745</f>
        <v>0901</v>
      </c>
      <c r="I435" s="62" t="str">
        <f t="shared" ref="I435" si="3509">$I$745</f>
        <v>高血圧性疾患</v>
      </c>
      <c r="J435" s="140" t="s">
        <v>171</v>
      </c>
      <c r="K435" s="133">
        <v>1240648325</v>
      </c>
      <c r="L435" s="35">
        <f t="shared" ref="L435" si="3510">IFERROR(K435/E435,"-")</f>
        <v>3.8152259238091707E-2</v>
      </c>
      <c r="M435" s="133">
        <v>26561</v>
      </c>
      <c r="N435" s="35">
        <f t="shared" ref="N435" si="3511">IFERROR(M435/F435,"-")</f>
        <v>0.68294250745654639</v>
      </c>
      <c r="O435" s="124">
        <f t="shared" si="3137"/>
        <v>46709.398177779454</v>
      </c>
      <c r="P435" s="18">
        <f t="shared" ref="P435:P444" si="3512">IFERROR(M435/$AI$48,0)</f>
        <v>0.6437469704314106</v>
      </c>
      <c r="Q435" s="140" t="s">
        <v>172</v>
      </c>
      <c r="R435" s="133">
        <v>18285445</v>
      </c>
      <c r="S435" s="35">
        <f t="shared" ref="S435" si="3513">IFERROR(R435/E435,"-")</f>
        <v>5.6231167516698809E-4</v>
      </c>
      <c r="T435" s="133">
        <v>514</v>
      </c>
      <c r="U435" s="35">
        <f t="shared" ref="U435" si="3514">IFERROR(T435/F435,"-")</f>
        <v>1.3216085570297234E-2</v>
      </c>
      <c r="V435" s="124">
        <f t="shared" si="3140"/>
        <v>35574.795719844355</v>
      </c>
      <c r="W435" s="18">
        <f t="shared" ref="W435:W444" si="3515">IFERROR(T435/$AI$48,0)</f>
        <v>1.2457586039747941E-2</v>
      </c>
      <c r="X435" s="140" t="s">
        <v>306</v>
      </c>
      <c r="Y435" s="133">
        <v>5354257</v>
      </c>
      <c r="Z435" s="35">
        <f t="shared" ref="Z435" si="3516">IFERROR(Y435/E435,"-")</f>
        <v>1.6465342915879662E-4</v>
      </c>
      <c r="AA435" s="133">
        <v>10</v>
      </c>
      <c r="AB435" s="35">
        <f t="shared" ref="AB435" si="3517">IFERROR(AA435/F435,"-")</f>
        <v>2.5712228735986836E-4</v>
      </c>
      <c r="AC435" s="124">
        <f t="shared" si="3143"/>
        <v>535425.69999999995</v>
      </c>
      <c r="AD435" s="18">
        <f t="shared" ref="AD435:AD444" si="3518">IFERROR(AA435/$AI$48,0)</f>
        <v>2.4236548715462919E-4</v>
      </c>
    </row>
    <row r="436" spans="2:30" ht="24">
      <c r="B436" s="156"/>
      <c r="C436" s="156"/>
      <c r="D436" s="174"/>
      <c r="E436" s="187"/>
      <c r="F436" s="190"/>
      <c r="G436" s="2">
        <v>2</v>
      </c>
      <c r="H436" s="12" t="str">
        <f t="shared" ref="H436" si="3519">$H$746</f>
        <v>1113</v>
      </c>
      <c r="I436" s="63" t="str">
        <f t="shared" ref="I436" si="3520">$I$746</f>
        <v>その他の消化器系の疾患</v>
      </c>
      <c r="J436" s="141" t="s">
        <v>165</v>
      </c>
      <c r="K436" s="122">
        <v>376140836</v>
      </c>
      <c r="L436" s="36">
        <f t="shared" ref="L436" si="3521">IFERROR(K436/E435,"-")</f>
        <v>1.156703507023599E-2</v>
      </c>
      <c r="M436" s="122">
        <v>16055</v>
      </c>
      <c r="N436" s="36">
        <f t="shared" ref="N436" si="3522">IFERROR(M436/F435,"-")</f>
        <v>0.41280983235626867</v>
      </c>
      <c r="O436" s="125">
        <f t="shared" si="3137"/>
        <v>23428.267580193085</v>
      </c>
      <c r="P436" s="19">
        <f t="shared" si="3512"/>
        <v>0.38911778962675714</v>
      </c>
      <c r="Q436" s="141" t="s">
        <v>166</v>
      </c>
      <c r="R436" s="122">
        <v>229135131</v>
      </c>
      <c r="S436" s="36">
        <f t="shared" ref="S436" si="3523">IFERROR(R436/E435,"-")</f>
        <v>7.0463343578576979E-3</v>
      </c>
      <c r="T436" s="122">
        <v>8757</v>
      </c>
      <c r="U436" s="36">
        <f t="shared" ref="U436" si="3524">IFERROR(T436/F435,"-")</f>
        <v>0.22516198704103671</v>
      </c>
      <c r="V436" s="125">
        <f t="shared" si="3140"/>
        <v>26165.939362795478</v>
      </c>
      <c r="W436" s="19">
        <f t="shared" si="3515"/>
        <v>0.21223945710130879</v>
      </c>
      <c r="X436" s="141" t="s">
        <v>167</v>
      </c>
      <c r="Y436" s="122">
        <v>151674282</v>
      </c>
      <c r="Z436" s="36">
        <f t="shared" ref="Z436" si="3525">IFERROR(Y436/E435,"-")</f>
        <v>4.6642681975292448E-3</v>
      </c>
      <c r="AA436" s="122">
        <v>4410</v>
      </c>
      <c r="AB436" s="36">
        <f t="shared" ref="AB436" si="3526">IFERROR(AA436/F435,"-")</f>
        <v>0.11339092872570194</v>
      </c>
      <c r="AC436" s="125">
        <f t="shared" si="3143"/>
        <v>34393.261224489797</v>
      </c>
      <c r="AD436" s="19">
        <f t="shared" si="3518"/>
        <v>0.10688317983519147</v>
      </c>
    </row>
    <row r="437" spans="2:30" ht="24">
      <c r="B437" s="156"/>
      <c r="C437" s="156"/>
      <c r="D437" s="174"/>
      <c r="E437" s="187"/>
      <c r="F437" s="190"/>
      <c r="G437" s="2">
        <v>3</v>
      </c>
      <c r="H437" s="12" t="str">
        <f t="shared" ref="H437" si="3527">$H$747</f>
        <v>0402</v>
      </c>
      <c r="I437" s="64" t="str">
        <f t="shared" ref="I437" si="3528">$I$747</f>
        <v>糖尿病</v>
      </c>
      <c r="J437" s="141" t="s">
        <v>72</v>
      </c>
      <c r="K437" s="122">
        <v>482685998</v>
      </c>
      <c r="L437" s="36">
        <f t="shared" ref="L437" si="3529">IFERROR(K437/E435,"-")</f>
        <v>1.4843498318746384E-2</v>
      </c>
      <c r="M437" s="122">
        <v>16095</v>
      </c>
      <c r="N437" s="36">
        <f t="shared" ref="N437" si="3530">IFERROR(M437/F435,"-")</f>
        <v>0.4138383215057081</v>
      </c>
      <c r="O437" s="125">
        <f t="shared" si="3137"/>
        <v>29989.810375893136</v>
      </c>
      <c r="P437" s="19">
        <f t="shared" si="3512"/>
        <v>0.39008725157537566</v>
      </c>
      <c r="Q437" s="141" t="s">
        <v>176</v>
      </c>
      <c r="R437" s="122">
        <v>339189686</v>
      </c>
      <c r="S437" s="36">
        <f t="shared" ref="S437" si="3531">IFERROR(R437/E435,"-")</f>
        <v>1.043071801282521E-2</v>
      </c>
      <c r="T437" s="122">
        <v>6533</v>
      </c>
      <c r="U437" s="36">
        <f t="shared" ref="U437" si="3532">IFERROR(T437/F435,"-")</f>
        <v>0.16797799033220198</v>
      </c>
      <c r="V437" s="125">
        <f t="shared" si="3140"/>
        <v>51919.437624368591</v>
      </c>
      <c r="W437" s="19">
        <f t="shared" si="3515"/>
        <v>0.15833737275811924</v>
      </c>
      <c r="X437" s="141" t="s">
        <v>270</v>
      </c>
      <c r="Y437" s="122">
        <v>56796213</v>
      </c>
      <c r="Z437" s="36">
        <f t="shared" ref="Z437" si="3533">IFERROR(Y437/E435,"-")</f>
        <v>1.7465899066263393E-3</v>
      </c>
      <c r="AA437" s="122">
        <v>1744</v>
      </c>
      <c r="AB437" s="36">
        <f t="shared" ref="AB437" si="3534">IFERROR(AA437/F435,"-")</f>
        <v>4.484212691556104E-2</v>
      </c>
      <c r="AC437" s="125">
        <f t="shared" si="3143"/>
        <v>32566.635894495412</v>
      </c>
      <c r="AD437" s="19">
        <f t="shared" si="3518"/>
        <v>4.2268540959767328E-2</v>
      </c>
    </row>
    <row r="438" spans="2:30" ht="36">
      <c r="B438" s="156"/>
      <c r="C438" s="156"/>
      <c r="D438" s="174"/>
      <c r="E438" s="187"/>
      <c r="F438" s="190"/>
      <c r="G438" s="2">
        <v>4</v>
      </c>
      <c r="H438" s="12" t="str">
        <f t="shared" ref="H438" si="3535">$H$748</f>
        <v>1800</v>
      </c>
      <c r="I438" s="64" t="str">
        <f t="shared" ref="I438" si="3536">$I$748</f>
        <v>症状，徴候及び異常臨床所見・異常検査所見で他に分類されないもの</v>
      </c>
      <c r="J438" s="141" t="s">
        <v>184</v>
      </c>
      <c r="K438" s="122">
        <v>58693121</v>
      </c>
      <c r="L438" s="36">
        <f t="shared" ref="L438" si="3537">IFERROR(K438/E435,"-")</f>
        <v>1.8049233797858748E-3</v>
      </c>
      <c r="M438" s="122">
        <v>439</v>
      </c>
      <c r="N438" s="36">
        <f t="shared" ref="N438" si="3538">IFERROR(M438/F435,"-")</f>
        <v>1.128766841509822E-2</v>
      </c>
      <c r="O438" s="125">
        <f t="shared" si="3137"/>
        <v>133697.31435079727</v>
      </c>
      <c r="P438" s="19">
        <f t="shared" si="3512"/>
        <v>1.0639844886088221E-2</v>
      </c>
      <c r="Q438" s="141" t="s">
        <v>185</v>
      </c>
      <c r="R438" s="122">
        <v>38636549</v>
      </c>
      <c r="S438" s="36">
        <f t="shared" ref="S438" si="3539">IFERROR(R438/E435,"-")</f>
        <v>1.1881462327474894E-3</v>
      </c>
      <c r="T438" s="122">
        <v>229</v>
      </c>
      <c r="U438" s="36">
        <f t="shared" ref="U438" si="3540">IFERROR(T438/F435,"-")</f>
        <v>5.8881003805409853E-3</v>
      </c>
      <c r="V438" s="125">
        <f t="shared" si="3140"/>
        <v>168718.55458515283</v>
      </c>
      <c r="W438" s="19">
        <f t="shared" si="3515"/>
        <v>5.550169655841008E-3</v>
      </c>
      <c r="X438" s="141" t="s">
        <v>279</v>
      </c>
      <c r="Y438" s="122">
        <v>30863561</v>
      </c>
      <c r="Z438" s="36">
        <f t="shared" ref="Z438" si="3541">IFERROR(Y438/E435,"-")</f>
        <v>9.4911229601076278E-4</v>
      </c>
      <c r="AA438" s="122">
        <v>730</v>
      </c>
      <c r="AB438" s="36">
        <f t="shared" ref="AB438" si="3542">IFERROR(AA438/F435,"-")</f>
        <v>1.8769926977270389E-2</v>
      </c>
      <c r="AC438" s="125">
        <f t="shared" si="3143"/>
        <v>42278.850684931509</v>
      </c>
      <c r="AD438" s="19">
        <f t="shared" si="3518"/>
        <v>1.769268056228793E-2</v>
      </c>
    </row>
    <row r="439" spans="2:30">
      <c r="B439" s="156"/>
      <c r="C439" s="156"/>
      <c r="D439" s="174"/>
      <c r="E439" s="187"/>
      <c r="F439" s="190"/>
      <c r="G439" s="2">
        <v>5</v>
      </c>
      <c r="H439" s="12" t="str">
        <f t="shared" ref="H439" si="3543">$H$749</f>
        <v>0903</v>
      </c>
      <c r="I439" s="64" t="str">
        <f t="shared" ref="I439" si="3544">$I$749</f>
        <v>その他の心疾患</v>
      </c>
      <c r="J439" s="141" t="s">
        <v>104</v>
      </c>
      <c r="K439" s="122">
        <v>425011711</v>
      </c>
      <c r="L439" s="36">
        <f t="shared" ref="L439" si="3545">IFERROR(K439/E435,"-")</f>
        <v>1.306990599233422E-2</v>
      </c>
      <c r="M439" s="122">
        <v>3145</v>
      </c>
      <c r="N439" s="36">
        <f t="shared" ref="N439" si="3546">IFERROR(M439/F435,"-")</f>
        <v>8.0864959374678594E-2</v>
      </c>
      <c r="O439" s="125">
        <f t="shared" si="3137"/>
        <v>135138.85882352942</v>
      </c>
      <c r="P439" s="19">
        <f t="shared" si="3512"/>
        <v>7.6223945710130872E-2</v>
      </c>
      <c r="Q439" s="141" t="s">
        <v>103</v>
      </c>
      <c r="R439" s="122">
        <v>302717556</v>
      </c>
      <c r="S439" s="36">
        <f t="shared" ref="S439" si="3547">IFERROR(R439/E435,"-")</f>
        <v>9.3091317174297111E-3</v>
      </c>
      <c r="T439" s="122">
        <v>4821</v>
      </c>
      <c r="U439" s="36">
        <f t="shared" ref="U439" si="3548">IFERROR(T439/F435,"-")</f>
        <v>0.12395865473619254</v>
      </c>
      <c r="V439" s="125">
        <f t="shared" si="3140"/>
        <v>62791.444928438083</v>
      </c>
      <c r="W439" s="19">
        <f t="shared" si="3515"/>
        <v>0.11684440135724673</v>
      </c>
      <c r="X439" s="141" t="s">
        <v>158</v>
      </c>
      <c r="Y439" s="122">
        <v>203164286</v>
      </c>
      <c r="Z439" s="36">
        <f t="shared" ref="Z439" si="3549">IFERROR(Y439/E435,"-")</f>
        <v>6.2476822409717166E-3</v>
      </c>
      <c r="AA439" s="122">
        <v>2472</v>
      </c>
      <c r="AB439" s="36">
        <f t="shared" ref="AB439" si="3550">IFERROR(AA439/F435,"-")</f>
        <v>6.356062943535945E-2</v>
      </c>
      <c r="AC439" s="125">
        <f t="shared" si="3143"/>
        <v>82186.199838187706</v>
      </c>
      <c r="AD439" s="19">
        <f t="shared" si="3518"/>
        <v>5.9912748424624331E-2</v>
      </c>
    </row>
    <row r="440" spans="2:30" ht="24">
      <c r="B440" s="156"/>
      <c r="C440" s="156"/>
      <c r="D440" s="174"/>
      <c r="E440" s="187"/>
      <c r="F440" s="190"/>
      <c r="G440" s="2">
        <v>6</v>
      </c>
      <c r="H440" s="12" t="str">
        <f t="shared" ref="H440" si="3551">$H$750</f>
        <v>0403</v>
      </c>
      <c r="I440" s="64" t="str">
        <f t="shared" ref="I440" si="3552">$I$750</f>
        <v>脂質異常症</v>
      </c>
      <c r="J440" s="141" t="s">
        <v>187</v>
      </c>
      <c r="K440" s="122">
        <v>241618491</v>
      </c>
      <c r="L440" s="36">
        <f t="shared" ref="L440" si="3553">IFERROR(K440/E435,"-")</f>
        <v>7.4302210542609073E-3</v>
      </c>
      <c r="M440" s="122">
        <v>7000</v>
      </c>
      <c r="N440" s="36">
        <f t="shared" ref="N440" si="3554">IFERROR(M440/F435,"-")</f>
        <v>0.17998560115190784</v>
      </c>
      <c r="O440" s="125">
        <f t="shared" si="3137"/>
        <v>34516.927285714286</v>
      </c>
      <c r="P440" s="19">
        <f t="shared" si="3512"/>
        <v>0.16965584100824044</v>
      </c>
      <c r="Q440" s="141" t="s">
        <v>188</v>
      </c>
      <c r="R440" s="122">
        <v>203742498</v>
      </c>
      <c r="S440" s="36">
        <f t="shared" ref="S440" si="3555">IFERROR(R440/E435,"-")</f>
        <v>6.2654633427344378E-3</v>
      </c>
      <c r="T440" s="122">
        <v>6569</v>
      </c>
      <c r="U440" s="36">
        <f t="shared" ref="U440" si="3556">IFERROR(T440/F435,"-")</f>
        <v>0.16890363056669752</v>
      </c>
      <c r="V440" s="125">
        <f t="shared" si="3140"/>
        <v>31015.755518343736</v>
      </c>
      <c r="W440" s="19">
        <f t="shared" si="3515"/>
        <v>0.1592098885118759</v>
      </c>
      <c r="X440" s="141" t="s">
        <v>79</v>
      </c>
      <c r="Y440" s="122">
        <v>185253340</v>
      </c>
      <c r="Z440" s="36">
        <f t="shared" ref="Z440" si="3557">IFERROR(Y440/E435,"-")</f>
        <v>5.6968871113434539E-3</v>
      </c>
      <c r="AA440" s="122">
        <v>5380</v>
      </c>
      <c r="AB440" s="36">
        <f t="shared" ref="AB440" si="3558">IFERROR(AA440/F435,"-")</f>
        <v>0.13833179059960918</v>
      </c>
      <c r="AC440" s="125">
        <f t="shared" si="3143"/>
        <v>34433.7063197026</v>
      </c>
      <c r="AD440" s="19">
        <f t="shared" si="3518"/>
        <v>0.1303926320891905</v>
      </c>
    </row>
    <row r="441" spans="2:30">
      <c r="B441" s="156"/>
      <c r="C441" s="156"/>
      <c r="D441" s="174"/>
      <c r="E441" s="187"/>
      <c r="F441" s="190"/>
      <c r="G441" s="2">
        <v>7</v>
      </c>
      <c r="H441" s="12" t="str">
        <f t="shared" ref="H441" si="3559">$H$751</f>
        <v>0704</v>
      </c>
      <c r="I441" s="64" t="str">
        <f t="shared" ref="I441" si="3560">$I$751</f>
        <v>その他の眼及び付属器の疾患</v>
      </c>
      <c r="J441" s="141" t="s">
        <v>189</v>
      </c>
      <c r="K441" s="122">
        <v>130491928</v>
      </c>
      <c r="L441" s="36">
        <f t="shared" ref="L441" si="3561">IFERROR(K441/E435,"-")</f>
        <v>4.0128711458457802E-3</v>
      </c>
      <c r="M441" s="122">
        <v>3924</v>
      </c>
      <c r="N441" s="36">
        <f t="shared" ref="N441" si="3562">IFERROR(M441/F435,"-")</f>
        <v>0.10089478556001234</v>
      </c>
      <c r="O441" s="125">
        <f t="shared" si="3137"/>
        <v>33254.823649337413</v>
      </c>
      <c r="P441" s="19">
        <f t="shared" si="3512"/>
        <v>9.5104217159476492E-2</v>
      </c>
      <c r="Q441" s="141" t="s">
        <v>190</v>
      </c>
      <c r="R441" s="122">
        <v>105447745</v>
      </c>
      <c r="S441" s="36">
        <f t="shared" ref="S441" si="3563">IFERROR(R441/E435,"-")</f>
        <v>3.2427156207317565E-3</v>
      </c>
      <c r="T441" s="122">
        <v>1212</v>
      </c>
      <c r="U441" s="36">
        <f t="shared" ref="U441" si="3564">IFERROR(T441/F435,"-")</f>
        <v>3.1163221228016045E-2</v>
      </c>
      <c r="V441" s="125">
        <f t="shared" si="3140"/>
        <v>87003.089933993397</v>
      </c>
      <c r="W441" s="19">
        <f t="shared" si="3515"/>
        <v>2.9374697043141058E-2</v>
      </c>
      <c r="X441" s="141" t="s">
        <v>191</v>
      </c>
      <c r="Y441" s="122">
        <v>72096382</v>
      </c>
      <c r="Z441" s="36">
        <f t="shared" ref="Z441" si="3565">IFERROR(Y441/E435,"-")</f>
        <v>2.2170987545503586E-3</v>
      </c>
      <c r="AA441" s="122">
        <v>5887</v>
      </c>
      <c r="AB441" s="36">
        <f t="shared" ref="AB441" si="3566">IFERROR(AA441/F435,"-")</f>
        <v>0.15136789056875449</v>
      </c>
      <c r="AC441" s="125">
        <f t="shared" si="3143"/>
        <v>12246.710039069136</v>
      </c>
      <c r="AD441" s="19">
        <f t="shared" si="3518"/>
        <v>0.14268056228793019</v>
      </c>
    </row>
    <row r="442" spans="2:30">
      <c r="B442" s="156"/>
      <c r="C442" s="156"/>
      <c r="D442" s="174"/>
      <c r="E442" s="187"/>
      <c r="F442" s="190"/>
      <c r="G442" s="2">
        <v>8</v>
      </c>
      <c r="H442" s="12" t="str">
        <f t="shared" ref="H442" si="3567">$H$752</f>
        <v>0606</v>
      </c>
      <c r="I442" s="64" t="str">
        <f t="shared" ref="I442" si="3568">$I$752</f>
        <v>その他の神経系の疾患</v>
      </c>
      <c r="J442" s="141" t="s">
        <v>192</v>
      </c>
      <c r="K442" s="122">
        <v>291328214</v>
      </c>
      <c r="L442" s="36">
        <f t="shared" ref="L442" si="3569">IFERROR(K442/E435,"-")</f>
        <v>8.9588881231901542E-3</v>
      </c>
      <c r="M442" s="122">
        <v>10461</v>
      </c>
      <c r="N442" s="36">
        <f t="shared" ref="N442" si="3570">IFERROR(M442/F435,"-")</f>
        <v>0.26897562480715831</v>
      </c>
      <c r="O442" s="125">
        <f t="shared" si="3137"/>
        <v>27848.983271197783</v>
      </c>
      <c r="P442" s="19">
        <f t="shared" si="3512"/>
        <v>0.25353853611245758</v>
      </c>
      <c r="Q442" s="141" t="s">
        <v>194</v>
      </c>
      <c r="R442" s="122">
        <v>64766932</v>
      </c>
      <c r="S442" s="36">
        <f t="shared" ref="S442" si="3571">IFERROR(R442/E435,"-")</f>
        <v>1.9917044418851391E-3</v>
      </c>
      <c r="T442" s="122">
        <v>1485</v>
      </c>
      <c r="U442" s="36">
        <f t="shared" ref="U442" si="3572">IFERROR(T442/F435,"-")</f>
        <v>3.8182659672940447E-2</v>
      </c>
      <c r="V442" s="125">
        <f t="shared" si="3140"/>
        <v>43614.09562289562</v>
      </c>
      <c r="W442" s="19">
        <f t="shared" si="3515"/>
        <v>3.5991274842462437E-2</v>
      </c>
      <c r="X442" s="141" t="s">
        <v>193</v>
      </c>
      <c r="Y442" s="122">
        <v>64518318</v>
      </c>
      <c r="Z442" s="36">
        <f t="shared" ref="Z442" si="3573">IFERROR(Y442/E435,"-")</f>
        <v>1.9840590958293026E-3</v>
      </c>
      <c r="AA442" s="122">
        <v>3044</v>
      </c>
      <c r="AB442" s="36">
        <f t="shared" ref="AB442" si="3574">IFERROR(AA442/F435,"-")</f>
        <v>7.8268024272343931E-2</v>
      </c>
      <c r="AC442" s="125">
        <f t="shared" si="3143"/>
        <v>21195.242444152431</v>
      </c>
      <c r="AD442" s="19">
        <f t="shared" si="3518"/>
        <v>7.3776054289869122E-2</v>
      </c>
    </row>
    <row r="443" spans="2:30">
      <c r="B443" s="156"/>
      <c r="C443" s="156"/>
      <c r="D443" s="174"/>
      <c r="E443" s="187"/>
      <c r="F443" s="190"/>
      <c r="G443" s="2">
        <v>9</v>
      </c>
      <c r="H443" s="12" t="str">
        <f t="shared" ref="H443" si="3575">$H$753</f>
        <v>1105</v>
      </c>
      <c r="I443" s="64" t="str">
        <f t="shared" ref="I443" si="3576">$I$753</f>
        <v>胃炎及び十二指腸炎</v>
      </c>
      <c r="J443" s="141" t="s">
        <v>198</v>
      </c>
      <c r="K443" s="122">
        <v>32030796</v>
      </c>
      <c r="L443" s="36">
        <f t="shared" ref="L443" si="3577">IFERROR(K443/E435,"-")</f>
        <v>9.8500695803094003E-4</v>
      </c>
      <c r="M443" s="122">
        <v>9251</v>
      </c>
      <c r="N443" s="36">
        <f t="shared" ref="N443" si="3578">IFERROR(M443/F435,"-")</f>
        <v>0.23786382803661421</v>
      </c>
      <c r="O443" s="125">
        <f t="shared" si="3137"/>
        <v>3462.4144416819804</v>
      </c>
      <c r="P443" s="19">
        <f t="shared" si="3512"/>
        <v>0.22421231216674745</v>
      </c>
      <c r="Q443" s="141" t="s">
        <v>199</v>
      </c>
      <c r="R443" s="122">
        <v>16712590</v>
      </c>
      <c r="S443" s="36">
        <f t="shared" ref="S443" si="3579">IFERROR(R443/E435,"-")</f>
        <v>5.139434385807429E-4</v>
      </c>
      <c r="T443" s="122">
        <v>5058</v>
      </c>
      <c r="U443" s="36">
        <f t="shared" ref="U443" si="3580">IFERROR(T443/F435,"-")</f>
        <v>0.13005245294662141</v>
      </c>
      <c r="V443" s="125">
        <f t="shared" si="3140"/>
        <v>3304.1894029260579</v>
      </c>
      <c r="W443" s="19">
        <f t="shared" si="3515"/>
        <v>0.12258846340281145</v>
      </c>
      <c r="X443" s="141" t="s">
        <v>200</v>
      </c>
      <c r="Y443" s="122">
        <v>5646269</v>
      </c>
      <c r="Z443" s="36">
        <f t="shared" ref="Z443" si="3581">IFERROR(Y443/E435,"-")</f>
        <v>1.7363334498194793E-4</v>
      </c>
      <c r="AA443" s="122">
        <v>1913</v>
      </c>
      <c r="AB443" s="36">
        <f t="shared" ref="AB443" si="3582">IFERROR(AA443/F435,"-")</f>
        <v>4.9187493571942818E-2</v>
      </c>
      <c r="AC443" s="125">
        <f t="shared" si="3143"/>
        <v>2951.5258755880814</v>
      </c>
      <c r="AD443" s="19">
        <f t="shared" si="3518"/>
        <v>4.636451769268056E-2</v>
      </c>
    </row>
    <row r="444" spans="2:30">
      <c r="B444" s="157"/>
      <c r="C444" s="157"/>
      <c r="D444" s="175"/>
      <c r="E444" s="188"/>
      <c r="F444" s="191"/>
      <c r="G444" s="3">
        <v>10</v>
      </c>
      <c r="H444" s="13" t="str">
        <f t="shared" ref="H444" si="3583">$H$754</f>
        <v>0703</v>
      </c>
      <c r="I444" s="65" t="str">
        <f t="shared" ref="I444" si="3584">$I$754</f>
        <v>屈折及び調節の障害</v>
      </c>
      <c r="J444" s="142" t="s">
        <v>195</v>
      </c>
      <c r="K444" s="123">
        <v>173018691</v>
      </c>
      <c r="L444" s="37">
        <f t="shared" ref="L444" si="3585">IFERROR(K444/E435,"-")</f>
        <v>5.320648743927724E-3</v>
      </c>
      <c r="M444" s="123">
        <v>9508</v>
      </c>
      <c r="N444" s="37">
        <f t="shared" ref="N444" si="3586">IFERROR(M444/F435,"-")</f>
        <v>0.24447187082176283</v>
      </c>
      <c r="O444" s="126">
        <f t="shared" si="3137"/>
        <v>18197.169856962559</v>
      </c>
      <c r="P444" s="119">
        <f t="shared" si="3512"/>
        <v>0.23044110518662142</v>
      </c>
      <c r="Q444" s="142" t="s">
        <v>196</v>
      </c>
      <c r="R444" s="123">
        <v>70583020</v>
      </c>
      <c r="S444" s="37">
        <f t="shared" ref="S444" si="3587">IFERROR(R444/E435,"-")</f>
        <v>2.170560039121007E-3</v>
      </c>
      <c r="T444" s="123">
        <v>4395</v>
      </c>
      <c r="U444" s="37">
        <f t="shared" ref="U444" si="3588">IFERROR(T444/F435,"-")</f>
        <v>0.11300524529466215</v>
      </c>
      <c r="V444" s="126">
        <f t="shared" si="3140"/>
        <v>16059.845278725825</v>
      </c>
      <c r="W444" s="119">
        <f t="shared" si="3515"/>
        <v>0.10651963160445953</v>
      </c>
      <c r="X444" s="142" t="s">
        <v>197</v>
      </c>
      <c r="Y444" s="123">
        <v>26373432</v>
      </c>
      <c r="Z444" s="37">
        <f t="shared" ref="Z444" si="3589">IFERROR(Y444/E435,"-")</f>
        <v>8.1103242102243886E-4</v>
      </c>
      <c r="AA444" s="123">
        <v>2345</v>
      </c>
      <c r="AB444" s="37">
        <f t="shared" ref="AB444" si="3590">IFERROR(AA444/F435,"-")</f>
        <v>6.0295176385889132E-2</v>
      </c>
      <c r="AC444" s="126">
        <f t="shared" si="3143"/>
        <v>11246.666098081023</v>
      </c>
      <c r="AD444" s="119">
        <f t="shared" si="3518"/>
        <v>5.6834706737760546E-2</v>
      </c>
    </row>
    <row r="445" spans="2:30">
      <c r="B445" s="155">
        <v>45</v>
      </c>
      <c r="C445" s="155" t="s">
        <v>40</v>
      </c>
      <c r="D445" s="173">
        <f>AI49</f>
        <v>14459</v>
      </c>
      <c r="E445" s="186">
        <f>市区町村別_医療費上位10疾病!H498</f>
        <v>13018235970</v>
      </c>
      <c r="F445" s="189">
        <f>市区町村別_医療費上位10疾病!J498</f>
        <v>13467</v>
      </c>
      <c r="G445" s="1">
        <v>1</v>
      </c>
      <c r="H445" s="11" t="str">
        <f t="shared" ref="H445" si="3591">$H$745</f>
        <v>0901</v>
      </c>
      <c r="I445" s="62" t="str">
        <f t="shared" ref="I445" si="3592">$I$745</f>
        <v>高血圧性疾患</v>
      </c>
      <c r="J445" s="140" t="s">
        <v>171</v>
      </c>
      <c r="K445" s="133">
        <v>476078007</v>
      </c>
      <c r="L445" s="35">
        <f t="shared" ref="L445" si="3593">IFERROR(K445/E445,"-")</f>
        <v>3.6570085847045831E-2</v>
      </c>
      <c r="M445" s="133">
        <v>9473</v>
      </c>
      <c r="N445" s="35">
        <f t="shared" ref="N445" si="3594">IFERROR(M445/F445,"-")</f>
        <v>0.70342318259449022</v>
      </c>
      <c r="O445" s="124">
        <f t="shared" si="3137"/>
        <v>50256.308138921144</v>
      </c>
      <c r="P445" s="18">
        <f t="shared" ref="P445:P454" si="3595">IFERROR(M445/$AI$49,0)</f>
        <v>0.65516287433432463</v>
      </c>
      <c r="Q445" s="140" t="s">
        <v>172</v>
      </c>
      <c r="R445" s="133">
        <v>14617040</v>
      </c>
      <c r="S445" s="35">
        <f t="shared" ref="S445" si="3596">IFERROR(R445/E445,"-")</f>
        <v>1.1228126478644556E-3</v>
      </c>
      <c r="T445" s="133">
        <v>472</v>
      </c>
      <c r="U445" s="35">
        <f t="shared" ref="U445" si="3597">IFERROR(T445/F445,"-")</f>
        <v>3.5048637409965097E-2</v>
      </c>
      <c r="V445" s="124">
        <f t="shared" si="3140"/>
        <v>30968.305084745763</v>
      </c>
      <c r="W445" s="18">
        <f t="shared" ref="W445:W454" si="3598">IFERROR(T445/$AI$49,0)</f>
        <v>3.2644027941074766E-2</v>
      </c>
      <c r="X445" s="140" t="s">
        <v>173</v>
      </c>
      <c r="Y445" s="133">
        <v>594953</v>
      </c>
      <c r="Z445" s="35">
        <f t="shared" ref="Z445" si="3599">IFERROR(Y445/E445,"-")</f>
        <v>4.5701506822509994E-5</v>
      </c>
      <c r="AA445" s="133">
        <v>19</v>
      </c>
      <c r="AB445" s="35">
        <f t="shared" ref="AB445" si="3600">IFERROR(AA445/F445,"-")</f>
        <v>1.4108561669265612E-3</v>
      </c>
      <c r="AC445" s="124">
        <f t="shared" si="3143"/>
        <v>31313.315789473683</v>
      </c>
      <c r="AD445" s="18">
        <f t="shared" ref="AD445:AD454" si="3601">IFERROR(AA445/$AI$49,0)</f>
        <v>1.3140604467805519E-3</v>
      </c>
    </row>
    <row r="446" spans="2:30" ht="24">
      <c r="B446" s="156"/>
      <c r="C446" s="156"/>
      <c r="D446" s="174"/>
      <c r="E446" s="187"/>
      <c r="F446" s="190"/>
      <c r="G446" s="2">
        <v>2</v>
      </c>
      <c r="H446" s="12" t="str">
        <f t="shared" ref="H446" si="3602">$H$746</f>
        <v>1113</v>
      </c>
      <c r="I446" s="63" t="str">
        <f t="shared" ref="I446" si="3603">$I$746</f>
        <v>その他の消化器系の疾患</v>
      </c>
      <c r="J446" s="141" t="s">
        <v>165</v>
      </c>
      <c r="K446" s="122">
        <v>136290688</v>
      </c>
      <c r="L446" s="36">
        <f t="shared" ref="L446" si="3604">IFERROR(K446/E445,"-")</f>
        <v>1.0469213210920158E-2</v>
      </c>
      <c r="M446" s="122">
        <v>5730</v>
      </c>
      <c r="N446" s="36">
        <f t="shared" ref="N446" si="3605">IFERROR(M446/F445,"-")</f>
        <v>0.42548451770995765</v>
      </c>
      <c r="O446" s="125">
        <f t="shared" si="3137"/>
        <v>23785.460383944155</v>
      </c>
      <c r="P446" s="19">
        <f t="shared" si="3595"/>
        <v>0.39629296631855593</v>
      </c>
      <c r="Q446" s="141" t="s">
        <v>166</v>
      </c>
      <c r="R446" s="122">
        <v>81516895</v>
      </c>
      <c r="S446" s="36">
        <f t="shared" ref="S446" si="3606">IFERROR(R446/E445,"-")</f>
        <v>6.2617466135851587E-3</v>
      </c>
      <c r="T446" s="122">
        <v>2982</v>
      </c>
      <c r="U446" s="36">
        <f t="shared" ref="U446" si="3607">IFERROR(T446/F445,"-")</f>
        <v>0.22143016261973714</v>
      </c>
      <c r="V446" s="125">
        <f t="shared" si="3140"/>
        <v>27336.316230717639</v>
      </c>
      <c r="W446" s="19">
        <f t="shared" si="3598"/>
        <v>0.20623832906840031</v>
      </c>
      <c r="X446" s="141" t="s">
        <v>167</v>
      </c>
      <c r="Y446" s="122">
        <v>50367953</v>
      </c>
      <c r="Z446" s="36">
        <f t="shared" ref="Z446" si="3608">IFERROR(Y446/E445,"-")</f>
        <v>3.8690305749619932E-3</v>
      </c>
      <c r="AA446" s="122">
        <v>1670</v>
      </c>
      <c r="AB446" s="36">
        <f t="shared" ref="AB446" si="3609">IFERROR(AA446/F445,"-")</f>
        <v>0.12400683151407144</v>
      </c>
      <c r="AC446" s="125">
        <f t="shared" si="3143"/>
        <v>30160.450898203591</v>
      </c>
      <c r="AD446" s="19">
        <f t="shared" si="3601"/>
        <v>0.11549899716439588</v>
      </c>
    </row>
    <row r="447" spans="2:30">
      <c r="B447" s="156"/>
      <c r="C447" s="156"/>
      <c r="D447" s="174"/>
      <c r="E447" s="187"/>
      <c r="F447" s="190"/>
      <c r="G447" s="2">
        <v>3</v>
      </c>
      <c r="H447" s="12" t="str">
        <f t="shared" ref="H447" si="3610">$H$747</f>
        <v>0402</v>
      </c>
      <c r="I447" s="64" t="str">
        <f t="shared" ref="I447" si="3611">$I$747</f>
        <v>糖尿病</v>
      </c>
      <c r="J447" s="141" t="s">
        <v>72</v>
      </c>
      <c r="K447" s="122">
        <v>220550905</v>
      </c>
      <c r="L447" s="36">
        <f t="shared" ref="L447" si="3612">IFERROR(K447/E445,"-")</f>
        <v>1.6941688989833236E-2</v>
      </c>
      <c r="M447" s="122">
        <v>6048</v>
      </c>
      <c r="N447" s="36">
        <f t="shared" ref="N447" si="3613">IFERROR(M447/F445,"-")</f>
        <v>0.44909779460904431</v>
      </c>
      <c r="O447" s="125">
        <f t="shared" si="3137"/>
        <v>36466.750165343918</v>
      </c>
      <c r="P447" s="19">
        <f t="shared" si="3595"/>
        <v>0.41828618853309357</v>
      </c>
      <c r="Q447" s="141" t="s">
        <v>176</v>
      </c>
      <c r="R447" s="122">
        <v>112848887</v>
      </c>
      <c r="S447" s="36">
        <f t="shared" ref="S447" si="3614">IFERROR(R447/E445,"-")</f>
        <v>8.6685236970704561E-3</v>
      </c>
      <c r="T447" s="122">
        <v>1960</v>
      </c>
      <c r="U447" s="36">
        <f t="shared" ref="U447" si="3615">IFERROR(T447/F445,"-")</f>
        <v>0.14554095195663475</v>
      </c>
      <c r="V447" s="125">
        <f t="shared" si="3140"/>
        <v>57575.962755102038</v>
      </c>
      <c r="W447" s="19">
        <f t="shared" si="3598"/>
        <v>0.13555570924683588</v>
      </c>
      <c r="X447" s="141" t="s">
        <v>177</v>
      </c>
      <c r="Y447" s="122">
        <v>24117605</v>
      </c>
      <c r="Z447" s="36">
        <f t="shared" ref="Z447" si="3616">IFERROR(Y447/E445,"-")</f>
        <v>1.852601616346335E-3</v>
      </c>
      <c r="AA447" s="122">
        <v>643</v>
      </c>
      <c r="AB447" s="36">
        <f t="shared" ref="AB447" si="3617">IFERROR(AA447/F445,"-")</f>
        <v>4.7746342912304153E-2</v>
      </c>
      <c r="AC447" s="125">
        <f t="shared" si="3143"/>
        <v>37507.939346811821</v>
      </c>
      <c r="AD447" s="19">
        <f t="shared" si="3601"/>
        <v>4.4470571962099734E-2</v>
      </c>
    </row>
    <row r="448" spans="2:30" ht="36">
      <c r="B448" s="156"/>
      <c r="C448" s="156"/>
      <c r="D448" s="174"/>
      <c r="E448" s="187"/>
      <c r="F448" s="190"/>
      <c r="G448" s="2">
        <v>4</v>
      </c>
      <c r="H448" s="12" t="str">
        <f t="shared" ref="H448" si="3618">$H$748</f>
        <v>1800</v>
      </c>
      <c r="I448" s="64" t="str">
        <f t="shared" ref="I448" si="3619">$I$748</f>
        <v>症状，徴候及び異常臨床所見・異常検査所見で他に分類されないもの</v>
      </c>
      <c r="J448" s="141" t="s">
        <v>185</v>
      </c>
      <c r="K448" s="122">
        <v>35914577</v>
      </c>
      <c r="L448" s="36">
        <f t="shared" ref="L448" si="3620">IFERROR(K448/E445,"-")</f>
        <v>2.7587898301093708E-3</v>
      </c>
      <c r="M448" s="122">
        <v>143</v>
      </c>
      <c r="N448" s="36">
        <f t="shared" ref="N448" si="3621">IFERROR(M448/F445,"-")</f>
        <v>1.0618549045815698E-2</v>
      </c>
      <c r="O448" s="125">
        <f t="shared" si="3137"/>
        <v>251150.88811188811</v>
      </c>
      <c r="P448" s="19">
        <f t="shared" si="3595"/>
        <v>9.8900338889273114E-3</v>
      </c>
      <c r="Q448" s="141" t="s">
        <v>279</v>
      </c>
      <c r="R448" s="122">
        <v>24597540</v>
      </c>
      <c r="S448" s="36">
        <f t="shared" ref="S448" si="3622">IFERROR(R448/E445,"-")</f>
        <v>1.8894679783562104E-3</v>
      </c>
      <c r="T448" s="122">
        <v>217</v>
      </c>
      <c r="U448" s="36">
        <f t="shared" ref="U448" si="3623">IFERROR(T448/F445,"-")</f>
        <v>1.6113462538055987E-2</v>
      </c>
      <c r="V448" s="125">
        <f t="shared" si="3140"/>
        <v>113352.71889400922</v>
      </c>
      <c r="W448" s="19">
        <f t="shared" si="3598"/>
        <v>1.5007953523756829E-2</v>
      </c>
      <c r="X448" s="141" t="s">
        <v>184</v>
      </c>
      <c r="Y448" s="122">
        <v>20464694</v>
      </c>
      <c r="Z448" s="36">
        <f t="shared" ref="Z448" si="3624">IFERROR(Y448/E445,"-")</f>
        <v>1.5720020782508523E-3</v>
      </c>
      <c r="AA448" s="122">
        <v>133</v>
      </c>
      <c r="AB448" s="36">
        <f t="shared" ref="AB448" si="3625">IFERROR(AA448/F445,"-")</f>
        <v>9.8759931684859279E-3</v>
      </c>
      <c r="AC448" s="125">
        <f t="shared" si="3143"/>
        <v>153869.87969924812</v>
      </c>
      <c r="AD448" s="19">
        <f t="shared" si="3601"/>
        <v>9.1984231274638631E-3</v>
      </c>
    </row>
    <row r="449" spans="2:30">
      <c r="B449" s="156"/>
      <c r="C449" s="156"/>
      <c r="D449" s="174"/>
      <c r="E449" s="187"/>
      <c r="F449" s="190"/>
      <c r="G449" s="2">
        <v>5</v>
      </c>
      <c r="H449" s="12" t="str">
        <f t="shared" ref="H449" si="3626">$H$749</f>
        <v>0903</v>
      </c>
      <c r="I449" s="64" t="str">
        <f t="shared" ref="I449" si="3627">$I$749</f>
        <v>その他の心疾患</v>
      </c>
      <c r="J449" s="141" t="s">
        <v>103</v>
      </c>
      <c r="K449" s="122">
        <v>151518706</v>
      </c>
      <c r="L449" s="36">
        <f t="shared" ref="L449" si="3628">IFERROR(K449/E445,"-")</f>
        <v>1.163895833115706E-2</v>
      </c>
      <c r="M449" s="122">
        <v>2351</v>
      </c>
      <c r="N449" s="36">
        <f t="shared" ref="N449" si="3629">IFERROR(M449/F445,"-")</f>
        <v>0.1745748867602287</v>
      </c>
      <c r="O449" s="125">
        <f t="shared" si="3137"/>
        <v>64448.620161633349</v>
      </c>
      <c r="P449" s="19">
        <f t="shared" si="3595"/>
        <v>0.16259769002005672</v>
      </c>
      <c r="Q449" s="141" t="s">
        <v>104</v>
      </c>
      <c r="R449" s="122">
        <v>118436123</v>
      </c>
      <c r="S449" s="36">
        <f t="shared" ref="S449" si="3630">IFERROR(R449/E445,"-")</f>
        <v>9.0977090346903589E-3</v>
      </c>
      <c r="T449" s="122">
        <v>1098</v>
      </c>
      <c r="U449" s="36">
        <f t="shared" ref="U449" si="3631">IFERROR(T449/F445,"-")</f>
        <v>8.1532635330808637E-2</v>
      </c>
      <c r="V449" s="125">
        <f t="shared" si="3140"/>
        <v>107865.32149362477</v>
      </c>
      <c r="W449" s="19">
        <f t="shared" si="3598"/>
        <v>7.5938861608686625E-2</v>
      </c>
      <c r="X449" s="141" t="s">
        <v>158</v>
      </c>
      <c r="Y449" s="122">
        <v>90168687</v>
      </c>
      <c r="Z449" s="36">
        <f t="shared" ref="Z449" si="3632">IFERROR(Y449/E445,"-")</f>
        <v>6.9263368099787177E-3</v>
      </c>
      <c r="AA449" s="122">
        <v>848</v>
      </c>
      <c r="AB449" s="36">
        <f t="shared" ref="AB449" si="3633">IFERROR(AA449/F445,"-")</f>
        <v>6.2968738397564422E-2</v>
      </c>
      <c r="AC449" s="125">
        <f t="shared" si="3143"/>
        <v>106330.99882075471</v>
      </c>
      <c r="AD449" s="19">
        <f t="shared" si="3601"/>
        <v>5.8648592572100422E-2</v>
      </c>
    </row>
    <row r="450" spans="2:30" ht="24">
      <c r="B450" s="156"/>
      <c r="C450" s="156"/>
      <c r="D450" s="174"/>
      <c r="E450" s="187"/>
      <c r="F450" s="190"/>
      <c r="G450" s="2">
        <v>6</v>
      </c>
      <c r="H450" s="12" t="str">
        <f t="shared" ref="H450" si="3634">$H$750</f>
        <v>0403</v>
      </c>
      <c r="I450" s="64" t="str">
        <f t="shared" ref="I450" si="3635">$I$750</f>
        <v>脂質異常症</v>
      </c>
      <c r="J450" s="141" t="s">
        <v>187</v>
      </c>
      <c r="K450" s="122">
        <v>112642889</v>
      </c>
      <c r="L450" s="36">
        <f t="shared" ref="L450" si="3636">IFERROR(K450/E445,"-")</f>
        <v>8.6526998941777525E-3</v>
      </c>
      <c r="M450" s="122">
        <v>3523</v>
      </c>
      <c r="N450" s="36">
        <f t="shared" ref="N450" si="3637">IFERROR(M450/F445,"-")</f>
        <v>0.26160243558327761</v>
      </c>
      <c r="O450" s="125">
        <f t="shared" si="3137"/>
        <v>31973.570536474595</v>
      </c>
      <c r="P450" s="19">
        <f t="shared" si="3595"/>
        <v>0.24365447126357287</v>
      </c>
      <c r="Q450" s="141" t="s">
        <v>188</v>
      </c>
      <c r="R450" s="122">
        <v>94645743</v>
      </c>
      <c r="S450" s="36">
        <f t="shared" ref="S450" si="3638">IFERROR(R450/E445,"-")</f>
        <v>7.2702433123894277E-3</v>
      </c>
      <c r="T450" s="122">
        <v>2956</v>
      </c>
      <c r="U450" s="36">
        <f t="shared" ref="U450" si="3639">IFERROR(T450/F445,"-")</f>
        <v>0.21949951733867973</v>
      </c>
      <c r="V450" s="125">
        <f t="shared" si="3140"/>
        <v>32018.180987821379</v>
      </c>
      <c r="W450" s="19">
        <f t="shared" si="3598"/>
        <v>0.20444014108859535</v>
      </c>
      <c r="X450" s="141" t="s">
        <v>79</v>
      </c>
      <c r="Y450" s="122">
        <v>38183980</v>
      </c>
      <c r="Z450" s="36">
        <f t="shared" ref="Z450" si="3640">IFERROR(Y450/E445,"-")</f>
        <v>2.9331147544101551E-3</v>
      </c>
      <c r="AA450" s="122">
        <v>1442</v>
      </c>
      <c r="AB450" s="36">
        <f t="shared" ref="AB450" si="3641">IFERROR(AA450/F445,"-")</f>
        <v>0.1070765575109527</v>
      </c>
      <c r="AC450" s="125">
        <f t="shared" si="3143"/>
        <v>26479.875173370317</v>
      </c>
      <c r="AD450" s="19">
        <f t="shared" si="3601"/>
        <v>9.973027180302925E-2</v>
      </c>
    </row>
    <row r="451" spans="2:30">
      <c r="B451" s="156"/>
      <c r="C451" s="156"/>
      <c r="D451" s="174"/>
      <c r="E451" s="187"/>
      <c r="F451" s="190"/>
      <c r="G451" s="2">
        <v>7</v>
      </c>
      <c r="H451" s="12" t="str">
        <f t="shared" ref="H451" si="3642">$H$751</f>
        <v>0704</v>
      </c>
      <c r="I451" s="64" t="str">
        <f t="shared" ref="I451" si="3643">$I$751</f>
        <v>その他の眼及び付属器の疾患</v>
      </c>
      <c r="J451" s="141" t="s">
        <v>189</v>
      </c>
      <c r="K451" s="122">
        <v>51762323</v>
      </c>
      <c r="L451" s="36">
        <f t="shared" ref="L451" si="3644">IFERROR(K451/E445,"-")</f>
        <v>3.9761395567943451E-3</v>
      </c>
      <c r="M451" s="122">
        <v>1308</v>
      </c>
      <c r="N451" s="36">
        <f t="shared" ref="N451" si="3645">IFERROR(M451/F445,"-")</f>
        <v>9.7126308754733798E-2</v>
      </c>
      <c r="O451" s="125">
        <f t="shared" si="3137"/>
        <v>39573.64143730887</v>
      </c>
      <c r="P451" s="19">
        <f t="shared" si="3595"/>
        <v>9.0462687599419042E-2</v>
      </c>
      <c r="Q451" s="141" t="s">
        <v>191</v>
      </c>
      <c r="R451" s="122">
        <v>41048232</v>
      </c>
      <c r="S451" s="36">
        <f t="shared" ref="S451" si="3646">IFERROR(R451/E445,"-")</f>
        <v>3.1531331967398651E-3</v>
      </c>
      <c r="T451" s="122">
        <v>3032</v>
      </c>
      <c r="U451" s="36">
        <f t="shared" ref="U451" si="3647">IFERROR(T451/F445,"-")</f>
        <v>0.22514294200638599</v>
      </c>
      <c r="V451" s="125">
        <f t="shared" si="3140"/>
        <v>13538.335092348285</v>
      </c>
      <c r="W451" s="19">
        <f t="shared" si="3598"/>
        <v>0.20969638287571754</v>
      </c>
      <c r="X451" s="141" t="s">
        <v>190</v>
      </c>
      <c r="Y451" s="122">
        <v>29650421</v>
      </c>
      <c r="Z451" s="36">
        <f t="shared" ref="Z451" si="3648">IFERROR(Y451/E445,"-")</f>
        <v>2.277606664092447E-3</v>
      </c>
      <c r="AA451" s="122">
        <v>605</v>
      </c>
      <c r="AB451" s="36">
        <f t="shared" ref="AB451" si="3649">IFERROR(AA451/F445,"-")</f>
        <v>4.492463057845103E-2</v>
      </c>
      <c r="AC451" s="125">
        <f t="shared" si="3143"/>
        <v>49008.960330578513</v>
      </c>
      <c r="AD451" s="19">
        <f t="shared" si="3601"/>
        <v>4.1842451068538629E-2</v>
      </c>
    </row>
    <row r="452" spans="2:30">
      <c r="B452" s="156"/>
      <c r="C452" s="156"/>
      <c r="D452" s="174"/>
      <c r="E452" s="187"/>
      <c r="F452" s="190"/>
      <c r="G452" s="2">
        <v>8</v>
      </c>
      <c r="H452" s="12" t="str">
        <f t="shared" ref="H452" si="3650">$H$752</f>
        <v>0606</v>
      </c>
      <c r="I452" s="64" t="str">
        <f t="shared" ref="I452" si="3651">$I$752</f>
        <v>その他の神経系の疾患</v>
      </c>
      <c r="J452" s="141" t="s">
        <v>192</v>
      </c>
      <c r="K452" s="122">
        <v>132461770</v>
      </c>
      <c r="L452" s="36">
        <f t="shared" ref="L452" si="3652">IFERROR(K452/E445,"-")</f>
        <v>1.017509363828193E-2</v>
      </c>
      <c r="M452" s="122">
        <v>3886</v>
      </c>
      <c r="N452" s="36">
        <f t="shared" ref="N452" si="3653">IFERROR(M452/F445,"-")</f>
        <v>0.28855721393034828</v>
      </c>
      <c r="O452" s="125">
        <f t="shared" si="3137"/>
        <v>34086.9197117859</v>
      </c>
      <c r="P452" s="19">
        <f t="shared" si="3595"/>
        <v>0.26875994190469604</v>
      </c>
      <c r="Q452" s="141" t="s">
        <v>193</v>
      </c>
      <c r="R452" s="122">
        <v>32040676</v>
      </c>
      <c r="S452" s="36">
        <f t="shared" ref="S452" si="3654">IFERROR(R452/E445,"-")</f>
        <v>2.4612148737998335E-3</v>
      </c>
      <c r="T452" s="122">
        <v>1486</v>
      </c>
      <c r="U452" s="36">
        <f t="shared" ref="U452" si="3655">IFERROR(T452/F445,"-")</f>
        <v>0.11034380337120368</v>
      </c>
      <c r="V452" s="125">
        <f t="shared" si="3140"/>
        <v>21561.693135935398</v>
      </c>
      <c r="W452" s="19">
        <f t="shared" si="3598"/>
        <v>0.10277335915346843</v>
      </c>
      <c r="X452" s="141" t="s">
        <v>275</v>
      </c>
      <c r="Y452" s="122">
        <v>28471739</v>
      </c>
      <c r="Z452" s="36">
        <f t="shared" ref="Z452" si="3656">IFERROR(Y452/E445,"-")</f>
        <v>2.1870658256319809E-3</v>
      </c>
      <c r="AA452" s="122">
        <v>710</v>
      </c>
      <c r="AB452" s="36">
        <f t="shared" ref="AB452" si="3657">IFERROR(AA452/F445,"-")</f>
        <v>5.2721467290413604E-2</v>
      </c>
      <c r="AC452" s="125">
        <f t="shared" si="3143"/>
        <v>40101.04084507042</v>
      </c>
      <c r="AD452" s="19">
        <f t="shared" si="3601"/>
        <v>4.9104364063904837E-2</v>
      </c>
    </row>
    <row r="453" spans="2:30">
      <c r="B453" s="156"/>
      <c r="C453" s="156"/>
      <c r="D453" s="174"/>
      <c r="E453" s="187"/>
      <c r="F453" s="190"/>
      <c r="G453" s="2">
        <v>9</v>
      </c>
      <c r="H453" s="12" t="str">
        <f t="shared" ref="H453" si="3658">$H$753</f>
        <v>1105</v>
      </c>
      <c r="I453" s="64" t="str">
        <f t="shared" ref="I453" si="3659">$I$753</f>
        <v>胃炎及び十二指腸炎</v>
      </c>
      <c r="J453" s="141" t="s">
        <v>198</v>
      </c>
      <c r="K453" s="122">
        <v>7137351</v>
      </c>
      <c r="L453" s="36">
        <f t="shared" ref="L453" si="3660">IFERROR(K453/E445,"-")</f>
        <v>5.4825792192181322E-4</v>
      </c>
      <c r="M453" s="122">
        <v>2562</v>
      </c>
      <c r="N453" s="36">
        <f t="shared" ref="N453" si="3661">IFERROR(M453/F445,"-")</f>
        <v>0.19024281577188684</v>
      </c>
      <c r="O453" s="125">
        <f t="shared" si="3137"/>
        <v>2785.8512880562062</v>
      </c>
      <c r="P453" s="19">
        <f t="shared" si="3595"/>
        <v>0.17719067708693548</v>
      </c>
      <c r="Q453" s="141" t="s">
        <v>199</v>
      </c>
      <c r="R453" s="122">
        <v>4334065</v>
      </c>
      <c r="S453" s="36">
        <f t="shared" ref="S453" si="3662">IFERROR(R453/E445,"-")</f>
        <v>3.3292260256978582E-4</v>
      </c>
      <c r="T453" s="122">
        <v>1443</v>
      </c>
      <c r="U453" s="36">
        <f t="shared" ref="U453" si="3663">IFERROR(T453/F445,"-")</f>
        <v>0.10715081309868568</v>
      </c>
      <c r="V453" s="125">
        <f t="shared" si="3140"/>
        <v>3003.5100485100484</v>
      </c>
      <c r="W453" s="19">
        <f t="shared" si="3598"/>
        <v>9.9799432879175601E-2</v>
      </c>
      <c r="X453" s="141" t="s">
        <v>200</v>
      </c>
      <c r="Y453" s="122">
        <v>2809759</v>
      </c>
      <c r="Z453" s="36">
        <f t="shared" ref="Z453" si="3664">IFERROR(Y453/E445,"-")</f>
        <v>2.1583254493734606E-4</v>
      </c>
      <c r="AA453" s="122">
        <v>1092</v>
      </c>
      <c r="AB453" s="36">
        <f t="shared" ref="AB453" si="3665">IFERROR(AA453/F445,"-")</f>
        <v>8.1087101804410783E-2</v>
      </c>
      <c r="AC453" s="125">
        <f t="shared" si="3143"/>
        <v>2573.0393772893772</v>
      </c>
      <c r="AD453" s="19">
        <f t="shared" si="3601"/>
        <v>7.5523895151808559E-2</v>
      </c>
    </row>
    <row r="454" spans="2:30">
      <c r="B454" s="157"/>
      <c r="C454" s="157"/>
      <c r="D454" s="175"/>
      <c r="E454" s="188"/>
      <c r="F454" s="191"/>
      <c r="G454" s="3">
        <v>10</v>
      </c>
      <c r="H454" s="13" t="str">
        <f t="shared" ref="H454" si="3666">$H$754</f>
        <v>0703</v>
      </c>
      <c r="I454" s="65" t="str">
        <f t="shared" ref="I454" si="3667">$I$754</f>
        <v>屈折及び調節の障害</v>
      </c>
      <c r="J454" s="142" t="s">
        <v>195</v>
      </c>
      <c r="K454" s="123">
        <v>62101848</v>
      </c>
      <c r="L454" s="37">
        <f t="shared" ref="L454" si="3668">IFERROR(K454/E445,"-")</f>
        <v>4.770373508600643E-3</v>
      </c>
      <c r="M454" s="123">
        <v>3512</v>
      </c>
      <c r="N454" s="37">
        <f t="shared" ref="N454" si="3669">IFERROR(M454/F445,"-")</f>
        <v>0.26078562411821488</v>
      </c>
      <c r="O454" s="126">
        <f t="shared" ref="O454:O517" si="3670">IFERROR(K454/M454,"-")</f>
        <v>17682.75854214123</v>
      </c>
      <c r="P454" s="119">
        <f t="shared" si="3595"/>
        <v>0.24289369942596306</v>
      </c>
      <c r="Q454" s="142" t="s">
        <v>196</v>
      </c>
      <c r="R454" s="123">
        <v>24303284</v>
      </c>
      <c r="S454" s="37">
        <f t="shared" ref="S454" si="3671">IFERROR(R454/E445,"-")</f>
        <v>1.866864608692448E-3</v>
      </c>
      <c r="T454" s="123">
        <v>1951</v>
      </c>
      <c r="U454" s="37">
        <f t="shared" ref="U454" si="3672">IFERROR(T454/F445,"-")</f>
        <v>0.14487265166703794</v>
      </c>
      <c r="V454" s="126">
        <f t="shared" ref="V454:V517" si="3673">IFERROR(R454/T454,"-")</f>
        <v>12456.834443874935</v>
      </c>
      <c r="W454" s="119">
        <f t="shared" si="3598"/>
        <v>0.13493325956151878</v>
      </c>
      <c r="X454" s="142" t="s">
        <v>197</v>
      </c>
      <c r="Y454" s="123">
        <v>7278001</v>
      </c>
      <c r="Z454" s="37">
        <f t="shared" ref="Z454" si="3674">IFERROR(Y454/E445,"-")</f>
        <v>5.5906199709176117E-4</v>
      </c>
      <c r="AA454" s="123">
        <v>463</v>
      </c>
      <c r="AB454" s="37">
        <f t="shared" ref="AB454" si="3675">IFERROR(AA454/F445,"-")</f>
        <v>3.4380337120368309E-2</v>
      </c>
      <c r="AC454" s="126">
        <f t="shared" ref="AC454:AC517" si="3676">IFERROR(Y454/AA454,"-")</f>
        <v>15719.224622030237</v>
      </c>
      <c r="AD454" s="119">
        <f t="shared" si="3601"/>
        <v>3.202157825575766E-2</v>
      </c>
    </row>
    <row r="455" spans="2:30" ht="13.15" customHeight="1">
      <c r="B455" s="155">
        <v>46</v>
      </c>
      <c r="C455" s="155" t="s">
        <v>20</v>
      </c>
      <c r="D455" s="173">
        <f>AI50</f>
        <v>18259</v>
      </c>
      <c r="E455" s="186">
        <f>市区町村別_医療費上位10疾病!H509</f>
        <v>15295085350</v>
      </c>
      <c r="F455" s="189">
        <f>市区町村別_医療費上位10疾病!J509</f>
        <v>17121</v>
      </c>
      <c r="G455" s="1">
        <v>1</v>
      </c>
      <c r="H455" s="11" t="str">
        <f t="shared" ref="H455" si="3677">$H$745</f>
        <v>0901</v>
      </c>
      <c r="I455" s="62" t="str">
        <f t="shared" ref="I455" si="3678">$I$745</f>
        <v>高血圧性疾患</v>
      </c>
      <c r="J455" s="140" t="s">
        <v>171</v>
      </c>
      <c r="K455" s="133">
        <v>546884704</v>
      </c>
      <c r="L455" s="35">
        <f t="shared" ref="L455" si="3679">IFERROR(K455/E455,"-")</f>
        <v>3.5755583671849209E-2</v>
      </c>
      <c r="M455" s="133">
        <v>11513</v>
      </c>
      <c r="N455" s="35">
        <f t="shared" ref="N455" si="3680">IFERROR(M455/F455,"-")</f>
        <v>0.67244903919163601</v>
      </c>
      <c r="O455" s="124">
        <f t="shared" si="3670"/>
        <v>47501.494310779119</v>
      </c>
      <c r="P455" s="18">
        <f t="shared" ref="P455:P464" si="3681">IFERROR(M455/$AI$50,0)</f>
        <v>0.63053836464209434</v>
      </c>
      <c r="Q455" s="140" t="s">
        <v>172</v>
      </c>
      <c r="R455" s="133">
        <v>10645931</v>
      </c>
      <c r="S455" s="35">
        <f t="shared" ref="S455" si="3682">IFERROR(R455/E455,"-")</f>
        <v>6.960360636366112E-4</v>
      </c>
      <c r="T455" s="133">
        <v>410</v>
      </c>
      <c r="U455" s="35">
        <f t="shared" ref="U455" si="3683">IFERROR(T455/F455,"-")</f>
        <v>2.3947199345832604E-2</v>
      </c>
      <c r="V455" s="124">
        <f t="shared" si="3673"/>
        <v>25965.68536585366</v>
      </c>
      <c r="W455" s="18">
        <f t="shared" ref="W455:W464" si="3684">IFERROR(T455/$AI$50,0)</f>
        <v>2.2454679883892874E-2</v>
      </c>
      <c r="X455" s="140" t="s">
        <v>173</v>
      </c>
      <c r="Y455" s="133">
        <v>2921605</v>
      </c>
      <c r="Z455" s="35">
        <f t="shared" ref="Z455" si="3685">IFERROR(Y455/E455,"-")</f>
        <v>1.9101593310167438E-4</v>
      </c>
      <c r="AA455" s="133">
        <v>167</v>
      </c>
      <c r="AB455" s="35">
        <f t="shared" ref="AB455" si="3686">IFERROR(AA455/F455,"-")</f>
        <v>9.7541031481805963E-3</v>
      </c>
      <c r="AC455" s="124">
        <f t="shared" si="3676"/>
        <v>17494.640718562874</v>
      </c>
      <c r="AD455" s="18">
        <f t="shared" ref="AD455:AD464" si="3687">IFERROR(AA455/$AI$50,0)</f>
        <v>9.1461744892929516E-3</v>
      </c>
    </row>
    <row r="456" spans="2:30" ht="24">
      <c r="B456" s="156"/>
      <c r="C456" s="156"/>
      <c r="D456" s="174"/>
      <c r="E456" s="187"/>
      <c r="F456" s="190"/>
      <c r="G456" s="2">
        <v>2</v>
      </c>
      <c r="H456" s="12" t="str">
        <f t="shared" ref="H456" si="3688">$H$746</f>
        <v>1113</v>
      </c>
      <c r="I456" s="63" t="str">
        <f t="shared" ref="I456" si="3689">$I$746</f>
        <v>その他の消化器系の疾患</v>
      </c>
      <c r="J456" s="141" t="s">
        <v>165</v>
      </c>
      <c r="K456" s="122">
        <v>151911077</v>
      </c>
      <c r="L456" s="36">
        <f t="shared" ref="L456" si="3690">IFERROR(K456/E455,"-")</f>
        <v>9.9320189148208969E-3</v>
      </c>
      <c r="M456" s="122">
        <v>7202</v>
      </c>
      <c r="N456" s="36">
        <f t="shared" ref="N456" si="3691">IFERROR(M456/F455,"-")</f>
        <v>0.42065299924069854</v>
      </c>
      <c r="O456" s="125">
        <f t="shared" si="3670"/>
        <v>21092.901555123575</v>
      </c>
      <c r="P456" s="19">
        <f t="shared" si="3681"/>
        <v>0.39443562078974753</v>
      </c>
      <c r="Q456" s="141" t="s">
        <v>166</v>
      </c>
      <c r="R456" s="122">
        <v>92742423</v>
      </c>
      <c r="S456" s="36">
        <f t="shared" ref="S456" si="3692">IFERROR(R456/E455,"-")</f>
        <v>6.06354399977245E-3</v>
      </c>
      <c r="T456" s="122">
        <v>3289</v>
      </c>
      <c r="U456" s="36">
        <f t="shared" ref="U456" si="3693">IFERROR(T456/F455,"-")</f>
        <v>0.1921032649962035</v>
      </c>
      <c r="V456" s="125">
        <f t="shared" si="3673"/>
        <v>28197.757069017938</v>
      </c>
      <c r="W456" s="19">
        <f t="shared" si="3684"/>
        <v>0.1801303466783504</v>
      </c>
      <c r="X456" s="141" t="s">
        <v>167</v>
      </c>
      <c r="Y456" s="122">
        <v>76358007</v>
      </c>
      <c r="Z456" s="36">
        <f t="shared" ref="Z456" si="3694">IFERROR(Y456/E455,"-")</f>
        <v>4.9923230405510615E-3</v>
      </c>
      <c r="AA456" s="122">
        <v>2234</v>
      </c>
      <c r="AB456" s="36">
        <f t="shared" ref="AB456" si="3695">IFERROR(AA456/F455,"-")</f>
        <v>0.13048303253314641</v>
      </c>
      <c r="AC456" s="125">
        <f t="shared" si="3676"/>
        <v>34179.949418084158</v>
      </c>
      <c r="AD456" s="19">
        <f t="shared" si="3687"/>
        <v>0.1223506216112602</v>
      </c>
    </row>
    <row r="457" spans="2:30" ht="24">
      <c r="B457" s="156"/>
      <c r="C457" s="156"/>
      <c r="D457" s="174"/>
      <c r="E457" s="187"/>
      <c r="F457" s="190"/>
      <c r="G457" s="2">
        <v>3</v>
      </c>
      <c r="H457" s="12" t="str">
        <f t="shared" ref="H457" si="3696">$H$747</f>
        <v>0402</v>
      </c>
      <c r="I457" s="64" t="str">
        <f t="shared" ref="I457" si="3697">$I$747</f>
        <v>糖尿病</v>
      </c>
      <c r="J457" s="141" t="s">
        <v>72</v>
      </c>
      <c r="K457" s="122">
        <v>192677489</v>
      </c>
      <c r="L457" s="36">
        <f t="shared" ref="L457" si="3698">IFERROR(K457/E455,"-")</f>
        <v>1.2597346441090635E-2</v>
      </c>
      <c r="M457" s="122">
        <v>6179</v>
      </c>
      <c r="N457" s="36">
        <f t="shared" ref="N457" si="3699">IFERROR(M457/F455,"-")</f>
        <v>0.3609018164826821</v>
      </c>
      <c r="O457" s="125">
        <f t="shared" si="3670"/>
        <v>31182.632950315587</v>
      </c>
      <c r="P457" s="19">
        <f t="shared" si="3681"/>
        <v>0.33840845610383918</v>
      </c>
      <c r="Q457" s="141" t="s">
        <v>176</v>
      </c>
      <c r="R457" s="122">
        <v>127433960</v>
      </c>
      <c r="S457" s="36">
        <f t="shared" ref="S457" si="3700">IFERROR(R457/E455,"-")</f>
        <v>8.3316932912701914E-3</v>
      </c>
      <c r="T457" s="122">
        <v>2343</v>
      </c>
      <c r="U457" s="36">
        <f t="shared" ref="U457" si="3701">IFERROR(T457/F455,"-")</f>
        <v>0.13684948309094094</v>
      </c>
      <c r="V457" s="125">
        <f t="shared" si="3673"/>
        <v>54389.227486128897</v>
      </c>
      <c r="W457" s="19">
        <f t="shared" si="3684"/>
        <v>0.12832028040966098</v>
      </c>
      <c r="X457" s="141" t="s">
        <v>270</v>
      </c>
      <c r="Y457" s="122">
        <v>39786583</v>
      </c>
      <c r="Z457" s="36">
        <f t="shared" ref="Z457" si="3702">IFERROR(Y457/E455,"-")</f>
        <v>2.6012658373298974E-3</v>
      </c>
      <c r="AA457" s="122">
        <v>745</v>
      </c>
      <c r="AB457" s="36">
        <f t="shared" ref="AB457" si="3703">IFERROR(AA457/F455,"-")</f>
        <v>4.3513813445476314E-2</v>
      </c>
      <c r="AC457" s="125">
        <f t="shared" si="3676"/>
        <v>53404.809395973156</v>
      </c>
      <c r="AD457" s="19">
        <f t="shared" si="3687"/>
        <v>4.0801796374390714E-2</v>
      </c>
    </row>
    <row r="458" spans="2:30" ht="36">
      <c r="B458" s="156"/>
      <c r="C458" s="156"/>
      <c r="D458" s="174"/>
      <c r="E458" s="187"/>
      <c r="F458" s="190"/>
      <c r="G458" s="2">
        <v>4</v>
      </c>
      <c r="H458" s="12" t="str">
        <f t="shared" ref="H458" si="3704">$H$748</f>
        <v>1800</v>
      </c>
      <c r="I458" s="64" t="str">
        <f t="shared" ref="I458" si="3705">$I$748</f>
        <v>症状，徴候及び異常臨床所見・異常検査所見で他に分類されないもの</v>
      </c>
      <c r="J458" s="141" t="s">
        <v>277</v>
      </c>
      <c r="K458" s="122">
        <v>52919889</v>
      </c>
      <c r="L458" s="36">
        <f t="shared" ref="L458" si="3706">IFERROR(K458/E455,"-")</f>
        <v>3.4599276688573695E-3</v>
      </c>
      <c r="M458" s="122">
        <v>122</v>
      </c>
      <c r="N458" s="36">
        <f t="shared" ref="N458" si="3707">IFERROR(M458/F455,"-")</f>
        <v>7.1257520004672625E-3</v>
      </c>
      <c r="O458" s="125">
        <f t="shared" si="3670"/>
        <v>433769.58196721313</v>
      </c>
      <c r="P458" s="19">
        <f t="shared" si="3681"/>
        <v>6.6816364532559288E-3</v>
      </c>
      <c r="Q458" s="141" t="s">
        <v>184</v>
      </c>
      <c r="R458" s="122">
        <v>36854804</v>
      </c>
      <c r="S458" s="36">
        <f t="shared" ref="S458" si="3708">IFERROR(R458/E455,"-")</f>
        <v>2.40958472323922E-3</v>
      </c>
      <c r="T458" s="122">
        <v>236</v>
      </c>
      <c r="U458" s="36">
        <f t="shared" ref="U458" si="3709">IFERROR(T458/F455,"-")</f>
        <v>1.3784241574674377E-2</v>
      </c>
      <c r="V458" s="125">
        <f t="shared" si="3673"/>
        <v>156164.42372881356</v>
      </c>
      <c r="W458" s="19">
        <f t="shared" si="3684"/>
        <v>1.2925132811216386E-2</v>
      </c>
      <c r="X458" s="141" t="s">
        <v>185</v>
      </c>
      <c r="Y458" s="122">
        <v>32990214</v>
      </c>
      <c r="Z458" s="36">
        <f t="shared" ref="Z458" si="3710">IFERROR(Y458/E455,"-")</f>
        <v>2.1569159795502548E-3</v>
      </c>
      <c r="AA458" s="122">
        <v>157</v>
      </c>
      <c r="AB458" s="36">
        <f t="shared" ref="AB458" si="3711">IFERROR(AA458/F455,"-")</f>
        <v>9.170025115355411E-3</v>
      </c>
      <c r="AC458" s="125">
        <f t="shared" si="3676"/>
        <v>210128.75159235668</v>
      </c>
      <c r="AD458" s="19">
        <f t="shared" si="3687"/>
        <v>8.598499370173613E-3</v>
      </c>
    </row>
    <row r="459" spans="2:30" ht="13.15" customHeight="1">
      <c r="B459" s="156"/>
      <c r="C459" s="156"/>
      <c r="D459" s="174"/>
      <c r="E459" s="187"/>
      <c r="F459" s="190"/>
      <c r="G459" s="2">
        <v>5</v>
      </c>
      <c r="H459" s="12" t="str">
        <f t="shared" ref="H459" si="3712">$H$749</f>
        <v>0903</v>
      </c>
      <c r="I459" s="64" t="str">
        <f t="shared" ref="I459" si="3713">$I$749</f>
        <v>その他の心疾患</v>
      </c>
      <c r="J459" s="141" t="s">
        <v>104</v>
      </c>
      <c r="K459" s="122">
        <v>226484501</v>
      </c>
      <c r="L459" s="36">
        <f t="shared" ref="L459" si="3714">IFERROR(K459/E455,"-")</f>
        <v>1.4807665064778472E-2</v>
      </c>
      <c r="M459" s="122">
        <v>2023</v>
      </c>
      <c r="N459" s="36">
        <f t="shared" ref="N459" si="3715">IFERROR(M459/F455,"-")</f>
        <v>0.11815898604053501</v>
      </c>
      <c r="O459" s="125">
        <f t="shared" si="3670"/>
        <v>111954.77063766684</v>
      </c>
      <c r="P459" s="19">
        <f t="shared" si="3681"/>
        <v>0.11079467659784216</v>
      </c>
      <c r="Q459" s="141" t="s">
        <v>103</v>
      </c>
      <c r="R459" s="122">
        <v>125916125</v>
      </c>
      <c r="S459" s="36">
        <f t="shared" ref="S459" si="3716">IFERROR(R459/E455,"-")</f>
        <v>8.2324565125751325E-3</v>
      </c>
      <c r="T459" s="122">
        <v>2088</v>
      </c>
      <c r="U459" s="36">
        <f t="shared" ref="U459" si="3717">IFERROR(T459/F455,"-")</f>
        <v>0.12195549325389872</v>
      </c>
      <c r="V459" s="125">
        <f t="shared" si="3673"/>
        <v>60304.657567049806</v>
      </c>
      <c r="W459" s="19">
        <f t="shared" si="3684"/>
        <v>0.11435456487211786</v>
      </c>
      <c r="X459" s="141" t="s">
        <v>158</v>
      </c>
      <c r="Y459" s="122">
        <v>93213167</v>
      </c>
      <c r="Z459" s="36">
        <f t="shared" ref="Z459" si="3718">IFERROR(Y459/E455,"-")</f>
        <v>6.094321467777883E-3</v>
      </c>
      <c r="AA459" s="122">
        <v>980</v>
      </c>
      <c r="AB459" s="36">
        <f t="shared" ref="AB459" si="3719">IFERROR(AA459/F455,"-")</f>
        <v>5.7239647216868174E-2</v>
      </c>
      <c r="AC459" s="125">
        <f t="shared" si="3676"/>
        <v>95115.476530612243</v>
      </c>
      <c r="AD459" s="19">
        <f t="shared" si="3687"/>
        <v>5.3672161673695165E-2</v>
      </c>
    </row>
    <row r="460" spans="2:30" ht="24">
      <c r="B460" s="156"/>
      <c r="C460" s="156"/>
      <c r="D460" s="174"/>
      <c r="E460" s="187"/>
      <c r="F460" s="190"/>
      <c r="G460" s="2">
        <v>6</v>
      </c>
      <c r="H460" s="12" t="str">
        <f t="shared" ref="H460" si="3720">$H$750</f>
        <v>0403</v>
      </c>
      <c r="I460" s="64" t="str">
        <f t="shared" ref="I460" si="3721">$I$750</f>
        <v>脂質異常症</v>
      </c>
      <c r="J460" s="141" t="s">
        <v>187</v>
      </c>
      <c r="K460" s="122">
        <v>130987426</v>
      </c>
      <c r="L460" s="36">
        <f t="shared" ref="L460" si="3722">IFERROR(K460/E455,"-")</f>
        <v>8.5640205989435687E-3</v>
      </c>
      <c r="M460" s="122">
        <v>3787</v>
      </c>
      <c r="N460" s="36">
        <f t="shared" ref="N460" si="3723">IFERROR(M460/F455,"-")</f>
        <v>0.22119035103089774</v>
      </c>
      <c r="O460" s="125">
        <f t="shared" si="3670"/>
        <v>34588.705043570109</v>
      </c>
      <c r="P460" s="19">
        <f t="shared" si="3681"/>
        <v>0.20740456761049345</v>
      </c>
      <c r="Q460" s="141" t="s">
        <v>188</v>
      </c>
      <c r="R460" s="122">
        <v>108613660</v>
      </c>
      <c r="S460" s="36">
        <f t="shared" ref="S460" si="3724">IFERROR(R460/E455,"-")</f>
        <v>7.1012130703801534E-3</v>
      </c>
      <c r="T460" s="122">
        <v>3407</v>
      </c>
      <c r="U460" s="36">
        <f t="shared" ref="U460" si="3725">IFERROR(T460/F455,"-")</f>
        <v>0.19899538578354067</v>
      </c>
      <c r="V460" s="125">
        <f t="shared" si="3673"/>
        <v>31879.559729967714</v>
      </c>
      <c r="W460" s="19">
        <f t="shared" si="3684"/>
        <v>0.18659291308395859</v>
      </c>
      <c r="X460" s="141" t="s">
        <v>79</v>
      </c>
      <c r="Y460" s="122">
        <v>60223140</v>
      </c>
      <c r="Z460" s="36">
        <f t="shared" ref="Z460" si="3726">IFERROR(Y460/E455,"-")</f>
        <v>3.937417714377122E-3</v>
      </c>
      <c r="AA460" s="122">
        <v>1870</v>
      </c>
      <c r="AB460" s="36">
        <f t="shared" ref="AB460" si="3727">IFERROR(AA460/F455,"-")</f>
        <v>0.10922259213830968</v>
      </c>
      <c r="AC460" s="125">
        <f t="shared" si="3676"/>
        <v>32204.88770053476</v>
      </c>
      <c r="AD460" s="19">
        <f t="shared" si="3687"/>
        <v>0.10241524727531628</v>
      </c>
    </row>
    <row r="461" spans="2:30">
      <c r="B461" s="156"/>
      <c r="C461" s="156"/>
      <c r="D461" s="174"/>
      <c r="E461" s="187"/>
      <c r="F461" s="190"/>
      <c r="G461" s="2">
        <v>7</v>
      </c>
      <c r="H461" s="12" t="str">
        <f t="shared" ref="H461" si="3728">$H$751</f>
        <v>0704</v>
      </c>
      <c r="I461" s="64" t="str">
        <f t="shared" ref="I461" si="3729">$I$751</f>
        <v>その他の眼及び付属器の疾患</v>
      </c>
      <c r="J461" s="141" t="s">
        <v>189</v>
      </c>
      <c r="K461" s="122">
        <v>61781764</v>
      </c>
      <c r="L461" s="36">
        <f t="shared" ref="L461" si="3730">IFERROR(K461/E455,"-")</f>
        <v>4.0393212974127015E-3</v>
      </c>
      <c r="M461" s="122">
        <v>2078</v>
      </c>
      <c r="N461" s="36">
        <f t="shared" ref="N461" si="3731">IFERROR(M461/F455,"-")</f>
        <v>0.12137141522107353</v>
      </c>
      <c r="O461" s="125">
        <f t="shared" si="3670"/>
        <v>29731.358999037537</v>
      </c>
      <c r="P461" s="19">
        <f t="shared" si="3681"/>
        <v>0.11380688975299852</v>
      </c>
      <c r="Q461" s="141" t="s">
        <v>191</v>
      </c>
      <c r="R461" s="122">
        <v>25072458</v>
      </c>
      <c r="S461" s="36">
        <f t="shared" ref="S461" si="3732">IFERROR(R461/E455,"-")</f>
        <v>1.6392493030449157E-3</v>
      </c>
      <c r="T461" s="122">
        <v>2694</v>
      </c>
      <c r="U461" s="36">
        <f t="shared" ref="U461" si="3733">IFERROR(T461/F455,"-")</f>
        <v>0.15735062204310496</v>
      </c>
      <c r="V461" s="125">
        <f t="shared" si="3673"/>
        <v>9306.7772828507786</v>
      </c>
      <c r="W461" s="19">
        <f t="shared" si="3684"/>
        <v>0.14754367709074978</v>
      </c>
      <c r="X461" s="141" t="s">
        <v>382</v>
      </c>
      <c r="Y461" s="122">
        <v>18529831</v>
      </c>
      <c r="Z461" s="36">
        <f t="shared" ref="Z461" si="3734">IFERROR(Y461/E455,"-")</f>
        <v>1.211489218659378E-3</v>
      </c>
      <c r="AA461" s="122">
        <v>973</v>
      </c>
      <c r="AB461" s="36">
        <f t="shared" ref="AB461" si="3735">IFERROR(AA461/F455,"-")</f>
        <v>5.6830792593890546E-2</v>
      </c>
      <c r="AC461" s="125">
        <f t="shared" si="3676"/>
        <v>19044.019527235356</v>
      </c>
      <c r="AD461" s="19">
        <f t="shared" si="3687"/>
        <v>5.3288789090311629E-2</v>
      </c>
    </row>
    <row r="462" spans="2:30" ht="13.15" customHeight="1">
      <c r="B462" s="156"/>
      <c r="C462" s="156"/>
      <c r="D462" s="174"/>
      <c r="E462" s="187"/>
      <c r="F462" s="190"/>
      <c r="G462" s="2">
        <v>8</v>
      </c>
      <c r="H462" s="12" t="str">
        <f t="shared" ref="H462" si="3736">$H$752</f>
        <v>0606</v>
      </c>
      <c r="I462" s="64" t="str">
        <f t="shared" ref="I462" si="3737">$I$752</f>
        <v>その他の神経系の疾患</v>
      </c>
      <c r="J462" s="141" t="s">
        <v>192</v>
      </c>
      <c r="K462" s="122">
        <v>151603702</v>
      </c>
      <c r="L462" s="36">
        <f t="shared" ref="L462" si="3738">IFERROR(K462/E455,"-")</f>
        <v>9.9119225902194793E-3</v>
      </c>
      <c r="M462" s="122">
        <v>4557</v>
      </c>
      <c r="N462" s="36">
        <f t="shared" ref="N462" si="3739">IFERROR(M462/F455,"-")</f>
        <v>0.26616435955843698</v>
      </c>
      <c r="O462" s="125">
        <f t="shared" si="3670"/>
        <v>33268.312925170067</v>
      </c>
      <c r="P462" s="19">
        <f t="shared" si="3681"/>
        <v>0.24957555178268251</v>
      </c>
      <c r="Q462" s="141" t="s">
        <v>194</v>
      </c>
      <c r="R462" s="122">
        <v>37499885</v>
      </c>
      <c r="S462" s="36">
        <f t="shared" ref="S462" si="3740">IFERROR(R462/E455,"-")</f>
        <v>2.451760427737659E-3</v>
      </c>
      <c r="T462" s="122">
        <v>887</v>
      </c>
      <c r="U462" s="36">
        <f t="shared" ref="U462" si="3741">IFERROR(T462/F455,"-")</f>
        <v>5.1807721511593949E-2</v>
      </c>
      <c r="V462" s="125">
        <f t="shared" si="3673"/>
        <v>42277.20969560316</v>
      </c>
      <c r="W462" s="19">
        <f t="shared" si="3684"/>
        <v>4.8578783065885318E-2</v>
      </c>
      <c r="X462" s="141" t="s">
        <v>193</v>
      </c>
      <c r="Y462" s="122">
        <v>31550612</v>
      </c>
      <c r="Z462" s="36">
        <f t="shared" ref="Z462" si="3742">IFERROR(Y462/E455,"-")</f>
        <v>2.0627941118354074E-3</v>
      </c>
      <c r="AA462" s="122">
        <v>1416</v>
      </c>
      <c r="AB462" s="36">
        <f t="shared" ref="AB462" si="3743">IFERROR(AA462/F455,"-")</f>
        <v>8.2705449448046253E-2</v>
      </c>
      <c r="AC462" s="125">
        <f t="shared" si="3676"/>
        <v>22281.505649717514</v>
      </c>
      <c r="AD462" s="19">
        <f t="shared" si="3687"/>
        <v>7.7550796867298322E-2</v>
      </c>
    </row>
    <row r="463" spans="2:30">
      <c r="B463" s="156"/>
      <c r="C463" s="156"/>
      <c r="D463" s="174"/>
      <c r="E463" s="187"/>
      <c r="F463" s="190"/>
      <c r="G463" s="2">
        <v>9</v>
      </c>
      <c r="H463" s="12" t="str">
        <f t="shared" ref="H463" si="3744">$H$753</f>
        <v>1105</v>
      </c>
      <c r="I463" s="64" t="str">
        <f t="shared" ref="I463" si="3745">$I$753</f>
        <v>胃炎及び十二指腸炎</v>
      </c>
      <c r="J463" s="141" t="s">
        <v>198</v>
      </c>
      <c r="K463" s="122">
        <v>12483165</v>
      </c>
      <c r="L463" s="36">
        <f t="shared" ref="L463" si="3746">IFERROR(K463/E455,"-")</f>
        <v>8.1615530180745278E-4</v>
      </c>
      <c r="M463" s="122">
        <v>4379</v>
      </c>
      <c r="N463" s="36">
        <f t="shared" ref="N463" si="3747">IFERROR(M463/F455,"-")</f>
        <v>0.25576777057414873</v>
      </c>
      <c r="O463" s="125">
        <f t="shared" si="3670"/>
        <v>2850.6885133592145</v>
      </c>
      <c r="P463" s="19">
        <f t="shared" si="3681"/>
        <v>0.2398269346623583</v>
      </c>
      <c r="Q463" s="141" t="s">
        <v>199</v>
      </c>
      <c r="R463" s="122">
        <v>6717511</v>
      </c>
      <c r="S463" s="36">
        <f t="shared" ref="S463" si="3748">IFERROR(R463/E455,"-")</f>
        <v>4.3919408400032239E-4</v>
      </c>
      <c r="T463" s="122">
        <v>2465</v>
      </c>
      <c r="U463" s="36">
        <f t="shared" ref="U463" si="3749">IFERROR(T463/F455,"-")</f>
        <v>0.14397523509140822</v>
      </c>
      <c r="V463" s="125">
        <f t="shared" si="3673"/>
        <v>2725.156592292089</v>
      </c>
      <c r="W463" s="19">
        <f t="shared" si="3684"/>
        <v>0.1350019168629169</v>
      </c>
      <c r="X463" s="141" t="s">
        <v>200</v>
      </c>
      <c r="Y463" s="122">
        <v>2018027</v>
      </c>
      <c r="Z463" s="36">
        <f t="shared" ref="Z463" si="3750">IFERROR(Y463/E455,"-")</f>
        <v>1.3193957103351501E-4</v>
      </c>
      <c r="AA463" s="122">
        <v>869</v>
      </c>
      <c r="AB463" s="36">
        <f t="shared" ref="AB463" si="3751">IFERROR(AA463/F455,"-")</f>
        <v>5.0756381052508612E-2</v>
      </c>
      <c r="AC463" s="125">
        <f t="shared" si="3676"/>
        <v>2322.2405063291139</v>
      </c>
      <c r="AD463" s="19">
        <f t="shared" si="3687"/>
        <v>4.7592967851470505E-2</v>
      </c>
    </row>
    <row r="464" spans="2:30">
      <c r="B464" s="157"/>
      <c r="C464" s="157"/>
      <c r="D464" s="175"/>
      <c r="E464" s="188"/>
      <c r="F464" s="191"/>
      <c r="G464" s="3">
        <v>10</v>
      </c>
      <c r="H464" s="13" t="str">
        <f t="shared" ref="H464" si="3752">$H$754</f>
        <v>0703</v>
      </c>
      <c r="I464" s="65" t="str">
        <f t="shared" ref="I464" si="3753">$I$754</f>
        <v>屈折及び調節の障害</v>
      </c>
      <c r="J464" s="142" t="s">
        <v>195</v>
      </c>
      <c r="K464" s="123">
        <v>75742863</v>
      </c>
      <c r="L464" s="37">
        <f t="shared" ref="L464" si="3754">IFERROR(K464/E455,"-")</f>
        <v>4.9521046314396668E-3</v>
      </c>
      <c r="M464" s="123">
        <v>4454</v>
      </c>
      <c r="N464" s="37">
        <f t="shared" ref="N464" si="3755">IFERROR(M464/F455,"-")</f>
        <v>0.26014835582033757</v>
      </c>
      <c r="O464" s="126">
        <f t="shared" si="3670"/>
        <v>17005.582173327348</v>
      </c>
      <c r="P464" s="119">
        <f t="shared" si="3681"/>
        <v>0.24393449805575332</v>
      </c>
      <c r="Q464" s="142" t="s">
        <v>196</v>
      </c>
      <c r="R464" s="123">
        <v>28743300</v>
      </c>
      <c r="S464" s="37">
        <f t="shared" ref="S464" si="3756">IFERROR(R464/E455,"-")</f>
        <v>1.8792507097712926E-3</v>
      </c>
      <c r="T464" s="123">
        <v>2067</v>
      </c>
      <c r="U464" s="37">
        <f t="shared" ref="U464" si="3757">IFERROR(T464/F455,"-")</f>
        <v>0.12072892938496584</v>
      </c>
      <c r="V464" s="126">
        <f t="shared" si="3673"/>
        <v>13905.805515239477</v>
      </c>
      <c r="W464" s="119">
        <f t="shared" si="3684"/>
        <v>0.11320444712196726</v>
      </c>
      <c r="X464" s="142" t="s">
        <v>197</v>
      </c>
      <c r="Y464" s="123">
        <v>9970114</v>
      </c>
      <c r="Z464" s="37">
        <f t="shared" ref="Z464" si="3758">IFERROR(Y464/E455,"-")</f>
        <v>6.518508247487485E-4</v>
      </c>
      <c r="AA464" s="123">
        <v>785</v>
      </c>
      <c r="AB464" s="37">
        <f t="shared" ref="AB464" si="3759">IFERROR(AA464/F455,"-")</f>
        <v>4.5850125576777055E-2</v>
      </c>
      <c r="AC464" s="126">
        <f t="shared" si="3676"/>
        <v>12700.782165605095</v>
      </c>
      <c r="AD464" s="119">
        <f t="shared" si="3687"/>
        <v>4.2992496850868062E-2</v>
      </c>
    </row>
    <row r="465" spans="2:30" ht="13.15" customHeight="1">
      <c r="B465" s="155">
        <v>47</v>
      </c>
      <c r="C465" s="155" t="s">
        <v>12</v>
      </c>
      <c r="D465" s="173">
        <f>AI51</f>
        <v>36741</v>
      </c>
      <c r="E465" s="186">
        <f>市区町村別_医療費上位10疾病!H520</f>
        <v>29951973420</v>
      </c>
      <c r="F465" s="189">
        <f>市区町村別_医療費上位10疾病!J520</f>
        <v>34066</v>
      </c>
      <c r="G465" s="1">
        <v>1</v>
      </c>
      <c r="H465" s="11" t="str">
        <f t="shared" ref="H465" si="3760">$H$745</f>
        <v>0901</v>
      </c>
      <c r="I465" s="62" t="str">
        <f t="shared" ref="I465" si="3761">$I$745</f>
        <v>高血圧性疾患</v>
      </c>
      <c r="J465" s="140" t="s">
        <v>171</v>
      </c>
      <c r="K465" s="133">
        <v>1033044962</v>
      </c>
      <c r="L465" s="35">
        <f t="shared" ref="L465" si="3762">IFERROR(K465/E465,"-")</f>
        <v>3.4490046699567352E-2</v>
      </c>
      <c r="M465" s="133">
        <v>22963</v>
      </c>
      <c r="N465" s="35">
        <f t="shared" ref="N465" si="3763">IFERROR(M465/F465,"-")</f>
        <v>0.67407385663124519</v>
      </c>
      <c r="O465" s="124">
        <f t="shared" si="3670"/>
        <v>44987.369333275266</v>
      </c>
      <c r="P465" s="18">
        <f t="shared" ref="P465:P474" si="3764">IFERROR(M465/$AI$51,0)</f>
        <v>0.62499659780626549</v>
      </c>
      <c r="Q465" s="140" t="s">
        <v>172</v>
      </c>
      <c r="R465" s="133">
        <v>19672265</v>
      </c>
      <c r="S465" s="35">
        <f t="shared" ref="S465" si="3765">IFERROR(R465/E465,"-")</f>
        <v>6.5679361837521293E-4</v>
      </c>
      <c r="T465" s="133">
        <v>474</v>
      </c>
      <c r="U465" s="35">
        <f t="shared" ref="U465" si="3766">IFERROR(T465/F465,"-")</f>
        <v>1.391416661774203E-2</v>
      </c>
      <c r="V465" s="124">
        <f t="shared" si="3673"/>
        <v>41502.668776371305</v>
      </c>
      <c r="W465" s="18">
        <f t="shared" ref="W465:W474" si="3767">IFERROR(T465/$AI$51,0)</f>
        <v>1.290111864129991E-2</v>
      </c>
      <c r="X465" s="140" t="s">
        <v>322</v>
      </c>
      <c r="Y465" s="133">
        <v>2869593</v>
      </c>
      <c r="Z465" s="35">
        <f t="shared" ref="Z465" si="3768">IFERROR(Y465/E465,"-")</f>
        <v>9.5806475244928952E-5</v>
      </c>
      <c r="AA465" s="133">
        <v>133</v>
      </c>
      <c r="AB465" s="35">
        <f t="shared" ref="AB465" si="3769">IFERROR(AA465/F465,"-")</f>
        <v>3.9041859918980803E-3</v>
      </c>
      <c r="AC465" s="124">
        <f t="shared" si="3676"/>
        <v>21575.887218045114</v>
      </c>
      <c r="AD465" s="18">
        <f t="shared" ref="AD465:AD474" si="3770">IFERROR(AA465/$AI$51,0)</f>
        <v>3.6199341335292996E-3</v>
      </c>
    </row>
    <row r="466" spans="2:30" ht="24">
      <c r="B466" s="156"/>
      <c r="C466" s="156"/>
      <c r="D466" s="174"/>
      <c r="E466" s="187"/>
      <c r="F466" s="190"/>
      <c r="G466" s="2">
        <v>2</v>
      </c>
      <c r="H466" s="12" t="str">
        <f t="shared" ref="H466" si="3771">$H$746</f>
        <v>1113</v>
      </c>
      <c r="I466" s="63" t="str">
        <f t="shared" ref="I466" si="3772">$I$746</f>
        <v>その他の消化器系の疾患</v>
      </c>
      <c r="J466" s="141" t="s">
        <v>165</v>
      </c>
      <c r="K466" s="122">
        <v>307170255</v>
      </c>
      <c r="L466" s="36">
        <f t="shared" ref="L466" si="3773">IFERROR(K466/E465,"-")</f>
        <v>1.0255426268337012E-2</v>
      </c>
      <c r="M466" s="122">
        <v>13412</v>
      </c>
      <c r="N466" s="36">
        <f t="shared" ref="N466" si="3774">IFERROR(M466/F465,"-")</f>
        <v>0.39370633476193273</v>
      </c>
      <c r="O466" s="125">
        <f t="shared" si="3670"/>
        <v>22902.643528183715</v>
      </c>
      <c r="P466" s="19">
        <f t="shared" si="3764"/>
        <v>0.36504177893905992</v>
      </c>
      <c r="Q466" s="141" t="s">
        <v>167</v>
      </c>
      <c r="R466" s="122">
        <v>187084369</v>
      </c>
      <c r="S466" s="36">
        <f t="shared" ref="S466" si="3775">IFERROR(R466/E465,"-")</f>
        <v>6.2461449994168699E-3</v>
      </c>
      <c r="T466" s="122">
        <v>5542</v>
      </c>
      <c r="U466" s="36">
        <f t="shared" ref="U466" si="3776">IFERROR(T466/F465,"-")</f>
        <v>0.16268420125638466</v>
      </c>
      <c r="V466" s="125">
        <f t="shared" si="3673"/>
        <v>33757.55485384338</v>
      </c>
      <c r="W466" s="19">
        <f t="shared" si="3767"/>
        <v>0.15083966141367955</v>
      </c>
      <c r="X466" s="141" t="s">
        <v>166</v>
      </c>
      <c r="Y466" s="122">
        <v>149701587</v>
      </c>
      <c r="Z466" s="36">
        <f t="shared" ref="Z466" si="3777">IFERROR(Y466/E465,"-")</f>
        <v>4.9980542150200669E-3</v>
      </c>
      <c r="AA466" s="122">
        <v>6310</v>
      </c>
      <c r="AB466" s="36">
        <f t="shared" ref="AB466" si="3778">IFERROR(AA466/F465,"-")</f>
        <v>0.18522867375095403</v>
      </c>
      <c r="AC466" s="125">
        <f t="shared" si="3676"/>
        <v>23724.498732171156</v>
      </c>
      <c r="AD466" s="19">
        <f t="shared" si="3770"/>
        <v>0.17174273971857054</v>
      </c>
    </row>
    <row r="467" spans="2:30">
      <c r="B467" s="156"/>
      <c r="C467" s="156"/>
      <c r="D467" s="174"/>
      <c r="E467" s="187"/>
      <c r="F467" s="190"/>
      <c r="G467" s="2">
        <v>3</v>
      </c>
      <c r="H467" s="12" t="str">
        <f t="shared" ref="H467" si="3779">$H$747</f>
        <v>0402</v>
      </c>
      <c r="I467" s="64" t="str">
        <f t="shared" ref="I467" si="3780">$I$747</f>
        <v>糖尿病</v>
      </c>
      <c r="J467" s="141" t="s">
        <v>72</v>
      </c>
      <c r="K467" s="122">
        <v>401278336</v>
      </c>
      <c r="L467" s="36">
        <f t="shared" ref="L467" si="3781">IFERROR(K467/E465,"-")</f>
        <v>1.3397392230992438E-2</v>
      </c>
      <c r="M467" s="122">
        <v>13786</v>
      </c>
      <c r="N467" s="36">
        <f t="shared" ref="N467" si="3782">IFERROR(M467/F465,"-")</f>
        <v>0.40468502319027772</v>
      </c>
      <c r="O467" s="125">
        <f t="shared" si="3670"/>
        <v>29107.669809952124</v>
      </c>
      <c r="P467" s="19">
        <f t="shared" si="3764"/>
        <v>0.37522114259274381</v>
      </c>
      <c r="Q467" s="141" t="s">
        <v>176</v>
      </c>
      <c r="R467" s="122">
        <v>325318983</v>
      </c>
      <c r="S467" s="36">
        <f t="shared" ref="S467" si="3783">IFERROR(R467/E465,"-")</f>
        <v>1.0861353889382558E-2</v>
      </c>
      <c r="T467" s="122">
        <v>5449</v>
      </c>
      <c r="U467" s="36">
        <f t="shared" ref="U467" si="3784">IFERROR(T467/F465,"-")</f>
        <v>0.15995420654024542</v>
      </c>
      <c r="V467" s="125">
        <f t="shared" si="3673"/>
        <v>59702.511102954668</v>
      </c>
      <c r="W467" s="19">
        <f t="shared" si="3767"/>
        <v>0.14830842927519663</v>
      </c>
      <c r="X467" s="141" t="s">
        <v>177</v>
      </c>
      <c r="Y467" s="122">
        <v>52343496</v>
      </c>
      <c r="Z467" s="36">
        <f t="shared" ref="Z467" si="3785">IFERROR(Y467/E465,"-")</f>
        <v>1.7475808777610755E-3</v>
      </c>
      <c r="AA467" s="122">
        <v>1502</v>
      </c>
      <c r="AB467" s="36">
        <f t="shared" ref="AB467" si="3786">IFERROR(AA467/F465,"-")</f>
        <v>4.4090882404743729E-2</v>
      </c>
      <c r="AC467" s="125">
        <f t="shared" si="3676"/>
        <v>34849.198402130496</v>
      </c>
      <c r="AD467" s="19">
        <f t="shared" si="3770"/>
        <v>4.0880759913992544E-2</v>
      </c>
    </row>
    <row r="468" spans="2:30" ht="36">
      <c r="B468" s="156"/>
      <c r="C468" s="156"/>
      <c r="D468" s="174"/>
      <c r="E468" s="187"/>
      <c r="F468" s="190"/>
      <c r="G468" s="2">
        <v>4</v>
      </c>
      <c r="H468" s="12" t="str">
        <f t="shared" ref="H468" si="3787">$H$748</f>
        <v>1800</v>
      </c>
      <c r="I468" s="64" t="str">
        <f t="shared" ref="I468" si="3788">$I$748</f>
        <v>症状，徴候及び異常臨床所見・異常検査所見で他に分類されないもの</v>
      </c>
      <c r="J468" s="141" t="s">
        <v>185</v>
      </c>
      <c r="K468" s="122">
        <v>41412701</v>
      </c>
      <c r="L468" s="36">
        <f t="shared" ref="L468" si="3789">IFERROR(K468/E465,"-")</f>
        <v>1.3826368105798086E-3</v>
      </c>
      <c r="M468" s="122">
        <v>432</v>
      </c>
      <c r="N468" s="36">
        <f t="shared" ref="N468" si="3790">IFERROR(M468/F465,"-")</f>
        <v>1.2681265778195267E-2</v>
      </c>
      <c r="O468" s="125">
        <f t="shared" si="3670"/>
        <v>95862.733796296292</v>
      </c>
      <c r="P468" s="19">
        <f t="shared" si="3764"/>
        <v>1.1757981546501184E-2</v>
      </c>
      <c r="Q468" s="141" t="s">
        <v>184</v>
      </c>
      <c r="R468" s="122">
        <v>41326523</v>
      </c>
      <c r="S468" s="36">
        <f t="shared" ref="S468" si="3791">IFERROR(R468/E465,"-")</f>
        <v>1.3797596045008777E-3</v>
      </c>
      <c r="T468" s="122">
        <v>587</v>
      </c>
      <c r="U468" s="36">
        <f t="shared" ref="U468" si="3792">IFERROR(T468/F465,"-")</f>
        <v>1.72312569717607E-2</v>
      </c>
      <c r="V468" s="125">
        <f t="shared" si="3673"/>
        <v>70402.935264054511</v>
      </c>
      <c r="W468" s="19">
        <f t="shared" si="3767"/>
        <v>1.5976701777306007E-2</v>
      </c>
      <c r="X468" s="141" t="s">
        <v>274</v>
      </c>
      <c r="Y468" s="122">
        <v>28534316</v>
      </c>
      <c r="Z468" s="36">
        <f t="shared" ref="Z468" si="3793">IFERROR(Y468/E465,"-")</f>
        <v>9.5266898110114579E-4</v>
      </c>
      <c r="AA468" s="122">
        <v>2070</v>
      </c>
      <c r="AB468" s="36">
        <f t="shared" ref="AB468" si="3794">IFERROR(AA468/F465,"-")</f>
        <v>6.0764398520518993E-2</v>
      </c>
      <c r="AC468" s="125">
        <f t="shared" si="3676"/>
        <v>13784.693719806763</v>
      </c>
      <c r="AD468" s="19">
        <f t="shared" si="3770"/>
        <v>5.6340328243651504E-2</v>
      </c>
    </row>
    <row r="469" spans="2:30">
      <c r="B469" s="156"/>
      <c r="C469" s="156"/>
      <c r="D469" s="174"/>
      <c r="E469" s="187"/>
      <c r="F469" s="190"/>
      <c r="G469" s="2">
        <v>5</v>
      </c>
      <c r="H469" s="12" t="str">
        <f t="shared" ref="H469" si="3795">$H$749</f>
        <v>0903</v>
      </c>
      <c r="I469" s="64" t="str">
        <f t="shared" ref="I469" si="3796">$I$749</f>
        <v>その他の心疾患</v>
      </c>
      <c r="J469" s="141" t="s">
        <v>104</v>
      </c>
      <c r="K469" s="122">
        <v>381653142</v>
      </c>
      <c r="L469" s="36">
        <f t="shared" ref="L469" si="3797">IFERROR(K469/E465,"-")</f>
        <v>1.2742170161821678E-2</v>
      </c>
      <c r="M469" s="122">
        <v>3621</v>
      </c>
      <c r="N469" s="36">
        <f t="shared" ref="N469" si="3798">IFERROR(M469/F465,"-")</f>
        <v>0.10629366523806728</v>
      </c>
      <c r="O469" s="125">
        <f t="shared" si="3670"/>
        <v>105399.92874896438</v>
      </c>
      <c r="P469" s="19">
        <f t="shared" si="3764"/>
        <v>9.8554748101575898E-2</v>
      </c>
      <c r="Q469" s="141" t="s">
        <v>103</v>
      </c>
      <c r="R469" s="122">
        <v>288166530</v>
      </c>
      <c r="S469" s="36">
        <f t="shared" ref="S469" si="3799">IFERROR(R469/E465,"-")</f>
        <v>9.6209530490428703E-3</v>
      </c>
      <c r="T469" s="122">
        <v>5055</v>
      </c>
      <c r="U469" s="36">
        <f t="shared" ref="U469" si="3800">IFERROR(T469/F465,"-")</f>
        <v>0.14838842247402101</v>
      </c>
      <c r="V469" s="125">
        <f t="shared" si="3673"/>
        <v>57006.237388724039</v>
      </c>
      <c r="W469" s="19">
        <f t="shared" si="3767"/>
        <v>0.13758471462398955</v>
      </c>
      <c r="X469" s="141" t="s">
        <v>333</v>
      </c>
      <c r="Y469" s="122">
        <v>174703160</v>
      </c>
      <c r="Z469" s="36">
        <f t="shared" ref="Z469" si="3801">IFERROR(Y469/E465,"-")</f>
        <v>5.8327762765489257E-3</v>
      </c>
      <c r="AA469" s="122">
        <v>1346</v>
      </c>
      <c r="AB469" s="36">
        <f t="shared" ref="AB469" si="3802">IFERROR(AA469/F465,"-")</f>
        <v>3.951153642928433E-2</v>
      </c>
      <c r="AC469" s="125">
        <f t="shared" si="3676"/>
        <v>129794.32392273402</v>
      </c>
      <c r="AD469" s="19">
        <f t="shared" si="3770"/>
        <v>3.6634822133311561E-2</v>
      </c>
    </row>
    <row r="470" spans="2:30" ht="24">
      <c r="B470" s="156"/>
      <c r="C470" s="156"/>
      <c r="D470" s="174"/>
      <c r="E470" s="187"/>
      <c r="F470" s="190"/>
      <c r="G470" s="2">
        <v>6</v>
      </c>
      <c r="H470" s="12" t="str">
        <f t="shared" ref="H470" si="3803">$H$750</f>
        <v>0403</v>
      </c>
      <c r="I470" s="64" t="str">
        <f t="shared" ref="I470" si="3804">$I$750</f>
        <v>脂質異常症</v>
      </c>
      <c r="J470" s="141" t="s">
        <v>187</v>
      </c>
      <c r="K470" s="122">
        <v>238879401</v>
      </c>
      <c r="L470" s="36">
        <f t="shared" ref="L470" si="3805">IFERROR(K470/E465,"-")</f>
        <v>7.9754144293040716E-3</v>
      </c>
      <c r="M470" s="122">
        <v>6963</v>
      </c>
      <c r="N470" s="36">
        <f t="shared" ref="N470" si="3806">IFERROR(M470/F465,"-")</f>
        <v>0.20439734632771678</v>
      </c>
      <c r="O470" s="125">
        <f t="shared" si="3670"/>
        <v>34306.965532098235</v>
      </c>
      <c r="P470" s="19">
        <f t="shared" si="3764"/>
        <v>0.18951579978770311</v>
      </c>
      <c r="Q470" s="141" t="s">
        <v>188</v>
      </c>
      <c r="R470" s="122">
        <v>211345051</v>
      </c>
      <c r="S470" s="36">
        <f t="shared" ref="S470" si="3807">IFERROR(R470/E465,"-")</f>
        <v>7.0561310948171908E-3</v>
      </c>
      <c r="T470" s="122">
        <v>6419</v>
      </c>
      <c r="U470" s="36">
        <f t="shared" ref="U470" si="3808">IFERROR(T470/F465,"-")</f>
        <v>0.18842834497739683</v>
      </c>
      <c r="V470" s="125">
        <f t="shared" si="3673"/>
        <v>32924.918367346938</v>
      </c>
      <c r="W470" s="19">
        <f t="shared" si="3767"/>
        <v>0.17470945265507198</v>
      </c>
      <c r="X470" s="141" t="s">
        <v>79</v>
      </c>
      <c r="Y470" s="122">
        <v>194526452</v>
      </c>
      <c r="Z470" s="36">
        <f t="shared" ref="Z470" si="3809">IFERROR(Y470/E465,"-")</f>
        <v>6.494612200413738E-3</v>
      </c>
      <c r="AA470" s="122">
        <v>5948</v>
      </c>
      <c r="AB470" s="36">
        <f t="shared" ref="AB470" si="3810">IFERROR(AA470/F465,"-")</f>
        <v>0.1746022427053367</v>
      </c>
      <c r="AC470" s="125">
        <f t="shared" si="3676"/>
        <v>32704.514458641559</v>
      </c>
      <c r="AD470" s="19">
        <f t="shared" si="3770"/>
        <v>0.16188998666340057</v>
      </c>
    </row>
    <row r="471" spans="2:30">
      <c r="B471" s="156"/>
      <c r="C471" s="156"/>
      <c r="D471" s="174"/>
      <c r="E471" s="187"/>
      <c r="F471" s="190"/>
      <c r="G471" s="2">
        <v>7</v>
      </c>
      <c r="H471" s="12" t="str">
        <f t="shared" ref="H471" si="3811">$H$751</f>
        <v>0704</v>
      </c>
      <c r="I471" s="64" t="str">
        <f t="shared" ref="I471" si="3812">$I$751</f>
        <v>その他の眼及び付属器の疾患</v>
      </c>
      <c r="J471" s="141" t="s">
        <v>190</v>
      </c>
      <c r="K471" s="122">
        <v>73032815</v>
      </c>
      <c r="L471" s="36">
        <f t="shared" ref="L471" si="3813">IFERROR(K471/E465,"-")</f>
        <v>2.4383306560773516E-3</v>
      </c>
      <c r="M471" s="122">
        <v>742</v>
      </c>
      <c r="N471" s="36">
        <f t="shared" ref="N471" si="3814">IFERROR(M471/F465,"-")</f>
        <v>2.1781248165326131E-2</v>
      </c>
      <c r="O471" s="125">
        <f t="shared" si="3670"/>
        <v>98426.974393530996</v>
      </c>
      <c r="P471" s="19">
        <f t="shared" si="3764"/>
        <v>2.0195422008110829E-2</v>
      </c>
      <c r="Q471" s="141" t="s">
        <v>189</v>
      </c>
      <c r="R471" s="122">
        <v>70856036</v>
      </c>
      <c r="S471" s="36">
        <f t="shared" ref="S471" si="3815">IFERROR(R471/E465,"-")</f>
        <v>2.3656550106540527E-3</v>
      </c>
      <c r="T471" s="122">
        <v>2199</v>
      </c>
      <c r="U471" s="36">
        <f t="shared" ref="U471" si="3816">IFERROR(T471/F465,"-")</f>
        <v>6.4551165384841194E-2</v>
      </c>
      <c r="V471" s="125">
        <f t="shared" si="3673"/>
        <v>32221.935425193271</v>
      </c>
      <c r="W471" s="19">
        <f t="shared" si="3767"/>
        <v>5.9851392177676169E-2</v>
      </c>
      <c r="X471" s="141" t="s">
        <v>191</v>
      </c>
      <c r="Y471" s="122">
        <v>47218734</v>
      </c>
      <c r="Z471" s="36">
        <f t="shared" ref="Z471" si="3817">IFERROR(Y471/E465,"-")</f>
        <v>1.5764815672703011E-3</v>
      </c>
      <c r="AA471" s="122">
        <v>4961</v>
      </c>
      <c r="AB471" s="36">
        <f t="shared" ref="AB471" si="3818">IFERROR(AA471/F465,"-")</f>
        <v>0.14562907297598779</v>
      </c>
      <c r="AC471" s="125">
        <f t="shared" si="3676"/>
        <v>9517.9870993751265</v>
      </c>
      <c r="AD471" s="19">
        <f t="shared" si="3770"/>
        <v>0.1350262649356305</v>
      </c>
    </row>
    <row r="472" spans="2:30">
      <c r="B472" s="156"/>
      <c r="C472" s="156"/>
      <c r="D472" s="174"/>
      <c r="E472" s="187"/>
      <c r="F472" s="190"/>
      <c r="G472" s="2">
        <v>8</v>
      </c>
      <c r="H472" s="12" t="str">
        <f t="shared" ref="H472" si="3819">$H$752</f>
        <v>0606</v>
      </c>
      <c r="I472" s="64" t="str">
        <f t="shared" ref="I472" si="3820">$I$752</f>
        <v>その他の神経系の疾患</v>
      </c>
      <c r="J472" s="141" t="s">
        <v>192</v>
      </c>
      <c r="K472" s="122">
        <v>238862515</v>
      </c>
      <c r="L472" s="36">
        <f t="shared" ref="L472" si="3821">IFERROR(K472/E465,"-")</f>
        <v>7.9748506601071897E-3</v>
      </c>
      <c r="M472" s="122">
        <v>9019</v>
      </c>
      <c r="N472" s="36">
        <f t="shared" ref="N472" si="3822">IFERROR(M472/F465,"-")</f>
        <v>0.26475077790172019</v>
      </c>
      <c r="O472" s="125">
        <f t="shared" si="3670"/>
        <v>26484.368000887018</v>
      </c>
      <c r="P472" s="19">
        <f t="shared" si="3764"/>
        <v>0.24547508233308837</v>
      </c>
      <c r="Q472" s="141" t="s">
        <v>275</v>
      </c>
      <c r="R472" s="122">
        <v>80062857</v>
      </c>
      <c r="S472" s="36">
        <f t="shared" ref="S472" si="3823">IFERROR(R472/E465,"-")</f>
        <v>2.6730411341290513E-3</v>
      </c>
      <c r="T472" s="122">
        <v>1949</v>
      </c>
      <c r="U472" s="36">
        <f t="shared" ref="U472" si="3824">IFERROR(T472/F465,"-")</f>
        <v>5.7212469911348561E-2</v>
      </c>
      <c r="V472" s="125">
        <f t="shared" si="3673"/>
        <v>41078.941508465883</v>
      </c>
      <c r="W472" s="19">
        <f t="shared" si="3767"/>
        <v>5.3047004708636131E-2</v>
      </c>
      <c r="X472" s="141" t="s">
        <v>193</v>
      </c>
      <c r="Y472" s="122">
        <v>58675737</v>
      </c>
      <c r="Z472" s="36">
        <f t="shared" ref="Z472" si="3825">IFERROR(Y472/E465,"-")</f>
        <v>1.9589940261104839E-3</v>
      </c>
      <c r="AA472" s="122">
        <v>2979</v>
      </c>
      <c r="AB472" s="36">
        <f t="shared" ref="AB472" si="3826">IFERROR(AA472/F465,"-")</f>
        <v>8.7447895262138198E-2</v>
      </c>
      <c r="AC472" s="125">
        <f t="shared" si="3676"/>
        <v>19696.454179254783</v>
      </c>
      <c r="AD472" s="19">
        <f t="shared" si="3770"/>
        <v>8.1081081081081086E-2</v>
      </c>
    </row>
    <row r="473" spans="2:30">
      <c r="B473" s="156"/>
      <c r="C473" s="156"/>
      <c r="D473" s="174"/>
      <c r="E473" s="187"/>
      <c r="F473" s="190"/>
      <c r="G473" s="2">
        <v>9</v>
      </c>
      <c r="H473" s="12" t="str">
        <f t="shared" ref="H473" si="3827">$H$753</f>
        <v>1105</v>
      </c>
      <c r="I473" s="64" t="str">
        <f t="shared" ref="I473" si="3828">$I$753</f>
        <v>胃炎及び十二指腸炎</v>
      </c>
      <c r="J473" s="141" t="s">
        <v>198</v>
      </c>
      <c r="K473" s="122">
        <v>23375685</v>
      </c>
      <c r="L473" s="36">
        <f t="shared" ref="L473" si="3829">IFERROR(K473/E465,"-")</f>
        <v>7.804388936987779E-4</v>
      </c>
      <c r="M473" s="122">
        <v>7714</v>
      </c>
      <c r="N473" s="36">
        <f t="shared" ref="N473" si="3830">IFERROR(M473/F465,"-")</f>
        <v>0.22644278753008865</v>
      </c>
      <c r="O473" s="125">
        <f t="shared" si="3670"/>
        <v>3030.2936219859994</v>
      </c>
      <c r="P473" s="19">
        <f t="shared" si="3764"/>
        <v>0.20995617974469938</v>
      </c>
      <c r="Q473" s="141" t="s">
        <v>199</v>
      </c>
      <c r="R473" s="122">
        <v>18449836</v>
      </c>
      <c r="S473" s="36">
        <f t="shared" ref="S473" si="3831">IFERROR(R473/E465,"-")</f>
        <v>6.1598064812919432E-4</v>
      </c>
      <c r="T473" s="122">
        <v>5952</v>
      </c>
      <c r="U473" s="36">
        <f t="shared" ref="U473" si="3832">IFERROR(T473/F465,"-")</f>
        <v>0.17471966183291257</v>
      </c>
      <c r="V473" s="125">
        <f t="shared" si="3673"/>
        <v>3099.7708333333335</v>
      </c>
      <c r="W473" s="19">
        <f t="shared" si="3767"/>
        <v>0.16199885686290519</v>
      </c>
      <c r="X473" s="141" t="s">
        <v>278</v>
      </c>
      <c r="Y473" s="122">
        <v>5917849</v>
      </c>
      <c r="Z473" s="36">
        <f t="shared" ref="Z473" si="3833">IFERROR(Y473/E465,"-")</f>
        <v>1.9757793308031055E-4</v>
      </c>
      <c r="AA473" s="122">
        <v>4053</v>
      </c>
      <c r="AB473" s="36">
        <f t="shared" ref="AB473" si="3834">IFERROR(AA473/F465,"-")</f>
        <v>0.11897493101626255</v>
      </c>
      <c r="AC473" s="125">
        <f t="shared" si="3676"/>
        <v>1460.1157167530225</v>
      </c>
      <c r="AD473" s="19">
        <f t="shared" si="3770"/>
        <v>0.11031272964807708</v>
      </c>
    </row>
    <row r="474" spans="2:30">
      <c r="B474" s="157"/>
      <c r="C474" s="157"/>
      <c r="D474" s="175"/>
      <c r="E474" s="188"/>
      <c r="F474" s="191"/>
      <c r="G474" s="3">
        <v>10</v>
      </c>
      <c r="H474" s="13" t="str">
        <f t="shared" ref="H474" si="3835">$H$754</f>
        <v>0703</v>
      </c>
      <c r="I474" s="65" t="str">
        <f t="shared" ref="I474" si="3836">$I$754</f>
        <v>屈折及び調節の障害</v>
      </c>
      <c r="J474" s="142" t="s">
        <v>195</v>
      </c>
      <c r="K474" s="123">
        <v>130729001</v>
      </c>
      <c r="L474" s="37">
        <f t="shared" ref="L474" si="3837">IFERROR(K474/E465,"-")</f>
        <v>4.3646206267232996E-3</v>
      </c>
      <c r="M474" s="123">
        <v>7901</v>
      </c>
      <c r="N474" s="37">
        <f t="shared" ref="N474" si="3838">IFERROR(M474/F465,"-")</f>
        <v>0.23193213174426114</v>
      </c>
      <c r="O474" s="126">
        <f t="shared" si="3670"/>
        <v>16545.880394886724</v>
      </c>
      <c r="P474" s="119">
        <f t="shared" si="3764"/>
        <v>0.21504586157154132</v>
      </c>
      <c r="Q474" s="142" t="s">
        <v>196</v>
      </c>
      <c r="R474" s="123">
        <v>50448236</v>
      </c>
      <c r="S474" s="37">
        <f t="shared" ref="S474" si="3839">IFERROR(R474/E465,"-")</f>
        <v>1.6843042457534338E-3</v>
      </c>
      <c r="T474" s="123">
        <v>4111</v>
      </c>
      <c r="U474" s="37">
        <f t="shared" ref="U474" si="3840">IFERROR(T474/F465,"-")</f>
        <v>0.12067750836611284</v>
      </c>
      <c r="V474" s="126">
        <f t="shared" si="3673"/>
        <v>12271.524203356848</v>
      </c>
      <c r="W474" s="119">
        <f t="shared" si="3767"/>
        <v>0.11189134754089437</v>
      </c>
      <c r="X474" s="142" t="s">
        <v>197</v>
      </c>
      <c r="Y474" s="123">
        <v>28966051</v>
      </c>
      <c r="Z474" s="37">
        <f t="shared" ref="Z474" si="3841">IFERROR(Y474/E465,"-")</f>
        <v>9.6708322332639143E-4</v>
      </c>
      <c r="AA474" s="123">
        <v>2324</v>
      </c>
      <c r="AB474" s="37">
        <f t="shared" ref="AB474" si="3842">IFERROR(AA474/F465,"-")</f>
        <v>6.82205131215875E-2</v>
      </c>
      <c r="AC474" s="126">
        <f t="shared" si="3676"/>
        <v>12463.877366609295</v>
      </c>
      <c r="AD474" s="119">
        <f t="shared" si="3770"/>
        <v>6.3253585912196181E-2</v>
      </c>
    </row>
    <row r="475" spans="2:30" ht="13.15" customHeight="1">
      <c r="B475" s="155">
        <v>48</v>
      </c>
      <c r="C475" s="155" t="s">
        <v>21</v>
      </c>
      <c r="D475" s="173">
        <f>AI52</f>
        <v>19692</v>
      </c>
      <c r="E475" s="186">
        <f>市区町村別_医療費上位10疾病!H531</f>
        <v>17080670840</v>
      </c>
      <c r="F475" s="189">
        <f>市区町村別_医療費上位10疾病!J531</f>
        <v>18627</v>
      </c>
      <c r="G475" s="1">
        <v>1</v>
      </c>
      <c r="H475" s="11" t="str">
        <f t="shared" ref="H475" si="3843">$H$745</f>
        <v>0901</v>
      </c>
      <c r="I475" s="62" t="str">
        <f t="shared" ref="I475" si="3844">$I$745</f>
        <v>高血圧性疾患</v>
      </c>
      <c r="J475" s="140" t="s">
        <v>171</v>
      </c>
      <c r="K475" s="133">
        <v>561960735</v>
      </c>
      <c r="L475" s="35">
        <f t="shared" ref="L475" si="3845">IFERROR(K475/E475,"-")</f>
        <v>3.2900390169921453E-2</v>
      </c>
      <c r="M475" s="133">
        <v>11969</v>
      </c>
      <c r="N475" s="35">
        <f t="shared" ref="N475" si="3846">IFERROR(M475/F475,"-")</f>
        <v>0.6425618725505986</v>
      </c>
      <c r="O475" s="124">
        <f t="shared" si="3670"/>
        <v>46951.35224329518</v>
      </c>
      <c r="P475" s="18">
        <f t="shared" ref="P475:P484" si="3847">IFERROR(M475/$AI$52,0)</f>
        <v>0.60781027828559819</v>
      </c>
      <c r="Q475" s="140" t="s">
        <v>172</v>
      </c>
      <c r="R475" s="133">
        <v>20981132</v>
      </c>
      <c r="S475" s="35">
        <f t="shared" ref="S475" si="3848">IFERROR(R475/E475,"-")</f>
        <v>1.2283552675733198E-3</v>
      </c>
      <c r="T475" s="133">
        <v>758</v>
      </c>
      <c r="U475" s="35">
        <f t="shared" ref="U475" si="3849">IFERROR(T475/F475,"-")</f>
        <v>4.0693616792827618E-2</v>
      </c>
      <c r="V475" s="124">
        <f t="shared" si="3673"/>
        <v>27679.593667546174</v>
      </c>
      <c r="W475" s="18">
        <f t="shared" ref="W475:W484" si="3850">IFERROR(T475/$AI$52,0)</f>
        <v>3.8492788949827342E-2</v>
      </c>
      <c r="X475" s="140" t="s">
        <v>173</v>
      </c>
      <c r="Y475" s="133">
        <v>6552732</v>
      </c>
      <c r="Z475" s="35">
        <f t="shared" ref="Z475" si="3851">IFERROR(Y475/E475,"-")</f>
        <v>3.8363434676433355E-4</v>
      </c>
      <c r="AA475" s="133">
        <v>251</v>
      </c>
      <c r="AB475" s="35">
        <f t="shared" ref="AB475" si="3852">IFERROR(AA475/F475,"-")</f>
        <v>1.3475063080474579E-2</v>
      </c>
      <c r="AC475" s="124">
        <f t="shared" si="3676"/>
        <v>26106.501992031874</v>
      </c>
      <c r="AD475" s="18">
        <f t="shared" ref="AD475:AD484" si="3853">IFERROR(AA475/$AI$52,0)</f>
        <v>1.2746292910826731E-2</v>
      </c>
    </row>
    <row r="476" spans="2:30" ht="24">
      <c r="B476" s="156"/>
      <c r="C476" s="156"/>
      <c r="D476" s="174"/>
      <c r="E476" s="187"/>
      <c r="F476" s="190"/>
      <c r="G476" s="2">
        <v>2</v>
      </c>
      <c r="H476" s="12" t="str">
        <f t="shared" ref="H476" si="3854">$H$746</f>
        <v>1113</v>
      </c>
      <c r="I476" s="63" t="str">
        <f t="shared" ref="I476" si="3855">$I$746</f>
        <v>その他の消化器系の疾患</v>
      </c>
      <c r="J476" s="141" t="s">
        <v>165</v>
      </c>
      <c r="K476" s="122">
        <v>162814132</v>
      </c>
      <c r="L476" s="36">
        <f t="shared" ref="L476" si="3856">IFERROR(K476/E475,"-")</f>
        <v>9.5320689406833622E-3</v>
      </c>
      <c r="M476" s="122">
        <v>7303</v>
      </c>
      <c r="N476" s="36">
        <f t="shared" ref="N476" si="3857">IFERROR(M476/F475,"-")</f>
        <v>0.39206528158050141</v>
      </c>
      <c r="O476" s="125">
        <f t="shared" si="3670"/>
        <v>22294.143776530193</v>
      </c>
      <c r="P476" s="19">
        <f t="shared" si="3847"/>
        <v>0.37086126345724152</v>
      </c>
      <c r="Q476" s="141" t="s">
        <v>167</v>
      </c>
      <c r="R476" s="122">
        <v>95684806</v>
      </c>
      <c r="S476" s="36">
        <f t="shared" ref="S476" si="3858">IFERROR(R476/E475,"-")</f>
        <v>5.6019348944962161E-3</v>
      </c>
      <c r="T476" s="122">
        <v>3251</v>
      </c>
      <c r="U476" s="36">
        <f t="shared" ref="U476" si="3859">IFERROR(T476/F475,"-")</f>
        <v>0.17453159392280024</v>
      </c>
      <c r="V476" s="125">
        <f t="shared" si="3673"/>
        <v>29432.422639187942</v>
      </c>
      <c r="W476" s="19">
        <f t="shared" si="3850"/>
        <v>0.16509242331911436</v>
      </c>
      <c r="X476" s="141" t="s">
        <v>166</v>
      </c>
      <c r="Y476" s="122">
        <v>92624260</v>
      </c>
      <c r="Z476" s="36">
        <f t="shared" ref="Z476" si="3860">IFERROR(Y476/E475,"-")</f>
        <v>5.4227530562259811E-3</v>
      </c>
      <c r="AA476" s="122">
        <v>3496</v>
      </c>
      <c r="AB476" s="36">
        <f t="shared" ref="AB476" si="3861">IFERROR(AA476/F475,"-")</f>
        <v>0.18768454394159018</v>
      </c>
      <c r="AC476" s="125">
        <f t="shared" si="3676"/>
        <v>26494.353546910756</v>
      </c>
      <c r="AD476" s="19">
        <f t="shared" si="3853"/>
        <v>0.17753402396912452</v>
      </c>
    </row>
    <row r="477" spans="2:30">
      <c r="B477" s="156"/>
      <c r="C477" s="156"/>
      <c r="D477" s="174"/>
      <c r="E477" s="187"/>
      <c r="F477" s="190"/>
      <c r="G477" s="2">
        <v>3</v>
      </c>
      <c r="H477" s="12" t="str">
        <f t="shared" ref="H477" si="3862">$H$747</f>
        <v>0402</v>
      </c>
      <c r="I477" s="64" t="str">
        <f t="shared" ref="I477" si="3863">$I$747</f>
        <v>糖尿病</v>
      </c>
      <c r="J477" s="141" t="s">
        <v>72</v>
      </c>
      <c r="K477" s="122">
        <v>209043824</v>
      </c>
      <c r="L477" s="36">
        <f t="shared" ref="L477" si="3864">IFERROR(K477/E475,"-")</f>
        <v>1.2238619077563115E-2</v>
      </c>
      <c r="M477" s="122">
        <v>7577</v>
      </c>
      <c r="N477" s="36">
        <f t="shared" ref="N477" si="3865">IFERROR(M477/F475,"-")</f>
        <v>0.40677511139743383</v>
      </c>
      <c r="O477" s="125">
        <f t="shared" si="3670"/>
        <v>27589.260129338789</v>
      </c>
      <c r="P477" s="19">
        <f t="shared" si="3847"/>
        <v>0.38477554336786512</v>
      </c>
      <c r="Q477" s="141" t="s">
        <v>176</v>
      </c>
      <c r="R477" s="122">
        <v>175213525</v>
      </c>
      <c r="S477" s="36">
        <f t="shared" ref="S477" si="3866">IFERROR(R477/E475,"-")</f>
        <v>1.0258000206272929E-2</v>
      </c>
      <c r="T477" s="122">
        <v>2788</v>
      </c>
      <c r="U477" s="36">
        <f t="shared" ref="U477" si="3867">IFERROR(T477/F475,"-")</f>
        <v>0.14967520266280132</v>
      </c>
      <c r="V477" s="125">
        <f t="shared" si="3673"/>
        <v>62845.597202295554</v>
      </c>
      <c r="W477" s="19">
        <f t="shared" si="3850"/>
        <v>0.14158033719276863</v>
      </c>
      <c r="X477" s="141" t="s">
        <v>177</v>
      </c>
      <c r="Y477" s="122">
        <v>39120112</v>
      </c>
      <c r="Z477" s="36">
        <f t="shared" ref="Z477" si="3868">IFERROR(Y477/E475,"-")</f>
        <v>2.2903147286456342E-3</v>
      </c>
      <c r="AA477" s="122">
        <v>929</v>
      </c>
      <c r="AB477" s="36">
        <f t="shared" ref="AB477" si="3869">IFERROR(AA477/F475,"-")</f>
        <v>4.9873839050840175E-2</v>
      </c>
      <c r="AC477" s="125">
        <f t="shared" si="3676"/>
        <v>42109.916038751348</v>
      </c>
      <c r="AD477" s="19">
        <f t="shared" si="3853"/>
        <v>4.7176518383099733E-2</v>
      </c>
    </row>
    <row r="478" spans="2:30" ht="36">
      <c r="B478" s="156"/>
      <c r="C478" s="156"/>
      <c r="D478" s="174"/>
      <c r="E478" s="187"/>
      <c r="F478" s="190"/>
      <c r="G478" s="2">
        <v>4</v>
      </c>
      <c r="H478" s="12" t="str">
        <f t="shared" ref="H478" si="3870">$H$748</f>
        <v>1800</v>
      </c>
      <c r="I478" s="64" t="str">
        <f t="shared" ref="I478" si="3871">$I$748</f>
        <v>症状，徴候及び異常臨床所見・異常検査所見で他に分類されないもの</v>
      </c>
      <c r="J478" s="141" t="s">
        <v>277</v>
      </c>
      <c r="K478" s="122">
        <v>44817219</v>
      </c>
      <c r="L478" s="36">
        <f t="shared" ref="L478" si="3872">IFERROR(K478/E475,"-")</f>
        <v>2.623855902371572E-3</v>
      </c>
      <c r="M478" s="122">
        <v>162</v>
      </c>
      <c r="N478" s="36">
        <f t="shared" ref="N478" si="3873">IFERROR(M478/F475,"-")</f>
        <v>8.6970526654855853E-3</v>
      </c>
      <c r="O478" s="125">
        <f t="shared" si="3670"/>
        <v>276649.5</v>
      </c>
      <c r="P478" s="19">
        <f t="shared" si="3847"/>
        <v>8.2266910420475316E-3</v>
      </c>
      <c r="Q478" s="141" t="s">
        <v>276</v>
      </c>
      <c r="R478" s="122">
        <v>18714569</v>
      </c>
      <c r="S478" s="36">
        <f t="shared" ref="S478" si="3874">IFERROR(R478/E475,"-")</f>
        <v>1.0956577276914493E-3</v>
      </c>
      <c r="T478" s="122">
        <v>66</v>
      </c>
      <c r="U478" s="36">
        <f t="shared" ref="U478" si="3875">IFERROR(T478/F475,"-")</f>
        <v>3.5432436785311646E-3</v>
      </c>
      <c r="V478" s="125">
        <f t="shared" si="3673"/>
        <v>283554.07575757575</v>
      </c>
      <c r="W478" s="19">
        <f t="shared" si="3850"/>
        <v>3.3516148689823277E-3</v>
      </c>
      <c r="X478" s="141" t="s">
        <v>388</v>
      </c>
      <c r="Y478" s="122">
        <v>16443887</v>
      </c>
      <c r="Z478" s="36">
        <f t="shared" ref="Z478" si="3876">IFERROR(Y478/E475,"-")</f>
        <v>9.6271903803047581E-4</v>
      </c>
      <c r="AA478" s="122">
        <v>12</v>
      </c>
      <c r="AB478" s="36">
        <f t="shared" ref="AB478" si="3877">IFERROR(AA478/F475,"-")</f>
        <v>6.4422612336930264E-4</v>
      </c>
      <c r="AC478" s="125">
        <f t="shared" si="3676"/>
        <v>1370323.9166666667</v>
      </c>
      <c r="AD478" s="19">
        <f t="shared" si="3853"/>
        <v>6.0938452163315055E-4</v>
      </c>
    </row>
    <row r="479" spans="2:30" ht="13.15" customHeight="1">
      <c r="B479" s="156"/>
      <c r="C479" s="156"/>
      <c r="D479" s="174"/>
      <c r="E479" s="187"/>
      <c r="F479" s="190"/>
      <c r="G479" s="2">
        <v>5</v>
      </c>
      <c r="H479" s="12" t="str">
        <f t="shared" ref="H479" si="3878">$H$749</f>
        <v>0903</v>
      </c>
      <c r="I479" s="64" t="str">
        <f t="shared" ref="I479" si="3879">$I$749</f>
        <v>その他の心疾患</v>
      </c>
      <c r="J479" s="141" t="s">
        <v>103</v>
      </c>
      <c r="K479" s="122">
        <v>209139795</v>
      </c>
      <c r="L479" s="36">
        <f t="shared" ref="L479" si="3880">IFERROR(K479/E475,"-")</f>
        <v>1.2244237767888513E-2</v>
      </c>
      <c r="M479" s="122">
        <v>3185</v>
      </c>
      <c r="N479" s="36">
        <f t="shared" ref="N479" si="3881">IFERROR(M479/F475,"-")</f>
        <v>0.17098835024426906</v>
      </c>
      <c r="O479" s="125">
        <f t="shared" si="3670"/>
        <v>65663.98587127158</v>
      </c>
      <c r="P479" s="19">
        <f t="shared" si="3847"/>
        <v>0.16174080845013203</v>
      </c>
      <c r="Q479" s="141" t="s">
        <v>317</v>
      </c>
      <c r="R479" s="122">
        <v>174809470</v>
      </c>
      <c r="S479" s="36">
        <f t="shared" ref="S479" si="3882">IFERROR(R479/E475,"-")</f>
        <v>1.0234344519456824E-2</v>
      </c>
      <c r="T479" s="122">
        <v>235</v>
      </c>
      <c r="U479" s="36">
        <f t="shared" ref="U479" si="3883">IFERROR(T479/F475,"-")</f>
        <v>1.2616094915982177E-2</v>
      </c>
      <c r="V479" s="125">
        <f t="shared" si="3673"/>
        <v>743870.08510638296</v>
      </c>
      <c r="W479" s="19">
        <f t="shared" si="3850"/>
        <v>1.1933780215315864E-2</v>
      </c>
      <c r="X479" s="141" t="s">
        <v>104</v>
      </c>
      <c r="Y479" s="122">
        <v>173561601</v>
      </c>
      <c r="Z479" s="36">
        <f t="shared" ref="Z479" si="3884">IFERROR(Y479/E475,"-")</f>
        <v>1.0161287142982025E-2</v>
      </c>
      <c r="AA479" s="122">
        <v>1655</v>
      </c>
      <c r="AB479" s="36">
        <f t="shared" ref="AB479" si="3885">IFERROR(AA479/F475,"-")</f>
        <v>8.8849519514682992E-2</v>
      </c>
      <c r="AC479" s="125">
        <f t="shared" si="3676"/>
        <v>104871.05800604229</v>
      </c>
      <c r="AD479" s="19">
        <f t="shared" si="3853"/>
        <v>8.4044281941905344E-2</v>
      </c>
    </row>
    <row r="480" spans="2:30" ht="24">
      <c r="B480" s="156"/>
      <c r="C480" s="156"/>
      <c r="D480" s="174"/>
      <c r="E480" s="187"/>
      <c r="F480" s="190"/>
      <c r="G480" s="2">
        <v>6</v>
      </c>
      <c r="H480" s="12" t="str">
        <f t="shared" ref="H480" si="3886">$H$750</f>
        <v>0403</v>
      </c>
      <c r="I480" s="64" t="str">
        <f t="shared" ref="I480" si="3887">$I$750</f>
        <v>脂質異常症</v>
      </c>
      <c r="J480" s="141" t="s">
        <v>187</v>
      </c>
      <c r="K480" s="122">
        <v>127699637</v>
      </c>
      <c r="L480" s="36">
        <f t="shared" ref="L480" si="3888">IFERROR(K480/E475,"-")</f>
        <v>7.4762659029146191E-3</v>
      </c>
      <c r="M480" s="122">
        <v>3901</v>
      </c>
      <c r="N480" s="36">
        <f t="shared" ref="N480" si="3889">IFERROR(M480/F475,"-")</f>
        <v>0.20942717560530413</v>
      </c>
      <c r="O480" s="125">
        <f t="shared" si="3670"/>
        <v>32735.103050499871</v>
      </c>
      <c r="P480" s="19">
        <f t="shared" si="3847"/>
        <v>0.19810075157424334</v>
      </c>
      <c r="Q480" s="141" t="s">
        <v>188</v>
      </c>
      <c r="R480" s="122">
        <v>125653723</v>
      </c>
      <c r="S480" s="36">
        <f t="shared" ref="S480" si="3890">IFERROR(R480/E475,"-")</f>
        <v>7.356486415377817E-3</v>
      </c>
      <c r="T480" s="122">
        <v>4017</v>
      </c>
      <c r="U480" s="36">
        <f t="shared" ref="U480" si="3891">IFERROR(T480/F475,"-")</f>
        <v>0.21565469479787405</v>
      </c>
      <c r="V480" s="125">
        <f t="shared" si="3673"/>
        <v>31280.48867313916</v>
      </c>
      <c r="W480" s="19">
        <f t="shared" si="3850"/>
        <v>0.20399146861669715</v>
      </c>
      <c r="X480" s="141" t="s">
        <v>79</v>
      </c>
      <c r="Y480" s="122">
        <v>64974872</v>
      </c>
      <c r="Z480" s="36">
        <f t="shared" ref="Z480" si="3892">IFERROR(Y480/E475,"-")</f>
        <v>3.8040000072971374E-3</v>
      </c>
      <c r="AA480" s="122">
        <v>2156</v>
      </c>
      <c r="AB480" s="36">
        <f t="shared" ref="AB480" si="3893">IFERROR(AA480/F475,"-")</f>
        <v>0.11574596016535137</v>
      </c>
      <c r="AC480" s="125">
        <f t="shared" si="3676"/>
        <v>30136.768089053803</v>
      </c>
      <c r="AD480" s="19">
        <f t="shared" si="3853"/>
        <v>0.10948608572008937</v>
      </c>
    </row>
    <row r="481" spans="2:30">
      <c r="B481" s="156"/>
      <c r="C481" s="156"/>
      <c r="D481" s="174"/>
      <c r="E481" s="187"/>
      <c r="F481" s="190"/>
      <c r="G481" s="2">
        <v>7</v>
      </c>
      <c r="H481" s="12" t="str">
        <f t="shared" ref="H481" si="3894">$H$751</f>
        <v>0704</v>
      </c>
      <c r="I481" s="64" t="str">
        <f t="shared" ref="I481" si="3895">$I$751</f>
        <v>その他の眼及び付属器の疾患</v>
      </c>
      <c r="J481" s="141" t="s">
        <v>189</v>
      </c>
      <c r="K481" s="122">
        <v>75546165</v>
      </c>
      <c r="L481" s="36">
        <f t="shared" ref="L481" si="3896">IFERROR(K481/E475,"-")</f>
        <v>4.4229038606073854E-3</v>
      </c>
      <c r="M481" s="122">
        <v>2273</v>
      </c>
      <c r="N481" s="36">
        <f t="shared" ref="N481" si="3897">IFERROR(M481/F475,"-")</f>
        <v>0.12202716486820207</v>
      </c>
      <c r="O481" s="125">
        <f t="shared" si="3670"/>
        <v>33236.324241091068</v>
      </c>
      <c r="P481" s="19">
        <f t="shared" si="3847"/>
        <v>0.11542758480601259</v>
      </c>
      <c r="Q481" s="141" t="s">
        <v>191</v>
      </c>
      <c r="R481" s="122">
        <v>50529885</v>
      </c>
      <c r="S481" s="36">
        <f t="shared" ref="S481" si="3898">IFERROR(R481/E475,"-")</f>
        <v>2.9583079887979388E-3</v>
      </c>
      <c r="T481" s="122">
        <v>3438</v>
      </c>
      <c r="U481" s="36">
        <f t="shared" ref="U481" si="3899">IFERROR(T481/F475,"-")</f>
        <v>0.18457078434530519</v>
      </c>
      <c r="V481" s="125">
        <f t="shared" si="3673"/>
        <v>14697.465095986039</v>
      </c>
      <c r="W481" s="19">
        <f t="shared" si="3850"/>
        <v>0.17458866544789761</v>
      </c>
      <c r="X481" s="141" t="s">
        <v>190</v>
      </c>
      <c r="Y481" s="122">
        <v>48860969</v>
      </c>
      <c r="Z481" s="36">
        <f t="shared" ref="Z481" si="3900">IFERROR(Y481/E475,"-")</f>
        <v>2.8606001168043115E-3</v>
      </c>
      <c r="AA481" s="122">
        <v>965</v>
      </c>
      <c r="AB481" s="36">
        <f t="shared" ref="AB481" si="3901">IFERROR(AA481/F475,"-")</f>
        <v>5.1806517420948085E-2</v>
      </c>
      <c r="AC481" s="125">
        <f t="shared" si="3676"/>
        <v>50633.128497409329</v>
      </c>
      <c r="AD481" s="19">
        <f t="shared" si="3853"/>
        <v>4.9004671947999186E-2</v>
      </c>
    </row>
    <row r="482" spans="2:30">
      <c r="B482" s="156"/>
      <c r="C482" s="156"/>
      <c r="D482" s="174"/>
      <c r="E482" s="187"/>
      <c r="F482" s="190"/>
      <c r="G482" s="2">
        <v>8</v>
      </c>
      <c r="H482" s="12" t="str">
        <f t="shared" ref="H482" si="3902">$H$752</f>
        <v>0606</v>
      </c>
      <c r="I482" s="64" t="str">
        <f t="shared" ref="I482" si="3903">$I$752</f>
        <v>その他の神経系の疾患</v>
      </c>
      <c r="J482" s="141" t="s">
        <v>192</v>
      </c>
      <c r="K482" s="122">
        <v>154181767</v>
      </c>
      <c r="L482" s="36">
        <f t="shared" ref="L482" si="3904">IFERROR(K482/E475,"-")</f>
        <v>9.0266810035899044E-3</v>
      </c>
      <c r="M482" s="122">
        <v>4886</v>
      </c>
      <c r="N482" s="36">
        <f t="shared" ref="N482" si="3905">IFERROR(M482/F475,"-")</f>
        <v>0.26230740323186774</v>
      </c>
      <c r="O482" s="125">
        <f t="shared" si="3670"/>
        <v>31555.826238231683</v>
      </c>
      <c r="P482" s="19">
        <f t="shared" si="3847"/>
        <v>0.24812106439163112</v>
      </c>
      <c r="Q482" s="141" t="s">
        <v>193</v>
      </c>
      <c r="R482" s="122">
        <v>41614650</v>
      </c>
      <c r="S482" s="36">
        <f t="shared" ref="S482" si="3906">IFERROR(R482/E475,"-")</f>
        <v>2.4363592267433449E-3</v>
      </c>
      <c r="T482" s="122">
        <v>1942</v>
      </c>
      <c r="U482" s="36">
        <f t="shared" ref="U482" si="3907">IFERROR(T482/F475,"-")</f>
        <v>0.10425726096526547</v>
      </c>
      <c r="V482" s="125">
        <f t="shared" si="3673"/>
        <v>21428.759011328526</v>
      </c>
      <c r="W482" s="19">
        <f t="shared" si="3850"/>
        <v>9.8618728417631529E-2</v>
      </c>
      <c r="X482" s="141" t="s">
        <v>275</v>
      </c>
      <c r="Y482" s="122">
        <v>33696636</v>
      </c>
      <c r="Z482" s="36">
        <f t="shared" ref="Z482" si="3908">IFERROR(Y482/E475,"-")</f>
        <v>1.9727934760670092E-3</v>
      </c>
      <c r="AA482" s="122">
        <v>820</v>
      </c>
      <c r="AB482" s="36">
        <f t="shared" ref="AB482" si="3909">IFERROR(AA482/F475,"-")</f>
        <v>4.4022118430235679E-2</v>
      </c>
      <c r="AC482" s="125">
        <f t="shared" si="3676"/>
        <v>41093.458536585364</v>
      </c>
      <c r="AD482" s="19">
        <f t="shared" si="3853"/>
        <v>4.1641275644931953E-2</v>
      </c>
    </row>
    <row r="483" spans="2:30">
      <c r="B483" s="156"/>
      <c r="C483" s="156"/>
      <c r="D483" s="174"/>
      <c r="E483" s="187"/>
      <c r="F483" s="190"/>
      <c r="G483" s="2">
        <v>9</v>
      </c>
      <c r="H483" s="12" t="str">
        <f t="shared" ref="H483" si="3910">$H$753</f>
        <v>1105</v>
      </c>
      <c r="I483" s="64" t="str">
        <f t="shared" ref="I483" si="3911">$I$753</f>
        <v>胃炎及び十二指腸炎</v>
      </c>
      <c r="J483" s="141" t="s">
        <v>198</v>
      </c>
      <c r="K483" s="122">
        <v>15994946</v>
      </c>
      <c r="L483" s="36">
        <f t="shared" ref="L483" si="3912">IFERROR(K483/E475,"-")</f>
        <v>9.364354684795272E-4</v>
      </c>
      <c r="M483" s="122">
        <v>5366</v>
      </c>
      <c r="N483" s="36">
        <f t="shared" ref="N483" si="3913">IFERROR(M483/F475,"-")</f>
        <v>0.2880764481666398</v>
      </c>
      <c r="O483" s="125">
        <f t="shared" si="3670"/>
        <v>2980.7950055907568</v>
      </c>
      <c r="P483" s="19">
        <f t="shared" si="3847"/>
        <v>0.27249644525695715</v>
      </c>
      <c r="Q483" s="141" t="s">
        <v>199</v>
      </c>
      <c r="R483" s="122">
        <v>9602950</v>
      </c>
      <c r="S483" s="36">
        <f t="shared" ref="S483" si="3914">IFERROR(R483/E475,"-")</f>
        <v>5.6221152494265853E-4</v>
      </c>
      <c r="T483" s="122">
        <v>3378</v>
      </c>
      <c r="U483" s="36">
        <f t="shared" ref="U483" si="3915">IFERROR(T483/F475,"-")</f>
        <v>0.18134965372845868</v>
      </c>
      <c r="V483" s="125">
        <f t="shared" si="3673"/>
        <v>2842.7915926583778</v>
      </c>
      <c r="W483" s="19">
        <f t="shared" si="3850"/>
        <v>0.17154174283973186</v>
      </c>
      <c r="X483" s="141" t="s">
        <v>278</v>
      </c>
      <c r="Y483" s="122">
        <v>3829051</v>
      </c>
      <c r="Z483" s="36">
        <f t="shared" ref="Z483" si="3916">IFERROR(Y483/E475,"-")</f>
        <v>2.2417450906161247E-4</v>
      </c>
      <c r="AA483" s="122">
        <v>2850</v>
      </c>
      <c r="AB483" s="36">
        <f t="shared" ref="AB483" si="3917">IFERROR(AA483/F475,"-")</f>
        <v>0.15300370430020938</v>
      </c>
      <c r="AC483" s="125">
        <f t="shared" si="3676"/>
        <v>1343.5266666666666</v>
      </c>
      <c r="AD483" s="19">
        <f t="shared" si="3853"/>
        <v>0.14472882388787325</v>
      </c>
    </row>
    <row r="484" spans="2:30">
      <c r="B484" s="157"/>
      <c r="C484" s="157"/>
      <c r="D484" s="175"/>
      <c r="E484" s="188"/>
      <c r="F484" s="191"/>
      <c r="G484" s="3">
        <v>10</v>
      </c>
      <c r="H484" s="13" t="str">
        <f t="shared" ref="H484" si="3918">$H$754</f>
        <v>0703</v>
      </c>
      <c r="I484" s="65" t="str">
        <f t="shared" ref="I484" si="3919">$I$754</f>
        <v>屈折及び調節の障害</v>
      </c>
      <c r="J484" s="142" t="s">
        <v>195</v>
      </c>
      <c r="K484" s="123">
        <v>87793206</v>
      </c>
      <c r="L484" s="37">
        <f t="shared" ref="L484" si="3920">IFERROR(K484/E475,"-")</f>
        <v>5.1399155702013402E-3</v>
      </c>
      <c r="M484" s="123">
        <v>4565</v>
      </c>
      <c r="N484" s="37">
        <f t="shared" ref="N484" si="3921">IFERROR(M484/F475,"-")</f>
        <v>0.24507435443173886</v>
      </c>
      <c r="O484" s="126">
        <f t="shared" si="3670"/>
        <v>19231.808543263964</v>
      </c>
      <c r="P484" s="119">
        <f t="shared" si="3847"/>
        <v>0.23182002843794433</v>
      </c>
      <c r="Q484" s="142" t="s">
        <v>196</v>
      </c>
      <c r="R484" s="123">
        <v>29794818</v>
      </c>
      <c r="S484" s="37">
        <f t="shared" ref="S484" si="3922">IFERROR(R484/E475,"-")</f>
        <v>1.7443587713326604E-3</v>
      </c>
      <c r="T484" s="123">
        <v>2506</v>
      </c>
      <c r="U484" s="37">
        <f t="shared" ref="U484" si="3923">IFERROR(T484/F475,"-")</f>
        <v>0.13453588876362269</v>
      </c>
      <c r="V484" s="126">
        <f t="shared" si="3673"/>
        <v>11889.392657621707</v>
      </c>
      <c r="W484" s="119">
        <f t="shared" si="3850"/>
        <v>0.1272598009343896</v>
      </c>
      <c r="X484" s="142" t="s">
        <v>197</v>
      </c>
      <c r="Y484" s="123">
        <v>12917717</v>
      </c>
      <c r="Z484" s="37">
        <f t="shared" ref="Z484" si="3924">IFERROR(Y484/E475,"-")</f>
        <v>7.562769121309289E-4</v>
      </c>
      <c r="AA484" s="123">
        <v>953</v>
      </c>
      <c r="AB484" s="37">
        <f t="shared" ref="AB484" si="3925">IFERROR(AA484/F475,"-")</f>
        <v>5.1162291297578787E-2</v>
      </c>
      <c r="AC484" s="126">
        <f t="shared" si="3676"/>
        <v>13554.79223504722</v>
      </c>
      <c r="AD484" s="119">
        <f t="shared" si="3853"/>
        <v>4.8395287426366035E-2</v>
      </c>
    </row>
    <row r="485" spans="2:30" ht="13.15" customHeight="1">
      <c r="B485" s="155">
        <v>49</v>
      </c>
      <c r="C485" s="155" t="s">
        <v>22</v>
      </c>
      <c r="D485" s="173">
        <f>AI53</f>
        <v>20040</v>
      </c>
      <c r="E485" s="186">
        <f>市区町村別_医療費上位10疾病!H542</f>
        <v>15782011260</v>
      </c>
      <c r="F485" s="189">
        <f>市区町村別_医療費上位10疾病!J542</f>
        <v>18736</v>
      </c>
      <c r="G485" s="1">
        <v>1</v>
      </c>
      <c r="H485" s="11" t="str">
        <f t="shared" ref="H485" si="3926">$H$745</f>
        <v>0901</v>
      </c>
      <c r="I485" s="62" t="str">
        <f t="shared" ref="I485" si="3927">$I$745</f>
        <v>高血圧性疾患</v>
      </c>
      <c r="J485" s="140" t="s">
        <v>171</v>
      </c>
      <c r="K485" s="133">
        <v>631291862</v>
      </c>
      <c r="L485" s="35">
        <f t="shared" ref="L485" si="3928">IFERROR(K485/E485,"-")</f>
        <v>4.0000723076407181E-2</v>
      </c>
      <c r="M485" s="133">
        <v>12935</v>
      </c>
      <c r="N485" s="35">
        <f t="shared" ref="N485" si="3929">IFERROR(M485/F485,"-")</f>
        <v>0.69038215200683173</v>
      </c>
      <c r="O485" s="124">
        <f t="shared" si="3670"/>
        <v>48804.937147274839</v>
      </c>
      <c r="P485" s="18">
        <f t="shared" ref="P485:P494" si="3930">IFERROR(M485/$AI$53,0)</f>
        <v>0.64545908183632739</v>
      </c>
      <c r="Q485" s="140" t="s">
        <v>172</v>
      </c>
      <c r="R485" s="133">
        <v>13994354</v>
      </c>
      <c r="S485" s="35">
        <f t="shared" ref="S485" si="3931">IFERROR(R485/E485,"-")</f>
        <v>8.8672817231281076E-4</v>
      </c>
      <c r="T485" s="133">
        <v>360</v>
      </c>
      <c r="U485" s="35">
        <f t="shared" ref="U485" si="3932">IFERROR(T485/F485,"-")</f>
        <v>1.9214346712211786E-2</v>
      </c>
      <c r="V485" s="124">
        <f t="shared" si="3673"/>
        <v>38873.205555555556</v>
      </c>
      <c r="W485" s="18">
        <f t="shared" ref="W485:W494" si="3933">IFERROR(T485/$AI$53,0)</f>
        <v>1.7964071856287425E-2</v>
      </c>
      <c r="X485" s="140" t="s">
        <v>273</v>
      </c>
      <c r="Y485" s="133">
        <v>2124154</v>
      </c>
      <c r="Z485" s="35">
        <f t="shared" ref="Z485" si="3934">IFERROR(Y485/E485,"-")</f>
        <v>1.3459336487635988E-4</v>
      </c>
      <c r="AA485" s="133">
        <v>13</v>
      </c>
      <c r="AB485" s="35">
        <f t="shared" ref="AB485" si="3935">IFERROR(AA485/F485,"-")</f>
        <v>6.9385140905209221E-4</v>
      </c>
      <c r="AC485" s="124">
        <f t="shared" si="3676"/>
        <v>163396.46153846153</v>
      </c>
      <c r="AD485" s="18">
        <f t="shared" ref="AD485:AD494" si="3936">IFERROR(AA485/$AI$53,0)</f>
        <v>6.4870259481037925E-4</v>
      </c>
    </row>
    <row r="486" spans="2:30" ht="24">
      <c r="B486" s="156"/>
      <c r="C486" s="156"/>
      <c r="D486" s="174"/>
      <c r="E486" s="187"/>
      <c r="F486" s="190"/>
      <c r="G486" s="2">
        <v>2</v>
      </c>
      <c r="H486" s="12" t="str">
        <f t="shared" ref="H486" si="3937">$H$746</f>
        <v>1113</v>
      </c>
      <c r="I486" s="63" t="str">
        <f t="shared" ref="I486" si="3938">$I$746</f>
        <v>その他の消化器系の疾患</v>
      </c>
      <c r="J486" s="141" t="s">
        <v>165</v>
      </c>
      <c r="K486" s="122">
        <v>163174664</v>
      </c>
      <c r="L486" s="36">
        <f t="shared" ref="L486" si="3939">IFERROR(K486/E485,"-")</f>
        <v>1.0339281940165083E-2</v>
      </c>
      <c r="M486" s="122">
        <v>7691</v>
      </c>
      <c r="N486" s="36">
        <f t="shared" ref="N486" si="3940">IFERROR(M486/F485,"-")</f>
        <v>0.4104931682322801</v>
      </c>
      <c r="O486" s="125">
        <f t="shared" si="3670"/>
        <v>21216.31309322585</v>
      </c>
      <c r="P486" s="19">
        <f t="shared" si="3930"/>
        <v>0.38378243512974053</v>
      </c>
      <c r="Q486" s="141" t="s">
        <v>166</v>
      </c>
      <c r="R486" s="122">
        <v>97757701</v>
      </c>
      <c r="S486" s="36">
        <f t="shared" ref="S486" si="3941">IFERROR(R486/E485,"-")</f>
        <v>6.19424859034095E-3</v>
      </c>
      <c r="T486" s="122">
        <v>3930</v>
      </c>
      <c r="U486" s="36">
        <f t="shared" ref="U486" si="3942">IFERROR(T486/F485,"-")</f>
        <v>0.20975661827497866</v>
      </c>
      <c r="V486" s="125">
        <f t="shared" si="3673"/>
        <v>24874.733078880407</v>
      </c>
      <c r="W486" s="19">
        <f t="shared" si="3933"/>
        <v>0.19610778443113772</v>
      </c>
      <c r="X486" s="141" t="s">
        <v>167</v>
      </c>
      <c r="Y486" s="122">
        <v>94951767</v>
      </c>
      <c r="Z486" s="36">
        <f t="shared" ref="Z486" si="3943">IFERROR(Y486/E485,"-")</f>
        <v>6.0164554083583892E-3</v>
      </c>
      <c r="AA486" s="122">
        <v>3045</v>
      </c>
      <c r="AB486" s="36">
        <f t="shared" ref="AB486" si="3944">IFERROR(AA486/F485,"-")</f>
        <v>0.16252134927412468</v>
      </c>
      <c r="AC486" s="125">
        <f t="shared" si="3676"/>
        <v>31182.84630541872</v>
      </c>
      <c r="AD486" s="19">
        <f t="shared" si="3936"/>
        <v>0.15194610778443113</v>
      </c>
    </row>
    <row r="487" spans="2:30" ht="24">
      <c r="B487" s="156"/>
      <c r="C487" s="156"/>
      <c r="D487" s="174"/>
      <c r="E487" s="187"/>
      <c r="F487" s="190"/>
      <c r="G487" s="2">
        <v>3</v>
      </c>
      <c r="H487" s="12" t="str">
        <f t="shared" ref="H487" si="3945">$H$747</f>
        <v>0402</v>
      </c>
      <c r="I487" s="64" t="str">
        <f t="shared" ref="I487" si="3946">$I$747</f>
        <v>糖尿病</v>
      </c>
      <c r="J487" s="141" t="s">
        <v>72</v>
      </c>
      <c r="K487" s="122">
        <v>218398648</v>
      </c>
      <c r="L487" s="36">
        <f t="shared" ref="L487" si="3947">IFERROR(K487/E485,"-")</f>
        <v>1.3838454706564441E-2</v>
      </c>
      <c r="M487" s="122">
        <v>7808</v>
      </c>
      <c r="N487" s="36">
        <f t="shared" ref="N487" si="3948">IFERROR(M487/F485,"-")</f>
        <v>0.41673783091374894</v>
      </c>
      <c r="O487" s="125">
        <f t="shared" si="3670"/>
        <v>27971.138319672133</v>
      </c>
      <c r="P487" s="19">
        <f t="shared" si="3930"/>
        <v>0.38962075848303396</v>
      </c>
      <c r="Q487" s="141" t="s">
        <v>176</v>
      </c>
      <c r="R487" s="122">
        <v>154591138</v>
      </c>
      <c r="S487" s="36">
        <f t="shared" ref="S487" si="3949">IFERROR(R487/E485,"-")</f>
        <v>9.795401577986201E-3</v>
      </c>
      <c r="T487" s="122">
        <v>2695</v>
      </c>
      <c r="U487" s="36">
        <f t="shared" ref="U487" si="3950">IFERROR(T487/F485,"-")</f>
        <v>0.1438407344150299</v>
      </c>
      <c r="V487" s="125">
        <f t="shared" si="3673"/>
        <v>57362.203339517626</v>
      </c>
      <c r="W487" s="19">
        <f t="shared" si="3933"/>
        <v>0.1344810379241517</v>
      </c>
      <c r="X487" s="141" t="s">
        <v>270</v>
      </c>
      <c r="Y487" s="122">
        <v>44911071</v>
      </c>
      <c r="Z487" s="36">
        <f t="shared" ref="Z487" si="3951">IFERROR(Y487/E485,"-")</f>
        <v>2.845712771339133E-3</v>
      </c>
      <c r="AA487" s="122">
        <v>1037</v>
      </c>
      <c r="AB487" s="36">
        <f t="shared" ref="AB487" si="3952">IFERROR(AA487/F485,"-")</f>
        <v>5.534799316823228E-2</v>
      </c>
      <c r="AC487" s="125">
        <f t="shared" si="3676"/>
        <v>43308.650916104147</v>
      </c>
      <c r="AD487" s="19">
        <f t="shared" si="3936"/>
        <v>5.1746506986027944E-2</v>
      </c>
    </row>
    <row r="488" spans="2:30" ht="36">
      <c r="B488" s="156"/>
      <c r="C488" s="156"/>
      <c r="D488" s="174"/>
      <c r="E488" s="187"/>
      <c r="F488" s="190"/>
      <c r="G488" s="2">
        <v>4</v>
      </c>
      <c r="H488" s="12" t="str">
        <f t="shared" ref="H488" si="3953">$H$748</f>
        <v>1800</v>
      </c>
      <c r="I488" s="64" t="str">
        <f t="shared" ref="I488" si="3954">$I$748</f>
        <v>症状，徴候及び異常臨床所見・異常検査所見で他に分類されないもの</v>
      </c>
      <c r="J488" s="141" t="s">
        <v>185</v>
      </c>
      <c r="K488" s="122">
        <v>21063573</v>
      </c>
      <c r="L488" s="36">
        <f t="shared" ref="L488" si="3955">IFERROR(K488/E485,"-")</f>
        <v>1.3346570758941405E-3</v>
      </c>
      <c r="M488" s="122">
        <v>170</v>
      </c>
      <c r="N488" s="36">
        <f t="shared" ref="N488" si="3956">IFERROR(M488/F485,"-")</f>
        <v>9.0734415029888986E-3</v>
      </c>
      <c r="O488" s="125">
        <f t="shared" si="3670"/>
        <v>123903.3705882353</v>
      </c>
      <c r="P488" s="19">
        <f t="shared" si="3930"/>
        <v>8.4830339321357289E-3</v>
      </c>
      <c r="Q488" s="141" t="s">
        <v>274</v>
      </c>
      <c r="R488" s="122">
        <v>18019382</v>
      </c>
      <c r="S488" s="36">
        <f t="shared" ref="S488" si="3957">IFERROR(R488/E485,"-")</f>
        <v>1.141767148884926E-3</v>
      </c>
      <c r="T488" s="122">
        <v>1399</v>
      </c>
      <c r="U488" s="36">
        <f t="shared" ref="U488" si="3958">IFERROR(T488/F485,"-")</f>
        <v>7.4669086251067468E-2</v>
      </c>
      <c r="V488" s="125">
        <f t="shared" si="3673"/>
        <v>12880.187276626162</v>
      </c>
      <c r="W488" s="19">
        <f t="shared" si="3933"/>
        <v>6.9810379241516965E-2</v>
      </c>
      <c r="X488" s="141" t="s">
        <v>186</v>
      </c>
      <c r="Y488" s="122">
        <v>15894510</v>
      </c>
      <c r="Z488" s="36">
        <f t="shared" ref="Z488" si="3959">IFERROR(Y488/E485,"-")</f>
        <v>1.0071282891734549E-3</v>
      </c>
      <c r="AA488" s="122">
        <v>440</v>
      </c>
      <c r="AB488" s="36">
        <f t="shared" ref="AB488" si="3960">IFERROR(AA488/F485,"-")</f>
        <v>2.3484201537147736E-2</v>
      </c>
      <c r="AC488" s="125">
        <f t="shared" si="3676"/>
        <v>36123.88636363636</v>
      </c>
      <c r="AD488" s="19">
        <f t="shared" si="3936"/>
        <v>2.1956087824351298E-2</v>
      </c>
    </row>
    <row r="489" spans="2:30" ht="13.15" customHeight="1">
      <c r="B489" s="156"/>
      <c r="C489" s="156"/>
      <c r="D489" s="174"/>
      <c r="E489" s="187"/>
      <c r="F489" s="190"/>
      <c r="G489" s="2">
        <v>5</v>
      </c>
      <c r="H489" s="12" t="str">
        <f t="shared" ref="H489" si="3961">$H$749</f>
        <v>0903</v>
      </c>
      <c r="I489" s="64" t="str">
        <f t="shared" ref="I489" si="3962">$I$749</f>
        <v>その他の心疾患</v>
      </c>
      <c r="J489" s="141" t="s">
        <v>104</v>
      </c>
      <c r="K489" s="122">
        <v>164204495</v>
      </c>
      <c r="L489" s="36">
        <f t="shared" ref="L489" si="3963">IFERROR(K489/E485,"-")</f>
        <v>1.0404535410273178E-2</v>
      </c>
      <c r="M489" s="122">
        <v>2434</v>
      </c>
      <c r="N489" s="36">
        <f t="shared" ref="N489" si="3964">IFERROR(M489/F485,"-")</f>
        <v>0.12991033304867636</v>
      </c>
      <c r="O489" s="125">
        <f t="shared" si="3670"/>
        <v>67462.816351684465</v>
      </c>
      <c r="P489" s="19">
        <f t="shared" si="3930"/>
        <v>0.12145708582834332</v>
      </c>
      <c r="Q489" s="141" t="s">
        <v>103</v>
      </c>
      <c r="R489" s="122">
        <v>113734073</v>
      </c>
      <c r="S489" s="36">
        <f t="shared" ref="S489" si="3965">IFERROR(R489/E485,"-")</f>
        <v>7.2065639243499057E-3</v>
      </c>
      <c r="T489" s="122">
        <v>2248</v>
      </c>
      <c r="U489" s="36">
        <f t="shared" ref="U489" si="3966">IFERROR(T489/F485,"-")</f>
        <v>0.11998292058070026</v>
      </c>
      <c r="V489" s="125">
        <f t="shared" si="3673"/>
        <v>50593.448843416372</v>
      </c>
      <c r="W489" s="19">
        <f t="shared" si="3933"/>
        <v>0.1121756487025948</v>
      </c>
      <c r="X489" s="141" t="s">
        <v>158</v>
      </c>
      <c r="Y489" s="122">
        <v>107076198</v>
      </c>
      <c r="Z489" s="36">
        <f t="shared" ref="Z489" si="3967">IFERROR(Y489/E485,"-")</f>
        <v>6.7846991258578024E-3</v>
      </c>
      <c r="AA489" s="122">
        <v>1033</v>
      </c>
      <c r="AB489" s="36">
        <f t="shared" ref="AB489" si="3968">IFERROR(AA489/F485,"-")</f>
        <v>5.5134500426985485E-2</v>
      </c>
      <c r="AC489" s="125">
        <f t="shared" si="3676"/>
        <v>103655.56437560503</v>
      </c>
      <c r="AD489" s="19">
        <f t="shared" si="3936"/>
        <v>5.1546906187624753E-2</v>
      </c>
    </row>
    <row r="490" spans="2:30" ht="24">
      <c r="B490" s="156"/>
      <c r="C490" s="156"/>
      <c r="D490" s="174"/>
      <c r="E490" s="187"/>
      <c r="F490" s="190"/>
      <c r="G490" s="2">
        <v>6</v>
      </c>
      <c r="H490" s="12" t="str">
        <f t="shared" ref="H490" si="3969">$H$750</f>
        <v>0403</v>
      </c>
      <c r="I490" s="64" t="str">
        <f t="shared" ref="I490" si="3970">$I$750</f>
        <v>脂質異常症</v>
      </c>
      <c r="J490" s="141" t="s">
        <v>187</v>
      </c>
      <c r="K490" s="122">
        <v>147553076</v>
      </c>
      <c r="L490" s="36">
        <f t="shared" ref="L490" si="3971">IFERROR(K490/E485,"-")</f>
        <v>9.3494468841229302E-3</v>
      </c>
      <c r="M490" s="122">
        <v>4040</v>
      </c>
      <c r="N490" s="36">
        <f t="shared" ref="N490" si="3972">IFERROR(M490/F485,"-")</f>
        <v>0.21562766865926558</v>
      </c>
      <c r="O490" s="125">
        <f t="shared" si="3670"/>
        <v>36523.038613861383</v>
      </c>
      <c r="P490" s="19">
        <f t="shared" si="3930"/>
        <v>0.20159680638722555</v>
      </c>
      <c r="Q490" s="141" t="s">
        <v>188</v>
      </c>
      <c r="R490" s="122">
        <v>125943370</v>
      </c>
      <c r="S490" s="36">
        <f t="shared" ref="S490" si="3973">IFERROR(R490/E485,"-")</f>
        <v>7.9801850299782394E-3</v>
      </c>
      <c r="T490" s="122">
        <v>3899</v>
      </c>
      <c r="U490" s="36">
        <f t="shared" ref="U490" si="3974">IFERROR(T490/F485,"-")</f>
        <v>0.20810204953031597</v>
      </c>
      <c r="V490" s="125">
        <f t="shared" si="3673"/>
        <v>32301.454219030522</v>
      </c>
      <c r="W490" s="19">
        <f t="shared" si="3933"/>
        <v>0.19456087824351298</v>
      </c>
      <c r="X490" s="141" t="s">
        <v>79</v>
      </c>
      <c r="Y490" s="122">
        <v>69932154</v>
      </c>
      <c r="Z490" s="36">
        <f t="shared" ref="Z490" si="3975">IFERROR(Y490/E485,"-")</f>
        <v>4.4311306618596341E-3</v>
      </c>
      <c r="AA490" s="122">
        <v>2255</v>
      </c>
      <c r="AB490" s="36">
        <f t="shared" ref="AB490" si="3976">IFERROR(AA490/F485,"-")</f>
        <v>0.12035653287788216</v>
      </c>
      <c r="AC490" s="125">
        <f t="shared" si="3676"/>
        <v>31012.041685144126</v>
      </c>
      <c r="AD490" s="19">
        <f t="shared" si="3936"/>
        <v>0.1125249500998004</v>
      </c>
    </row>
    <row r="491" spans="2:30">
      <c r="B491" s="156"/>
      <c r="C491" s="156"/>
      <c r="D491" s="174"/>
      <c r="E491" s="187"/>
      <c r="F491" s="190"/>
      <c r="G491" s="2">
        <v>7</v>
      </c>
      <c r="H491" s="12" t="str">
        <f t="shared" ref="H491" si="3977">$H$751</f>
        <v>0704</v>
      </c>
      <c r="I491" s="64" t="str">
        <f t="shared" ref="I491" si="3978">$I$751</f>
        <v>その他の眼及び付属器の疾患</v>
      </c>
      <c r="J491" s="141" t="s">
        <v>189</v>
      </c>
      <c r="K491" s="122">
        <v>66032276</v>
      </c>
      <c r="L491" s="36">
        <f t="shared" ref="L491" si="3979">IFERROR(K491/E485,"-")</f>
        <v>4.1840215997919648E-3</v>
      </c>
      <c r="M491" s="122">
        <v>2312</v>
      </c>
      <c r="N491" s="36">
        <f t="shared" ref="N491" si="3980">IFERROR(M491/F485,"-")</f>
        <v>0.12339880444064902</v>
      </c>
      <c r="O491" s="125">
        <f t="shared" si="3670"/>
        <v>28560.673010380622</v>
      </c>
      <c r="P491" s="19">
        <f t="shared" si="3930"/>
        <v>0.1153692614770459</v>
      </c>
      <c r="Q491" s="141" t="s">
        <v>190</v>
      </c>
      <c r="R491" s="122">
        <v>62629668</v>
      </c>
      <c r="S491" s="36">
        <f t="shared" ref="S491" si="3981">IFERROR(R491/E485,"-")</f>
        <v>3.9684211960193472E-3</v>
      </c>
      <c r="T491" s="122">
        <v>698</v>
      </c>
      <c r="U491" s="36">
        <f t="shared" ref="U491" si="3982">IFERROR(T491/F485,"-")</f>
        <v>3.7254483347566182E-2</v>
      </c>
      <c r="V491" s="125">
        <f t="shared" si="3673"/>
        <v>89727.31805157593</v>
      </c>
      <c r="W491" s="19">
        <f t="shared" si="3933"/>
        <v>3.4830339321357283E-2</v>
      </c>
      <c r="X491" s="141" t="s">
        <v>191</v>
      </c>
      <c r="Y491" s="122">
        <v>33118980</v>
      </c>
      <c r="Z491" s="36">
        <f t="shared" ref="Z491" si="3983">IFERROR(Y491/E485,"-")</f>
        <v>2.0985272063479697E-3</v>
      </c>
      <c r="AA491" s="122">
        <v>2640</v>
      </c>
      <c r="AB491" s="36">
        <f t="shared" ref="AB491" si="3984">IFERROR(AA491/F485,"-")</f>
        <v>0.14090520922288644</v>
      </c>
      <c r="AC491" s="125">
        <f t="shared" si="3676"/>
        <v>12545.068181818182</v>
      </c>
      <c r="AD491" s="19">
        <f t="shared" si="3936"/>
        <v>0.1317365269461078</v>
      </c>
    </row>
    <row r="492" spans="2:30">
      <c r="B492" s="156"/>
      <c r="C492" s="156"/>
      <c r="D492" s="174"/>
      <c r="E492" s="187"/>
      <c r="F492" s="190"/>
      <c r="G492" s="2">
        <v>8</v>
      </c>
      <c r="H492" s="12" t="str">
        <f t="shared" ref="H492" si="3985">$H$752</f>
        <v>0606</v>
      </c>
      <c r="I492" s="64" t="str">
        <f t="shared" ref="I492" si="3986">$I$752</f>
        <v>その他の神経系の疾患</v>
      </c>
      <c r="J492" s="141" t="s">
        <v>192</v>
      </c>
      <c r="K492" s="122">
        <v>169740222</v>
      </c>
      <c r="L492" s="36">
        <f t="shared" ref="L492" si="3987">IFERROR(K492/E485,"-")</f>
        <v>1.0755297230728246E-2</v>
      </c>
      <c r="M492" s="122">
        <v>5125</v>
      </c>
      <c r="N492" s="36">
        <f t="shared" ref="N492" si="3988">IFERROR(M492/F485,"-")</f>
        <v>0.27353757472245943</v>
      </c>
      <c r="O492" s="125">
        <f t="shared" si="3670"/>
        <v>33120.04331707317</v>
      </c>
      <c r="P492" s="19">
        <f t="shared" si="3930"/>
        <v>0.25573852295409183</v>
      </c>
      <c r="Q492" s="141" t="s">
        <v>386</v>
      </c>
      <c r="R492" s="122">
        <v>63477740</v>
      </c>
      <c r="S492" s="36">
        <f t="shared" ref="S492" si="3989">IFERROR(R492/E485,"-")</f>
        <v>4.0221578196998446E-3</v>
      </c>
      <c r="T492" s="122">
        <v>2</v>
      </c>
      <c r="U492" s="36">
        <f t="shared" ref="U492" si="3990">IFERROR(T492/F485,"-")</f>
        <v>1.067463706233988E-4</v>
      </c>
      <c r="V492" s="125">
        <f t="shared" si="3673"/>
        <v>31738870</v>
      </c>
      <c r="W492" s="19">
        <f t="shared" si="3933"/>
        <v>9.9800399201596801E-5</v>
      </c>
      <c r="X492" s="141" t="s">
        <v>193</v>
      </c>
      <c r="Y492" s="122">
        <v>35224374</v>
      </c>
      <c r="Z492" s="36">
        <f t="shared" ref="Z492" si="3991">IFERROR(Y492/E485,"-")</f>
        <v>2.2319318760896639E-3</v>
      </c>
      <c r="AA492" s="122">
        <v>1987</v>
      </c>
      <c r="AB492" s="36">
        <f t="shared" ref="AB492" si="3992">IFERROR(AA492/F485,"-")</f>
        <v>0.10605251921434672</v>
      </c>
      <c r="AC492" s="125">
        <f t="shared" si="3676"/>
        <v>17727.41519879215</v>
      </c>
      <c r="AD492" s="19">
        <f t="shared" si="3936"/>
        <v>9.9151696606786424E-2</v>
      </c>
    </row>
    <row r="493" spans="2:30">
      <c r="B493" s="156"/>
      <c r="C493" s="156"/>
      <c r="D493" s="174"/>
      <c r="E493" s="187"/>
      <c r="F493" s="190"/>
      <c r="G493" s="2">
        <v>9</v>
      </c>
      <c r="H493" s="12" t="str">
        <f t="shared" ref="H493" si="3993">$H$753</f>
        <v>1105</v>
      </c>
      <c r="I493" s="64" t="str">
        <f t="shared" ref="I493" si="3994">$I$753</f>
        <v>胃炎及び十二指腸炎</v>
      </c>
      <c r="J493" s="141" t="s">
        <v>198</v>
      </c>
      <c r="K493" s="122">
        <v>17048240</v>
      </c>
      <c r="L493" s="36">
        <f t="shared" ref="L493" si="3995">IFERROR(K493/E485,"-")</f>
        <v>1.0802324063225893E-3</v>
      </c>
      <c r="M493" s="122">
        <v>4651</v>
      </c>
      <c r="N493" s="36">
        <f t="shared" ref="N493" si="3996">IFERROR(M493/F485,"-")</f>
        <v>0.24823868488471393</v>
      </c>
      <c r="O493" s="125">
        <f t="shared" si="3670"/>
        <v>3665.4998924962374</v>
      </c>
      <c r="P493" s="19">
        <f t="shared" si="3930"/>
        <v>0.23208582834331337</v>
      </c>
      <c r="Q493" s="141" t="s">
        <v>199</v>
      </c>
      <c r="R493" s="122">
        <v>7751793</v>
      </c>
      <c r="S493" s="36">
        <f t="shared" ref="S493" si="3997">IFERROR(R493/E485,"-")</f>
        <v>4.911790311319294E-4</v>
      </c>
      <c r="T493" s="122">
        <v>2335</v>
      </c>
      <c r="U493" s="36">
        <f t="shared" ref="U493" si="3998">IFERROR(T493/F485,"-")</f>
        <v>0.1246263877028181</v>
      </c>
      <c r="V493" s="125">
        <f t="shared" si="3673"/>
        <v>3319.8256959314776</v>
      </c>
      <c r="W493" s="19">
        <f t="shared" si="3933"/>
        <v>0.11651696606786427</v>
      </c>
      <c r="X493" s="141" t="s">
        <v>278</v>
      </c>
      <c r="Y493" s="122">
        <v>3934238</v>
      </c>
      <c r="Z493" s="36">
        <f t="shared" ref="Z493" si="3999">IFERROR(Y493/E485,"-")</f>
        <v>2.4928622437188656E-4</v>
      </c>
      <c r="AA493" s="122">
        <v>2437</v>
      </c>
      <c r="AB493" s="36">
        <f t="shared" ref="AB493" si="4000">IFERROR(AA493/F485,"-")</f>
        <v>0.13007045260461145</v>
      </c>
      <c r="AC493" s="125">
        <f t="shared" si="3676"/>
        <v>1614.3775133360689</v>
      </c>
      <c r="AD493" s="19">
        <f t="shared" si="3936"/>
        <v>0.1216067864271457</v>
      </c>
    </row>
    <row r="494" spans="2:30">
      <c r="B494" s="157"/>
      <c r="C494" s="157"/>
      <c r="D494" s="175"/>
      <c r="E494" s="188"/>
      <c r="F494" s="191"/>
      <c r="G494" s="3">
        <v>10</v>
      </c>
      <c r="H494" s="13" t="str">
        <f t="shared" ref="H494" si="4001">$H$754</f>
        <v>0703</v>
      </c>
      <c r="I494" s="65" t="str">
        <f t="shared" ref="I494" si="4002">$I$754</f>
        <v>屈折及び調節の障害</v>
      </c>
      <c r="J494" s="142" t="s">
        <v>195</v>
      </c>
      <c r="K494" s="123">
        <v>77515996</v>
      </c>
      <c r="L494" s="37">
        <f t="shared" ref="L494" si="4003">IFERROR(K494/E485,"-")</f>
        <v>4.911667766735581E-3</v>
      </c>
      <c r="M494" s="123">
        <v>4487</v>
      </c>
      <c r="N494" s="37">
        <f t="shared" ref="N494" si="4004">IFERROR(M494/F485,"-")</f>
        <v>0.23948548249359522</v>
      </c>
      <c r="O494" s="126">
        <f t="shared" si="3670"/>
        <v>17275.68442166258</v>
      </c>
      <c r="P494" s="119">
        <f t="shared" si="3930"/>
        <v>0.22390219560878244</v>
      </c>
      <c r="Q494" s="142" t="s">
        <v>196</v>
      </c>
      <c r="R494" s="123">
        <v>40769499</v>
      </c>
      <c r="S494" s="37">
        <f t="shared" ref="S494" si="4005">IFERROR(R494/E485,"-")</f>
        <v>2.5832891846511077E-3</v>
      </c>
      <c r="T494" s="123">
        <v>2698</v>
      </c>
      <c r="U494" s="37">
        <f t="shared" ref="U494" si="4006">IFERROR(T494/F485,"-")</f>
        <v>0.14400085397096499</v>
      </c>
      <c r="V494" s="126">
        <f t="shared" si="3673"/>
        <v>15111.007783543366</v>
      </c>
      <c r="W494" s="119">
        <f t="shared" si="3933"/>
        <v>0.1346307385229541</v>
      </c>
      <c r="X494" s="142" t="s">
        <v>197</v>
      </c>
      <c r="Y494" s="123">
        <v>13991336</v>
      </c>
      <c r="Z494" s="37">
        <f t="shared" ref="Z494" si="4007">IFERROR(Y494/E485,"-")</f>
        <v>8.8653694193347062E-4</v>
      </c>
      <c r="AA494" s="123">
        <v>1085</v>
      </c>
      <c r="AB494" s="37">
        <f t="shared" ref="AB494" si="4008">IFERROR(AA494/F485,"-")</f>
        <v>5.790990606319385E-2</v>
      </c>
      <c r="AC494" s="126">
        <f t="shared" si="3676"/>
        <v>12895.240552995392</v>
      </c>
      <c r="AD494" s="119">
        <f t="shared" si="3936"/>
        <v>5.4141716566866269E-2</v>
      </c>
    </row>
    <row r="495" spans="2:30" ht="13.15" customHeight="1">
      <c r="B495" s="155">
        <v>50</v>
      </c>
      <c r="C495" s="155" t="s">
        <v>13</v>
      </c>
      <c r="D495" s="173">
        <f>AI54</f>
        <v>17774</v>
      </c>
      <c r="E495" s="186">
        <f>市区町村別_医療費上位10疾病!H553</f>
        <v>14278567360</v>
      </c>
      <c r="F495" s="189">
        <f>市区町村別_医療費上位10疾病!J553</f>
        <v>16442</v>
      </c>
      <c r="G495" s="1">
        <v>1</v>
      </c>
      <c r="H495" s="11" t="str">
        <f t="shared" ref="H495" si="4009">$H$745</f>
        <v>0901</v>
      </c>
      <c r="I495" s="62" t="str">
        <f t="shared" ref="I495" si="4010">$I$745</f>
        <v>高血圧性疾患</v>
      </c>
      <c r="J495" s="140" t="s">
        <v>171</v>
      </c>
      <c r="K495" s="133">
        <v>527248935</v>
      </c>
      <c r="L495" s="35">
        <f t="shared" ref="L495" si="4011">IFERROR(K495/E495,"-")</f>
        <v>3.6925898915953985E-2</v>
      </c>
      <c r="M495" s="133">
        <v>11296</v>
      </c>
      <c r="N495" s="35">
        <f t="shared" ref="N495" si="4012">IFERROR(M495/F495,"-")</f>
        <v>0.68702104366865346</v>
      </c>
      <c r="O495" s="124">
        <f t="shared" si="3670"/>
        <v>46675.720166430598</v>
      </c>
      <c r="P495" s="18">
        <f t="shared" ref="P495:P504" si="4013">IFERROR(M495/$AI$54,0)</f>
        <v>0.63553505119837961</v>
      </c>
      <c r="Q495" s="140" t="s">
        <v>172</v>
      </c>
      <c r="R495" s="133">
        <v>10646427</v>
      </c>
      <c r="S495" s="35">
        <f t="shared" ref="S495" si="4014">IFERROR(R495/E495,"-")</f>
        <v>7.4562291381031099E-4</v>
      </c>
      <c r="T495" s="133">
        <v>291</v>
      </c>
      <c r="U495" s="35">
        <f t="shared" ref="U495" si="4015">IFERROR(T495/F495,"-")</f>
        <v>1.7698576815472569E-2</v>
      </c>
      <c r="V495" s="124">
        <f t="shared" si="3673"/>
        <v>36585.659793814433</v>
      </c>
      <c r="W495" s="18">
        <f t="shared" ref="W495:W504" si="4016">IFERROR(T495/$AI$54,0)</f>
        <v>1.637222909868347E-2</v>
      </c>
      <c r="X495" s="140" t="s">
        <v>349</v>
      </c>
      <c r="Y495" s="133">
        <v>911966</v>
      </c>
      <c r="Z495" s="35">
        <f t="shared" ref="Z495" si="4017">IFERROR(Y495/E495,"-")</f>
        <v>6.3869572976542658E-5</v>
      </c>
      <c r="AA495" s="133">
        <v>38</v>
      </c>
      <c r="AB495" s="35">
        <f t="shared" ref="AB495" si="4018">IFERROR(AA495/F495,"-")</f>
        <v>2.3111543607833595E-3</v>
      </c>
      <c r="AC495" s="124">
        <f t="shared" si="3676"/>
        <v>23999.105263157893</v>
      </c>
      <c r="AD495" s="18">
        <f t="shared" ref="AD495:AD504" si="4019">IFERROR(AA495/$AI$54,0)</f>
        <v>2.1379543152919996E-3</v>
      </c>
    </row>
    <row r="496" spans="2:30" ht="24">
      <c r="B496" s="156"/>
      <c r="C496" s="156"/>
      <c r="D496" s="174"/>
      <c r="E496" s="187"/>
      <c r="F496" s="190"/>
      <c r="G496" s="2">
        <v>2</v>
      </c>
      <c r="H496" s="12" t="str">
        <f t="shared" ref="H496" si="4020">$H$746</f>
        <v>1113</v>
      </c>
      <c r="I496" s="63" t="str">
        <f t="shared" ref="I496" si="4021">$I$746</f>
        <v>その他の消化器系の疾患</v>
      </c>
      <c r="J496" s="141" t="s">
        <v>165</v>
      </c>
      <c r="K496" s="122">
        <v>148114648</v>
      </c>
      <c r="L496" s="36">
        <f t="shared" ref="L496" si="4022">IFERROR(K496/E495,"-")</f>
        <v>1.0373214921752485E-2</v>
      </c>
      <c r="M496" s="122">
        <v>6461</v>
      </c>
      <c r="N496" s="36">
        <f t="shared" ref="N496" si="4023">IFERROR(M496/F495,"-")</f>
        <v>0.3929570611847707</v>
      </c>
      <c r="O496" s="125">
        <f t="shared" si="3670"/>
        <v>22924.415415570344</v>
      </c>
      <c r="P496" s="19">
        <f t="shared" si="4013"/>
        <v>0.36350849555530551</v>
      </c>
      <c r="Q496" s="141" t="s">
        <v>166</v>
      </c>
      <c r="R496" s="122">
        <v>71507813</v>
      </c>
      <c r="S496" s="36">
        <f t="shared" ref="S496" si="4024">IFERROR(R496/E495,"-")</f>
        <v>5.0080523624745502E-3</v>
      </c>
      <c r="T496" s="122">
        <v>3079</v>
      </c>
      <c r="U496" s="36">
        <f t="shared" ref="U496" si="4025">IFERROR(T496/F495,"-")</f>
        <v>0.1872643230750517</v>
      </c>
      <c r="V496" s="125">
        <f t="shared" si="3673"/>
        <v>23224.362780123418</v>
      </c>
      <c r="W496" s="19">
        <f t="shared" si="4016"/>
        <v>0.17323056149431754</v>
      </c>
      <c r="X496" s="141" t="s">
        <v>167</v>
      </c>
      <c r="Y496" s="122">
        <v>68941436</v>
      </c>
      <c r="Z496" s="36">
        <f t="shared" ref="Z496" si="4026">IFERROR(Y496/E495,"-")</f>
        <v>4.8283160531309771E-3</v>
      </c>
      <c r="AA496" s="122">
        <v>2143</v>
      </c>
      <c r="AB496" s="36">
        <f t="shared" ref="AB496" si="4027">IFERROR(AA496/F495,"-")</f>
        <v>0.13033694197786158</v>
      </c>
      <c r="AC496" s="125">
        <f t="shared" si="3676"/>
        <v>32170.525431637892</v>
      </c>
      <c r="AD496" s="19">
        <f t="shared" si="4019"/>
        <v>0.12056937099133566</v>
      </c>
    </row>
    <row r="497" spans="2:30" ht="24">
      <c r="B497" s="156"/>
      <c r="C497" s="156"/>
      <c r="D497" s="174"/>
      <c r="E497" s="187"/>
      <c r="F497" s="190"/>
      <c r="G497" s="2">
        <v>3</v>
      </c>
      <c r="H497" s="12" t="str">
        <f t="shared" ref="H497" si="4028">$H$747</f>
        <v>0402</v>
      </c>
      <c r="I497" s="64" t="str">
        <f t="shared" ref="I497" si="4029">$I$747</f>
        <v>糖尿病</v>
      </c>
      <c r="J497" s="141" t="s">
        <v>72</v>
      </c>
      <c r="K497" s="122">
        <v>217741699</v>
      </c>
      <c r="L497" s="36">
        <f t="shared" ref="L497" si="4030">IFERROR(K497/E495,"-")</f>
        <v>1.5249548047094831E-2</v>
      </c>
      <c r="M497" s="122">
        <v>7075</v>
      </c>
      <c r="N497" s="36">
        <f t="shared" ref="N497" si="4031">IFERROR(M497/F495,"-")</f>
        <v>0.43030045006690182</v>
      </c>
      <c r="O497" s="125">
        <f t="shared" si="3670"/>
        <v>30776.211872791519</v>
      </c>
      <c r="P497" s="19">
        <f t="shared" si="4013"/>
        <v>0.39805333633397094</v>
      </c>
      <c r="Q497" s="141" t="s">
        <v>176</v>
      </c>
      <c r="R497" s="122">
        <v>117651637</v>
      </c>
      <c r="S497" s="36">
        <f t="shared" ref="S497" si="4032">IFERROR(R497/E495,"-")</f>
        <v>8.2397368050795821E-3</v>
      </c>
      <c r="T497" s="122">
        <v>2047</v>
      </c>
      <c r="U497" s="36">
        <f t="shared" ref="U497" si="4033">IFERROR(T497/F495,"-")</f>
        <v>0.12449823622430362</v>
      </c>
      <c r="V497" s="125">
        <f t="shared" si="3673"/>
        <v>57475.152418172933</v>
      </c>
      <c r="W497" s="19">
        <f t="shared" si="4016"/>
        <v>0.11516822324744008</v>
      </c>
      <c r="X497" s="141" t="s">
        <v>270</v>
      </c>
      <c r="Y497" s="122">
        <v>33067363</v>
      </c>
      <c r="Z497" s="36">
        <f t="shared" ref="Z497" si="4034">IFERROR(Y497/E495,"-")</f>
        <v>2.3158740065641992E-3</v>
      </c>
      <c r="AA497" s="122">
        <v>817</v>
      </c>
      <c r="AB497" s="36">
        <f t="shared" ref="AB497" si="4035">IFERROR(AA497/F495,"-")</f>
        <v>4.9689818756842231E-2</v>
      </c>
      <c r="AC497" s="125">
        <f t="shared" si="3676"/>
        <v>40474.128518971847</v>
      </c>
      <c r="AD497" s="19">
        <f t="shared" si="4019"/>
        <v>4.5966017778777991E-2</v>
      </c>
    </row>
    <row r="498" spans="2:30" ht="36">
      <c r="B498" s="156"/>
      <c r="C498" s="156"/>
      <c r="D498" s="174"/>
      <c r="E498" s="187"/>
      <c r="F498" s="190"/>
      <c r="G498" s="2">
        <v>4</v>
      </c>
      <c r="H498" s="12" t="str">
        <f t="shared" ref="H498" si="4036">$H$748</f>
        <v>1800</v>
      </c>
      <c r="I498" s="64" t="str">
        <f t="shared" ref="I498" si="4037">$I$748</f>
        <v>症状，徴候及び異常臨床所見・異常検査所見で他に分類されないもの</v>
      </c>
      <c r="J498" s="141" t="s">
        <v>184</v>
      </c>
      <c r="K498" s="122">
        <v>18843365</v>
      </c>
      <c r="L498" s="36">
        <f t="shared" ref="L498" si="4038">IFERROR(K498/E495,"-")</f>
        <v>1.3196957737362245E-3</v>
      </c>
      <c r="M498" s="122">
        <v>264</v>
      </c>
      <c r="N498" s="36">
        <f t="shared" ref="N498" si="4039">IFERROR(M498/F495,"-")</f>
        <v>1.6056440822284395E-2</v>
      </c>
      <c r="O498" s="125">
        <f t="shared" si="3670"/>
        <v>71376.382575757569</v>
      </c>
      <c r="P498" s="19">
        <f t="shared" si="4013"/>
        <v>1.4853156295712839E-2</v>
      </c>
      <c r="Q498" s="141" t="s">
        <v>274</v>
      </c>
      <c r="R498" s="122">
        <v>12726373</v>
      </c>
      <c r="S498" s="36">
        <f t="shared" ref="S498" si="4040">IFERROR(R498/E495,"-")</f>
        <v>8.9129200984488686E-4</v>
      </c>
      <c r="T498" s="122">
        <v>1015</v>
      </c>
      <c r="U498" s="36">
        <f t="shared" ref="U498" si="4041">IFERROR(T498/F495,"-")</f>
        <v>6.1732149373555527E-2</v>
      </c>
      <c r="V498" s="125">
        <f t="shared" si="3673"/>
        <v>12538.298522167488</v>
      </c>
      <c r="W498" s="19">
        <f t="shared" si="4016"/>
        <v>5.7105885000562621E-2</v>
      </c>
      <c r="X498" s="141" t="s">
        <v>186</v>
      </c>
      <c r="Y498" s="122">
        <v>12591440</v>
      </c>
      <c r="Z498" s="36">
        <f t="shared" ref="Z498" si="4042">IFERROR(Y498/E495,"-")</f>
        <v>8.8184197213466103E-4</v>
      </c>
      <c r="AA498" s="122">
        <v>444</v>
      </c>
      <c r="AB498" s="36">
        <f t="shared" ref="AB498" si="4043">IFERROR(AA498/F495,"-")</f>
        <v>2.700401411020557E-2</v>
      </c>
      <c r="AC498" s="125">
        <f t="shared" si="3676"/>
        <v>28359.099099099098</v>
      </c>
      <c r="AD498" s="19">
        <f t="shared" si="4019"/>
        <v>2.4980308315517046E-2</v>
      </c>
    </row>
    <row r="499" spans="2:30" ht="13.15" customHeight="1">
      <c r="B499" s="156"/>
      <c r="C499" s="156"/>
      <c r="D499" s="174"/>
      <c r="E499" s="187"/>
      <c r="F499" s="190"/>
      <c r="G499" s="2">
        <v>5</v>
      </c>
      <c r="H499" s="12" t="str">
        <f t="shared" ref="H499" si="4044">$H$749</f>
        <v>0903</v>
      </c>
      <c r="I499" s="64" t="str">
        <f t="shared" ref="I499" si="4045">$I$749</f>
        <v>その他の心疾患</v>
      </c>
      <c r="J499" s="141" t="s">
        <v>104</v>
      </c>
      <c r="K499" s="122">
        <v>171911521</v>
      </c>
      <c r="L499" s="36">
        <f t="shared" ref="L499" si="4046">IFERROR(K499/E495,"-")</f>
        <v>1.2039829813850456E-2</v>
      </c>
      <c r="M499" s="122">
        <v>2028</v>
      </c>
      <c r="N499" s="36">
        <f t="shared" ref="N499" si="4047">IFERROR(M499/F495,"-")</f>
        <v>0.12334265904391194</v>
      </c>
      <c r="O499" s="125">
        <f t="shared" si="3670"/>
        <v>84768.994575936886</v>
      </c>
      <c r="P499" s="19">
        <f t="shared" si="4013"/>
        <v>0.11409924608979408</v>
      </c>
      <c r="Q499" s="141" t="s">
        <v>103</v>
      </c>
      <c r="R499" s="122">
        <v>169940490</v>
      </c>
      <c r="S499" s="36">
        <f t="shared" ref="S499" si="4048">IFERROR(R499/E495,"-")</f>
        <v>1.1901788583921349E-2</v>
      </c>
      <c r="T499" s="122">
        <v>2321</v>
      </c>
      <c r="U499" s="36">
        <f t="shared" ref="U499" si="4049">IFERROR(T499/F495,"-")</f>
        <v>0.14116287556258364</v>
      </c>
      <c r="V499" s="125">
        <f t="shared" si="3673"/>
        <v>73218.651443343391</v>
      </c>
      <c r="W499" s="19">
        <f t="shared" si="4016"/>
        <v>0.13058399909980872</v>
      </c>
      <c r="X499" s="141" t="s">
        <v>158</v>
      </c>
      <c r="Y499" s="122">
        <v>92170541</v>
      </c>
      <c r="Z499" s="36">
        <f t="shared" ref="Z499" si="4050">IFERROR(Y499/E495,"-")</f>
        <v>6.4551672920776836E-3</v>
      </c>
      <c r="AA499" s="122">
        <v>1222</v>
      </c>
      <c r="AB499" s="36">
        <f t="shared" ref="AB499" si="4051">IFERROR(AA499/F495,"-")</f>
        <v>7.4321858654664882E-2</v>
      </c>
      <c r="AC499" s="125">
        <f t="shared" si="3676"/>
        <v>75425.974631751233</v>
      </c>
      <c r="AD499" s="19">
        <f t="shared" si="4019"/>
        <v>6.8752109823337459E-2</v>
      </c>
    </row>
    <row r="500" spans="2:30" ht="24">
      <c r="B500" s="156"/>
      <c r="C500" s="156"/>
      <c r="D500" s="174"/>
      <c r="E500" s="187"/>
      <c r="F500" s="190"/>
      <c r="G500" s="2">
        <v>6</v>
      </c>
      <c r="H500" s="12" t="str">
        <f t="shared" ref="H500" si="4052">$H$750</f>
        <v>0403</v>
      </c>
      <c r="I500" s="64" t="str">
        <f t="shared" ref="I500" si="4053">$I$750</f>
        <v>脂質異常症</v>
      </c>
      <c r="J500" s="141" t="s">
        <v>187</v>
      </c>
      <c r="K500" s="122">
        <v>125424163</v>
      </c>
      <c r="L500" s="36">
        <f t="shared" ref="L500" si="4054">IFERROR(K500/E495,"-")</f>
        <v>8.7840859546850225E-3</v>
      </c>
      <c r="M500" s="122">
        <v>3569</v>
      </c>
      <c r="N500" s="36">
        <f t="shared" ref="N500" si="4055">IFERROR(M500/F495,"-")</f>
        <v>0.21706605035883714</v>
      </c>
      <c r="O500" s="125">
        <f t="shared" si="3670"/>
        <v>35142.662650602411</v>
      </c>
      <c r="P500" s="19">
        <f t="shared" si="4013"/>
        <v>0.20079891977045122</v>
      </c>
      <c r="Q500" s="141" t="s">
        <v>188</v>
      </c>
      <c r="R500" s="122">
        <v>87391132</v>
      </c>
      <c r="S500" s="36">
        <f t="shared" ref="S500" si="4056">IFERROR(R500/E495,"-")</f>
        <v>6.1204412037035062E-3</v>
      </c>
      <c r="T500" s="122">
        <v>3024</v>
      </c>
      <c r="U500" s="36">
        <f t="shared" ref="U500" si="4057">IFERROR(T500/F495,"-")</f>
        <v>0.18391923123707579</v>
      </c>
      <c r="V500" s="125">
        <f t="shared" si="3673"/>
        <v>28899.183862433863</v>
      </c>
      <c r="W500" s="19">
        <f t="shared" si="4016"/>
        <v>0.1701361539327107</v>
      </c>
      <c r="X500" s="141" t="s">
        <v>79</v>
      </c>
      <c r="Y500" s="122">
        <v>64556986</v>
      </c>
      <c r="Z500" s="36">
        <f t="shared" ref="Z500" si="4058">IFERROR(Y500/E495,"-")</f>
        <v>4.5212509331188254E-3</v>
      </c>
      <c r="AA500" s="122">
        <v>2294</v>
      </c>
      <c r="AB500" s="36">
        <f t="shared" ref="AB500" si="4059">IFERROR(AA500/F495,"-")</f>
        <v>0.13952073956939545</v>
      </c>
      <c r="AC500" s="125">
        <f t="shared" si="3676"/>
        <v>28141.66782911944</v>
      </c>
      <c r="AD500" s="19">
        <f t="shared" si="4019"/>
        <v>0.12906492629683808</v>
      </c>
    </row>
    <row r="501" spans="2:30">
      <c r="B501" s="156"/>
      <c r="C501" s="156"/>
      <c r="D501" s="174"/>
      <c r="E501" s="187"/>
      <c r="F501" s="190"/>
      <c r="G501" s="2">
        <v>7</v>
      </c>
      <c r="H501" s="12" t="str">
        <f t="shared" ref="H501" si="4060">$H$751</f>
        <v>0704</v>
      </c>
      <c r="I501" s="64" t="str">
        <f t="shared" ref="I501" si="4061">$I$751</f>
        <v>その他の眼及び付属器の疾患</v>
      </c>
      <c r="J501" s="141" t="s">
        <v>189</v>
      </c>
      <c r="K501" s="122">
        <v>43030736</v>
      </c>
      <c r="L501" s="36">
        <f t="shared" ref="L501" si="4062">IFERROR(K501/E495,"-")</f>
        <v>3.0136592078940897E-3</v>
      </c>
      <c r="M501" s="122">
        <v>1229</v>
      </c>
      <c r="N501" s="36">
        <f t="shared" ref="N501" si="4063">IFERROR(M501/F495,"-")</f>
        <v>7.4747597615861819E-2</v>
      </c>
      <c r="O501" s="125">
        <f t="shared" si="3670"/>
        <v>35012.803905614317</v>
      </c>
      <c r="P501" s="19">
        <f t="shared" si="4013"/>
        <v>6.9145943512996508E-2</v>
      </c>
      <c r="Q501" s="141" t="s">
        <v>190</v>
      </c>
      <c r="R501" s="122">
        <v>31374236</v>
      </c>
      <c r="S501" s="36">
        <f t="shared" ref="S501" si="4064">IFERROR(R501/E495,"-")</f>
        <v>2.1972957936866855E-3</v>
      </c>
      <c r="T501" s="122">
        <v>439</v>
      </c>
      <c r="U501" s="36">
        <f t="shared" ref="U501" si="4065">IFERROR(T501/F495,"-")</f>
        <v>2.6699914852207761E-2</v>
      </c>
      <c r="V501" s="125">
        <f t="shared" si="3673"/>
        <v>71467.507972665146</v>
      </c>
      <c r="W501" s="19">
        <f t="shared" si="4016"/>
        <v>2.4698998537189154E-2</v>
      </c>
      <c r="X501" s="141" t="s">
        <v>191</v>
      </c>
      <c r="Y501" s="122">
        <v>20696642</v>
      </c>
      <c r="Z501" s="36">
        <f t="shared" ref="Z501" si="4066">IFERROR(Y501/E495,"-")</f>
        <v>1.4494900978637118E-3</v>
      </c>
      <c r="AA501" s="122">
        <v>2122</v>
      </c>
      <c r="AB501" s="36">
        <f t="shared" ref="AB501" si="4067">IFERROR(AA501/F495,"-")</f>
        <v>0.12905972509427077</v>
      </c>
      <c r="AC501" s="125">
        <f t="shared" si="3676"/>
        <v>9753.3656927426964</v>
      </c>
      <c r="AD501" s="19">
        <f t="shared" si="4019"/>
        <v>0.1193878699223585</v>
      </c>
    </row>
    <row r="502" spans="2:30">
      <c r="B502" s="156"/>
      <c r="C502" s="156"/>
      <c r="D502" s="174"/>
      <c r="E502" s="187"/>
      <c r="F502" s="190"/>
      <c r="G502" s="2">
        <v>8</v>
      </c>
      <c r="H502" s="12" t="str">
        <f t="shared" ref="H502" si="4068">$H$752</f>
        <v>0606</v>
      </c>
      <c r="I502" s="64" t="str">
        <f t="shared" ref="I502" si="4069">$I$752</f>
        <v>その他の神経系の疾患</v>
      </c>
      <c r="J502" s="141" t="s">
        <v>192</v>
      </c>
      <c r="K502" s="122">
        <v>116036018</v>
      </c>
      <c r="L502" s="36">
        <f t="shared" ref="L502" si="4070">IFERROR(K502/E495,"-")</f>
        <v>8.1265868678858828E-3</v>
      </c>
      <c r="M502" s="122">
        <v>4478</v>
      </c>
      <c r="N502" s="36">
        <f t="shared" ref="N502" si="4071">IFERROR(M502/F495,"-")</f>
        <v>0.27235129546283909</v>
      </c>
      <c r="O502" s="125">
        <f t="shared" si="3670"/>
        <v>25912.464939705227</v>
      </c>
      <c r="P502" s="19">
        <f t="shared" si="4013"/>
        <v>0.25194103747046248</v>
      </c>
      <c r="Q502" s="141" t="s">
        <v>194</v>
      </c>
      <c r="R502" s="122">
        <v>30494422</v>
      </c>
      <c r="S502" s="36">
        <f t="shared" ref="S502" si="4072">IFERROR(R502/E495,"-")</f>
        <v>2.1356779872347079E-3</v>
      </c>
      <c r="T502" s="122">
        <v>593</v>
      </c>
      <c r="U502" s="36">
        <f t="shared" ref="U502" si="4073">IFERROR(T502/F495,"-")</f>
        <v>3.6066171998540321E-2</v>
      </c>
      <c r="V502" s="125">
        <f t="shared" si="3673"/>
        <v>51423.98313659359</v>
      </c>
      <c r="W502" s="19">
        <f t="shared" si="4016"/>
        <v>3.3363339709688307E-2</v>
      </c>
      <c r="X502" s="141" t="s">
        <v>275</v>
      </c>
      <c r="Y502" s="122">
        <v>26181179</v>
      </c>
      <c r="Z502" s="36">
        <f t="shared" ref="Z502" si="4074">IFERROR(Y502/E495,"-")</f>
        <v>1.8335998521353055E-3</v>
      </c>
      <c r="AA502" s="122">
        <v>719</v>
      </c>
      <c r="AB502" s="36">
        <f t="shared" ref="AB502" si="4075">IFERROR(AA502/F495,"-")</f>
        <v>4.3729473300085149E-2</v>
      </c>
      <c r="AC502" s="125">
        <f t="shared" si="3676"/>
        <v>36413.322670375521</v>
      </c>
      <c r="AD502" s="19">
        <f t="shared" si="4019"/>
        <v>4.0452346123551253E-2</v>
      </c>
    </row>
    <row r="503" spans="2:30">
      <c r="B503" s="156"/>
      <c r="C503" s="156"/>
      <c r="D503" s="174"/>
      <c r="E503" s="187"/>
      <c r="F503" s="190"/>
      <c r="G503" s="2">
        <v>9</v>
      </c>
      <c r="H503" s="12" t="str">
        <f t="shared" ref="H503" si="4076">$H$753</f>
        <v>1105</v>
      </c>
      <c r="I503" s="64" t="str">
        <f t="shared" ref="I503" si="4077">$I$753</f>
        <v>胃炎及び十二指腸炎</v>
      </c>
      <c r="J503" s="141" t="s">
        <v>198</v>
      </c>
      <c r="K503" s="122">
        <v>11815230</v>
      </c>
      <c r="L503" s="36">
        <f t="shared" ref="L503" si="4078">IFERROR(K503/E495,"-")</f>
        <v>8.2748007570417764E-4</v>
      </c>
      <c r="M503" s="122">
        <v>3538</v>
      </c>
      <c r="N503" s="36">
        <f t="shared" ref="N503" si="4079">IFERROR(M503/F495,"-")</f>
        <v>0.21518063495925069</v>
      </c>
      <c r="O503" s="125">
        <f t="shared" si="3670"/>
        <v>3339.5223289994346</v>
      </c>
      <c r="P503" s="19">
        <f t="shared" si="4013"/>
        <v>0.19905479914481827</v>
      </c>
      <c r="Q503" s="141" t="s">
        <v>199</v>
      </c>
      <c r="R503" s="122">
        <v>8672249</v>
      </c>
      <c r="S503" s="36">
        <f t="shared" ref="S503" si="4080">IFERROR(R503/E495,"-")</f>
        <v>6.0736128361830273E-4</v>
      </c>
      <c r="T503" s="122">
        <v>2388</v>
      </c>
      <c r="U503" s="36">
        <f t="shared" ref="U503" si="4081">IFERROR(T503/F495,"-")</f>
        <v>0.1452378056197543</v>
      </c>
      <c r="V503" s="125">
        <f t="shared" si="3673"/>
        <v>3631.5950586264657</v>
      </c>
      <c r="W503" s="19">
        <f t="shared" si="4016"/>
        <v>0.1343535501294025</v>
      </c>
      <c r="X503" s="141" t="s">
        <v>200</v>
      </c>
      <c r="Y503" s="122">
        <v>2326853</v>
      </c>
      <c r="Z503" s="36">
        <f t="shared" ref="Z503" si="4082">IFERROR(Y503/E495,"-")</f>
        <v>1.6296123702987523E-4</v>
      </c>
      <c r="AA503" s="122">
        <v>712</v>
      </c>
      <c r="AB503" s="36">
        <f t="shared" ref="AB503" si="4083">IFERROR(AA503/F495,"-")</f>
        <v>4.3303734338888213E-2</v>
      </c>
      <c r="AC503" s="125">
        <f t="shared" si="3676"/>
        <v>3268.0519662921347</v>
      </c>
      <c r="AD503" s="19">
        <f t="shared" si="4019"/>
        <v>4.0058512433892204E-2</v>
      </c>
    </row>
    <row r="504" spans="2:30">
      <c r="B504" s="157"/>
      <c r="C504" s="157"/>
      <c r="D504" s="175"/>
      <c r="E504" s="188"/>
      <c r="F504" s="191"/>
      <c r="G504" s="3">
        <v>10</v>
      </c>
      <c r="H504" s="13" t="str">
        <f t="shared" ref="H504" si="4084">$H$754</f>
        <v>0703</v>
      </c>
      <c r="I504" s="65" t="str">
        <f t="shared" ref="I504" si="4085">$I$754</f>
        <v>屈折及び調節の障害</v>
      </c>
      <c r="J504" s="142" t="s">
        <v>195</v>
      </c>
      <c r="K504" s="123">
        <v>66566195</v>
      </c>
      <c r="L504" s="37">
        <f t="shared" ref="L504" si="4086">IFERROR(K504/E495,"-")</f>
        <v>4.66196596070826E-3</v>
      </c>
      <c r="M504" s="123">
        <v>3719</v>
      </c>
      <c r="N504" s="37">
        <f t="shared" ref="N504" si="4087">IFERROR(M504/F495,"-")</f>
        <v>0.22618902809877145</v>
      </c>
      <c r="O504" s="126">
        <f t="shared" si="3670"/>
        <v>17898.949986555526</v>
      </c>
      <c r="P504" s="119">
        <f t="shared" si="4013"/>
        <v>0.20923821312028806</v>
      </c>
      <c r="Q504" s="142" t="s">
        <v>196</v>
      </c>
      <c r="R504" s="123">
        <v>21379667</v>
      </c>
      <c r="S504" s="37">
        <f t="shared" ref="S504" si="4088">IFERROR(R504/E495,"-")</f>
        <v>1.497325779328046E-3</v>
      </c>
      <c r="T504" s="123">
        <v>1718</v>
      </c>
      <c r="U504" s="37">
        <f t="shared" ref="U504" si="4089">IFERROR(T504/F495,"-")</f>
        <v>0.10448850504804769</v>
      </c>
      <c r="V504" s="126">
        <f t="shared" si="3673"/>
        <v>12444.509313154831</v>
      </c>
      <c r="W504" s="119">
        <f t="shared" si="4016"/>
        <v>9.6658039833464618E-2</v>
      </c>
      <c r="X504" s="142" t="s">
        <v>197</v>
      </c>
      <c r="Y504" s="123">
        <v>10618269</v>
      </c>
      <c r="Z504" s="37">
        <f t="shared" ref="Z504" si="4090">IFERROR(Y504/E495,"-")</f>
        <v>7.4365086722537972E-4</v>
      </c>
      <c r="AA504" s="123">
        <v>942</v>
      </c>
      <c r="AB504" s="37">
        <f t="shared" ref="AB504" si="4091">IFERROR(AA504/F495,"-")</f>
        <v>5.7292300206787494E-2</v>
      </c>
      <c r="AC504" s="126">
        <f t="shared" si="3676"/>
        <v>11272.047770700638</v>
      </c>
      <c r="AD504" s="119">
        <f t="shared" si="4019"/>
        <v>5.2998762236975354E-2</v>
      </c>
    </row>
    <row r="505" spans="2:30" ht="24">
      <c r="B505" s="155">
        <v>51</v>
      </c>
      <c r="C505" s="155" t="s">
        <v>41</v>
      </c>
      <c r="D505" s="173">
        <f>AI55</f>
        <v>23492</v>
      </c>
      <c r="E505" s="186">
        <f>市区町村別_医療費上位10疾病!H564</f>
        <v>20726156540</v>
      </c>
      <c r="F505" s="189">
        <f>市区町村別_医療費上位10疾病!J564</f>
        <v>21986</v>
      </c>
      <c r="G505" s="1">
        <v>1</v>
      </c>
      <c r="H505" s="11" t="str">
        <f t="shared" ref="H505" si="4092">$H$745</f>
        <v>0901</v>
      </c>
      <c r="I505" s="62" t="str">
        <f t="shared" ref="I505" si="4093">$I$745</f>
        <v>高血圧性疾患</v>
      </c>
      <c r="J505" s="140" t="s">
        <v>171</v>
      </c>
      <c r="K505" s="133">
        <v>729211321</v>
      </c>
      <c r="L505" s="35">
        <f t="shared" ref="L505" si="4094">IFERROR(K505/E505,"-")</f>
        <v>3.518314259533234E-2</v>
      </c>
      <c r="M505" s="133">
        <v>14665</v>
      </c>
      <c r="N505" s="35">
        <f t="shared" ref="N505" si="4095">IFERROR(M505/F505,"-")</f>
        <v>0.66701537341944872</v>
      </c>
      <c r="O505" s="124">
        <f t="shared" si="3670"/>
        <v>49724.604227753152</v>
      </c>
      <c r="P505" s="18">
        <f t="shared" ref="P505:P514" si="4096">IFERROR(M505/$AI$55,0)</f>
        <v>0.62425506555423127</v>
      </c>
      <c r="Q505" s="140" t="s">
        <v>172</v>
      </c>
      <c r="R505" s="133">
        <v>19579768</v>
      </c>
      <c r="S505" s="35">
        <f t="shared" ref="S505" si="4097">IFERROR(R505/E505,"-")</f>
        <v>9.4468880239384706E-4</v>
      </c>
      <c r="T505" s="133">
        <v>550</v>
      </c>
      <c r="U505" s="35">
        <f t="shared" ref="U505" si="4098">IFERROR(T505/F505,"-")</f>
        <v>2.5015919221322659E-2</v>
      </c>
      <c r="V505" s="124">
        <f t="shared" si="3673"/>
        <v>35599.578181818179</v>
      </c>
      <c r="W505" s="18">
        <f t="shared" ref="W505:W514" si="4099">IFERROR(T505/$AI$55,0)</f>
        <v>2.3412225438447131E-2</v>
      </c>
      <c r="X505" s="140" t="s">
        <v>306</v>
      </c>
      <c r="Y505" s="133">
        <v>3526517</v>
      </c>
      <c r="Z505" s="35">
        <f t="shared" ref="Z505" si="4100">IFERROR(Y505/E505,"-")</f>
        <v>1.7014814074158295E-4</v>
      </c>
      <c r="AA505" s="133">
        <v>14</v>
      </c>
      <c r="AB505" s="35">
        <f t="shared" ref="AB505" si="4101">IFERROR(AA505/F505,"-")</f>
        <v>6.3676885290639494E-4</v>
      </c>
      <c r="AC505" s="124">
        <f t="shared" si="3676"/>
        <v>251894.07142857142</v>
      </c>
      <c r="AD505" s="18">
        <f t="shared" ref="AD505:AD514" si="4102">IFERROR(AA505/$AI$55,0)</f>
        <v>5.9594755661501785E-4</v>
      </c>
    </row>
    <row r="506" spans="2:30" ht="24">
      <c r="B506" s="156"/>
      <c r="C506" s="156"/>
      <c r="D506" s="174"/>
      <c r="E506" s="187"/>
      <c r="F506" s="190"/>
      <c r="G506" s="2">
        <v>2</v>
      </c>
      <c r="H506" s="12" t="str">
        <f t="shared" ref="H506" si="4103">$H$746</f>
        <v>1113</v>
      </c>
      <c r="I506" s="63" t="str">
        <f t="shared" ref="I506" si="4104">$I$746</f>
        <v>その他の消化器系の疾患</v>
      </c>
      <c r="J506" s="141" t="s">
        <v>165</v>
      </c>
      <c r="K506" s="122">
        <v>194350303</v>
      </c>
      <c r="L506" s="36">
        <f t="shared" ref="L506" si="4105">IFERROR(K506/E505,"-")</f>
        <v>9.3770546712275294E-3</v>
      </c>
      <c r="M506" s="122">
        <v>9155</v>
      </c>
      <c r="N506" s="36">
        <f t="shared" ref="N506" si="4106">IFERROR(M506/F505,"-")</f>
        <v>0.416401346311289</v>
      </c>
      <c r="O506" s="125">
        <f t="shared" si="3670"/>
        <v>21228.869797924632</v>
      </c>
      <c r="P506" s="19">
        <f t="shared" si="4096"/>
        <v>0.38970713434360632</v>
      </c>
      <c r="Q506" s="141" t="s">
        <v>166</v>
      </c>
      <c r="R506" s="122">
        <v>112884011</v>
      </c>
      <c r="S506" s="36">
        <f t="shared" ref="S506" si="4107">IFERROR(R506/E505,"-")</f>
        <v>5.44645172307475E-3</v>
      </c>
      <c r="T506" s="122">
        <v>4396</v>
      </c>
      <c r="U506" s="36">
        <f t="shared" ref="U506" si="4108">IFERROR(T506/F505,"-")</f>
        <v>0.19994541981260802</v>
      </c>
      <c r="V506" s="125">
        <f t="shared" si="3673"/>
        <v>25678.801410373067</v>
      </c>
      <c r="W506" s="19">
        <f t="shared" si="4099"/>
        <v>0.18712753277711561</v>
      </c>
      <c r="X506" s="141" t="s">
        <v>167</v>
      </c>
      <c r="Y506" s="122">
        <v>95041740</v>
      </c>
      <c r="Z506" s="36">
        <f t="shared" ref="Z506" si="4109">IFERROR(Y506/E505,"-")</f>
        <v>4.5855940447316525E-3</v>
      </c>
      <c r="AA506" s="122">
        <v>3110</v>
      </c>
      <c r="AB506" s="36">
        <f t="shared" ref="AB506" si="4110">IFERROR(AA506/F505,"-")</f>
        <v>0.14145365232420631</v>
      </c>
      <c r="AC506" s="125">
        <f t="shared" si="3676"/>
        <v>30560.045016077169</v>
      </c>
      <c r="AD506" s="19">
        <f t="shared" si="4102"/>
        <v>0.1323854929337647</v>
      </c>
    </row>
    <row r="507" spans="2:30" ht="24">
      <c r="B507" s="156"/>
      <c r="C507" s="156"/>
      <c r="D507" s="174"/>
      <c r="E507" s="187"/>
      <c r="F507" s="190"/>
      <c r="G507" s="2">
        <v>3</v>
      </c>
      <c r="H507" s="12" t="str">
        <f t="shared" ref="H507" si="4111">$H$747</f>
        <v>0402</v>
      </c>
      <c r="I507" s="64" t="str">
        <f t="shared" ref="I507" si="4112">$I$747</f>
        <v>糖尿病</v>
      </c>
      <c r="J507" s="141" t="s">
        <v>72</v>
      </c>
      <c r="K507" s="122">
        <v>288857807</v>
      </c>
      <c r="L507" s="36">
        <f t="shared" ref="L507" si="4113">IFERROR(K507/E505,"-")</f>
        <v>1.3936872784036205E-2</v>
      </c>
      <c r="M507" s="122">
        <v>9377</v>
      </c>
      <c r="N507" s="36">
        <f t="shared" ref="N507" si="4114">IFERROR(M507/F505,"-")</f>
        <v>0.42649868097880467</v>
      </c>
      <c r="O507" s="125">
        <f t="shared" si="3670"/>
        <v>30804.927695424976</v>
      </c>
      <c r="P507" s="19">
        <f t="shared" si="4096"/>
        <v>0.39915715988421591</v>
      </c>
      <c r="Q507" s="141" t="s">
        <v>176</v>
      </c>
      <c r="R507" s="122">
        <v>152711736</v>
      </c>
      <c r="S507" s="36">
        <f t="shared" ref="S507" si="4115">IFERROR(R507/E505,"-")</f>
        <v>7.3680682525617937E-3</v>
      </c>
      <c r="T507" s="122">
        <v>2636</v>
      </c>
      <c r="U507" s="36">
        <f t="shared" ref="U507" si="4116">IFERROR(T507/F505,"-")</f>
        <v>0.11989447830437551</v>
      </c>
      <c r="V507" s="125">
        <f t="shared" si="3673"/>
        <v>57933.132018209406</v>
      </c>
      <c r="W507" s="19">
        <f t="shared" si="4099"/>
        <v>0.1122084113740848</v>
      </c>
      <c r="X507" s="141" t="s">
        <v>270</v>
      </c>
      <c r="Y507" s="122">
        <v>50749285</v>
      </c>
      <c r="Z507" s="36">
        <f t="shared" ref="Z507" si="4117">IFERROR(Y507/E505,"-")</f>
        <v>2.4485622745373707E-3</v>
      </c>
      <c r="AA507" s="122">
        <v>932</v>
      </c>
      <c r="AB507" s="36">
        <f t="shared" ref="AB507" si="4118">IFERROR(AA507/F505,"-")</f>
        <v>4.2390612207768581E-2</v>
      </c>
      <c r="AC507" s="125">
        <f t="shared" si="3676"/>
        <v>54452.022532188843</v>
      </c>
      <c r="AD507" s="19">
        <f t="shared" si="4102"/>
        <v>3.9673080197514046E-2</v>
      </c>
    </row>
    <row r="508" spans="2:30" ht="36">
      <c r="B508" s="156"/>
      <c r="C508" s="156"/>
      <c r="D508" s="174"/>
      <c r="E508" s="187"/>
      <c r="F508" s="190"/>
      <c r="G508" s="2">
        <v>4</v>
      </c>
      <c r="H508" s="12" t="str">
        <f t="shared" ref="H508" si="4119">$H$748</f>
        <v>1800</v>
      </c>
      <c r="I508" s="64" t="str">
        <f t="shared" ref="I508" si="4120">$I$748</f>
        <v>症状，徴候及び異常臨床所見・異常検査所見で他に分類されないもの</v>
      </c>
      <c r="J508" s="141" t="s">
        <v>184</v>
      </c>
      <c r="K508" s="122">
        <v>25294049</v>
      </c>
      <c r="L508" s="36">
        <f t="shared" ref="L508" si="4121">IFERROR(K508/E505,"-")</f>
        <v>1.2203926449742041E-3</v>
      </c>
      <c r="M508" s="122">
        <v>238</v>
      </c>
      <c r="N508" s="36">
        <f t="shared" ref="N508" si="4122">IFERROR(M508/F505,"-")</f>
        <v>1.0825070499408715E-2</v>
      </c>
      <c r="O508" s="125">
        <f t="shared" si="3670"/>
        <v>106277.51680672269</v>
      </c>
      <c r="P508" s="19">
        <f t="shared" si="4096"/>
        <v>1.0131108462455305E-2</v>
      </c>
      <c r="Q508" s="141" t="s">
        <v>274</v>
      </c>
      <c r="R508" s="122">
        <v>15132482</v>
      </c>
      <c r="S508" s="36">
        <f t="shared" ref="S508" si="4123">IFERROR(R508/E505,"-")</f>
        <v>7.3011520350120833E-4</v>
      </c>
      <c r="T508" s="122">
        <v>1324</v>
      </c>
      <c r="U508" s="36">
        <f t="shared" ref="U508" si="4124">IFERROR(T508/F505,"-")</f>
        <v>6.0220140089147639E-2</v>
      </c>
      <c r="V508" s="125">
        <f t="shared" si="3673"/>
        <v>11429.367069486405</v>
      </c>
      <c r="W508" s="19">
        <f t="shared" si="4099"/>
        <v>5.6359611782734548E-2</v>
      </c>
      <c r="X508" s="141" t="s">
        <v>279</v>
      </c>
      <c r="Y508" s="122">
        <v>14942060</v>
      </c>
      <c r="Z508" s="36">
        <f t="shared" ref="Z508" si="4125">IFERROR(Y508/E505,"-")</f>
        <v>7.2092768242693203E-4</v>
      </c>
      <c r="AA508" s="122">
        <v>335</v>
      </c>
      <c r="AB508" s="36">
        <f t="shared" ref="AB508" si="4126">IFERROR(AA508/F505,"-")</f>
        <v>1.5236968980260165E-2</v>
      </c>
      <c r="AC508" s="125">
        <f t="shared" si="3676"/>
        <v>44603.164179104475</v>
      </c>
      <c r="AD508" s="19">
        <f t="shared" si="4102"/>
        <v>1.4260173676145071E-2</v>
      </c>
    </row>
    <row r="509" spans="2:30">
      <c r="B509" s="156"/>
      <c r="C509" s="156"/>
      <c r="D509" s="174"/>
      <c r="E509" s="187"/>
      <c r="F509" s="190"/>
      <c r="G509" s="2">
        <v>5</v>
      </c>
      <c r="H509" s="12" t="str">
        <f t="shared" ref="H509" si="4127">$H$749</f>
        <v>0903</v>
      </c>
      <c r="I509" s="64" t="str">
        <f t="shared" ref="I509" si="4128">$I$749</f>
        <v>その他の心疾患</v>
      </c>
      <c r="J509" s="141" t="s">
        <v>103</v>
      </c>
      <c r="K509" s="122">
        <v>171226137</v>
      </c>
      <c r="L509" s="36">
        <f t="shared" ref="L509" si="4129">IFERROR(K509/E505,"-")</f>
        <v>8.2613550018087439E-3</v>
      </c>
      <c r="M509" s="122">
        <v>2384</v>
      </c>
      <c r="N509" s="36">
        <f t="shared" ref="N509" si="4130">IFERROR(M509/F505,"-")</f>
        <v>0.1084326389520604</v>
      </c>
      <c r="O509" s="125">
        <f t="shared" si="3670"/>
        <v>71823.044043624162</v>
      </c>
      <c r="P509" s="19">
        <f t="shared" si="4096"/>
        <v>0.10148135535501447</v>
      </c>
      <c r="Q509" s="141" t="s">
        <v>104</v>
      </c>
      <c r="R509" s="122">
        <v>158967815</v>
      </c>
      <c r="S509" s="36">
        <f t="shared" ref="S509" si="4131">IFERROR(R509/E505,"-")</f>
        <v>7.6699128800462105E-3</v>
      </c>
      <c r="T509" s="122">
        <v>1514</v>
      </c>
      <c r="U509" s="36">
        <f t="shared" ref="U509" si="4132">IFERROR(T509/F505,"-")</f>
        <v>6.886200309287728E-2</v>
      </c>
      <c r="V509" s="125">
        <f t="shared" si="3673"/>
        <v>104998.5568031704</v>
      </c>
      <c r="W509" s="19">
        <f t="shared" si="4099"/>
        <v>6.4447471479652643E-2</v>
      </c>
      <c r="X509" s="141" t="s">
        <v>327</v>
      </c>
      <c r="Y509" s="122">
        <v>140409427</v>
      </c>
      <c r="Z509" s="36">
        <f t="shared" ref="Z509" si="4133">IFERROR(Y509/E505,"-")</f>
        <v>6.7745038366867419E-3</v>
      </c>
      <c r="AA509" s="122">
        <v>305</v>
      </c>
      <c r="AB509" s="36">
        <f t="shared" ref="AB509" si="4134">IFERROR(AA509/F505,"-")</f>
        <v>1.3872464295460747E-2</v>
      </c>
      <c r="AC509" s="125">
        <f t="shared" si="3676"/>
        <v>460358.77704918035</v>
      </c>
      <c r="AD509" s="19">
        <f t="shared" si="4102"/>
        <v>1.2983143197684318E-2</v>
      </c>
    </row>
    <row r="510" spans="2:30" ht="24">
      <c r="B510" s="156"/>
      <c r="C510" s="156"/>
      <c r="D510" s="174"/>
      <c r="E510" s="187"/>
      <c r="F510" s="190"/>
      <c r="G510" s="2">
        <v>6</v>
      </c>
      <c r="H510" s="12" t="str">
        <f t="shared" ref="H510" si="4135">$H$750</f>
        <v>0403</v>
      </c>
      <c r="I510" s="64" t="str">
        <f t="shared" ref="I510" si="4136">$I$750</f>
        <v>脂質異常症</v>
      </c>
      <c r="J510" s="141" t="s">
        <v>187</v>
      </c>
      <c r="K510" s="122">
        <v>133606450</v>
      </c>
      <c r="L510" s="36">
        <f t="shared" ref="L510" si="4137">IFERROR(K510/E505,"-")</f>
        <v>6.4462723584157583E-3</v>
      </c>
      <c r="M510" s="122">
        <v>4035</v>
      </c>
      <c r="N510" s="36">
        <f t="shared" ref="N510" si="4138">IFERROR(M510/F505,"-")</f>
        <v>0.1835258801055217</v>
      </c>
      <c r="O510" s="125">
        <f t="shared" si="3670"/>
        <v>33111.883519206938</v>
      </c>
      <c r="P510" s="19">
        <f t="shared" si="4096"/>
        <v>0.17176059935297122</v>
      </c>
      <c r="Q510" s="141" t="s">
        <v>188</v>
      </c>
      <c r="R510" s="122">
        <v>123611631</v>
      </c>
      <c r="S510" s="36">
        <f t="shared" ref="S510" si="4139">IFERROR(R510/E505,"-")</f>
        <v>5.9640402098400823E-3</v>
      </c>
      <c r="T510" s="122">
        <v>3792</v>
      </c>
      <c r="U510" s="36">
        <f t="shared" ref="U510" si="4140">IFERROR(T510/F505,"-")</f>
        <v>0.1724733921586464</v>
      </c>
      <c r="V510" s="125">
        <f t="shared" si="3673"/>
        <v>32598.003955696204</v>
      </c>
      <c r="W510" s="19">
        <f t="shared" si="4099"/>
        <v>0.16141665247743914</v>
      </c>
      <c r="X510" s="141" t="s">
        <v>79</v>
      </c>
      <c r="Y510" s="122">
        <v>83744536</v>
      </c>
      <c r="Z510" s="36">
        <f t="shared" ref="Z510" si="4141">IFERROR(Y510/E505,"-")</f>
        <v>4.0405241482365066E-3</v>
      </c>
      <c r="AA510" s="122">
        <v>2807</v>
      </c>
      <c r="AB510" s="36">
        <f t="shared" ref="AB510" si="4142">IFERROR(AA510/F505,"-")</f>
        <v>0.12767215500773219</v>
      </c>
      <c r="AC510" s="125">
        <f t="shared" si="3676"/>
        <v>29834.177413608835</v>
      </c>
      <c r="AD510" s="19">
        <f t="shared" si="4102"/>
        <v>0.11948748510131109</v>
      </c>
    </row>
    <row r="511" spans="2:30">
      <c r="B511" s="156"/>
      <c r="C511" s="156"/>
      <c r="D511" s="174"/>
      <c r="E511" s="187"/>
      <c r="F511" s="190"/>
      <c r="G511" s="2">
        <v>7</v>
      </c>
      <c r="H511" s="12" t="str">
        <f t="shared" ref="H511" si="4143">$H$751</f>
        <v>0704</v>
      </c>
      <c r="I511" s="64" t="str">
        <f t="shared" ref="I511" si="4144">$I$751</f>
        <v>その他の眼及び付属器の疾患</v>
      </c>
      <c r="J511" s="141" t="s">
        <v>189</v>
      </c>
      <c r="K511" s="122">
        <v>110495639</v>
      </c>
      <c r="L511" s="36">
        <f t="shared" ref="L511" si="4145">IFERROR(K511/E505,"-")</f>
        <v>5.3312170438716564E-3</v>
      </c>
      <c r="M511" s="122">
        <v>2661</v>
      </c>
      <c r="N511" s="36">
        <f t="shared" ref="N511" si="4146">IFERROR(M511/F505,"-")</f>
        <v>0.12103156554170837</v>
      </c>
      <c r="O511" s="125">
        <f t="shared" si="3670"/>
        <v>41524.103344607291</v>
      </c>
      <c r="P511" s="19">
        <f t="shared" si="4096"/>
        <v>0.11327260343946875</v>
      </c>
      <c r="Q511" s="141" t="s">
        <v>190</v>
      </c>
      <c r="R511" s="122">
        <v>54628948</v>
      </c>
      <c r="S511" s="36">
        <f t="shared" ref="S511" si="4147">IFERROR(R511/E505,"-")</f>
        <v>2.6357490784444304E-3</v>
      </c>
      <c r="T511" s="122">
        <v>693</v>
      </c>
      <c r="U511" s="36">
        <f t="shared" ref="U511" si="4148">IFERROR(T511/F505,"-")</f>
        <v>3.1520058218866553E-2</v>
      </c>
      <c r="V511" s="125">
        <f t="shared" si="3673"/>
        <v>78829.650793650799</v>
      </c>
      <c r="W511" s="19">
        <f t="shared" si="4099"/>
        <v>2.9499404052443386E-2</v>
      </c>
      <c r="X511" s="141" t="s">
        <v>191</v>
      </c>
      <c r="Y511" s="122">
        <v>31744987</v>
      </c>
      <c r="Z511" s="36">
        <f t="shared" ref="Z511" si="4149">IFERROR(Y511/E505,"-")</f>
        <v>1.5316388708506781E-3</v>
      </c>
      <c r="AA511" s="122">
        <v>3076</v>
      </c>
      <c r="AB511" s="36">
        <f t="shared" ref="AB511" si="4150">IFERROR(AA511/F505,"-")</f>
        <v>0.13990721368143363</v>
      </c>
      <c r="AC511" s="125">
        <f t="shared" si="3676"/>
        <v>10320.216840052015</v>
      </c>
      <c r="AD511" s="19">
        <f t="shared" si="4102"/>
        <v>0.1309381917248425</v>
      </c>
    </row>
    <row r="512" spans="2:30">
      <c r="B512" s="156"/>
      <c r="C512" s="156"/>
      <c r="D512" s="174"/>
      <c r="E512" s="187"/>
      <c r="F512" s="190"/>
      <c r="G512" s="2">
        <v>8</v>
      </c>
      <c r="H512" s="12" t="str">
        <f t="shared" ref="H512" si="4151">$H$752</f>
        <v>0606</v>
      </c>
      <c r="I512" s="64" t="str">
        <f t="shared" ref="I512" si="4152">$I$752</f>
        <v>その他の神経系の疾患</v>
      </c>
      <c r="J512" s="141" t="s">
        <v>192</v>
      </c>
      <c r="K512" s="122">
        <v>185868890</v>
      </c>
      <c r="L512" s="36">
        <f t="shared" ref="L512" si="4153">IFERROR(K512/E505,"-")</f>
        <v>8.9678416565698686E-3</v>
      </c>
      <c r="M512" s="122">
        <v>5922</v>
      </c>
      <c r="N512" s="36">
        <f t="shared" ref="N512" si="4154">IFERROR(M512/F505,"-")</f>
        <v>0.2693532247794051</v>
      </c>
      <c r="O512" s="125">
        <f t="shared" si="3670"/>
        <v>31386.168524147248</v>
      </c>
      <c r="P512" s="19">
        <f t="shared" si="4096"/>
        <v>0.25208581644815259</v>
      </c>
      <c r="Q512" s="141" t="s">
        <v>193</v>
      </c>
      <c r="R512" s="122">
        <v>36020125</v>
      </c>
      <c r="S512" s="36">
        <f t="shared" ref="S512" si="4155">IFERROR(R512/E505,"-")</f>
        <v>1.7379066364998129E-3</v>
      </c>
      <c r="T512" s="122">
        <v>1989</v>
      </c>
      <c r="U512" s="36">
        <f t="shared" ref="U512" si="4156">IFERROR(T512/F505,"-")</f>
        <v>9.0466660602201404E-2</v>
      </c>
      <c r="V512" s="125">
        <f t="shared" si="3673"/>
        <v>18109.665661136249</v>
      </c>
      <c r="W512" s="19">
        <f t="shared" si="4099"/>
        <v>8.4667120721947903E-2</v>
      </c>
      <c r="X512" s="141" t="s">
        <v>275</v>
      </c>
      <c r="Y512" s="122">
        <v>35824218</v>
      </c>
      <c r="Z512" s="36">
        <f t="shared" ref="Z512" si="4157">IFERROR(Y512/E505,"-")</f>
        <v>1.7284544739813105E-3</v>
      </c>
      <c r="AA512" s="122">
        <v>865</v>
      </c>
      <c r="AB512" s="36">
        <f t="shared" ref="AB512" si="4158">IFERROR(AA512/F505,"-")</f>
        <v>3.9343218411716549E-2</v>
      </c>
      <c r="AC512" s="125">
        <f t="shared" si="3676"/>
        <v>41415.280924855491</v>
      </c>
      <c r="AD512" s="19">
        <f t="shared" si="4102"/>
        <v>3.6821045462285033E-2</v>
      </c>
    </row>
    <row r="513" spans="2:30">
      <c r="B513" s="156"/>
      <c r="C513" s="156"/>
      <c r="D513" s="174"/>
      <c r="E513" s="187"/>
      <c r="F513" s="190"/>
      <c r="G513" s="2">
        <v>9</v>
      </c>
      <c r="H513" s="12" t="str">
        <f t="shared" ref="H513" si="4159">$H$753</f>
        <v>1105</v>
      </c>
      <c r="I513" s="64" t="str">
        <f t="shared" ref="I513" si="4160">$I$753</f>
        <v>胃炎及び十二指腸炎</v>
      </c>
      <c r="J513" s="141" t="s">
        <v>198</v>
      </c>
      <c r="K513" s="122">
        <v>13670935</v>
      </c>
      <c r="L513" s="36">
        <f t="shared" ref="L513" si="4161">IFERROR(K513/E505,"-")</f>
        <v>6.5959817362259488E-4</v>
      </c>
      <c r="M513" s="122">
        <v>4241</v>
      </c>
      <c r="N513" s="36">
        <f t="shared" ref="N513" si="4162">IFERROR(M513/F505,"-")</f>
        <v>0.19289547894114437</v>
      </c>
      <c r="O513" s="125">
        <f t="shared" si="3670"/>
        <v>3223.5168592313134</v>
      </c>
      <c r="P513" s="19">
        <f t="shared" si="4096"/>
        <v>0.18052954197173507</v>
      </c>
      <c r="Q513" s="141" t="s">
        <v>199</v>
      </c>
      <c r="R513" s="122">
        <v>8372911</v>
      </c>
      <c r="S513" s="36">
        <f t="shared" ref="S513" si="4163">IFERROR(R513/E505,"-")</f>
        <v>4.0397798713142404E-4</v>
      </c>
      <c r="T513" s="122">
        <v>2550</v>
      </c>
      <c r="U513" s="36">
        <f t="shared" ref="U513" si="4164">IFERROR(T513/F505,"-")</f>
        <v>0.11598289820795052</v>
      </c>
      <c r="V513" s="125">
        <f t="shared" si="3673"/>
        <v>3283.4945098039216</v>
      </c>
      <c r="W513" s="19">
        <f t="shared" si="4099"/>
        <v>0.10854759066916397</v>
      </c>
      <c r="X513" s="141" t="s">
        <v>200</v>
      </c>
      <c r="Y513" s="122">
        <v>5675665</v>
      </c>
      <c r="Z513" s="36">
        <f t="shared" ref="Z513" si="4165">IFERROR(Y513/E505,"-")</f>
        <v>2.7384068961586644E-4</v>
      </c>
      <c r="AA513" s="122">
        <v>2044</v>
      </c>
      <c r="AB513" s="36">
        <f t="shared" ref="AB513" si="4166">IFERROR(AA513/F505,"-")</f>
        <v>9.2968252524333661E-2</v>
      </c>
      <c r="AC513" s="125">
        <f t="shared" si="3676"/>
        <v>2776.7441291585128</v>
      </c>
      <c r="AD513" s="19">
        <f t="shared" si="4102"/>
        <v>8.7008343265792612E-2</v>
      </c>
    </row>
    <row r="514" spans="2:30">
      <c r="B514" s="157"/>
      <c r="C514" s="157"/>
      <c r="D514" s="175"/>
      <c r="E514" s="188"/>
      <c r="F514" s="191"/>
      <c r="G514" s="3">
        <v>10</v>
      </c>
      <c r="H514" s="13" t="str">
        <f t="shared" ref="H514" si="4167">$H$754</f>
        <v>0703</v>
      </c>
      <c r="I514" s="65" t="str">
        <f t="shared" ref="I514" si="4168">$I$754</f>
        <v>屈折及び調節の障害</v>
      </c>
      <c r="J514" s="142" t="s">
        <v>195</v>
      </c>
      <c r="K514" s="123">
        <v>102458850</v>
      </c>
      <c r="L514" s="37">
        <f t="shared" ref="L514" si="4169">IFERROR(K514/E505,"-")</f>
        <v>4.9434563423402574E-3</v>
      </c>
      <c r="M514" s="123">
        <v>5593</v>
      </c>
      <c r="N514" s="37">
        <f t="shared" ref="N514" si="4170">IFERROR(M514/F505,"-")</f>
        <v>0.25438915673610479</v>
      </c>
      <c r="O514" s="126">
        <f t="shared" si="3670"/>
        <v>18319.122116931878</v>
      </c>
      <c r="P514" s="119">
        <f t="shared" si="4096"/>
        <v>0.23808104886769965</v>
      </c>
      <c r="Q514" s="142" t="s">
        <v>196</v>
      </c>
      <c r="R514" s="123">
        <v>39076461</v>
      </c>
      <c r="S514" s="37">
        <f t="shared" ref="S514" si="4171">IFERROR(R514/E505,"-")</f>
        <v>1.8853693845544987E-3</v>
      </c>
      <c r="T514" s="123">
        <v>2762</v>
      </c>
      <c r="U514" s="37">
        <f t="shared" ref="U514" si="4172">IFERROR(T514/F505,"-")</f>
        <v>0.12562539798053307</v>
      </c>
      <c r="V514" s="126">
        <f t="shared" si="3673"/>
        <v>14147.885952208544</v>
      </c>
      <c r="W514" s="119">
        <f t="shared" si="4099"/>
        <v>0.11757193938361996</v>
      </c>
      <c r="X514" s="142" t="s">
        <v>197</v>
      </c>
      <c r="Y514" s="123">
        <v>18783073</v>
      </c>
      <c r="Z514" s="37">
        <f t="shared" ref="Z514" si="4173">IFERROR(Y514/E505,"-")</f>
        <v>9.0624969293028415E-4</v>
      </c>
      <c r="AA514" s="123">
        <v>1622</v>
      </c>
      <c r="AB514" s="37">
        <f t="shared" ref="AB514" si="4174">IFERROR(AA514/F505,"-")</f>
        <v>7.3774219958155196E-2</v>
      </c>
      <c r="AC514" s="126">
        <f t="shared" si="3676"/>
        <v>11580.19297163995</v>
      </c>
      <c r="AD514" s="119">
        <f t="shared" si="4102"/>
        <v>6.9044781202111355E-2</v>
      </c>
    </row>
    <row r="515" spans="2:30">
      <c r="B515" s="155">
        <v>52</v>
      </c>
      <c r="C515" s="155" t="s">
        <v>3</v>
      </c>
      <c r="D515" s="173">
        <f>AI56</f>
        <v>19280</v>
      </c>
      <c r="E515" s="186">
        <f>市区町村別_医療費上位10疾病!H575</f>
        <v>15591861970</v>
      </c>
      <c r="F515" s="189">
        <f>市区町村別_医療費上位10疾病!J575</f>
        <v>18067</v>
      </c>
      <c r="G515" s="1">
        <v>1</v>
      </c>
      <c r="H515" s="11" t="str">
        <f t="shared" ref="H515" si="4175">$H$745</f>
        <v>0901</v>
      </c>
      <c r="I515" s="62" t="str">
        <f t="shared" ref="I515" si="4176">$I$745</f>
        <v>高血圧性疾患</v>
      </c>
      <c r="J515" s="140" t="s">
        <v>171</v>
      </c>
      <c r="K515" s="133">
        <v>543957388</v>
      </c>
      <c r="L515" s="35">
        <f t="shared" ref="L515" si="4177">IFERROR(K515/E515,"-")</f>
        <v>3.4887262922582173E-2</v>
      </c>
      <c r="M515" s="133">
        <v>11394</v>
      </c>
      <c r="N515" s="35">
        <f t="shared" ref="N515" si="4178">IFERROR(M515/F515,"-")</f>
        <v>0.63065257098577521</v>
      </c>
      <c r="O515" s="124">
        <f t="shared" si="3670"/>
        <v>47740.687028260487</v>
      </c>
      <c r="P515" s="18">
        <f t="shared" ref="P515:P524" si="4179">IFERROR(M515/$AI$56,0)</f>
        <v>0.59097510373443984</v>
      </c>
      <c r="Q515" s="140" t="s">
        <v>172</v>
      </c>
      <c r="R515" s="133">
        <v>26744033</v>
      </c>
      <c r="S515" s="35">
        <f t="shared" ref="S515" si="4180">IFERROR(R515/E515,"-")</f>
        <v>1.7152558848620952E-3</v>
      </c>
      <c r="T515" s="133">
        <v>879</v>
      </c>
      <c r="U515" s="35">
        <f t="shared" ref="U515" si="4181">IFERROR(T515/F515,"-")</f>
        <v>4.8652238888581389E-2</v>
      </c>
      <c r="V515" s="124">
        <f t="shared" si="3673"/>
        <v>30425.521046643913</v>
      </c>
      <c r="W515" s="18">
        <f t="shared" ref="W515:W524" si="4182">IFERROR(T515/$AI$56,0)</f>
        <v>4.559128630705394E-2</v>
      </c>
      <c r="X515" s="140" t="s">
        <v>273</v>
      </c>
      <c r="Y515" s="133">
        <v>4743128</v>
      </c>
      <c r="Z515" s="35">
        <f t="shared" ref="Z515" si="4183">IFERROR(Y515/E515,"-")</f>
        <v>3.0420536104835722E-4</v>
      </c>
      <c r="AA515" s="133">
        <v>39</v>
      </c>
      <c r="AB515" s="35">
        <f t="shared" ref="AB515" si="4184">IFERROR(AA515/F515,"-")</f>
        <v>2.1586317595616317E-3</v>
      </c>
      <c r="AC515" s="124">
        <f t="shared" si="3676"/>
        <v>121618.66666666667</v>
      </c>
      <c r="AD515" s="18">
        <f t="shared" ref="AD515:AD524" si="4185">IFERROR(AA515/$AI$56,0)</f>
        <v>2.0228215767634857E-3</v>
      </c>
    </row>
    <row r="516" spans="2:30">
      <c r="B516" s="156"/>
      <c r="C516" s="156"/>
      <c r="D516" s="174"/>
      <c r="E516" s="187"/>
      <c r="F516" s="190"/>
      <c r="G516" s="2">
        <v>2</v>
      </c>
      <c r="H516" s="12" t="str">
        <f t="shared" ref="H516" si="4186">$H$746</f>
        <v>1113</v>
      </c>
      <c r="I516" s="63" t="str">
        <f t="shared" ref="I516" si="4187">$I$746</f>
        <v>その他の消化器系の疾患</v>
      </c>
      <c r="J516" s="141" t="s">
        <v>165</v>
      </c>
      <c r="K516" s="122">
        <v>187323114</v>
      </c>
      <c r="L516" s="36">
        <f t="shared" ref="L516" si="4188">IFERROR(K516/E515,"-")</f>
        <v>1.2014159332632933E-2</v>
      </c>
      <c r="M516" s="122">
        <v>7051</v>
      </c>
      <c r="N516" s="36">
        <f t="shared" ref="N516" si="4189">IFERROR(M516/F515,"-")</f>
        <v>0.39026955222228371</v>
      </c>
      <c r="O516" s="125">
        <f t="shared" si="3670"/>
        <v>26566.886115444617</v>
      </c>
      <c r="P516" s="19">
        <f t="shared" si="4179"/>
        <v>0.36571576763485475</v>
      </c>
      <c r="Q516" s="141" t="s">
        <v>166</v>
      </c>
      <c r="R516" s="122">
        <v>69627477</v>
      </c>
      <c r="S516" s="36">
        <f t="shared" ref="S516" si="4190">IFERROR(R516/E515,"-")</f>
        <v>4.4656293862765642E-3</v>
      </c>
      <c r="T516" s="122">
        <v>3030</v>
      </c>
      <c r="U516" s="36">
        <f t="shared" ref="U516" si="4191">IFERROR(T516/F515,"-")</f>
        <v>0.16770908285824984</v>
      </c>
      <c r="V516" s="125">
        <f t="shared" si="3673"/>
        <v>22979.365346534654</v>
      </c>
      <c r="W516" s="19">
        <f t="shared" si="4182"/>
        <v>0.15715767634854771</v>
      </c>
      <c r="X516" s="141" t="s">
        <v>303</v>
      </c>
      <c r="Y516" s="122">
        <v>60616993</v>
      </c>
      <c r="Z516" s="36">
        <f t="shared" ref="Z516" si="4192">IFERROR(Y516/E515,"-")</f>
        <v>3.8877327875677698E-3</v>
      </c>
      <c r="AA516" s="122">
        <v>1983</v>
      </c>
      <c r="AB516" s="36">
        <f t="shared" ref="AB516" si="4193">IFERROR(AA516/F515,"-")</f>
        <v>0.10975812254386451</v>
      </c>
      <c r="AC516" s="125">
        <f t="shared" si="3676"/>
        <v>30568.327281896116</v>
      </c>
      <c r="AD516" s="19">
        <f t="shared" si="4185"/>
        <v>0.10285269709543568</v>
      </c>
    </row>
    <row r="517" spans="2:30" ht="24">
      <c r="B517" s="156"/>
      <c r="C517" s="156"/>
      <c r="D517" s="174"/>
      <c r="E517" s="187"/>
      <c r="F517" s="190"/>
      <c r="G517" s="2">
        <v>3</v>
      </c>
      <c r="H517" s="12" t="str">
        <f t="shared" ref="H517" si="4194">$H$747</f>
        <v>0402</v>
      </c>
      <c r="I517" s="64" t="str">
        <f t="shared" ref="I517" si="4195">$I$747</f>
        <v>糖尿病</v>
      </c>
      <c r="J517" s="141" t="s">
        <v>72</v>
      </c>
      <c r="K517" s="122">
        <v>219336911</v>
      </c>
      <c r="L517" s="36">
        <f t="shared" ref="L517" si="4196">IFERROR(K517/E515,"-")</f>
        <v>1.4067396916546716E-2</v>
      </c>
      <c r="M517" s="122">
        <v>6857</v>
      </c>
      <c r="N517" s="36">
        <f t="shared" ref="N517" si="4197">IFERROR(M517/F515,"-")</f>
        <v>0.379531742956772</v>
      </c>
      <c r="O517" s="125">
        <f t="shared" si="3670"/>
        <v>31987.299256234506</v>
      </c>
      <c r="P517" s="19">
        <f t="shared" si="4179"/>
        <v>0.35565352697095437</v>
      </c>
      <c r="Q517" s="141" t="s">
        <v>176</v>
      </c>
      <c r="R517" s="122">
        <v>131071451</v>
      </c>
      <c r="S517" s="36">
        <f t="shared" ref="S517" si="4198">IFERROR(R517/E515,"-")</f>
        <v>8.4064014453303932E-3</v>
      </c>
      <c r="T517" s="122">
        <v>2399</v>
      </c>
      <c r="U517" s="36">
        <f t="shared" ref="U517" si="4199">IFERROR(T517/F515,"-")</f>
        <v>0.13278352797918858</v>
      </c>
      <c r="V517" s="125">
        <f t="shared" si="3673"/>
        <v>54635.869528970405</v>
      </c>
      <c r="W517" s="19">
        <f t="shared" si="4182"/>
        <v>0.12442946058091287</v>
      </c>
      <c r="X517" s="141" t="s">
        <v>337</v>
      </c>
      <c r="Y517" s="122">
        <v>22949852</v>
      </c>
      <c r="Z517" s="36">
        <f t="shared" ref="Z517" si="4200">IFERROR(Y517/E515,"-")</f>
        <v>1.4719122093408321E-3</v>
      </c>
      <c r="AA517" s="122">
        <v>142</v>
      </c>
      <c r="AB517" s="36">
        <f t="shared" ref="AB517" si="4201">IFERROR(AA517/F515,"-")</f>
        <v>7.8596335860961972E-3</v>
      </c>
      <c r="AC517" s="125">
        <f t="shared" si="3676"/>
        <v>161618.67605633804</v>
      </c>
      <c r="AD517" s="19">
        <f t="shared" si="4185"/>
        <v>7.3651452282157675E-3</v>
      </c>
    </row>
    <row r="518" spans="2:30" ht="36">
      <c r="B518" s="156"/>
      <c r="C518" s="156"/>
      <c r="D518" s="174"/>
      <c r="E518" s="187"/>
      <c r="F518" s="190"/>
      <c r="G518" s="2">
        <v>4</v>
      </c>
      <c r="H518" s="12" t="str">
        <f t="shared" ref="H518" si="4202">$H$748</f>
        <v>1800</v>
      </c>
      <c r="I518" s="64" t="str">
        <f t="shared" ref="I518" si="4203">$I$748</f>
        <v>症状，徴候及び異常臨床所見・異常検査所見で他に分類されないもの</v>
      </c>
      <c r="J518" s="141" t="s">
        <v>184</v>
      </c>
      <c r="K518" s="122">
        <v>37413179</v>
      </c>
      <c r="L518" s="36">
        <f t="shared" ref="L518" si="4204">IFERROR(K518/E515,"-")</f>
        <v>2.3995324658457069E-3</v>
      </c>
      <c r="M518" s="122">
        <v>375</v>
      </c>
      <c r="N518" s="36">
        <f t="shared" ref="N518" si="4205">IFERROR(M518/F515,"-")</f>
        <v>2.0756074611169534E-2</v>
      </c>
      <c r="O518" s="125">
        <f t="shared" ref="O518:O581" si="4206">IFERROR(K518/M518,"-")</f>
        <v>99768.477333333329</v>
      </c>
      <c r="P518" s="19">
        <f t="shared" si="4179"/>
        <v>1.9450207468879668E-2</v>
      </c>
      <c r="Q518" s="141" t="s">
        <v>185</v>
      </c>
      <c r="R518" s="122">
        <v>14412192</v>
      </c>
      <c r="S518" s="36">
        <f t="shared" ref="S518" si="4207">IFERROR(R518/E515,"-")</f>
        <v>9.2434066102754244E-4</v>
      </c>
      <c r="T518" s="122">
        <v>80</v>
      </c>
      <c r="U518" s="36">
        <f t="shared" ref="U518" si="4208">IFERROR(T518/F515,"-")</f>
        <v>4.427962583716168E-3</v>
      </c>
      <c r="V518" s="125">
        <f t="shared" ref="V518:V581" si="4209">IFERROR(R518/T518,"-")</f>
        <v>180152.4</v>
      </c>
      <c r="W518" s="19">
        <f t="shared" si="4182"/>
        <v>4.1493775933609959E-3</v>
      </c>
      <c r="X518" s="141" t="s">
        <v>274</v>
      </c>
      <c r="Y518" s="122">
        <v>13866610</v>
      </c>
      <c r="Z518" s="36">
        <f t="shared" ref="Z518" si="4210">IFERROR(Y518/E515,"-")</f>
        <v>8.8934920195422949E-4</v>
      </c>
      <c r="AA518" s="122">
        <v>1080</v>
      </c>
      <c r="AB518" s="36">
        <f t="shared" ref="AB518" si="4211">IFERROR(AA518/F515,"-")</f>
        <v>5.9777494880168265E-2</v>
      </c>
      <c r="AC518" s="125">
        <f t="shared" ref="AC518:AC581" si="4212">IFERROR(Y518/AA518,"-")</f>
        <v>12839.453703703704</v>
      </c>
      <c r="AD518" s="19">
        <f t="shared" si="4185"/>
        <v>5.6016597510373446E-2</v>
      </c>
    </row>
    <row r="519" spans="2:30">
      <c r="B519" s="156"/>
      <c r="C519" s="156"/>
      <c r="D519" s="174"/>
      <c r="E519" s="187"/>
      <c r="F519" s="190"/>
      <c r="G519" s="2">
        <v>5</v>
      </c>
      <c r="H519" s="12" t="str">
        <f t="shared" ref="H519" si="4213">$H$749</f>
        <v>0903</v>
      </c>
      <c r="I519" s="64" t="str">
        <f t="shared" ref="I519" si="4214">$I$749</f>
        <v>その他の心疾患</v>
      </c>
      <c r="J519" s="141" t="s">
        <v>104</v>
      </c>
      <c r="K519" s="122">
        <v>166789667</v>
      </c>
      <c r="L519" s="36">
        <f t="shared" ref="L519" si="4215">IFERROR(K519/E515,"-")</f>
        <v>1.0697225727172082E-2</v>
      </c>
      <c r="M519" s="122">
        <v>2092</v>
      </c>
      <c r="N519" s="36">
        <f t="shared" ref="N519" si="4216">IFERROR(M519/F515,"-")</f>
        <v>0.11579122156417779</v>
      </c>
      <c r="O519" s="125">
        <f t="shared" si="4206"/>
        <v>79727.374282982797</v>
      </c>
      <c r="P519" s="19">
        <f t="shared" si="4179"/>
        <v>0.10850622406639004</v>
      </c>
      <c r="Q519" s="141" t="s">
        <v>103</v>
      </c>
      <c r="R519" s="122">
        <v>137416892</v>
      </c>
      <c r="S519" s="36">
        <f t="shared" ref="S519" si="4217">IFERROR(R519/E515,"-")</f>
        <v>8.8133727879583061E-3</v>
      </c>
      <c r="T519" s="122">
        <v>2458</v>
      </c>
      <c r="U519" s="36">
        <f t="shared" ref="U519" si="4218">IFERROR(T519/F515,"-")</f>
        <v>0.13604915038467924</v>
      </c>
      <c r="V519" s="125">
        <f t="shared" si="4209"/>
        <v>55905.977217249798</v>
      </c>
      <c r="W519" s="19">
        <f t="shared" si="4182"/>
        <v>0.12748962655601659</v>
      </c>
      <c r="X519" s="141" t="s">
        <v>158</v>
      </c>
      <c r="Y519" s="122">
        <v>104887327</v>
      </c>
      <c r="Z519" s="36">
        <f t="shared" ref="Z519" si="4219">IFERROR(Y519/E515,"-")</f>
        <v>6.7270558963266657E-3</v>
      </c>
      <c r="AA519" s="122">
        <v>1079</v>
      </c>
      <c r="AB519" s="36">
        <f t="shared" ref="AB519" si="4220">IFERROR(AA519/F515,"-")</f>
        <v>5.9722145347871812E-2</v>
      </c>
      <c r="AC519" s="125">
        <f t="shared" si="4212"/>
        <v>97207.902687673777</v>
      </c>
      <c r="AD519" s="19">
        <f t="shared" si="4185"/>
        <v>5.5964730290456434E-2</v>
      </c>
    </row>
    <row r="520" spans="2:30" ht="24">
      <c r="B520" s="156"/>
      <c r="C520" s="156"/>
      <c r="D520" s="174"/>
      <c r="E520" s="187"/>
      <c r="F520" s="190"/>
      <c r="G520" s="2">
        <v>6</v>
      </c>
      <c r="H520" s="12" t="str">
        <f t="shared" ref="H520" si="4221">$H$750</f>
        <v>0403</v>
      </c>
      <c r="I520" s="64" t="str">
        <f t="shared" ref="I520" si="4222">$I$750</f>
        <v>脂質異常症</v>
      </c>
      <c r="J520" s="141" t="s">
        <v>187</v>
      </c>
      <c r="K520" s="122">
        <v>120696358</v>
      </c>
      <c r="L520" s="36">
        <f t="shared" ref="L520" si="4223">IFERROR(K520/E515,"-")</f>
        <v>7.7409842539800265E-3</v>
      </c>
      <c r="M520" s="122">
        <v>3884</v>
      </c>
      <c r="N520" s="36">
        <f t="shared" ref="N520" si="4224">IFERROR(M520/F515,"-")</f>
        <v>0.21497758343941994</v>
      </c>
      <c r="O520" s="125">
        <f t="shared" si="4206"/>
        <v>31075.272399588055</v>
      </c>
      <c r="P520" s="19">
        <f t="shared" si="4179"/>
        <v>0.20145228215767635</v>
      </c>
      <c r="Q520" s="141" t="s">
        <v>188</v>
      </c>
      <c r="R520" s="122">
        <v>96603426</v>
      </c>
      <c r="S520" s="36">
        <f t="shared" ref="S520" si="4225">IFERROR(R520/E515,"-")</f>
        <v>6.1957594407821706E-3</v>
      </c>
      <c r="T520" s="122">
        <v>3214</v>
      </c>
      <c r="U520" s="36">
        <f t="shared" ref="U520" si="4226">IFERROR(T520/F515,"-")</f>
        <v>0.17789339680079702</v>
      </c>
      <c r="V520" s="125">
        <f t="shared" si="4209"/>
        <v>30057.070939639078</v>
      </c>
      <c r="W520" s="19">
        <f t="shared" si="4182"/>
        <v>0.166701244813278</v>
      </c>
      <c r="X520" s="141" t="s">
        <v>79</v>
      </c>
      <c r="Y520" s="122">
        <v>90585537</v>
      </c>
      <c r="Z520" s="36">
        <f t="shared" ref="Z520" si="4227">IFERROR(Y520/E515,"-")</f>
        <v>5.8097959803834771E-3</v>
      </c>
      <c r="AA520" s="122">
        <v>3224</v>
      </c>
      <c r="AB520" s="36">
        <f t="shared" ref="AB520" si="4228">IFERROR(AA520/F515,"-")</f>
        <v>0.17844689212376155</v>
      </c>
      <c r="AC520" s="125">
        <f t="shared" si="4212"/>
        <v>28097.250930521092</v>
      </c>
      <c r="AD520" s="19">
        <f t="shared" si="4185"/>
        <v>0.16721991701244812</v>
      </c>
    </row>
    <row r="521" spans="2:30">
      <c r="B521" s="156"/>
      <c r="C521" s="156"/>
      <c r="D521" s="174"/>
      <c r="E521" s="187"/>
      <c r="F521" s="190"/>
      <c r="G521" s="2">
        <v>7</v>
      </c>
      <c r="H521" s="12" t="str">
        <f t="shared" ref="H521" si="4229">$H$751</f>
        <v>0704</v>
      </c>
      <c r="I521" s="64" t="str">
        <f t="shared" ref="I521" si="4230">$I$751</f>
        <v>その他の眼及び付属器の疾患</v>
      </c>
      <c r="J521" s="141" t="s">
        <v>189</v>
      </c>
      <c r="K521" s="122">
        <v>65020132</v>
      </c>
      <c r="L521" s="36">
        <f t="shared" ref="L521" si="4231">IFERROR(K521/E515,"-")</f>
        <v>4.1701326066831516E-3</v>
      </c>
      <c r="M521" s="122">
        <v>1597</v>
      </c>
      <c r="N521" s="36">
        <f t="shared" ref="N521" si="4232">IFERROR(M521/F515,"-")</f>
        <v>8.8393203077433993E-2</v>
      </c>
      <c r="O521" s="125">
        <f t="shared" si="4206"/>
        <v>40713.921102066372</v>
      </c>
      <c r="P521" s="19">
        <f t="shared" si="4179"/>
        <v>8.2831950207468877E-2</v>
      </c>
      <c r="Q521" s="141" t="s">
        <v>190</v>
      </c>
      <c r="R521" s="122">
        <v>56253886</v>
      </c>
      <c r="S521" s="36">
        <f t="shared" ref="S521" si="4233">IFERROR(R521/E515,"-")</f>
        <v>3.6079004616791127E-3</v>
      </c>
      <c r="T521" s="122">
        <v>596</v>
      </c>
      <c r="U521" s="36">
        <f t="shared" ref="U521" si="4234">IFERROR(T521/F515,"-")</f>
        <v>3.2988321248685448E-2</v>
      </c>
      <c r="V521" s="125">
        <f t="shared" si="4209"/>
        <v>94385.714765100667</v>
      </c>
      <c r="W521" s="19">
        <f t="shared" si="4182"/>
        <v>3.091286307053942E-2</v>
      </c>
      <c r="X521" s="141" t="s">
        <v>399</v>
      </c>
      <c r="Y521" s="122">
        <v>21971205</v>
      </c>
      <c r="Z521" s="36">
        <f t="shared" ref="Z521" si="4235">IFERROR(Y521/E515,"-")</f>
        <v>1.409145683964774E-3</v>
      </c>
      <c r="AA521" s="122">
        <v>553</v>
      </c>
      <c r="AB521" s="36">
        <f t="shared" ref="AB521" si="4236">IFERROR(AA521/F515,"-")</f>
        <v>3.0608291359938009E-2</v>
      </c>
      <c r="AC521" s="125">
        <f t="shared" si="4212"/>
        <v>39730.931283905964</v>
      </c>
      <c r="AD521" s="19">
        <f t="shared" si="4185"/>
        <v>2.8682572614107883E-2</v>
      </c>
    </row>
    <row r="522" spans="2:30">
      <c r="B522" s="156"/>
      <c r="C522" s="156"/>
      <c r="D522" s="174"/>
      <c r="E522" s="187"/>
      <c r="F522" s="190"/>
      <c r="G522" s="2">
        <v>8</v>
      </c>
      <c r="H522" s="12" t="str">
        <f t="shared" ref="H522" si="4237">$H$752</f>
        <v>0606</v>
      </c>
      <c r="I522" s="64" t="str">
        <f t="shared" ref="I522" si="4238">$I$752</f>
        <v>その他の神経系の疾患</v>
      </c>
      <c r="J522" s="141" t="s">
        <v>192</v>
      </c>
      <c r="K522" s="122">
        <v>163656569</v>
      </c>
      <c r="L522" s="36">
        <f t="shared" ref="L522" si="4239">IFERROR(K522/E515,"-")</f>
        <v>1.0496281285383904E-2</v>
      </c>
      <c r="M522" s="122">
        <v>4850</v>
      </c>
      <c r="N522" s="36">
        <f t="shared" ref="N522" si="4240">IFERROR(M522/F515,"-")</f>
        <v>0.26844523163779266</v>
      </c>
      <c r="O522" s="125">
        <f t="shared" si="4206"/>
        <v>33743.622474226802</v>
      </c>
      <c r="P522" s="19">
        <f t="shared" si="4179"/>
        <v>0.25155601659751037</v>
      </c>
      <c r="Q522" s="141" t="s">
        <v>194</v>
      </c>
      <c r="R522" s="122">
        <v>28547100</v>
      </c>
      <c r="S522" s="36">
        <f t="shared" ref="S522" si="4241">IFERROR(R522/E515,"-")</f>
        <v>1.8308974293722534E-3</v>
      </c>
      <c r="T522" s="122">
        <v>616</v>
      </c>
      <c r="U522" s="36">
        <f t="shared" ref="U522" si="4242">IFERROR(T522/F515,"-")</f>
        <v>3.409531189461449E-2</v>
      </c>
      <c r="V522" s="125">
        <f t="shared" si="4209"/>
        <v>46342.694805194806</v>
      </c>
      <c r="W522" s="19">
        <f t="shared" si="4182"/>
        <v>3.1950207468879666E-2</v>
      </c>
      <c r="X522" s="141" t="s">
        <v>193</v>
      </c>
      <c r="Y522" s="122">
        <v>21449245</v>
      </c>
      <c r="Z522" s="36">
        <f t="shared" ref="Z522" si="4243">IFERROR(Y522/E515,"-")</f>
        <v>1.3756692459996169E-3</v>
      </c>
      <c r="AA522" s="122">
        <v>1163</v>
      </c>
      <c r="AB522" s="36">
        <f t="shared" ref="AB522" si="4244">IFERROR(AA522/F515,"-")</f>
        <v>6.4371506060773784E-2</v>
      </c>
      <c r="AC522" s="125">
        <f t="shared" si="4212"/>
        <v>18443.030954428203</v>
      </c>
      <c r="AD522" s="19">
        <f t="shared" si="4185"/>
        <v>6.0321576763485478E-2</v>
      </c>
    </row>
    <row r="523" spans="2:30">
      <c r="B523" s="156"/>
      <c r="C523" s="156"/>
      <c r="D523" s="174"/>
      <c r="E523" s="187"/>
      <c r="F523" s="190"/>
      <c r="G523" s="2">
        <v>9</v>
      </c>
      <c r="H523" s="12" t="str">
        <f t="shared" ref="H523" si="4245">$H$753</f>
        <v>1105</v>
      </c>
      <c r="I523" s="64" t="str">
        <f t="shared" ref="I523" si="4246">$I$753</f>
        <v>胃炎及び十二指腸炎</v>
      </c>
      <c r="J523" s="141" t="s">
        <v>198</v>
      </c>
      <c r="K523" s="122">
        <v>10652188</v>
      </c>
      <c r="L523" s="36">
        <f t="shared" ref="L523" si="4247">IFERROR(K523/E515,"-")</f>
        <v>6.8318896232506864E-4</v>
      </c>
      <c r="M523" s="122">
        <v>2767</v>
      </c>
      <c r="N523" s="36">
        <f t="shared" ref="N523" si="4248">IFERROR(M523/F515,"-")</f>
        <v>0.15315215586428294</v>
      </c>
      <c r="O523" s="125">
        <f t="shared" si="4206"/>
        <v>3849.7246114925911</v>
      </c>
      <c r="P523" s="19">
        <f t="shared" si="4179"/>
        <v>0.14351659751037343</v>
      </c>
      <c r="Q523" s="141" t="s">
        <v>199</v>
      </c>
      <c r="R523" s="122">
        <v>8756110</v>
      </c>
      <c r="S523" s="36">
        <f t="shared" ref="S523" si="4249">IFERROR(R523/E515,"-")</f>
        <v>5.6158206228656092E-4</v>
      </c>
      <c r="T523" s="122">
        <v>2467</v>
      </c>
      <c r="U523" s="36">
        <f t="shared" ref="U523" si="4250">IFERROR(T523/F515,"-")</f>
        <v>0.1365472961753473</v>
      </c>
      <c r="V523" s="125">
        <f t="shared" si="4209"/>
        <v>3549.2946899067692</v>
      </c>
      <c r="W523" s="19">
        <f t="shared" si="4182"/>
        <v>0.1279564315352697</v>
      </c>
      <c r="X523" s="141" t="s">
        <v>200</v>
      </c>
      <c r="Y523" s="122">
        <v>4622802</v>
      </c>
      <c r="Z523" s="36">
        <f t="shared" ref="Z523" si="4251">IFERROR(Y523/E515,"-")</f>
        <v>2.9648813008315776E-4</v>
      </c>
      <c r="AA523" s="122">
        <v>1408</v>
      </c>
      <c r="AB523" s="36">
        <f t="shared" ref="AB523" si="4252">IFERROR(AA523/F515,"-")</f>
        <v>7.7932141473404548E-2</v>
      </c>
      <c r="AC523" s="125">
        <f t="shared" si="4212"/>
        <v>3283.240056818182</v>
      </c>
      <c r="AD523" s="19">
        <f t="shared" si="4185"/>
        <v>7.3029045643153531E-2</v>
      </c>
    </row>
    <row r="524" spans="2:30">
      <c r="B524" s="157"/>
      <c r="C524" s="157"/>
      <c r="D524" s="175"/>
      <c r="E524" s="188"/>
      <c r="F524" s="191"/>
      <c r="G524" s="3">
        <v>10</v>
      </c>
      <c r="H524" s="13" t="str">
        <f t="shared" ref="H524" si="4253">$H$754</f>
        <v>0703</v>
      </c>
      <c r="I524" s="65" t="str">
        <f t="shared" ref="I524" si="4254">$I$754</f>
        <v>屈折及び調節の障害</v>
      </c>
      <c r="J524" s="142" t="s">
        <v>195</v>
      </c>
      <c r="K524" s="123">
        <v>76800371</v>
      </c>
      <c r="L524" s="37">
        <f t="shared" ref="L524" si="4255">IFERROR(K524/E515,"-")</f>
        <v>4.9256702725928503E-3</v>
      </c>
      <c r="M524" s="123">
        <v>3885</v>
      </c>
      <c r="N524" s="37">
        <f t="shared" ref="N524" si="4256">IFERROR(M524/F515,"-")</f>
        <v>0.21503293297171638</v>
      </c>
      <c r="O524" s="126">
        <f t="shared" si="4206"/>
        <v>19768.435263835265</v>
      </c>
      <c r="P524" s="119">
        <f t="shared" si="4179"/>
        <v>0.20150414937759337</v>
      </c>
      <c r="Q524" s="142" t="s">
        <v>196</v>
      </c>
      <c r="R524" s="123">
        <v>35038101</v>
      </c>
      <c r="S524" s="37">
        <f t="shared" ref="S524" si="4257">IFERROR(R524/E515,"-")</f>
        <v>2.2472044113407449E-3</v>
      </c>
      <c r="T524" s="123">
        <v>2402</v>
      </c>
      <c r="U524" s="37">
        <f t="shared" ref="U524" si="4258">IFERROR(T524/F515,"-")</f>
        <v>0.13294957657607792</v>
      </c>
      <c r="V524" s="126">
        <f t="shared" si="4209"/>
        <v>14587.052872606162</v>
      </c>
      <c r="W524" s="119">
        <f t="shared" si="4182"/>
        <v>0.1245850622406639</v>
      </c>
      <c r="X524" s="142" t="s">
        <v>197</v>
      </c>
      <c r="Y524" s="123">
        <v>7483238</v>
      </c>
      <c r="Z524" s="37">
        <f t="shared" ref="Z524" si="4259">IFERROR(Y524/E515,"-")</f>
        <v>4.7994511588149983E-4</v>
      </c>
      <c r="AA524" s="123">
        <v>708</v>
      </c>
      <c r="AB524" s="37">
        <f t="shared" ref="AB524" si="4260">IFERROR(AA524/F515,"-")</f>
        <v>3.9187468865888087E-2</v>
      </c>
      <c r="AC524" s="126">
        <f t="shared" si="4212"/>
        <v>10569.545197740114</v>
      </c>
      <c r="AD524" s="119">
        <f t="shared" si="4185"/>
        <v>3.6721991701244815E-2</v>
      </c>
    </row>
    <row r="525" spans="2:30">
      <c r="B525" s="155">
        <v>53</v>
      </c>
      <c r="C525" s="155" t="s">
        <v>18</v>
      </c>
      <c r="D525" s="173">
        <f>AI57</f>
        <v>10926</v>
      </c>
      <c r="E525" s="186">
        <f>市区町村別_医療費上位10疾病!H586</f>
        <v>9008801040</v>
      </c>
      <c r="F525" s="189">
        <f>市区町村別_医療費上位10疾病!J586</f>
        <v>10304</v>
      </c>
      <c r="G525" s="1">
        <v>1</v>
      </c>
      <c r="H525" s="11" t="str">
        <f t="shared" ref="H525" si="4261">$H$745</f>
        <v>0901</v>
      </c>
      <c r="I525" s="62" t="str">
        <f t="shared" ref="I525" si="4262">$I$745</f>
        <v>高血圧性疾患</v>
      </c>
      <c r="J525" s="140" t="s">
        <v>171</v>
      </c>
      <c r="K525" s="133">
        <v>364913143</v>
      </c>
      <c r="L525" s="35">
        <f t="shared" ref="L525" si="4263">IFERROR(K525/E525,"-")</f>
        <v>4.0506293942972907E-2</v>
      </c>
      <c r="M525" s="133">
        <v>7193</v>
      </c>
      <c r="N525" s="35">
        <f t="shared" ref="N525" si="4264">IFERROR(M525/F525,"-")</f>
        <v>0.69807841614906829</v>
      </c>
      <c r="O525" s="124">
        <f t="shared" si="4206"/>
        <v>50731.703461698875</v>
      </c>
      <c r="P525" s="18">
        <f t="shared" ref="P525:P534" si="4265">IFERROR(M525/$AI$57,0)</f>
        <v>0.65833790957349436</v>
      </c>
      <c r="Q525" s="140" t="s">
        <v>172</v>
      </c>
      <c r="R525" s="133">
        <v>2321014</v>
      </c>
      <c r="S525" s="35">
        <f t="shared" ref="S525" si="4266">IFERROR(R525/E525,"-")</f>
        <v>2.5763850147144551E-4</v>
      </c>
      <c r="T525" s="133">
        <v>79</v>
      </c>
      <c r="U525" s="35">
        <f t="shared" ref="U525" si="4267">IFERROR(T525/F525,"-")</f>
        <v>7.666925465838509E-3</v>
      </c>
      <c r="V525" s="124">
        <f t="shared" si="4209"/>
        <v>29379.924050632912</v>
      </c>
      <c r="W525" s="18">
        <f t="shared" ref="W525:W534" si="4268">IFERROR(T525/$AI$57,0)</f>
        <v>7.2304594545121725E-3</v>
      </c>
      <c r="X525" s="140" t="s">
        <v>322</v>
      </c>
      <c r="Y525" s="133">
        <v>1412386</v>
      </c>
      <c r="Z525" s="35">
        <f t="shared" ref="Z525" si="4269">IFERROR(Y525/E525,"-")</f>
        <v>1.5677846516188573E-4</v>
      </c>
      <c r="AA525" s="133">
        <v>46</v>
      </c>
      <c r="AB525" s="35">
        <f t="shared" ref="AB525" si="4270">IFERROR(AA525/F525,"-")</f>
        <v>4.464285714285714E-3</v>
      </c>
      <c r="AC525" s="124">
        <f t="shared" si="4212"/>
        <v>30704.043478260868</v>
      </c>
      <c r="AD525" s="18">
        <f t="shared" ref="AD525:AD534" si="4271">IFERROR(AA525/$AI$57,0)</f>
        <v>4.2101409481969613E-3</v>
      </c>
    </row>
    <row r="526" spans="2:30">
      <c r="B526" s="156"/>
      <c r="C526" s="156"/>
      <c r="D526" s="174"/>
      <c r="E526" s="187"/>
      <c r="F526" s="190"/>
      <c r="G526" s="2">
        <v>2</v>
      </c>
      <c r="H526" s="12" t="str">
        <f t="shared" ref="H526" si="4272">$H$746</f>
        <v>1113</v>
      </c>
      <c r="I526" s="63" t="str">
        <f t="shared" ref="I526" si="4273">$I$746</f>
        <v>その他の消化器系の疾患</v>
      </c>
      <c r="J526" s="141" t="s">
        <v>165</v>
      </c>
      <c r="K526" s="122">
        <v>93474824</v>
      </c>
      <c r="L526" s="36">
        <f t="shared" ref="L526" si="4274">IFERROR(K526/E525,"-")</f>
        <v>1.0375944988124636E-2</v>
      </c>
      <c r="M526" s="122">
        <v>4081</v>
      </c>
      <c r="N526" s="36">
        <f t="shared" ref="N526" si="4275">IFERROR(M526/F525,"-")</f>
        <v>0.39605978260869568</v>
      </c>
      <c r="O526" s="125">
        <f t="shared" si="4206"/>
        <v>22904.882136731194</v>
      </c>
      <c r="P526" s="19">
        <f t="shared" si="4265"/>
        <v>0.37351272194764779</v>
      </c>
      <c r="Q526" s="141" t="s">
        <v>166</v>
      </c>
      <c r="R526" s="122">
        <v>59289998</v>
      </c>
      <c r="S526" s="36">
        <f t="shared" ref="S526" si="4276">IFERROR(R526/E525,"-")</f>
        <v>6.5813417053774779E-3</v>
      </c>
      <c r="T526" s="122">
        <v>2245</v>
      </c>
      <c r="U526" s="36">
        <f t="shared" ref="U526" si="4277">IFERROR(T526/F525,"-")</f>
        <v>0.21787655279503104</v>
      </c>
      <c r="V526" s="125">
        <f t="shared" si="4209"/>
        <v>26409.798663697104</v>
      </c>
      <c r="W526" s="19">
        <f t="shared" si="4268"/>
        <v>0.20547318323265604</v>
      </c>
      <c r="X526" s="141" t="s">
        <v>303</v>
      </c>
      <c r="Y526" s="122">
        <v>35381589</v>
      </c>
      <c r="Z526" s="36">
        <f t="shared" ref="Z526" si="4278">IFERROR(Y526/E525,"-")</f>
        <v>3.9274470423868967E-3</v>
      </c>
      <c r="AA526" s="122">
        <v>1279</v>
      </c>
      <c r="AB526" s="36">
        <f t="shared" ref="AB526" si="4279">IFERROR(AA526/F525,"-")</f>
        <v>0.12412655279503106</v>
      </c>
      <c r="AC526" s="125">
        <f t="shared" si="4212"/>
        <v>27663.478498827208</v>
      </c>
      <c r="AD526" s="19">
        <f t="shared" si="4271"/>
        <v>0.11706022332051987</v>
      </c>
    </row>
    <row r="527" spans="2:30">
      <c r="B527" s="156"/>
      <c r="C527" s="156"/>
      <c r="D527" s="174"/>
      <c r="E527" s="187"/>
      <c r="F527" s="190"/>
      <c r="G527" s="2">
        <v>3</v>
      </c>
      <c r="H527" s="12" t="str">
        <f t="shared" ref="H527" si="4280">$H$747</f>
        <v>0402</v>
      </c>
      <c r="I527" s="64" t="str">
        <f t="shared" ref="I527" si="4281">$I$747</f>
        <v>糖尿病</v>
      </c>
      <c r="J527" s="141" t="s">
        <v>72</v>
      </c>
      <c r="K527" s="122">
        <v>167080007</v>
      </c>
      <c r="L527" s="36">
        <f t="shared" ref="L527" si="4282">IFERROR(K527/E525,"-")</f>
        <v>1.854630891038082E-2</v>
      </c>
      <c r="M527" s="122">
        <v>4680</v>
      </c>
      <c r="N527" s="36">
        <f t="shared" ref="N527" si="4283">IFERROR(M527/F525,"-")</f>
        <v>0.45419254658385094</v>
      </c>
      <c r="O527" s="125">
        <f t="shared" si="4206"/>
        <v>35700.856196581197</v>
      </c>
      <c r="P527" s="19">
        <f t="shared" si="4265"/>
        <v>0.42833607907742999</v>
      </c>
      <c r="Q527" s="141" t="s">
        <v>176</v>
      </c>
      <c r="R527" s="122">
        <v>69697116</v>
      </c>
      <c r="S527" s="36">
        <f t="shared" ref="S527" si="4284">IFERROR(R527/E525,"-")</f>
        <v>7.7365584710482188E-3</v>
      </c>
      <c r="T527" s="122">
        <v>1416</v>
      </c>
      <c r="U527" s="36">
        <f t="shared" ref="U527" si="4285">IFERROR(T527/F525,"-")</f>
        <v>0.1374223602484472</v>
      </c>
      <c r="V527" s="125">
        <f t="shared" si="4209"/>
        <v>49221.127118644064</v>
      </c>
      <c r="W527" s="19">
        <f t="shared" si="4268"/>
        <v>0.12959912136188906</v>
      </c>
      <c r="X527" s="141" t="s">
        <v>177</v>
      </c>
      <c r="Y527" s="122">
        <v>23032480</v>
      </c>
      <c r="Z527" s="36">
        <f t="shared" ref="Z527" si="4286">IFERROR(Y527/E525,"-")</f>
        <v>2.5566642994704208E-3</v>
      </c>
      <c r="AA527" s="122">
        <v>503</v>
      </c>
      <c r="AB527" s="36">
        <f t="shared" ref="AB527" si="4287">IFERROR(AA527/F525,"-")</f>
        <v>4.8815993788819873E-2</v>
      </c>
      <c r="AC527" s="125">
        <f t="shared" si="4212"/>
        <v>45790.218687872766</v>
      </c>
      <c r="AD527" s="19">
        <f t="shared" si="4271"/>
        <v>4.6036976020501559E-2</v>
      </c>
    </row>
    <row r="528" spans="2:30" ht="36">
      <c r="B528" s="156"/>
      <c r="C528" s="156"/>
      <c r="D528" s="174"/>
      <c r="E528" s="187"/>
      <c r="F528" s="190"/>
      <c r="G528" s="2">
        <v>4</v>
      </c>
      <c r="H528" s="12" t="str">
        <f t="shared" ref="H528" si="4288">$H$748</f>
        <v>1800</v>
      </c>
      <c r="I528" s="64" t="str">
        <f t="shared" ref="I528" si="4289">$I$748</f>
        <v>症状，徴候及び異常臨床所見・異常検査所見で他に分類されないもの</v>
      </c>
      <c r="J528" s="141" t="s">
        <v>185</v>
      </c>
      <c r="K528" s="122">
        <v>19745337</v>
      </c>
      <c r="L528" s="36">
        <f t="shared" ref="L528" si="4290">IFERROR(K528/E525,"-")</f>
        <v>2.1917830033462479E-3</v>
      </c>
      <c r="M528" s="122">
        <v>171</v>
      </c>
      <c r="N528" s="36">
        <f t="shared" ref="N528" si="4291">IFERROR(M528/F525,"-")</f>
        <v>1.6595496894409936E-2</v>
      </c>
      <c r="O528" s="125">
        <f t="shared" si="4206"/>
        <v>115469.80701754386</v>
      </c>
      <c r="P528" s="19">
        <f t="shared" si="4265"/>
        <v>1.5650741350906095E-2</v>
      </c>
      <c r="Q528" s="141" t="s">
        <v>387</v>
      </c>
      <c r="R528" s="122">
        <v>10434633</v>
      </c>
      <c r="S528" s="36">
        <f t="shared" ref="S528" si="4292">IFERROR(R528/E525,"-")</f>
        <v>1.1582710011764229E-3</v>
      </c>
      <c r="T528" s="122">
        <v>588</v>
      </c>
      <c r="U528" s="36">
        <f t="shared" ref="U528" si="4293">IFERROR(T528/F525,"-")</f>
        <v>5.7065217391304345E-2</v>
      </c>
      <c r="V528" s="125">
        <f t="shared" si="4209"/>
        <v>17745.974489795917</v>
      </c>
      <c r="W528" s="19">
        <f t="shared" si="4268"/>
        <v>5.3816584294343765E-2</v>
      </c>
      <c r="X528" s="141" t="s">
        <v>184</v>
      </c>
      <c r="Y528" s="122">
        <v>9751298</v>
      </c>
      <c r="Z528" s="36">
        <f t="shared" ref="Z528" si="4294">IFERROR(Y528/E525,"-")</f>
        <v>1.0824190651678551E-3</v>
      </c>
      <c r="AA528" s="122">
        <v>120</v>
      </c>
      <c r="AB528" s="36">
        <f t="shared" ref="AB528" si="4295">IFERROR(AA528/F525,"-")</f>
        <v>1.1645962732919254E-2</v>
      </c>
      <c r="AC528" s="125">
        <f t="shared" si="4212"/>
        <v>81260.816666666666</v>
      </c>
      <c r="AD528" s="19">
        <f t="shared" si="4271"/>
        <v>1.0982976386600769E-2</v>
      </c>
    </row>
    <row r="529" spans="2:30">
      <c r="B529" s="156"/>
      <c r="C529" s="156"/>
      <c r="D529" s="174"/>
      <c r="E529" s="187"/>
      <c r="F529" s="190"/>
      <c r="G529" s="2">
        <v>5</v>
      </c>
      <c r="H529" s="12" t="str">
        <f t="shared" ref="H529" si="4296">$H$749</f>
        <v>0903</v>
      </c>
      <c r="I529" s="64" t="str">
        <f t="shared" ref="I529" si="4297">$I$749</f>
        <v>その他の心疾患</v>
      </c>
      <c r="J529" s="141" t="s">
        <v>104</v>
      </c>
      <c r="K529" s="122">
        <v>110847337</v>
      </c>
      <c r="L529" s="36">
        <f t="shared" ref="L529" si="4298">IFERROR(K529/E525,"-")</f>
        <v>1.2304338447239145E-2</v>
      </c>
      <c r="M529" s="122">
        <v>667</v>
      </c>
      <c r="N529" s="36">
        <f t="shared" ref="N529" si="4299">IFERROR(M529/F525,"-")</f>
        <v>6.4732142857142863E-2</v>
      </c>
      <c r="O529" s="125">
        <f t="shared" si="4206"/>
        <v>166187.91154422789</v>
      </c>
      <c r="P529" s="19">
        <f t="shared" si="4265"/>
        <v>6.1047043748855938E-2</v>
      </c>
      <c r="Q529" s="141" t="s">
        <v>103</v>
      </c>
      <c r="R529" s="122">
        <v>66427673</v>
      </c>
      <c r="S529" s="36">
        <f t="shared" ref="S529" si="4300">IFERROR(R529/E525,"-")</f>
        <v>7.3736419202793269E-3</v>
      </c>
      <c r="T529" s="122">
        <v>1143</v>
      </c>
      <c r="U529" s="36">
        <f t="shared" ref="U529" si="4301">IFERROR(T529/F525,"-")</f>
        <v>0.1109277950310559</v>
      </c>
      <c r="V529" s="125">
        <f t="shared" si="4209"/>
        <v>58116.949256342959</v>
      </c>
      <c r="W529" s="19">
        <f t="shared" si="4268"/>
        <v>0.10461285008237232</v>
      </c>
      <c r="X529" s="141" t="s">
        <v>158</v>
      </c>
      <c r="Y529" s="122">
        <v>54349305</v>
      </c>
      <c r="Z529" s="36">
        <f t="shared" ref="Z529" si="4302">IFERROR(Y529/E525,"-")</f>
        <v>6.0329121221218583E-3</v>
      </c>
      <c r="AA529" s="122">
        <v>582</v>
      </c>
      <c r="AB529" s="36">
        <f t="shared" ref="AB529" si="4303">IFERROR(AA529/F525,"-")</f>
        <v>5.6482919254658384E-2</v>
      </c>
      <c r="AC529" s="125">
        <f t="shared" si="4212"/>
        <v>93383.68556701031</v>
      </c>
      <c r="AD529" s="19">
        <f t="shared" si="4271"/>
        <v>5.3267435475013732E-2</v>
      </c>
    </row>
    <row r="530" spans="2:30" ht="24">
      <c r="B530" s="156"/>
      <c r="C530" s="156"/>
      <c r="D530" s="174"/>
      <c r="E530" s="187"/>
      <c r="F530" s="190"/>
      <c r="G530" s="2">
        <v>6</v>
      </c>
      <c r="H530" s="12" t="str">
        <f t="shared" ref="H530" si="4304">$H$750</f>
        <v>0403</v>
      </c>
      <c r="I530" s="64" t="str">
        <f t="shared" ref="I530" si="4305">$I$750</f>
        <v>脂質異常症</v>
      </c>
      <c r="J530" s="141" t="s">
        <v>188</v>
      </c>
      <c r="K530" s="122">
        <v>62726864</v>
      </c>
      <c r="L530" s="36">
        <f t="shared" ref="L530" si="4306">IFERROR(K530/E525,"-")</f>
        <v>6.9628426381586513E-3</v>
      </c>
      <c r="M530" s="122">
        <v>2053</v>
      </c>
      <c r="N530" s="36">
        <f t="shared" ref="N530" si="4307">IFERROR(M530/F525,"-")</f>
        <v>0.19924301242236025</v>
      </c>
      <c r="O530" s="125">
        <f t="shared" si="4206"/>
        <v>30553.75742815392</v>
      </c>
      <c r="P530" s="19">
        <f t="shared" si="4265"/>
        <v>0.18790042101409482</v>
      </c>
      <c r="Q530" s="141" t="s">
        <v>187</v>
      </c>
      <c r="R530" s="122">
        <v>60998128</v>
      </c>
      <c r="S530" s="36">
        <f t="shared" ref="S530" si="4308">IFERROR(R530/E525,"-")</f>
        <v>6.7709485123671909E-3</v>
      </c>
      <c r="T530" s="122">
        <v>1911</v>
      </c>
      <c r="U530" s="36">
        <f t="shared" ref="U530" si="4309">IFERROR(T530/F525,"-")</f>
        <v>0.18546195652173914</v>
      </c>
      <c r="V530" s="125">
        <f t="shared" si="4209"/>
        <v>31919.480900052327</v>
      </c>
      <c r="W530" s="19">
        <f t="shared" si="4268"/>
        <v>0.17490389895661723</v>
      </c>
      <c r="X530" s="141" t="s">
        <v>79</v>
      </c>
      <c r="Y530" s="122">
        <v>43009086</v>
      </c>
      <c r="Z530" s="36">
        <f t="shared" ref="Z530" si="4310">IFERROR(Y530/E525,"-")</f>
        <v>4.7741187544308337E-3</v>
      </c>
      <c r="AA530" s="122">
        <v>1467</v>
      </c>
      <c r="AB530" s="36">
        <f t="shared" ref="AB530" si="4311">IFERROR(AA530/F525,"-")</f>
        <v>0.14237189440993789</v>
      </c>
      <c r="AC530" s="125">
        <f t="shared" si="4212"/>
        <v>29317.713701431494</v>
      </c>
      <c r="AD530" s="19">
        <f t="shared" si="4271"/>
        <v>0.13426688632619441</v>
      </c>
    </row>
    <row r="531" spans="2:30">
      <c r="B531" s="156"/>
      <c r="C531" s="156"/>
      <c r="D531" s="174"/>
      <c r="E531" s="187"/>
      <c r="F531" s="190"/>
      <c r="G531" s="2">
        <v>7</v>
      </c>
      <c r="H531" s="12" t="str">
        <f t="shared" ref="H531" si="4312">$H$751</f>
        <v>0704</v>
      </c>
      <c r="I531" s="64" t="str">
        <f t="shared" ref="I531" si="4313">$I$751</f>
        <v>その他の眼及び付属器の疾患</v>
      </c>
      <c r="J531" s="141" t="s">
        <v>189</v>
      </c>
      <c r="K531" s="122">
        <v>43465659</v>
      </c>
      <c r="L531" s="36">
        <f t="shared" ref="L531" si="4314">IFERROR(K531/E525,"-")</f>
        <v>4.8247995273741776E-3</v>
      </c>
      <c r="M531" s="122">
        <v>1205</v>
      </c>
      <c r="N531" s="36">
        <f t="shared" ref="N531" si="4315">IFERROR(M531/F525,"-")</f>
        <v>0.11694487577639752</v>
      </c>
      <c r="O531" s="125">
        <f t="shared" si="4206"/>
        <v>36071.086307053942</v>
      </c>
      <c r="P531" s="19">
        <f t="shared" si="4265"/>
        <v>0.11028738788211605</v>
      </c>
      <c r="Q531" s="141" t="s">
        <v>190</v>
      </c>
      <c r="R531" s="122">
        <v>33095938</v>
      </c>
      <c r="S531" s="36">
        <f t="shared" ref="S531" si="4316">IFERROR(R531/E525,"-")</f>
        <v>3.6737339245312048E-3</v>
      </c>
      <c r="T531" s="122">
        <v>321</v>
      </c>
      <c r="U531" s="36">
        <f t="shared" ref="U531" si="4317">IFERROR(T531/F525,"-")</f>
        <v>3.1152950310559008E-2</v>
      </c>
      <c r="V531" s="125">
        <f t="shared" si="4209"/>
        <v>103102.61059190032</v>
      </c>
      <c r="W531" s="19">
        <f t="shared" si="4268"/>
        <v>2.9379461834157055E-2</v>
      </c>
      <c r="X531" s="141" t="s">
        <v>191</v>
      </c>
      <c r="Y531" s="122">
        <v>24789521</v>
      </c>
      <c r="Z531" s="36">
        <f t="shared" ref="Z531" si="4318">IFERROR(Y531/E525,"-")</f>
        <v>2.7517003527918961E-3</v>
      </c>
      <c r="AA531" s="122">
        <v>1575</v>
      </c>
      <c r="AB531" s="36">
        <f t="shared" ref="AB531" si="4319">IFERROR(AA531/F525,"-")</f>
        <v>0.15285326086956522</v>
      </c>
      <c r="AC531" s="125">
        <f t="shared" si="4212"/>
        <v>15739.378412698412</v>
      </c>
      <c r="AD531" s="19">
        <f t="shared" si="4271"/>
        <v>0.1441515650741351</v>
      </c>
    </row>
    <row r="532" spans="2:30">
      <c r="B532" s="156"/>
      <c r="C532" s="156"/>
      <c r="D532" s="174"/>
      <c r="E532" s="187"/>
      <c r="F532" s="190"/>
      <c r="G532" s="2">
        <v>8</v>
      </c>
      <c r="H532" s="12" t="str">
        <f t="shared" ref="H532" si="4320">$H$752</f>
        <v>0606</v>
      </c>
      <c r="I532" s="64" t="str">
        <f t="shared" ref="I532" si="4321">$I$752</f>
        <v>その他の神経系の疾患</v>
      </c>
      <c r="J532" s="141" t="s">
        <v>192</v>
      </c>
      <c r="K532" s="122">
        <v>78730945</v>
      </c>
      <c r="L532" s="36">
        <f t="shared" ref="L532" si="4322">IFERROR(K532/E525,"-")</f>
        <v>8.7393366387409979E-3</v>
      </c>
      <c r="M532" s="122">
        <v>2888</v>
      </c>
      <c r="N532" s="36">
        <f t="shared" ref="N532" si="4323">IFERROR(M532/F525,"-")</f>
        <v>0.28027950310559008</v>
      </c>
      <c r="O532" s="125">
        <f t="shared" si="4206"/>
        <v>27261.407548476454</v>
      </c>
      <c r="P532" s="19">
        <f t="shared" si="4265"/>
        <v>0.26432363170419182</v>
      </c>
      <c r="Q532" s="141" t="s">
        <v>194</v>
      </c>
      <c r="R532" s="122">
        <v>25127608</v>
      </c>
      <c r="S532" s="36">
        <f t="shared" ref="S532" si="4324">IFERROR(R532/E525,"-")</f>
        <v>2.7892288761213447E-3</v>
      </c>
      <c r="T532" s="122">
        <v>613</v>
      </c>
      <c r="U532" s="36">
        <f t="shared" ref="U532" si="4325">IFERROR(T532/F525,"-")</f>
        <v>5.9491459627329192E-2</v>
      </c>
      <c r="V532" s="125">
        <f t="shared" si="4209"/>
        <v>40991.203915171289</v>
      </c>
      <c r="W532" s="19">
        <f t="shared" si="4268"/>
        <v>5.6104704374885593E-2</v>
      </c>
      <c r="X532" s="141" t="s">
        <v>275</v>
      </c>
      <c r="Y532" s="122">
        <v>24655048</v>
      </c>
      <c r="Z532" s="36">
        <f t="shared" ref="Z532" si="4326">IFERROR(Y532/E525,"-")</f>
        <v>2.7367735052121877E-3</v>
      </c>
      <c r="AA532" s="122">
        <v>639</v>
      </c>
      <c r="AB532" s="36">
        <f t="shared" ref="AB532" si="4327">IFERROR(AA532/F525,"-")</f>
        <v>6.2014751552795032E-2</v>
      </c>
      <c r="AC532" s="125">
        <f t="shared" si="4212"/>
        <v>38583.799687010956</v>
      </c>
      <c r="AD532" s="19">
        <f t="shared" si="4271"/>
        <v>5.8484349258649093E-2</v>
      </c>
    </row>
    <row r="533" spans="2:30">
      <c r="B533" s="156"/>
      <c r="C533" s="156"/>
      <c r="D533" s="174"/>
      <c r="E533" s="187"/>
      <c r="F533" s="190"/>
      <c r="G533" s="2">
        <v>9</v>
      </c>
      <c r="H533" s="12" t="str">
        <f t="shared" ref="H533" si="4328">$H$753</f>
        <v>1105</v>
      </c>
      <c r="I533" s="64" t="str">
        <f t="shared" ref="I533" si="4329">$I$753</f>
        <v>胃炎及び十二指腸炎</v>
      </c>
      <c r="J533" s="141" t="s">
        <v>198</v>
      </c>
      <c r="K533" s="122">
        <v>6677497</v>
      </c>
      <c r="L533" s="36">
        <f t="shared" ref="L533" si="4330">IFERROR(K533/E525,"-")</f>
        <v>7.4121927772088968E-4</v>
      </c>
      <c r="M533" s="122">
        <v>2134</v>
      </c>
      <c r="N533" s="36">
        <f t="shared" ref="N533" si="4331">IFERROR(M533/F525,"-")</f>
        <v>0.20710403726708074</v>
      </c>
      <c r="O533" s="125">
        <f t="shared" si="4206"/>
        <v>3129.0988753514525</v>
      </c>
      <c r="P533" s="19">
        <f t="shared" si="4265"/>
        <v>0.19531393007505035</v>
      </c>
      <c r="Q533" s="141" t="s">
        <v>199</v>
      </c>
      <c r="R533" s="122">
        <v>5293017</v>
      </c>
      <c r="S533" s="36">
        <f t="shared" ref="S533" si="4332">IFERROR(R533/E525,"-")</f>
        <v>5.8753845006660288E-4</v>
      </c>
      <c r="T533" s="122">
        <v>1535</v>
      </c>
      <c r="U533" s="36">
        <f t="shared" ref="U533" si="4333">IFERROR(T533/F525,"-")</f>
        <v>0.14897127329192547</v>
      </c>
      <c r="V533" s="125">
        <f t="shared" si="4209"/>
        <v>3448.2195439739412</v>
      </c>
      <c r="W533" s="19">
        <f t="shared" si="4268"/>
        <v>0.14049057294526818</v>
      </c>
      <c r="X533" s="141" t="s">
        <v>200</v>
      </c>
      <c r="Y533" s="122">
        <v>2161916</v>
      </c>
      <c r="Z533" s="36">
        <f t="shared" ref="Z533" si="4334">IFERROR(Y533/E525,"-")</f>
        <v>2.3997821579152114E-4</v>
      </c>
      <c r="AA533" s="122">
        <v>822</v>
      </c>
      <c r="AB533" s="36">
        <f t="shared" ref="AB533" si="4335">IFERROR(AA533/F525,"-")</f>
        <v>7.9774844720496896E-2</v>
      </c>
      <c r="AC533" s="125">
        <f t="shared" si="4212"/>
        <v>2630.0681265206813</v>
      </c>
      <c r="AD533" s="19">
        <f t="shared" si="4271"/>
        <v>7.5233388248215266E-2</v>
      </c>
    </row>
    <row r="534" spans="2:30">
      <c r="B534" s="157"/>
      <c r="C534" s="157"/>
      <c r="D534" s="175"/>
      <c r="E534" s="188"/>
      <c r="F534" s="191"/>
      <c r="G534" s="3">
        <v>10</v>
      </c>
      <c r="H534" s="13" t="str">
        <f t="shared" ref="H534" si="4336">$H$754</f>
        <v>0703</v>
      </c>
      <c r="I534" s="65" t="str">
        <f t="shared" ref="I534" si="4337">$I$754</f>
        <v>屈折及び調節の障害</v>
      </c>
      <c r="J534" s="142" t="s">
        <v>195</v>
      </c>
      <c r="K534" s="123">
        <v>48177429</v>
      </c>
      <c r="L534" s="37">
        <f t="shared" ref="L534" si="4338">IFERROR(K534/E525,"-")</f>
        <v>5.3478180710271293E-3</v>
      </c>
      <c r="M534" s="123">
        <v>2726</v>
      </c>
      <c r="N534" s="37">
        <f t="shared" ref="N534" si="4339">IFERROR(M534/F525,"-")</f>
        <v>0.26455745341614906</v>
      </c>
      <c r="O534" s="126">
        <f t="shared" si="4206"/>
        <v>17673.30484225972</v>
      </c>
      <c r="P534" s="119">
        <f t="shared" si="4265"/>
        <v>0.24949661358228079</v>
      </c>
      <c r="Q534" s="142" t="s">
        <v>196</v>
      </c>
      <c r="R534" s="123">
        <v>30030267</v>
      </c>
      <c r="S534" s="37">
        <f t="shared" ref="S534" si="4340">IFERROR(R534/E525,"-")</f>
        <v>3.33343658791692E-3</v>
      </c>
      <c r="T534" s="123">
        <v>2209</v>
      </c>
      <c r="U534" s="37">
        <f t="shared" ref="U534" si="4341">IFERROR(T534/F525,"-")</f>
        <v>0.21438276397515527</v>
      </c>
      <c r="V534" s="126">
        <f t="shared" si="4209"/>
        <v>13594.507469443188</v>
      </c>
      <c r="W534" s="119">
        <f t="shared" si="4268"/>
        <v>0.20217829031667581</v>
      </c>
      <c r="X534" s="142" t="s">
        <v>197</v>
      </c>
      <c r="Y534" s="123">
        <v>10527932</v>
      </c>
      <c r="Z534" s="37">
        <f t="shared" ref="Z534" si="4342">IFERROR(Y534/E525,"-")</f>
        <v>1.1686274292500081E-3</v>
      </c>
      <c r="AA534" s="123">
        <v>828</v>
      </c>
      <c r="AB534" s="37">
        <f t="shared" ref="AB534" si="4343">IFERROR(AA534/F525,"-")</f>
        <v>8.0357142857142863E-2</v>
      </c>
      <c r="AC534" s="126">
        <f t="shared" si="4212"/>
        <v>12714.893719806763</v>
      </c>
      <c r="AD534" s="119">
        <f t="shared" si="4271"/>
        <v>7.57825370675453E-2</v>
      </c>
    </row>
    <row r="535" spans="2:30">
      <c r="B535" s="155">
        <v>54</v>
      </c>
      <c r="C535" s="155" t="s">
        <v>23</v>
      </c>
      <c r="D535" s="173">
        <f>AI58</f>
        <v>18396</v>
      </c>
      <c r="E535" s="186">
        <f>市区町村別_医療費上位10疾病!H597</f>
        <v>14633862730</v>
      </c>
      <c r="F535" s="189">
        <f>市区町村別_医療費上位10疾病!J597</f>
        <v>17175</v>
      </c>
      <c r="G535" s="1">
        <v>1</v>
      </c>
      <c r="H535" s="11" t="str">
        <f t="shared" ref="H535" si="4344">$H$745</f>
        <v>0901</v>
      </c>
      <c r="I535" s="62" t="str">
        <f t="shared" ref="I535" si="4345">$I$745</f>
        <v>高血圧性疾患</v>
      </c>
      <c r="J535" s="140" t="s">
        <v>171</v>
      </c>
      <c r="K535" s="133">
        <v>552496015</v>
      </c>
      <c r="L535" s="35">
        <f t="shared" ref="L535" si="4346">IFERROR(K535/E535,"-")</f>
        <v>3.7754626047390841E-2</v>
      </c>
      <c r="M535" s="133">
        <v>11657</v>
      </c>
      <c r="N535" s="35">
        <f t="shared" ref="N535" si="4347">IFERROR(M535/F535,"-")</f>
        <v>0.67871906841339158</v>
      </c>
      <c r="O535" s="124">
        <f t="shared" si="4206"/>
        <v>47396.07231706271</v>
      </c>
      <c r="P535" s="18">
        <f t="shared" ref="P535:P544" si="4348">IFERROR(M535/$AI$58,0)</f>
        <v>0.63367036312241787</v>
      </c>
      <c r="Q535" s="140" t="s">
        <v>172</v>
      </c>
      <c r="R535" s="133">
        <v>23314341</v>
      </c>
      <c r="S535" s="35">
        <f t="shared" ref="S535" si="4349">IFERROR(R535/E535,"-")</f>
        <v>1.5931775109660332E-3</v>
      </c>
      <c r="T535" s="133">
        <v>479</v>
      </c>
      <c r="U535" s="35">
        <f t="shared" ref="U535" si="4350">IFERROR(T535/F535,"-")</f>
        <v>2.7889374090247453E-2</v>
      </c>
      <c r="V535" s="124">
        <f t="shared" si="4209"/>
        <v>48672.945720250522</v>
      </c>
      <c r="W535" s="18">
        <f t="shared" ref="W535:W544" si="4351">IFERROR(T535/$AI$58,0)</f>
        <v>2.6038269188954119E-2</v>
      </c>
      <c r="X535" s="140" t="s">
        <v>273</v>
      </c>
      <c r="Y535" s="133">
        <v>4217287</v>
      </c>
      <c r="Z535" s="35">
        <f t="shared" ref="Z535" si="4352">IFERROR(Y535/E535,"-")</f>
        <v>2.8818686342836836E-4</v>
      </c>
      <c r="AA535" s="133">
        <v>20</v>
      </c>
      <c r="AB535" s="35">
        <f t="shared" ref="AB535" si="4353">IFERROR(AA535/F535,"-")</f>
        <v>1.1644832605531296E-3</v>
      </c>
      <c r="AC535" s="124">
        <f t="shared" si="4212"/>
        <v>210864.35</v>
      </c>
      <c r="AD535" s="18">
        <f t="shared" ref="AD535:AD544" si="4354">IFERROR(AA535/$AI$58,0)</f>
        <v>1.0871928680147858E-3</v>
      </c>
    </row>
    <row r="536" spans="2:30" ht="24">
      <c r="B536" s="156"/>
      <c r="C536" s="156"/>
      <c r="D536" s="174"/>
      <c r="E536" s="187"/>
      <c r="F536" s="190"/>
      <c r="G536" s="2">
        <v>2</v>
      </c>
      <c r="H536" s="12" t="str">
        <f t="shared" ref="H536" si="4355">$H$746</f>
        <v>1113</v>
      </c>
      <c r="I536" s="63" t="str">
        <f t="shared" ref="I536" si="4356">$I$746</f>
        <v>その他の消化器系の疾患</v>
      </c>
      <c r="J536" s="141" t="s">
        <v>165</v>
      </c>
      <c r="K536" s="122">
        <v>165065687</v>
      </c>
      <c r="L536" s="36">
        <f t="shared" ref="L536" si="4357">IFERROR(K536/E535,"-")</f>
        <v>1.1279707213708435E-2</v>
      </c>
      <c r="M536" s="122">
        <v>7451</v>
      </c>
      <c r="N536" s="36">
        <f t="shared" ref="N536" si="4358">IFERROR(M536/F535,"-")</f>
        <v>0.43382823871906839</v>
      </c>
      <c r="O536" s="125">
        <f t="shared" si="4206"/>
        <v>22153.494430277817</v>
      </c>
      <c r="P536" s="19">
        <f t="shared" si="4348"/>
        <v>0.40503370297890845</v>
      </c>
      <c r="Q536" s="141" t="s">
        <v>166</v>
      </c>
      <c r="R536" s="122">
        <v>84871939</v>
      </c>
      <c r="S536" s="36">
        <f t="shared" ref="S536" si="4359">IFERROR(R536/E535,"-")</f>
        <v>5.7996948970970704E-3</v>
      </c>
      <c r="T536" s="122">
        <v>3387</v>
      </c>
      <c r="U536" s="36">
        <f t="shared" ref="U536" si="4360">IFERROR(T536/F535,"-")</f>
        <v>0.1972052401746725</v>
      </c>
      <c r="V536" s="125">
        <f t="shared" si="4209"/>
        <v>25058.145556539712</v>
      </c>
      <c r="W536" s="19">
        <f t="shared" si="4351"/>
        <v>0.18411611219830398</v>
      </c>
      <c r="X536" s="141" t="s">
        <v>167</v>
      </c>
      <c r="Y536" s="122">
        <v>82487113</v>
      </c>
      <c r="Z536" s="36">
        <f t="shared" ref="Z536" si="4361">IFERROR(Y536/E535,"-")</f>
        <v>5.6367286287917779E-3</v>
      </c>
      <c r="AA536" s="122">
        <v>2484</v>
      </c>
      <c r="AB536" s="36">
        <f t="shared" ref="AB536" si="4362">IFERROR(AA536/F535,"-")</f>
        <v>0.14462882096069868</v>
      </c>
      <c r="AC536" s="125">
        <f t="shared" si="4212"/>
        <v>33207.372383252819</v>
      </c>
      <c r="AD536" s="19">
        <f t="shared" si="4354"/>
        <v>0.13502935420743639</v>
      </c>
    </row>
    <row r="537" spans="2:30">
      <c r="B537" s="156"/>
      <c r="C537" s="156"/>
      <c r="D537" s="174"/>
      <c r="E537" s="187"/>
      <c r="F537" s="190"/>
      <c r="G537" s="2">
        <v>3</v>
      </c>
      <c r="H537" s="12" t="str">
        <f t="shared" ref="H537" si="4363">$H$747</f>
        <v>0402</v>
      </c>
      <c r="I537" s="64" t="str">
        <f t="shared" ref="I537" si="4364">$I$747</f>
        <v>糖尿病</v>
      </c>
      <c r="J537" s="141" t="s">
        <v>72</v>
      </c>
      <c r="K537" s="122">
        <v>191093960</v>
      </c>
      <c r="L537" s="36">
        <f t="shared" ref="L537" si="4365">IFERROR(K537/E535,"-")</f>
        <v>1.3058340338825906E-2</v>
      </c>
      <c r="M537" s="122">
        <v>6480</v>
      </c>
      <c r="N537" s="36">
        <f t="shared" ref="N537" si="4366">IFERROR(M537/F535,"-")</f>
        <v>0.37729257641921399</v>
      </c>
      <c r="O537" s="125">
        <f t="shared" si="4206"/>
        <v>29489.808641975309</v>
      </c>
      <c r="P537" s="19">
        <f t="shared" si="4348"/>
        <v>0.35225048923679059</v>
      </c>
      <c r="Q537" s="141" t="s">
        <v>176</v>
      </c>
      <c r="R537" s="122">
        <v>150859968</v>
      </c>
      <c r="S537" s="36">
        <f t="shared" ref="S537" si="4367">IFERROR(R537/E535,"-")</f>
        <v>1.0308964268930245E-2</v>
      </c>
      <c r="T537" s="122">
        <v>2891</v>
      </c>
      <c r="U537" s="36">
        <f t="shared" ref="U537" si="4368">IFERROR(T537/F535,"-")</f>
        <v>0.16832605531295489</v>
      </c>
      <c r="V537" s="125">
        <f t="shared" si="4209"/>
        <v>52182.624697336563</v>
      </c>
      <c r="W537" s="19">
        <f t="shared" si="4351"/>
        <v>0.1571537290715373</v>
      </c>
      <c r="X537" s="141" t="s">
        <v>177</v>
      </c>
      <c r="Y537" s="122">
        <v>26213305</v>
      </c>
      <c r="Z537" s="36">
        <f t="shared" ref="Z537" si="4369">IFERROR(Y537/E535,"-")</f>
        <v>1.791277223494907E-3</v>
      </c>
      <c r="AA537" s="122">
        <v>713</v>
      </c>
      <c r="AB537" s="36">
        <f t="shared" ref="AB537" si="4370">IFERROR(AA537/F535,"-")</f>
        <v>4.1513828238719068E-2</v>
      </c>
      <c r="AC537" s="125">
        <f t="shared" si="4212"/>
        <v>36764.803646563814</v>
      </c>
      <c r="AD537" s="19">
        <f t="shared" si="4354"/>
        <v>3.8758425744727112E-2</v>
      </c>
    </row>
    <row r="538" spans="2:30" ht="36">
      <c r="B538" s="156"/>
      <c r="C538" s="156"/>
      <c r="D538" s="174"/>
      <c r="E538" s="187"/>
      <c r="F538" s="190"/>
      <c r="G538" s="2">
        <v>4</v>
      </c>
      <c r="H538" s="12" t="str">
        <f t="shared" ref="H538" si="4371">$H$748</f>
        <v>1800</v>
      </c>
      <c r="I538" s="64" t="str">
        <f t="shared" ref="I538" si="4372">$I$748</f>
        <v>症状，徴候及び異常臨床所見・異常検査所見で他に分類されないもの</v>
      </c>
      <c r="J538" s="141" t="s">
        <v>184</v>
      </c>
      <c r="K538" s="122">
        <v>36658417</v>
      </c>
      <c r="L538" s="36">
        <f t="shared" ref="L538" si="4373">IFERROR(K538/E535,"-")</f>
        <v>2.5050403763080811E-3</v>
      </c>
      <c r="M538" s="122">
        <v>209</v>
      </c>
      <c r="N538" s="36">
        <f t="shared" ref="N538" si="4374">IFERROR(M538/F535,"-")</f>
        <v>1.2168850072780204E-2</v>
      </c>
      <c r="O538" s="125">
        <f t="shared" si="4206"/>
        <v>175399.12440191387</v>
      </c>
      <c r="P538" s="19">
        <f t="shared" si="4348"/>
        <v>1.1361165470754511E-2</v>
      </c>
      <c r="Q538" s="141" t="s">
        <v>185</v>
      </c>
      <c r="R538" s="122">
        <v>29846234</v>
      </c>
      <c r="S538" s="36">
        <f t="shared" ref="S538" si="4375">IFERROR(R538/E535,"-")</f>
        <v>2.0395321830383195E-3</v>
      </c>
      <c r="T538" s="122">
        <v>171</v>
      </c>
      <c r="U538" s="36">
        <f t="shared" ref="U538" si="4376">IFERROR(T538/F535,"-")</f>
        <v>9.9563318777292579E-3</v>
      </c>
      <c r="V538" s="125">
        <f t="shared" si="4209"/>
        <v>174539.38011695907</v>
      </c>
      <c r="W538" s="19">
        <f t="shared" si="4351"/>
        <v>9.2954990215264183E-3</v>
      </c>
      <c r="X538" s="141" t="s">
        <v>274</v>
      </c>
      <c r="Y538" s="122">
        <v>11805430</v>
      </c>
      <c r="Z538" s="36">
        <f t="shared" ref="Z538" si="4377">IFERROR(Y538/E535,"-")</f>
        <v>8.0672001766139299E-4</v>
      </c>
      <c r="AA538" s="122">
        <v>957</v>
      </c>
      <c r="AB538" s="36">
        <f t="shared" ref="AB538" si="4378">IFERROR(AA538/F535,"-")</f>
        <v>5.572052401746725E-2</v>
      </c>
      <c r="AC538" s="125">
        <f t="shared" si="4212"/>
        <v>12335.872518286311</v>
      </c>
      <c r="AD538" s="19">
        <f t="shared" si="4354"/>
        <v>5.2022178734507499E-2</v>
      </c>
    </row>
    <row r="539" spans="2:30">
      <c r="B539" s="156"/>
      <c r="C539" s="156"/>
      <c r="D539" s="174"/>
      <c r="E539" s="187"/>
      <c r="F539" s="190"/>
      <c r="G539" s="2">
        <v>5</v>
      </c>
      <c r="H539" s="12" t="str">
        <f t="shared" ref="H539" si="4379">$H$749</f>
        <v>0903</v>
      </c>
      <c r="I539" s="64" t="str">
        <f t="shared" ref="I539" si="4380">$I$749</f>
        <v>その他の心疾患</v>
      </c>
      <c r="J539" s="141" t="s">
        <v>104</v>
      </c>
      <c r="K539" s="122">
        <v>177135932</v>
      </c>
      <c r="L539" s="36">
        <f t="shared" ref="L539" si="4381">IFERROR(K539/E535,"-")</f>
        <v>1.2104523273739906E-2</v>
      </c>
      <c r="M539" s="122">
        <v>1671</v>
      </c>
      <c r="N539" s="36">
        <f t="shared" ref="N539" si="4382">IFERROR(M539/F535,"-")</f>
        <v>9.7292576419213975E-2</v>
      </c>
      <c r="O539" s="125">
        <f t="shared" si="4206"/>
        <v>106005.94374625973</v>
      </c>
      <c r="P539" s="19">
        <f t="shared" si="4348"/>
        <v>9.083496412263535E-2</v>
      </c>
      <c r="Q539" s="141" t="s">
        <v>103</v>
      </c>
      <c r="R539" s="122">
        <v>140833228</v>
      </c>
      <c r="S539" s="36">
        <f t="shared" ref="S539" si="4383">IFERROR(R539/E535,"-")</f>
        <v>9.623790423514517E-3</v>
      </c>
      <c r="T539" s="122">
        <v>1984</v>
      </c>
      <c r="U539" s="36">
        <f t="shared" ref="U539" si="4384">IFERROR(T539/F535,"-")</f>
        <v>0.11551673944687045</v>
      </c>
      <c r="V539" s="125">
        <f t="shared" si="4209"/>
        <v>70984.489919354834</v>
      </c>
      <c r="W539" s="19">
        <f t="shared" si="4351"/>
        <v>0.10784953250706675</v>
      </c>
      <c r="X539" s="141" t="s">
        <v>158</v>
      </c>
      <c r="Y539" s="122">
        <v>91171605</v>
      </c>
      <c r="Z539" s="36">
        <f t="shared" ref="Z539" si="4385">IFERROR(Y539/E535,"-")</f>
        <v>6.2301804166233288E-3</v>
      </c>
      <c r="AA539" s="122">
        <v>1080</v>
      </c>
      <c r="AB539" s="36">
        <f t="shared" ref="AB539" si="4386">IFERROR(AA539/F535,"-")</f>
        <v>6.2882096069868998E-2</v>
      </c>
      <c r="AC539" s="125">
        <f t="shared" si="4212"/>
        <v>84418.152777777781</v>
      </c>
      <c r="AD539" s="19">
        <f t="shared" si="4354"/>
        <v>5.8708414872798431E-2</v>
      </c>
    </row>
    <row r="540" spans="2:30" ht="24">
      <c r="B540" s="156"/>
      <c r="C540" s="156"/>
      <c r="D540" s="174"/>
      <c r="E540" s="187"/>
      <c r="F540" s="190"/>
      <c r="G540" s="2">
        <v>6</v>
      </c>
      <c r="H540" s="12" t="str">
        <f t="shared" ref="H540" si="4387">$H$750</f>
        <v>0403</v>
      </c>
      <c r="I540" s="64" t="str">
        <f t="shared" ref="I540" si="4388">$I$750</f>
        <v>脂質異常症</v>
      </c>
      <c r="J540" s="141" t="s">
        <v>188</v>
      </c>
      <c r="K540" s="122">
        <v>118795110</v>
      </c>
      <c r="L540" s="36">
        <f t="shared" ref="L540" si="4389">IFERROR(K540/E535,"-")</f>
        <v>8.1178231743601979E-3</v>
      </c>
      <c r="M540" s="122">
        <v>3612</v>
      </c>
      <c r="N540" s="36">
        <f t="shared" ref="N540" si="4390">IFERROR(M540/F535,"-")</f>
        <v>0.21030567685589519</v>
      </c>
      <c r="O540" s="125">
        <f t="shared" si="4206"/>
        <v>32889.011627906977</v>
      </c>
      <c r="P540" s="19">
        <f t="shared" si="4348"/>
        <v>0.19634703196347031</v>
      </c>
      <c r="Q540" s="141" t="s">
        <v>187</v>
      </c>
      <c r="R540" s="122">
        <v>111353304</v>
      </c>
      <c r="S540" s="36">
        <f t="shared" ref="S540" si="4391">IFERROR(R540/E535,"-")</f>
        <v>7.6092899089261852E-3</v>
      </c>
      <c r="T540" s="122">
        <v>3555</v>
      </c>
      <c r="U540" s="36">
        <f t="shared" ref="U540" si="4392">IFERROR(T540/F535,"-")</f>
        <v>0.20698689956331878</v>
      </c>
      <c r="V540" s="125">
        <f t="shared" si="4209"/>
        <v>31323.010970464136</v>
      </c>
      <c r="W540" s="19">
        <f t="shared" si="4351"/>
        <v>0.19324853228962818</v>
      </c>
      <c r="X540" s="141" t="s">
        <v>79</v>
      </c>
      <c r="Y540" s="122">
        <v>55811435</v>
      </c>
      <c r="Z540" s="36">
        <f t="shared" ref="Z540" si="4393">IFERROR(Y540/E535,"-")</f>
        <v>3.8138553046274202E-3</v>
      </c>
      <c r="AA540" s="122">
        <v>2113</v>
      </c>
      <c r="AB540" s="36">
        <f t="shared" ref="AB540" si="4394">IFERROR(AA540/F535,"-")</f>
        <v>0.12302765647743814</v>
      </c>
      <c r="AC540" s="125">
        <f t="shared" si="4212"/>
        <v>26413.362517747279</v>
      </c>
      <c r="AD540" s="19">
        <f t="shared" si="4354"/>
        <v>0.11486192650576212</v>
      </c>
    </row>
    <row r="541" spans="2:30">
      <c r="B541" s="156"/>
      <c r="C541" s="156"/>
      <c r="D541" s="174"/>
      <c r="E541" s="187"/>
      <c r="F541" s="190"/>
      <c r="G541" s="2">
        <v>7</v>
      </c>
      <c r="H541" s="12" t="str">
        <f t="shared" ref="H541" si="4395">$H$751</f>
        <v>0704</v>
      </c>
      <c r="I541" s="64" t="str">
        <f t="shared" ref="I541" si="4396">$I$751</f>
        <v>その他の眼及び付属器の疾患</v>
      </c>
      <c r="J541" s="141" t="s">
        <v>189</v>
      </c>
      <c r="K541" s="122">
        <v>53440760</v>
      </c>
      <c r="L541" s="36">
        <f t="shared" ref="L541" si="4397">IFERROR(K541/E535,"-")</f>
        <v>3.6518560400627727E-3</v>
      </c>
      <c r="M541" s="122">
        <v>1581</v>
      </c>
      <c r="N541" s="36">
        <f t="shared" ref="N541" si="4398">IFERROR(M541/F535,"-")</f>
        <v>9.2052401746724896E-2</v>
      </c>
      <c r="O541" s="125">
        <f t="shared" si="4206"/>
        <v>33801.872232764072</v>
      </c>
      <c r="P541" s="19">
        <f t="shared" si="4348"/>
        <v>8.5942596216568815E-2</v>
      </c>
      <c r="Q541" s="141" t="s">
        <v>190</v>
      </c>
      <c r="R541" s="122">
        <v>43212980</v>
      </c>
      <c r="S541" s="36">
        <f t="shared" ref="S541" si="4399">IFERROR(R541/E535,"-")</f>
        <v>2.9529441950696773E-3</v>
      </c>
      <c r="T541" s="122">
        <v>1045</v>
      </c>
      <c r="U541" s="36">
        <f t="shared" ref="U541" si="4400">IFERROR(T541/F535,"-")</f>
        <v>6.0844250363901016E-2</v>
      </c>
      <c r="V541" s="125">
        <f t="shared" si="4209"/>
        <v>41352.133971291863</v>
      </c>
      <c r="W541" s="19">
        <f t="shared" si="4351"/>
        <v>5.6805827353772556E-2</v>
      </c>
      <c r="X541" s="141" t="s">
        <v>191</v>
      </c>
      <c r="Y541" s="122">
        <v>26154128</v>
      </c>
      <c r="Z541" s="36">
        <f t="shared" ref="Z541" si="4401">IFERROR(Y541/E535,"-")</f>
        <v>1.7872333834581487E-3</v>
      </c>
      <c r="AA541" s="122">
        <v>2525</v>
      </c>
      <c r="AB541" s="36">
        <f t="shared" ref="AB541" si="4402">IFERROR(AA541/F535,"-")</f>
        <v>0.14701601164483261</v>
      </c>
      <c r="AC541" s="125">
        <f t="shared" si="4212"/>
        <v>10358.070495049506</v>
      </c>
      <c r="AD541" s="19">
        <f t="shared" si="4354"/>
        <v>0.13725809958686672</v>
      </c>
    </row>
    <row r="542" spans="2:30">
      <c r="B542" s="156"/>
      <c r="C542" s="156"/>
      <c r="D542" s="174"/>
      <c r="E542" s="187"/>
      <c r="F542" s="190"/>
      <c r="G542" s="2">
        <v>8</v>
      </c>
      <c r="H542" s="12" t="str">
        <f t="shared" ref="H542" si="4403">$H$752</f>
        <v>0606</v>
      </c>
      <c r="I542" s="64" t="str">
        <f t="shared" ref="I542" si="4404">$I$752</f>
        <v>その他の神経系の疾患</v>
      </c>
      <c r="J542" s="141" t="s">
        <v>192</v>
      </c>
      <c r="K542" s="122">
        <v>140053799</v>
      </c>
      <c r="L542" s="36">
        <f t="shared" ref="L542" si="4405">IFERROR(K542/E535,"-")</f>
        <v>9.5705284096238071E-3</v>
      </c>
      <c r="M542" s="122">
        <v>4891</v>
      </c>
      <c r="N542" s="36">
        <f t="shared" ref="N542" si="4406">IFERROR(M542/F535,"-")</f>
        <v>0.28477438136826783</v>
      </c>
      <c r="O542" s="125">
        <f t="shared" si="4206"/>
        <v>28635.002862400328</v>
      </c>
      <c r="P542" s="19">
        <f t="shared" si="4348"/>
        <v>0.26587301587301587</v>
      </c>
      <c r="Q542" s="141" t="s">
        <v>275</v>
      </c>
      <c r="R542" s="122">
        <v>30900509</v>
      </c>
      <c r="S542" s="36">
        <f t="shared" ref="S542" si="4407">IFERROR(R542/E535,"-")</f>
        <v>2.1115757042501656E-3</v>
      </c>
      <c r="T542" s="122">
        <v>846</v>
      </c>
      <c r="U542" s="36">
        <f t="shared" ref="U542" si="4408">IFERROR(T542/F535,"-")</f>
        <v>4.925764192139738E-2</v>
      </c>
      <c r="V542" s="125">
        <f t="shared" si="4209"/>
        <v>36525.424349881796</v>
      </c>
      <c r="W542" s="19">
        <f t="shared" si="4351"/>
        <v>4.5988258317025438E-2</v>
      </c>
      <c r="X542" s="141" t="s">
        <v>194</v>
      </c>
      <c r="Y542" s="122">
        <v>27449263</v>
      </c>
      <c r="Z542" s="36">
        <f t="shared" ref="Z542" si="4409">IFERROR(Y542/E535,"-")</f>
        <v>1.8757359903156614E-3</v>
      </c>
      <c r="AA542" s="122">
        <v>573</v>
      </c>
      <c r="AB542" s="36">
        <f t="shared" ref="AB542" si="4410">IFERROR(AA542/F535,"-")</f>
        <v>3.3362445414847161E-2</v>
      </c>
      <c r="AC542" s="125">
        <f t="shared" si="4212"/>
        <v>47904.472949389179</v>
      </c>
      <c r="AD542" s="19">
        <f t="shared" si="4354"/>
        <v>3.1148075668623612E-2</v>
      </c>
    </row>
    <row r="543" spans="2:30">
      <c r="B543" s="156"/>
      <c r="C543" s="156"/>
      <c r="D543" s="174"/>
      <c r="E543" s="187"/>
      <c r="F543" s="190"/>
      <c r="G543" s="2">
        <v>9</v>
      </c>
      <c r="H543" s="12" t="str">
        <f t="shared" ref="H543" si="4411">$H$753</f>
        <v>1105</v>
      </c>
      <c r="I543" s="64" t="str">
        <f t="shared" ref="I543" si="4412">$I$753</f>
        <v>胃炎及び十二指腸炎</v>
      </c>
      <c r="J543" s="141" t="s">
        <v>198</v>
      </c>
      <c r="K543" s="122">
        <v>13024482</v>
      </c>
      <c r="L543" s="36">
        <f t="shared" ref="L543" si="4413">IFERROR(K543/E535,"-")</f>
        <v>8.9002351875962964E-4</v>
      </c>
      <c r="M543" s="122">
        <v>3750</v>
      </c>
      <c r="N543" s="36">
        <f t="shared" ref="N543" si="4414">IFERROR(M543/F535,"-")</f>
        <v>0.2183406113537118</v>
      </c>
      <c r="O543" s="125">
        <f t="shared" si="4206"/>
        <v>3473.1952000000001</v>
      </c>
      <c r="P543" s="19">
        <f t="shared" si="4348"/>
        <v>0.20384866275277233</v>
      </c>
      <c r="Q543" s="141" t="s">
        <v>199</v>
      </c>
      <c r="R543" s="122">
        <v>8132805</v>
      </c>
      <c r="S543" s="36">
        <f t="shared" ref="S543" si="4415">IFERROR(R543/E535,"-")</f>
        <v>5.5575244554723253E-4</v>
      </c>
      <c r="T543" s="122">
        <v>2408</v>
      </c>
      <c r="U543" s="36">
        <f t="shared" ref="U543" si="4416">IFERROR(T543/F535,"-")</f>
        <v>0.14020378457059679</v>
      </c>
      <c r="V543" s="125">
        <f t="shared" si="4209"/>
        <v>3377.4107142857142</v>
      </c>
      <c r="W543" s="19">
        <f t="shared" si="4351"/>
        <v>0.13089802130898021</v>
      </c>
      <c r="X543" s="141" t="s">
        <v>200</v>
      </c>
      <c r="Y543" s="122">
        <v>2067433</v>
      </c>
      <c r="Z543" s="36">
        <f t="shared" ref="Z543" si="4417">IFERROR(Y543/E535,"-")</f>
        <v>1.4127732630439947E-4</v>
      </c>
      <c r="AA543" s="122">
        <v>719</v>
      </c>
      <c r="AB543" s="36">
        <f t="shared" ref="AB543" si="4418">IFERROR(AA543/F535,"-")</f>
        <v>4.1863173216885007E-2</v>
      </c>
      <c r="AC543" s="125">
        <f t="shared" si="4212"/>
        <v>2875.4283727399165</v>
      </c>
      <c r="AD543" s="19">
        <f t="shared" si="4354"/>
        <v>3.9084583605131548E-2</v>
      </c>
    </row>
    <row r="544" spans="2:30">
      <c r="B544" s="157"/>
      <c r="C544" s="157"/>
      <c r="D544" s="175"/>
      <c r="E544" s="188"/>
      <c r="F544" s="191"/>
      <c r="G544" s="3">
        <v>10</v>
      </c>
      <c r="H544" s="13" t="str">
        <f t="shared" ref="H544" si="4419">$H$754</f>
        <v>0703</v>
      </c>
      <c r="I544" s="65" t="str">
        <f t="shared" ref="I544" si="4420">$I$754</f>
        <v>屈折及び調節の障害</v>
      </c>
      <c r="J544" s="142" t="s">
        <v>195</v>
      </c>
      <c r="K544" s="123">
        <v>77591930</v>
      </c>
      <c r="L544" s="37">
        <f t="shared" ref="L544" si="4421">IFERROR(K544/E535,"-")</f>
        <v>5.3022179742696005E-3</v>
      </c>
      <c r="M544" s="123">
        <v>4219</v>
      </c>
      <c r="N544" s="37">
        <f t="shared" ref="N544" si="4422">IFERROR(M544/F535,"-")</f>
        <v>0.24564774381368268</v>
      </c>
      <c r="O544" s="126">
        <f t="shared" si="4206"/>
        <v>18391.071343920361</v>
      </c>
      <c r="P544" s="119">
        <f t="shared" si="4348"/>
        <v>0.22934333550771907</v>
      </c>
      <c r="Q544" s="142" t="s">
        <v>196</v>
      </c>
      <c r="R544" s="123">
        <v>27791437</v>
      </c>
      <c r="S544" s="37">
        <f t="shared" ref="S544" si="4423">IFERROR(R544/E535,"-")</f>
        <v>1.8991183334681997E-3</v>
      </c>
      <c r="T544" s="123">
        <v>2255</v>
      </c>
      <c r="U544" s="37">
        <f t="shared" ref="U544" si="4424">IFERROR(T544/F535,"-")</f>
        <v>0.13129548762736537</v>
      </c>
      <c r="V544" s="126">
        <f t="shared" si="4209"/>
        <v>12324.362305986697</v>
      </c>
      <c r="W544" s="119">
        <f t="shared" si="4351"/>
        <v>0.12258099586866709</v>
      </c>
      <c r="X544" s="142" t="s">
        <v>197</v>
      </c>
      <c r="Y544" s="123">
        <v>12976268</v>
      </c>
      <c r="Z544" s="37">
        <f t="shared" ref="Z544" si="4425">IFERROR(Y544/E535,"-")</f>
        <v>8.8672883157487432E-4</v>
      </c>
      <c r="AA544" s="123">
        <v>1083</v>
      </c>
      <c r="AB544" s="37">
        <f t="shared" ref="AB544" si="4426">IFERROR(AA544/F535,"-")</f>
        <v>6.3056768558951967E-2</v>
      </c>
      <c r="AC544" s="126">
        <f t="shared" si="4212"/>
        <v>11981.780240073869</v>
      </c>
      <c r="AD544" s="119">
        <f t="shared" si="4354"/>
        <v>5.8871493803000649E-2</v>
      </c>
    </row>
    <row r="545" spans="2:30">
      <c r="B545" s="155">
        <v>55</v>
      </c>
      <c r="C545" s="155" t="s">
        <v>14</v>
      </c>
      <c r="D545" s="173">
        <f>AI59</f>
        <v>19190</v>
      </c>
      <c r="E545" s="186">
        <f>市区町村別_医療費上位10疾病!H608</f>
        <v>15947343830</v>
      </c>
      <c r="F545" s="189">
        <f>市区町村別_医療費上位10疾病!J608</f>
        <v>17663</v>
      </c>
      <c r="G545" s="1">
        <v>1</v>
      </c>
      <c r="H545" s="11" t="str">
        <f t="shared" ref="H545" si="4427">$H$745</f>
        <v>0901</v>
      </c>
      <c r="I545" s="62" t="str">
        <f t="shared" ref="I545" si="4428">$I$745</f>
        <v>高血圧性疾患</v>
      </c>
      <c r="J545" s="140" t="s">
        <v>171</v>
      </c>
      <c r="K545" s="133">
        <v>579877964</v>
      </c>
      <c r="L545" s="35">
        <f t="shared" ref="L545" si="4429">IFERROR(K545/E545,"-")</f>
        <v>3.6362040612000775E-2</v>
      </c>
      <c r="M545" s="133">
        <v>12273</v>
      </c>
      <c r="N545" s="35">
        <f t="shared" ref="N545" si="4430">IFERROR(M545/F545,"-")</f>
        <v>0.69484232576572491</v>
      </c>
      <c r="O545" s="124">
        <f t="shared" si="4206"/>
        <v>47248.265623726882</v>
      </c>
      <c r="P545" s="18">
        <f t="shared" ref="P545:P554" si="4431">IFERROR(M545/$AI$59,0)</f>
        <v>0.63955184992183434</v>
      </c>
      <c r="Q545" s="140" t="s">
        <v>172</v>
      </c>
      <c r="R545" s="133">
        <v>20630869</v>
      </c>
      <c r="S545" s="35">
        <f t="shared" ref="S545" si="4432">IFERROR(R545/E545,"-")</f>
        <v>1.2936868496676792E-3</v>
      </c>
      <c r="T545" s="133">
        <v>544</v>
      </c>
      <c r="U545" s="35">
        <f t="shared" ref="U545" si="4433">IFERROR(T545/F545,"-")</f>
        <v>3.0798845043310877E-2</v>
      </c>
      <c r="V545" s="124">
        <f t="shared" si="4209"/>
        <v>37924.39154411765</v>
      </c>
      <c r="W545" s="18">
        <f t="shared" ref="W545:W554" si="4434">IFERROR(T545/$AI$59,0)</f>
        <v>2.8348097967691506E-2</v>
      </c>
      <c r="X545" s="140" t="s">
        <v>322</v>
      </c>
      <c r="Y545" s="133">
        <v>1662468</v>
      </c>
      <c r="Z545" s="35">
        <f t="shared" ref="Z545" si="4435">IFERROR(Y545/E545,"-")</f>
        <v>1.0424732906758931E-4</v>
      </c>
      <c r="AA545" s="133">
        <v>96</v>
      </c>
      <c r="AB545" s="35">
        <f t="shared" ref="AB545" si="4436">IFERROR(AA545/F545,"-")</f>
        <v>5.4350903017607432E-3</v>
      </c>
      <c r="AC545" s="124">
        <f t="shared" si="4212"/>
        <v>17317.375</v>
      </c>
      <c r="AD545" s="18">
        <f t="shared" ref="AD545:AD554" si="4437">IFERROR(AA545/$AI$59,0)</f>
        <v>5.0026055237102655E-3</v>
      </c>
    </row>
    <row r="546" spans="2:30" ht="24">
      <c r="B546" s="156"/>
      <c r="C546" s="156"/>
      <c r="D546" s="174"/>
      <c r="E546" s="187"/>
      <c r="F546" s="190"/>
      <c r="G546" s="2">
        <v>2</v>
      </c>
      <c r="H546" s="12" t="str">
        <f t="shared" ref="H546" si="4438">$H$746</f>
        <v>1113</v>
      </c>
      <c r="I546" s="63" t="str">
        <f t="shared" ref="I546" si="4439">$I$746</f>
        <v>その他の消化器系の疾患</v>
      </c>
      <c r="J546" s="141" t="s">
        <v>165</v>
      </c>
      <c r="K546" s="122">
        <v>171680654</v>
      </c>
      <c r="L546" s="36">
        <f t="shared" ref="L546" si="4440">IFERROR(K546/E545,"-")</f>
        <v>1.0765470151652207E-2</v>
      </c>
      <c r="M546" s="122">
        <v>7002</v>
      </c>
      <c r="N546" s="36">
        <f t="shared" ref="N546" si="4441">IFERROR(M546/F545,"-")</f>
        <v>0.39642189888467416</v>
      </c>
      <c r="O546" s="125">
        <f t="shared" si="4206"/>
        <v>24518.802342187948</v>
      </c>
      <c r="P546" s="19">
        <f t="shared" si="4431"/>
        <v>0.36487754038561748</v>
      </c>
      <c r="Q546" s="141" t="s">
        <v>166</v>
      </c>
      <c r="R546" s="122">
        <v>107038144</v>
      </c>
      <c r="S546" s="36">
        <f t="shared" ref="S546" si="4442">IFERROR(R546/E545,"-")</f>
        <v>6.7119731750337509E-3</v>
      </c>
      <c r="T546" s="122">
        <v>4081</v>
      </c>
      <c r="U546" s="36">
        <f t="shared" ref="U546" si="4443">IFERROR(T546/F545,"-")</f>
        <v>0.23104795334880823</v>
      </c>
      <c r="V546" s="125">
        <f t="shared" si="4209"/>
        <v>26228.410683655966</v>
      </c>
      <c r="W546" s="19">
        <f t="shared" si="4434"/>
        <v>0.21266284523189161</v>
      </c>
      <c r="X546" s="141" t="s">
        <v>167</v>
      </c>
      <c r="Y546" s="122">
        <v>78746387</v>
      </c>
      <c r="Z546" s="36">
        <f t="shared" ref="Z546" si="4444">IFERROR(Y546/E545,"-")</f>
        <v>4.9378998684321967E-3</v>
      </c>
      <c r="AA546" s="122">
        <v>2578</v>
      </c>
      <c r="AB546" s="36">
        <f t="shared" ref="AB546" si="4445">IFERROR(AA546/F545,"-")</f>
        <v>0.14595482081186661</v>
      </c>
      <c r="AC546" s="125">
        <f t="shared" si="4212"/>
        <v>30545.534134988364</v>
      </c>
      <c r="AD546" s="19">
        <f t="shared" si="4437"/>
        <v>0.13434080250130276</v>
      </c>
    </row>
    <row r="547" spans="2:30">
      <c r="B547" s="156"/>
      <c r="C547" s="156"/>
      <c r="D547" s="174"/>
      <c r="E547" s="187"/>
      <c r="F547" s="190"/>
      <c r="G547" s="2">
        <v>3</v>
      </c>
      <c r="H547" s="12" t="str">
        <f t="shared" ref="H547" si="4446">$H$747</f>
        <v>0402</v>
      </c>
      <c r="I547" s="64" t="str">
        <f t="shared" ref="I547" si="4447">$I$747</f>
        <v>糖尿病</v>
      </c>
      <c r="J547" s="141" t="s">
        <v>72</v>
      </c>
      <c r="K547" s="122">
        <v>232074728</v>
      </c>
      <c r="L547" s="36">
        <f t="shared" ref="L547" si="4448">IFERROR(K547/E545,"-")</f>
        <v>1.4552563139914442E-2</v>
      </c>
      <c r="M547" s="122">
        <v>7619</v>
      </c>
      <c r="N547" s="36">
        <f t="shared" ref="N547" si="4449">IFERROR(M547/F545,"-")</f>
        <v>0.43135367717828227</v>
      </c>
      <c r="O547" s="125">
        <f t="shared" si="4206"/>
        <v>30459.998424990157</v>
      </c>
      <c r="P547" s="19">
        <f t="shared" si="4431"/>
        <v>0.39702970297029705</v>
      </c>
      <c r="Q547" s="141" t="s">
        <v>176</v>
      </c>
      <c r="R547" s="122">
        <v>159479883</v>
      </c>
      <c r="S547" s="36">
        <f t="shared" ref="S547" si="4450">IFERROR(R547/E545,"-")</f>
        <v>1.0000404123725474E-2</v>
      </c>
      <c r="T547" s="122">
        <v>2559</v>
      </c>
      <c r="U547" s="36">
        <f t="shared" ref="U547" si="4451">IFERROR(T547/F545,"-")</f>
        <v>0.1448791258563098</v>
      </c>
      <c r="V547" s="125">
        <f t="shared" si="4209"/>
        <v>62321.173505275496</v>
      </c>
      <c r="W547" s="19">
        <f t="shared" si="4434"/>
        <v>0.13335070349140177</v>
      </c>
      <c r="X547" s="141" t="s">
        <v>177</v>
      </c>
      <c r="Y547" s="122">
        <v>30430201</v>
      </c>
      <c r="Z547" s="36">
        <f t="shared" ref="Z547" si="4452">IFERROR(Y547/E545,"-")</f>
        <v>1.9081673615611761E-3</v>
      </c>
      <c r="AA547" s="122">
        <v>674</v>
      </c>
      <c r="AB547" s="36">
        <f t="shared" ref="AB547" si="4453">IFERROR(AA547/F545,"-")</f>
        <v>3.8158863160278549E-2</v>
      </c>
      <c r="AC547" s="125">
        <f t="shared" si="4212"/>
        <v>45148.666172106823</v>
      </c>
      <c r="AD547" s="19">
        <f t="shared" si="4437"/>
        <v>3.5122459614382491E-2</v>
      </c>
    </row>
    <row r="548" spans="2:30" ht="36">
      <c r="B548" s="156"/>
      <c r="C548" s="156"/>
      <c r="D548" s="174"/>
      <c r="E548" s="187"/>
      <c r="F548" s="190"/>
      <c r="G548" s="2">
        <v>4</v>
      </c>
      <c r="H548" s="12" t="str">
        <f t="shared" ref="H548" si="4454">$H$748</f>
        <v>1800</v>
      </c>
      <c r="I548" s="64" t="str">
        <f t="shared" ref="I548" si="4455">$I$748</f>
        <v>症状，徴候及び異常臨床所見・異常検査所見で他に分類されないもの</v>
      </c>
      <c r="J548" s="141" t="s">
        <v>184</v>
      </c>
      <c r="K548" s="122">
        <v>20436163</v>
      </c>
      <c r="L548" s="36">
        <f t="shared" ref="L548" si="4456">IFERROR(K548/E545,"-")</f>
        <v>1.2814775437120552E-3</v>
      </c>
      <c r="M548" s="122">
        <v>294</v>
      </c>
      <c r="N548" s="36">
        <f t="shared" ref="N548" si="4457">IFERROR(M548/F545,"-")</f>
        <v>1.6644964049142275E-2</v>
      </c>
      <c r="O548" s="125">
        <f t="shared" si="4206"/>
        <v>69510.758503401361</v>
      </c>
      <c r="P548" s="19">
        <f t="shared" si="4431"/>
        <v>1.5320479416362689E-2</v>
      </c>
      <c r="Q548" s="141" t="s">
        <v>274</v>
      </c>
      <c r="R548" s="122">
        <v>15296706</v>
      </c>
      <c r="S548" s="36">
        <f t="shared" ref="S548" si="4458">IFERROR(R548/E545,"-")</f>
        <v>9.5920086523901076E-4</v>
      </c>
      <c r="T548" s="122">
        <v>1099</v>
      </c>
      <c r="U548" s="36">
        <f t="shared" ref="U548" si="4459">IFERROR(T548/F545,"-")</f>
        <v>6.2220460850365172E-2</v>
      </c>
      <c r="V548" s="125">
        <f t="shared" si="4209"/>
        <v>13918.749772520474</v>
      </c>
      <c r="W548" s="19">
        <f t="shared" si="4434"/>
        <v>5.7269411151641483E-2</v>
      </c>
      <c r="X548" s="141" t="s">
        <v>279</v>
      </c>
      <c r="Y548" s="122">
        <v>11631000</v>
      </c>
      <c r="Z548" s="36">
        <f t="shared" ref="Z548" si="4460">IFERROR(Y548/E545,"-")</f>
        <v>7.2933775831181789E-4</v>
      </c>
      <c r="AA548" s="122">
        <v>133</v>
      </c>
      <c r="AB548" s="36">
        <f t="shared" ref="AB548" si="4461">IFERROR(AA548/F545,"-")</f>
        <v>7.5298646888976957E-3</v>
      </c>
      <c r="AC548" s="125">
        <f t="shared" si="4212"/>
        <v>87451.12781954887</v>
      </c>
      <c r="AD548" s="19">
        <f t="shared" si="4437"/>
        <v>6.9306930693069308E-3</v>
      </c>
    </row>
    <row r="549" spans="2:30">
      <c r="B549" s="156"/>
      <c r="C549" s="156"/>
      <c r="D549" s="174"/>
      <c r="E549" s="187"/>
      <c r="F549" s="190"/>
      <c r="G549" s="2">
        <v>5</v>
      </c>
      <c r="H549" s="12" t="str">
        <f t="shared" ref="H549" si="4462">$H$749</f>
        <v>0903</v>
      </c>
      <c r="I549" s="64" t="str">
        <f t="shared" ref="I549" si="4463">$I$749</f>
        <v>その他の心疾患</v>
      </c>
      <c r="J549" s="141" t="s">
        <v>104</v>
      </c>
      <c r="K549" s="122">
        <v>190990380</v>
      </c>
      <c r="L549" s="36">
        <f t="shared" ref="L549" si="4464">IFERROR(K549/E545,"-")</f>
        <v>1.1976312923078176E-2</v>
      </c>
      <c r="M549" s="122">
        <v>1628</v>
      </c>
      <c r="N549" s="36">
        <f t="shared" ref="N549" si="4465">IFERROR(M549/F545,"-")</f>
        <v>9.2170073034025926E-2</v>
      </c>
      <c r="O549" s="125">
        <f t="shared" si="4206"/>
        <v>117315.95823095823</v>
      </c>
      <c r="P549" s="19">
        <f t="shared" si="4431"/>
        <v>8.4835852006253251E-2</v>
      </c>
      <c r="Q549" s="141" t="s">
        <v>103</v>
      </c>
      <c r="R549" s="122">
        <v>168436029</v>
      </c>
      <c r="S549" s="36">
        <f t="shared" ref="S549" si="4466">IFERROR(R549/E545,"-")</f>
        <v>1.0562011504582955E-2</v>
      </c>
      <c r="T549" s="122">
        <v>2922</v>
      </c>
      <c r="U549" s="36">
        <f t="shared" ref="U549" si="4467">IFERROR(T549/F545,"-")</f>
        <v>0.16543056105984261</v>
      </c>
      <c r="V549" s="125">
        <f t="shared" si="4209"/>
        <v>57644.089322381929</v>
      </c>
      <c r="W549" s="19">
        <f t="shared" si="4434"/>
        <v>0.15226680562793121</v>
      </c>
      <c r="X549" s="141" t="s">
        <v>272</v>
      </c>
      <c r="Y549" s="122">
        <v>144350433</v>
      </c>
      <c r="Z549" s="36">
        <f t="shared" ref="Z549" si="4468">IFERROR(Y549/E545,"-")</f>
        <v>9.0516912746591224E-3</v>
      </c>
      <c r="AA549" s="122">
        <v>3141</v>
      </c>
      <c r="AB549" s="36">
        <f t="shared" ref="AB549" si="4469">IFERROR(AA549/F545,"-")</f>
        <v>0.1778293608107343</v>
      </c>
      <c r="AC549" s="125">
        <f t="shared" si="4212"/>
        <v>45956.839541547277</v>
      </c>
      <c r="AD549" s="19">
        <f t="shared" si="4437"/>
        <v>0.16367899947889525</v>
      </c>
    </row>
    <row r="550" spans="2:30" ht="24">
      <c r="B550" s="156"/>
      <c r="C550" s="156"/>
      <c r="D550" s="174"/>
      <c r="E550" s="187"/>
      <c r="F550" s="190"/>
      <c r="G550" s="2">
        <v>6</v>
      </c>
      <c r="H550" s="12" t="str">
        <f t="shared" ref="H550" si="4470">$H$750</f>
        <v>0403</v>
      </c>
      <c r="I550" s="64" t="str">
        <f t="shared" ref="I550" si="4471">$I$750</f>
        <v>脂質異常症</v>
      </c>
      <c r="J550" s="141" t="s">
        <v>188</v>
      </c>
      <c r="K550" s="122">
        <v>125562005</v>
      </c>
      <c r="L550" s="36">
        <f t="shared" ref="L550" si="4472">IFERROR(K550/E545,"-")</f>
        <v>7.8735372071049147E-3</v>
      </c>
      <c r="M550" s="122">
        <v>3838</v>
      </c>
      <c r="N550" s="36">
        <f t="shared" ref="N550" si="4473">IFERROR(M550/F545,"-")</f>
        <v>0.21729038102247636</v>
      </c>
      <c r="O550" s="125">
        <f t="shared" si="4206"/>
        <v>32715.478113600835</v>
      </c>
      <c r="P550" s="19">
        <f t="shared" si="4431"/>
        <v>0.2</v>
      </c>
      <c r="Q550" s="141" t="s">
        <v>187</v>
      </c>
      <c r="R550" s="122">
        <v>116781589</v>
      </c>
      <c r="S550" s="36">
        <f t="shared" ref="S550" si="4474">IFERROR(R550/E545,"-")</f>
        <v>7.3229492161767731E-3</v>
      </c>
      <c r="T550" s="122">
        <v>3570</v>
      </c>
      <c r="U550" s="36">
        <f t="shared" ref="U550" si="4475">IFERROR(T550/F545,"-")</f>
        <v>0.20211742059672763</v>
      </c>
      <c r="V550" s="125">
        <f t="shared" si="4209"/>
        <v>32711.92969187675</v>
      </c>
      <c r="W550" s="19">
        <f t="shared" si="4434"/>
        <v>0.18603439291297552</v>
      </c>
      <c r="X550" s="141" t="s">
        <v>79</v>
      </c>
      <c r="Y550" s="122">
        <v>76106434</v>
      </c>
      <c r="Z550" s="36">
        <f t="shared" ref="Z550" si="4476">IFERROR(Y550/E545,"-")</f>
        <v>4.7723580059037332E-3</v>
      </c>
      <c r="AA550" s="122">
        <v>2551</v>
      </c>
      <c r="AB550" s="36">
        <f t="shared" ref="AB550" si="4477">IFERROR(AA550/F545,"-")</f>
        <v>0.14442620166449641</v>
      </c>
      <c r="AC550" s="125">
        <f t="shared" si="4212"/>
        <v>29833.960799686396</v>
      </c>
      <c r="AD550" s="19">
        <f t="shared" si="4437"/>
        <v>0.13293381969775925</v>
      </c>
    </row>
    <row r="551" spans="2:30">
      <c r="B551" s="156"/>
      <c r="C551" s="156"/>
      <c r="D551" s="174"/>
      <c r="E551" s="187"/>
      <c r="F551" s="190"/>
      <c r="G551" s="2">
        <v>7</v>
      </c>
      <c r="H551" s="12" t="str">
        <f t="shared" ref="H551" si="4478">$H$751</f>
        <v>0704</v>
      </c>
      <c r="I551" s="64" t="str">
        <f t="shared" ref="I551" si="4479">$I$751</f>
        <v>その他の眼及び付属器の疾患</v>
      </c>
      <c r="J551" s="141" t="s">
        <v>189</v>
      </c>
      <c r="K551" s="122">
        <v>54227755</v>
      </c>
      <c r="L551" s="36">
        <f t="shared" ref="L551" si="4480">IFERROR(K551/E545,"-")</f>
        <v>3.4004255240291008E-3</v>
      </c>
      <c r="M551" s="122">
        <v>1685</v>
      </c>
      <c r="N551" s="36">
        <f t="shared" ref="N551" si="4481">IFERROR(M551/F545,"-")</f>
        <v>9.5397157900696375E-2</v>
      </c>
      <c r="O551" s="125">
        <f t="shared" si="4206"/>
        <v>32182.643916913945</v>
      </c>
      <c r="P551" s="19">
        <f t="shared" si="4431"/>
        <v>8.7806149035956224E-2</v>
      </c>
      <c r="Q551" s="141" t="s">
        <v>190</v>
      </c>
      <c r="R551" s="122">
        <v>51347776</v>
      </c>
      <c r="S551" s="36">
        <f t="shared" ref="S551" si="4482">IFERROR(R551/E545,"-")</f>
        <v>3.2198325029780209E-3</v>
      </c>
      <c r="T551" s="122">
        <v>298</v>
      </c>
      <c r="U551" s="36">
        <f t="shared" ref="U551" si="4483">IFERROR(T551/F545,"-")</f>
        <v>1.6871426145048971E-2</v>
      </c>
      <c r="V551" s="125">
        <f t="shared" si="4209"/>
        <v>172307.97315436241</v>
      </c>
      <c r="W551" s="19">
        <f t="shared" si="4434"/>
        <v>1.552892131318395E-2</v>
      </c>
      <c r="X551" s="141" t="s">
        <v>191</v>
      </c>
      <c r="Y551" s="122">
        <v>41931505</v>
      </c>
      <c r="Z551" s="36">
        <f t="shared" ref="Z551" si="4484">IFERROR(Y551/E545,"-")</f>
        <v>2.6293723548569152E-3</v>
      </c>
      <c r="AA551" s="122">
        <v>3218</v>
      </c>
      <c r="AB551" s="36">
        <f t="shared" ref="AB551" si="4485">IFERROR(AA551/F545,"-")</f>
        <v>0.18218875615693822</v>
      </c>
      <c r="AC551" s="125">
        <f t="shared" si="4212"/>
        <v>13030.299875699193</v>
      </c>
      <c r="AD551" s="19">
        <f t="shared" si="4437"/>
        <v>0.16769150599270452</v>
      </c>
    </row>
    <row r="552" spans="2:30">
      <c r="B552" s="156"/>
      <c r="C552" s="156"/>
      <c r="D552" s="174"/>
      <c r="E552" s="187"/>
      <c r="F552" s="190"/>
      <c r="G552" s="2">
        <v>8</v>
      </c>
      <c r="H552" s="12" t="str">
        <f t="shared" ref="H552" si="4486">$H$752</f>
        <v>0606</v>
      </c>
      <c r="I552" s="64" t="str">
        <f t="shared" ref="I552" si="4487">$I$752</f>
        <v>その他の神経系の疾患</v>
      </c>
      <c r="J552" s="141" t="s">
        <v>192</v>
      </c>
      <c r="K552" s="122">
        <v>120450157</v>
      </c>
      <c r="L552" s="36">
        <f t="shared" ref="L552" si="4488">IFERROR(K552/E545,"-")</f>
        <v>7.5529917887272391E-3</v>
      </c>
      <c r="M552" s="122">
        <v>4653</v>
      </c>
      <c r="N552" s="36">
        <f t="shared" ref="N552" si="4489">IFERROR(M552/F545,"-")</f>
        <v>0.26343203306346602</v>
      </c>
      <c r="O552" s="125">
        <f t="shared" si="4206"/>
        <v>25886.558564367075</v>
      </c>
      <c r="P552" s="19">
        <f t="shared" si="4431"/>
        <v>0.24247003647733195</v>
      </c>
      <c r="Q552" s="141" t="s">
        <v>275</v>
      </c>
      <c r="R552" s="122">
        <v>32222801</v>
      </c>
      <c r="S552" s="36">
        <f t="shared" ref="S552" si="4490">IFERROR(R552/E545,"-")</f>
        <v>2.020574795620996E-3</v>
      </c>
      <c r="T552" s="122">
        <v>754</v>
      </c>
      <c r="U552" s="36">
        <f t="shared" ref="U552" si="4491">IFERROR(T552/F545,"-")</f>
        <v>4.2688105078412503E-2</v>
      </c>
      <c r="V552" s="125">
        <f t="shared" si="4209"/>
        <v>42735.810344827587</v>
      </c>
      <c r="W552" s="19">
        <f t="shared" si="4434"/>
        <v>3.9291297550807715E-2</v>
      </c>
      <c r="X552" s="141" t="s">
        <v>194</v>
      </c>
      <c r="Y552" s="122">
        <v>31901099</v>
      </c>
      <c r="Z552" s="36">
        <f t="shared" ref="Z552" si="4492">IFERROR(Y552/E545,"-")</f>
        <v>2.0004020318410607E-3</v>
      </c>
      <c r="AA552" s="122">
        <v>840</v>
      </c>
      <c r="AB552" s="36">
        <f t="shared" ref="AB552" si="4493">IFERROR(AA552/F545,"-")</f>
        <v>4.7557040140406501E-2</v>
      </c>
      <c r="AC552" s="125">
        <f t="shared" si="4212"/>
        <v>37977.498809523808</v>
      </c>
      <c r="AD552" s="19">
        <f t="shared" si="4437"/>
        <v>4.3772798332464828E-2</v>
      </c>
    </row>
    <row r="553" spans="2:30">
      <c r="B553" s="156"/>
      <c r="C553" s="156"/>
      <c r="D553" s="174"/>
      <c r="E553" s="187"/>
      <c r="F553" s="190"/>
      <c r="G553" s="2">
        <v>9</v>
      </c>
      <c r="H553" s="12" t="str">
        <f t="shared" ref="H553" si="4494">$H$753</f>
        <v>1105</v>
      </c>
      <c r="I553" s="64" t="str">
        <f t="shared" ref="I553" si="4495">$I$753</f>
        <v>胃炎及び十二指腸炎</v>
      </c>
      <c r="J553" s="141" t="s">
        <v>198</v>
      </c>
      <c r="K553" s="122">
        <v>13614676</v>
      </c>
      <c r="L553" s="36">
        <f t="shared" ref="L553" si="4496">IFERROR(K553/E545,"-")</f>
        <v>8.5372687421388592E-4</v>
      </c>
      <c r="M553" s="122">
        <v>3997</v>
      </c>
      <c r="N553" s="36">
        <f t="shared" ref="N553" si="4497">IFERROR(M553/F545,"-")</f>
        <v>0.2262922493347676</v>
      </c>
      <c r="O553" s="125">
        <f t="shared" si="4206"/>
        <v>3406.2236677508131</v>
      </c>
      <c r="P553" s="19">
        <f t="shared" si="4431"/>
        <v>0.20828556539864512</v>
      </c>
      <c r="Q553" s="141" t="s">
        <v>199</v>
      </c>
      <c r="R553" s="122">
        <v>9562225</v>
      </c>
      <c r="S553" s="36">
        <f t="shared" ref="S553" si="4498">IFERROR(R553/E545,"-")</f>
        <v>5.9961239325709076E-4</v>
      </c>
      <c r="T553" s="122">
        <v>2638</v>
      </c>
      <c r="U553" s="36">
        <f t="shared" ref="U553" si="4499">IFERROR(T553/F545,"-")</f>
        <v>0.14935175225046707</v>
      </c>
      <c r="V553" s="125">
        <f t="shared" si="4209"/>
        <v>3624.8009855951477</v>
      </c>
      <c r="W553" s="19">
        <f t="shared" si="4434"/>
        <v>0.13746743095362168</v>
      </c>
      <c r="X553" s="141" t="s">
        <v>200</v>
      </c>
      <c r="Y553" s="122">
        <v>3637617</v>
      </c>
      <c r="Z553" s="36">
        <f t="shared" ref="Z553" si="4500">IFERROR(Y553/E545,"-")</f>
        <v>2.2810174777551027E-4</v>
      </c>
      <c r="AA553" s="122">
        <v>959</v>
      </c>
      <c r="AB553" s="36">
        <f t="shared" ref="AB553" si="4501">IFERROR(AA553/F545,"-")</f>
        <v>5.4294287493630751E-2</v>
      </c>
      <c r="AC553" s="125">
        <f t="shared" si="4212"/>
        <v>3793.1355578727844</v>
      </c>
      <c r="AD553" s="19">
        <f t="shared" si="4437"/>
        <v>4.9973944762897342E-2</v>
      </c>
    </row>
    <row r="554" spans="2:30">
      <c r="B554" s="157"/>
      <c r="C554" s="157"/>
      <c r="D554" s="175"/>
      <c r="E554" s="188"/>
      <c r="F554" s="191"/>
      <c r="G554" s="3">
        <v>10</v>
      </c>
      <c r="H554" s="13" t="str">
        <f t="shared" ref="H554" si="4502">$H$754</f>
        <v>0703</v>
      </c>
      <c r="I554" s="65" t="str">
        <f t="shared" ref="I554" si="4503">$I$754</f>
        <v>屈折及び調節の障害</v>
      </c>
      <c r="J554" s="142" t="s">
        <v>195</v>
      </c>
      <c r="K554" s="123">
        <v>80842932</v>
      </c>
      <c r="L554" s="37">
        <f t="shared" ref="L554" si="4504">IFERROR(K554/E545,"-")</f>
        <v>5.0693665893074306E-3</v>
      </c>
      <c r="M554" s="123">
        <v>4453</v>
      </c>
      <c r="N554" s="37">
        <f t="shared" ref="N554" si="4505">IFERROR(M554/F545,"-")</f>
        <v>0.25210892826813114</v>
      </c>
      <c r="O554" s="126">
        <f t="shared" si="4206"/>
        <v>18154.711879631708</v>
      </c>
      <c r="P554" s="119">
        <f t="shared" si="4431"/>
        <v>0.23204794163626888</v>
      </c>
      <c r="Q554" s="142" t="s">
        <v>196</v>
      </c>
      <c r="R554" s="123">
        <v>33455965</v>
      </c>
      <c r="S554" s="37">
        <f t="shared" ref="S554" si="4506">IFERROR(R554/E545,"-")</f>
        <v>2.097902030372164E-3</v>
      </c>
      <c r="T554" s="123">
        <v>2498</v>
      </c>
      <c r="U554" s="37">
        <f t="shared" ref="U554" si="4507">IFERROR(T554/F545,"-")</f>
        <v>0.14142557889373267</v>
      </c>
      <c r="V554" s="126">
        <f t="shared" si="4209"/>
        <v>13393.100480384308</v>
      </c>
      <c r="W554" s="119">
        <f t="shared" si="4434"/>
        <v>0.13017196456487753</v>
      </c>
      <c r="X554" s="142" t="s">
        <v>197</v>
      </c>
      <c r="Y554" s="123">
        <v>15400205</v>
      </c>
      <c r="Z554" s="37">
        <f t="shared" ref="Z554" si="4508">IFERROR(Y554/E545,"-")</f>
        <v>9.6569091155037821E-4</v>
      </c>
      <c r="AA554" s="123">
        <v>1149</v>
      </c>
      <c r="AB554" s="37">
        <f t="shared" ref="AB554" si="4509">IFERROR(AA554/F545,"-")</f>
        <v>6.5051237049198893E-2</v>
      </c>
      <c r="AC554" s="126">
        <f t="shared" si="4212"/>
        <v>13403.137510879025</v>
      </c>
      <c r="AD554" s="119">
        <f t="shared" si="4437"/>
        <v>5.9874934861907245E-2</v>
      </c>
    </row>
    <row r="555" spans="2:30">
      <c r="B555" s="155">
        <v>56</v>
      </c>
      <c r="C555" s="155" t="s">
        <v>8</v>
      </c>
      <c r="D555" s="173">
        <f>AI60</f>
        <v>11815</v>
      </c>
      <c r="E555" s="186">
        <f>市区町村別_医療費上位10疾病!H619</f>
        <v>9589538140</v>
      </c>
      <c r="F555" s="189">
        <f>市区町村別_医療費上位10疾病!J619</f>
        <v>10963</v>
      </c>
      <c r="G555" s="1">
        <v>1</v>
      </c>
      <c r="H555" s="11" t="str">
        <f t="shared" ref="H555" si="4510">$H$745</f>
        <v>0901</v>
      </c>
      <c r="I555" s="62" t="str">
        <f t="shared" ref="I555" si="4511">$I$745</f>
        <v>高血圧性疾患</v>
      </c>
      <c r="J555" s="140" t="s">
        <v>171</v>
      </c>
      <c r="K555" s="133">
        <v>330583671</v>
      </c>
      <c r="L555" s="35">
        <f t="shared" ref="L555" si="4512">IFERROR(K555/E555,"-")</f>
        <v>3.4473367348221422E-2</v>
      </c>
      <c r="M555" s="133">
        <v>7346</v>
      </c>
      <c r="N555" s="35">
        <f t="shared" ref="N555" si="4513">IFERROR(M555/F555,"-")</f>
        <v>0.6700720605673629</v>
      </c>
      <c r="O555" s="124">
        <f t="shared" si="4206"/>
        <v>45001.861012796078</v>
      </c>
      <c r="P555" s="18">
        <f t="shared" ref="P555:P564" si="4514">IFERROR(M555/$AI$60,0)</f>
        <v>0.62175201015658066</v>
      </c>
      <c r="Q555" s="140" t="s">
        <v>172</v>
      </c>
      <c r="R555" s="133">
        <v>15753545</v>
      </c>
      <c r="S555" s="35">
        <f t="shared" ref="S555" si="4515">IFERROR(R555/E555,"-")</f>
        <v>1.6427845397776373E-3</v>
      </c>
      <c r="T555" s="133">
        <v>397</v>
      </c>
      <c r="U555" s="35">
        <f t="shared" ref="U555" si="4516">IFERROR(T555/F555,"-")</f>
        <v>3.621271549758278E-2</v>
      </c>
      <c r="V555" s="124">
        <f t="shared" si="4209"/>
        <v>39681.473551637282</v>
      </c>
      <c r="W555" s="18">
        <f t="shared" ref="W555:W564" si="4517">IFERROR(T555/$AI$60,0)</f>
        <v>3.360135421074905E-2</v>
      </c>
      <c r="X555" s="140" t="s">
        <v>173</v>
      </c>
      <c r="Y555" s="133">
        <v>1548122</v>
      </c>
      <c r="Z555" s="35">
        <f t="shared" ref="Z555" si="4518">IFERROR(Y555/E555,"-")</f>
        <v>1.6143864046407557E-4</v>
      </c>
      <c r="AA555" s="133">
        <v>74</v>
      </c>
      <c r="AB555" s="35">
        <f t="shared" ref="AB555" si="4519">IFERROR(AA555/F555,"-")</f>
        <v>6.7499771960229868E-3</v>
      </c>
      <c r="AC555" s="124">
        <f t="shared" si="4212"/>
        <v>20920.567567567567</v>
      </c>
      <c r="AD555" s="18">
        <f t="shared" ref="AD555:AD564" si="4520">IFERROR(AA555/$AI$60,0)</f>
        <v>6.2632247143461703E-3</v>
      </c>
    </row>
    <row r="556" spans="2:30" ht="24">
      <c r="B556" s="156"/>
      <c r="C556" s="156"/>
      <c r="D556" s="174"/>
      <c r="E556" s="187"/>
      <c r="F556" s="190"/>
      <c r="G556" s="2">
        <v>2</v>
      </c>
      <c r="H556" s="12" t="str">
        <f t="shared" ref="H556" si="4521">$H$746</f>
        <v>1113</v>
      </c>
      <c r="I556" s="63" t="str">
        <f t="shared" ref="I556" si="4522">$I$746</f>
        <v>その他の消化器系の疾患</v>
      </c>
      <c r="J556" s="141" t="s">
        <v>165</v>
      </c>
      <c r="K556" s="122">
        <v>105252413</v>
      </c>
      <c r="L556" s="36">
        <f t="shared" ref="L556" si="4523">IFERROR(K556/E555,"-")</f>
        <v>1.0975754146174134E-2</v>
      </c>
      <c r="M556" s="122">
        <v>4311</v>
      </c>
      <c r="N556" s="36">
        <f t="shared" ref="N556" si="4524">IFERROR(M556/F555,"-")</f>
        <v>0.39323177962236616</v>
      </c>
      <c r="O556" s="125">
        <f t="shared" si="4206"/>
        <v>24414.848758988635</v>
      </c>
      <c r="P556" s="19">
        <f t="shared" si="4514"/>
        <v>0.36487515869657217</v>
      </c>
      <c r="Q556" s="141" t="s">
        <v>166</v>
      </c>
      <c r="R556" s="122">
        <v>51905608</v>
      </c>
      <c r="S556" s="36">
        <f t="shared" ref="S556" si="4525">IFERROR(R556/E555,"-")</f>
        <v>5.4127328388726761E-3</v>
      </c>
      <c r="T556" s="122">
        <v>2071</v>
      </c>
      <c r="U556" s="36">
        <f t="shared" ref="U556" si="4526">IFERROR(T556/F555,"-")</f>
        <v>0.18890814558058924</v>
      </c>
      <c r="V556" s="125">
        <f t="shared" si="4209"/>
        <v>25063.06518590053</v>
      </c>
      <c r="W556" s="19">
        <f t="shared" si="4517"/>
        <v>0.17528565382987726</v>
      </c>
      <c r="X556" s="141" t="s">
        <v>167</v>
      </c>
      <c r="Y556" s="122">
        <v>39669553</v>
      </c>
      <c r="Z556" s="36">
        <f t="shared" ref="Z556" si="4527">IFERROR(Y556/E555,"-")</f>
        <v>4.136753243050348E-3</v>
      </c>
      <c r="AA556" s="122">
        <v>1160</v>
      </c>
      <c r="AB556" s="36">
        <f t="shared" ref="AB556" si="4528">IFERROR(AA556/F555,"-")</f>
        <v>0.10581045334306304</v>
      </c>
      <c r="AC556" s="125">
        <f t="shared" si="4212"/>
        <v>34197.89051724138</v>
      </c>
      <c r="AD556" s="19">
        <f t="shared" si="4520"/>
        <v>9.8180279305966997E-2</v>
      </c>
    </row>
    <row r="557" spans="2:30" ht="24">
      <c r="B557" s="156"/>
      <c r="C557" s="156"/>
      <c r="D557" s="174"/>
      <c r="E557" s="187"/>
      <c r="F557" s="190"/>
      <c r="G557" s="2">
        <v>3</v>
      </c>
      <c r="H557" s="12" t="str">
        <f t="shared" ref="H557" si="4529">$H$747</f>
        <v>0402</v>
      </c>
      <c r="I557" s="64" t="str">
        <f t="shared" ref="I557" si="4530">$I$747</f>
        <v>糖尿病</v>
      </c>
      <c r="J557" s="141" t="s">
        <v>72</v>
      </c>
      <c r="K557" s="122">
        <v>115932450</v>
      </c>
      <c r="L557" s="36">
        <f t="shared" ref="L557" si="4531">IFERROR(K557/E555,"-")</f>
        <v>1.2089471704212857E-2</v>
      </c>
      <c r="M557" s="122">
        <v>4158</v>
      </c>
      <c r="N557" s="36">
        <f t="shared" ref="N557" si="4532">IFERROR(M557/F555,"-")</f>
        <v>0.37927574569004835</v>
      </c>
      <c r="O557" s="125">
        <f t="shared" si="4206"/>
        <v>27881.782106782106</v>
      </c>
      <c r="P557" s="19">
        <f t="shared" si="4514"/>
        <v>0.35192551840880237</v>
      </c>
      <c r="Q557" s="141" t="s">
        <v>176</v>
      </c>
      <c r="R557" s="122">
        <v>99712424</v>
      </c>
      <c r="S557" s="36">
        <f t="shared" ref="S557" si="4533">IFERROR(R557/E555,"-")</f>
        <v>1.0398042381632364E-2</v>
      </c>
      <c r="T557" s="122">
        <v>2183</v>
      </c>
      <c r="U557" s="36">
        <f t="shared" ref="U557" si="4534">IFERROR(T557/F555,"-")</f>
        <v>0.19912432728267809</v>
      </c>
      <c r="V557" s="125">
        <f t="shared" si="4209"/>
        <v>45676.786074209806</v>
      </c>
      <c r="W557" s="19">
        <f t="shared" si="4517"/>
        <v>0.18476512907321202</v>
      </c>
      <c r="X557" s="141" t="s">
        <v>270</v>
      </c>
      <c r="Y557" s="122">
        <v>20011858</v>
      </c>
      <c r="Z557" s="36">
        <f t="shared" ref="Z557" si="4535">IFERROR(Y557/E555,"-")</f>
        <v>2.086842735055851E-3</v>
      </c>
      <c r="AA557" s="122">
        <v>443</v>
      </c>
      <c r="AB557" s="36">
        <f t="shared" ref="AB557" si="4536">IFERROR(AA557/F555,"-")</f>
        <v>4.0408647268083554E-2</v>
      </c>
      <c r="AC557" s="125">
        <f t="shared" si="4212"/>
        <v>45173.494356659139</v>
      </c>
      <c r="AD557" s="19">
        <f t="shared" si="4520"/>
        <v>3.7494710114261531E-2</v>
      </c>
    </row>
    <row r="558" spans="2:30" ht="36">
      <c r="B558" s="156"/>
      <c r="C558" s="156"/>
      <c r="D558" s="174"/>
      <c r="E558" s="187"/>
      <c r="F558" s="190"/>
      <c r="G558" s="2">
        <v>4</v>
      </c>
      <c r="H558" s="12" t="str">
        <f t="shared" ref="H558" si="4537">$H$748</f>
        <v>1800</v>
      </c>
      <c r="I558" s="64" t="str">
        <f t="shared" ref="I558" si="4538">$I$748</f>
        <v>症状，徴候及び異常臨床所見・異常検査所見で他に分類されないもの</v>
      </c>
      <c r="J558" s="141" t="s">
        <v>184</v>
      </c>
      <c r="K558" s="122">
        <v>20101969</v>
      </c>
      <c r="L558" s="36">
        <f t="shared" ref="L558" si="4539">IFERROR(K558/E555,"-")</f>
        <v>2.0962395379763303E-3</v>
      </c>
      <c r="M558" s="122">
        <v>230</v>
      </c>
      <c r="N558" s="36">
        <f t="shared" ref="N558" si="4540">IFERROR(M558/F555,"-")</f>
        <v>2.0979658852503878E-2</v>
      </c>
      <c r="O558" s="125">
        <f t="shared" si="4206"/>
        <v>87399.8652173913</v>
      </c>
      <c r="P558" s="19">
        <f t="shared" si="4514"/>
        <v>1.946677951756242E-2</v>
      </c>
      <c r="Q558" s="141" t="s">
        <v>185</v>
      </c>
      <c r="R558" s="122">
        <v>17959709</v>
      </c>
      <c r="S558" s="36">
        <f t="shared" ref="S558" si="4541">IFERROR(R558/E555,"-")</f>
        <v>1.8728440033087975E-3</v>
      </c>
      <c r="T558" s="122">
        <v>205</v>
      </c>
      <c r="U558" s="36">
        <f t="shared" ref="U558" si="4542">IFERROR(T558/F555,"-")</f>
        <v>1.8699261151144758E-2</v>
      </c>
      <c r="V558" s="125">
        <f t="shared" si="4209"/>
        <v>87608.336585365847</v>
      </c>
      <c r="W558" s="19">
        <f t="shared" si="4517"/>
        <v>1.7350825222175202E-2</v>
      </c>
      <c r="X558" s="141" t="s">
        <v>385</v>
      </c>
      <c r="Y558" s="122">
        <v>13600761</v>
      </c>
      <c r="Z558" s="36">
        <f t="shared" ref="Z558" si="4543">IFERROR(Y558/E555,"-")</f>
        <v>1.4182915591386344E-3</v>
      </c>
      <c r="AA558" s="122">
        <v>116</v>
      </c>
      <c r="AB558" s="36">
        <f t="shared" ref="AB558" si="4544">IFERROR(AA558/F555,"-")</f>
        <v>1.0581045334306304E-2</v>
      </c>
      <c r="AC558" s="125">
        <f t="shared" si="4212"/>
        <v>117247.93965517242</v>
      </c>
      <c r="AD558" s="19">
        <f t="shared" si="4520"/>
        <v>9.8180279305966987E-3</v>
      </c>
    </row>
    <row r="559" spans="2:30">
      <c r="B559" s="156"/>
      <c r="C559" s="156"/>
      <c r="D559" s="174"/>
      <c r="E559" s="187"/>
      <c r="F559" s="190"/>
      <c r="G559" s="2">
        <v>5</v>
      </c>
      <c r="H559" s="12" t="str">
        <f t="shared" ref="H559" si="4545">$H$749</f>
        <v>0903</v>
      </c>
      <c r="I559" s="64" t="str">
        <f t="shared" ref="I559" si="4546">$I$749</f>
        <v>その他の心疾患</v>
      </c>
      <c r="J559" s="141" t="s">
        <v>104</v>
      </c>
      <c r="K559" s="122">
        <v>129623154</v>
      </c>
      <c r="L559" s="36">
        <f t="shared" ref="L559" si="4547">IFERROR(K559/E555,"-")</f>
        <v>1.3517142547180066E-2</v>
      </c>
      <c r="M559" s="122">
        <v>1150</v>
      </c>
      <c r="N559" s="36">
        <f t="shared" ref="N559" si="4548">IFERROR(M559/F555,"-")</f>
        <v>0.10489829426251938</v>
      </c>
      <c r="O559" s="125">
        <f t="shared" si="4206"/>
        <v>112715.78608695652</v>
      </c>
      <c r="P559" s="19">
        <f t="shared" si="4514"/>
        <v>9.7333897587812107E-2</v>
      </c>
      <c r="Q559" s="141" t="s">
        <v>103</v>
      </c>
      <c r="R559" s="122">
        <v>81148444</v>
      </c>
      <c r="S559" s="36">
        <f t="shared" ref="S559" si="4549">IFERROR(R559/E555,"-")</f>
        <v>8.462184811749443E-3</v>
      </c>
      <c r="T559" s="122">
        <v>1697</v>
      </c>
      <c r="U559" s="36">
        <f t="shared" ref="U559" si="4550">IFERROR(T559/F555,"-")</f>
        <v>0.15479339596825686</v>
      </c>
      <c r="V559" s="125">
        <f t="shared" si="4209"/>
        <v>47818.764879198585</v>
      </c>
      <c r="W559" s="19">
        <f t="shared" si="4517"/>
        <v>0.14363097757088447</v>
      </c>
      <c r="X559" s="141" t="s">
        <v>158</v>
      </c>
      <c r="Y559" s="122">
        <v>71929354</v>
      </c>
      <c r="Z559" s="36">
        <f t="shared" ref="Z559" si="4551">IFERROR(Y559/E555,"-")</f>
        <v>7.5008152582414153E-3</v>
      </c>
      <c r="AA559" s="122">
        <v>685</v>
      </c>
      <c r="AB559" s="36">
        <f t="shared" ref="AB559" si="4552">IFERROR(AA559/F555,"-")</f>
        <v>6.2482897017239809E-2</v>
      </c>
      <c r="AC559" s="125">
        <f t="shared" si="4212"/>
        <v>105006.35620437957</v>
      </c>
      <c r="AD559" s="19">
        <f t="shared" si="4520"/>
        <v>5.7977147693609815E-2</v>
      </c>
    </row>
    <row r="560" spans="2:30" ht="24">
      <c r="B560" s="156"/>
      <c r="C560" s="156"/>
      <c r="D560" s="174"/>
      <c r="E560" s="187"/>
      <c r="F560" s="190"/>
      <c r="G560" s="2">
        <v>6</v>
      </c>
      <c r="H560" s="12" t="str">
        <f t="shared" ref="H560" si="4553">$H$750</f>
        <v>0403</v>
      </c>
      <c r="I560" s="64" t="str">
        <f t="shared" ref="I560" si="4554">$I$750</f>
        <v>脂質異常症</v>
      </c>
      <c r="J560" s="141" t="s">
        <v>187</v>
      </c>
      <c r="K560" s="122">
        <v>101999698</v>
      </c>
      <c r="L560" s="36">
        <f t="shared" ref="L560" si="4555">IFERROR(K560/E555,"-")</f>
        <v>1.0636560021023077E-2</v>
      </c>
      <c r="M560" s="122">
        <v>2895</v>
      </c>
      <c r="N560" s="36">
        <f t="shared" ref="N560" si="4556">IFERROR(M560/F555,"-")</f>
        <v>0.26407005381738574</v>
      </c>
      <c r="O560" s="125">
        <f t="shared" si="4206"/>
        <v>35233.056303972364</v>
      </c>
      <c r="P560" s="19">
        <f t="shared" si="4514"/>
        <v>0.24502750740584003</v>
      </c>
      <c r="Q560" s="141" t="s">
        <v>188</v>
      </c>
      <c r="R560" s="122">
        <v>65726319</v>
      </c>
      <c r="S560" s="36">
        <f t="shared" ref="S560" si="4557">IFERROR(R560/E555,"-")</f>
        <v>6.8539608519665373E-3</v>
      </c>
      <c r="T560" s="122">
        <v>2040</v>
      </c>
      <c r="U560" s="36">
        <f t="shared" ref="U560" si="4558">IFERROR(T560/F555,"-")</f>
        <v>0.18608045243090396</v>
      </c>
      <c r="V560" s="125">
        <f t="shared" si="4209"/>
        <v>32218.783823529411</v>
      </c>
      <c r="W560" s="19">
        <f t="shared" si="4517"/>
        <v>0.17266187050359713</v>
      </c>
      <c r="X560" s="141" t="s">
        <v>79</v>
      </c>
      <c r="Y560" s="122">
        <v>33477911</v>
      </c>
      <c r="Z560" s="36">
        <f t="shared" ref="Z560" si="4559">IFERROR(Y560/E555,"-")</f>
        <v>3.4910869023354238E-3</v>
      </c>
      <c r="AA560" s="122">
        <v>1275</v>
      </c>
      <c r="AB560" s="36">
        <f t="shared" ref="AB560" si="4560">IFERROR(AA560/F555,"-")</f>
        <v>0.11630028276931496</v>
      </c>
      <c r="AC560" s="125">
        <f t="shared" si="4212"/>
        <v>26257.185098039216</v>
      </c>
      <c r="AD560" s="19">
        <f t="shared" si="4520"/>
        <v>0.1079136690647482</v>
      </c>
    </row>
    <row r="561" spans="2:30">
      <c r="B561" s="156"/>
      <c r="C561" s="156"/>
      <c r="D561" s="174"/>
      <c r="E561" s="187"/>
      <c r="F561" s="190"/>
      <c r="G561" s="2">
        <v>7</v>
      </c>
      <c r="H561" s="12" t="str">
        <f t="shared" ref="H561" si="4561">$H$751</f>
        <v>0704</v>
      </c>
      <c r="I561" s="64" t="str">
        <f t="shared" ref="I561" si="4562">$I$751</f>
        <v>その他の眼及び付属器の疾患</v>
      </c>
      <c r="J561" s="141" t="s">
        <v>190</v>
      </c>
      <c r="K561" s="122">
        <v>33617557</v>
      </c>
      <c r="L561" s="36">
        <f t="shared" ref="L561" si="4563">IFERROR(K561/E555,"-")</f>
        <v>3.5056492303601181E-3</v>
      </c>
      <c r="M561" s="122">
        <v>269</v>
      </c>
      <c r="N561" s="36">
        <f t="shared" ref="N561" si="4564">IFERROR(M561/F555,"-")</f>
        <v>2.4537079266624098E-2</v>
      </c>
      <c r="O561" s="125">
        <f t="shared" si="4206"/>
        <v>124972.33085501859</v>
      </c>
      <c r="P561" s="19">
        <f t="shared" si="4514"/>
        <v>2.2767668218366482E-2</v>
      </c>
      <c r="Q561" s="141" t="s">
        <v>189</v>
      </c>
      <c r="R561" s="122">
        <v>24818156</v>
      </c>
      <c r="S561" s="36">
        <f t="shared" ref="S561" si="4565">IFERROR(R561/E555,"-")</f>
        <v>2.5880449754382018E-3</v>
      </c>
      <c r="T561" s="122">
        <v>649</v>
      </c>
      <c r="U561" s="36">
        <f t="shared" ref="U561" si="4566">IFERROR(T561/F555,"-")</f>
        <v>5.9199124327282679E-2</v>
      </c>
      <c r="V561" s="125">
        <f t="shared" si="4209"/>
        <v>38240.610169491527</v>
      </c>
      <c r="W561" s="19">
        <f t="shared" si="4517"/>
        <v>5.4930173508252224E-2</v>
      </c>
      <c r="X561" s="141" t="s">
        <v>401</v>
      </c>
      <c r="Y561" s="122">
        <v>12321925</v>
      </c>
      <c r="Z561" s="36">
        <f t="shared" ref="Z561" si="4567">IFERROR(Y561/E555,"-")</f>
        <v>1.2849341459525182E-3</v>
      </c>
      <c r="AA561" s="122">
        <v>229</v>
      </c>
      <c r="AB561" s="36">
        <f t="shared" ref="AB561" si="4568">IFERROR(AA561/F555,"-")</f>
        <v>2.0888442944449512E-2</v>
      </c>
      <c r="AC561" s="125">
        <f t="shared" si="4212"/>
        <v>53807.532751091705</v>
      </c>
      <c r="AD561" s="19">
        <f t="shared" si="4520"/>
        <v>1.9382141345746933E-2</v>
      </c>
    </row>
    <row r="562" spans="2:30">
      <c r="B562" s="156"/>
      <c r="C562" s="156"/>
      <c r="D562" s="174"/>
      <c r="E562" s="187"/>
      <c r="F562" s="190"/>
      <c r="G562" s="2">
        <v>8</v>
      </c>
      <c r="H562" s="12" t="str">
        <f t="shared" ref="H562" si="4569">$H$752</f>
        <v>0606</v>
      </c>
      <c r="I562" s="64" t="str">
        <f t="shared" ref="I562" si="4570">$I$752</f>
        <v>その他の神経系の疾患</v>
      </c>
      <c r="J562" s="141" t="s">
        <v>192</v>
      </c>
      <c r="K562" s="122">
        <v>81878272</v>
      </c>
      <c r="L562" s="36">
        <f t="shared" ref="L562" si="4571">IFERROR(K562/E555,"-")</f>
        <v>8.5382915010753582E-3</v>
      </c>
      <c r="M562" s="122">
        <v>2936</v>
      </c>
      <c r="N562" s="36">
        <f t="shared" ref="N562" si="4572">IFERROR(M562/F555,"-")</f>
        <v>0.26780990604761468</v>
      </c>
      <c r="O562" s="125">
        <f t="shared" si="4206"/>
        <v>27887.694822888283</v>
      </c>
      <c r="P562" s="19">
        <f t="shared" si="4514"/>
        <v>0.24849767245027507</v>
      </c>
      <c r="Q562" s="141" t="s">
        <v>194</v>
      </c>
      <c r="R562" s="122">
        <v>22451712</v>
      </c>
      <c r="S562" s="36">
        <f t="shared" ref="S562" si="4573">IFERROR(R562/E555,"-")</f>
        <v>2.3412714639873158E-3</v>
      </c>
      <c r="T562" s="122">
        <v>451</v>
      </c>
      <c r="U562" s="36">
        <f t="shared" ref="U562" si="4574">IFERROR(T562/F555,"-")</f>
        <v>4.1138374532518472E-2</v>
      </c>
      <c r="V562" s="125">
        <f t="shared" si="4209"/>
        <v>49782.066518847008</v>
      </c>
      <c r="W562" s="19">
        <f t="shared" si="4517"/>
        <v>3.8171815488785441E-2</v>
      </c>
      <c r="X562" s="141" t="s">
        <v>193</v>
      </c>
      <c r="Y562" s="122">
        <v>19834985</v>
      </c>
      <c r="Z562" s="36">
        <f t="shared" ref="Z562" si="4575">IFERROR(Y562/E555,"-")</f>
        <v>2.0683983639695914E-3</v>
      </c>
      <c r="AA562" s="122">
        <v>947</v>
      </c>
      <c r="AB562" s="36">
        <f t="shared" ref="AB562" si="4576">IFERROR(AA562/F555,"-")</f>
        <v>8.6381464927483359E-2</v>
      </c>
      <c r="AC562" s="125">
        <f t="shared" si="4212"/>
        <v>20945.073917634636</v>
      </c>
      <c r="AD562" s="19">
        <f t="shared" si="4520"/>
        <v>8.0152348709267879E-2</v>
      </c>
    </row>
    <row r="563" spans="2:30">
      <c r="B563" s="156"/>
      <c r="C563" s="156"/>
      <c r="D563" s="174"/>
      <c r="E563" s="187"/>
      <c r="F563" s="190"/>
      <c r="G563" s="2">
        <v>9</v>
      </c>
      <c r="H563" s="12" t="str">
        <f t="shared" ref="H563" si="4577">$H$753</f>
        <v>1105</v>
      </c>
      <c r="I563" s="64" t="str">
        <f t="shared" ref="I563" si="4578">$I$753</f>
        <v>胃炎及び十二指腸炎</v>
      </c>
      <c r="J563" s="141" t="s">
        <v>198</v>
      </c>
      <c r="K563" s="122">
        <v>7506350</v>
      </c>
      <c r="L563" s="36">
        <f t="shared" ref="L563" si="4579">IFERROR(K563/E555,"-")</f>
        <v>7.8276449714396773E-4</v>
      </c>
      <c r="M563" s="122">
        <v>2159</v>
      </c>
      <c r="N563" s="36">
        <f t="shared" ref="N563" si="4580">IFERROR(M563/F555,"-")</f>
        <v>0.19693514548937335</v>
      </c>
      <c r="O563" s="125">
        <f t="shared" si="4206"/>
        <v>3476.7716535433069</v>
      </c>
      <c r="P563" s="19">
        <f t="shared" si="4514"/>
        <v>0.18273381294964028</v>
      </c>
      <c r="Q563" s="141" t="s">
        <v>199</v>
      </c>
      <c r="R563" s="122">
        <v>4147899</v>
      </c>
      <c r="S563" s="36">
        <f t="shared" ref="S563" si="4581">IFERROR(R563/E555,"-")</f>
        <v>4.3254418924496815E-4</v>
      </c>
      <c r="T563" s="122">
        <v>1194</v>
      </c>
      <c r="U563" s="36">
        <f t="shared" ref="U563" si="4582">IFERROR(T563/F555,"-")</f>
        <v>0.10891179421691143</v>
      </c>
      <c r="V563" s="125">
        <f t="shared" si="4209"/>
        <v>3473.9522613065328</v>
      </c>
      <c r="W563" s="19">
        <f t="shared" si="4517"/>
        <v>0.10105797714769361</v>
      </c>
      <c r="X563" s="141" t="s">
        <v>278</v>
      </c>
      <c r="Y563" s="122">
        <v>3125965</v>
      </c>
      <c r="Z563" s="36">
        <f t="shared" ref="Z563" si="4583">IFERROR(Y563/E555,"-")</f>
        <v>3.2597659599068032E-4</v>
      </c>
      <c r="AA563" s="122">
        <v>1638</v>
      </c>
      <c r="AB563" s="36">
        <f t="shared" ref="AB563" si="4584">IFERROR(AA563/F555,"-")</f>
        <v>0.14941165739304935</v>
      </c>
      <c r="AC563" s="125">
        <f t="shared" si="4212"/>
        <v>1908.4035409035409</v>
      </c>
      <c r="AD563" s="19">
        <f t="shared" si="4520"/>
        <v>0.13863732543377064</v>
      </c>
    </row>
    <row r="564" spans="2:30">
      <c r="B564" s="157"/>
      <c r="C564" s="157"/>
      <c r="D564" s="175"/>
      <c r="E564" s="188"/>
      <c r="F564" s="191"/>
      <c r="G564" s="3">
        <v>10</v>
      </c>
      <c r="H564" s="13" t="str">
        <f t="shared" ref="H564" si="4585">$H$754</f>
        <v>0703</v>
      </c>
      <c r="I564" s="65" t="str">
        <f t="shared" ref="I564" si="4586">$I$754</f>
        <v>屈折及び調節の障害</v>
      </c>
      <c r="J564" s="142" t="s">
        <v>195</v>
      </c>
      <c r="K564" s="123">
        <v>47858100</v>
      </c>
      <c r="L564" s="37">
        <f t="shared" ref="L564" si="4587">IFERROR(K564/E555,"-")</f>
        <v>4.9906574541242711E-3</v>
      </c>
      <c r="M564" s="123">
        <v>2430</v>
      </c>
      <c r="N564" s="37">
        <f t="shared" ref="N564" si="4588">IFERROR(M564/F555,"-")</f>
        <v>0.22165465657210617</v>
      </c>
      <c r="O564" s="126">
        <f t="shared" si="4206"/>
        <v>19694.691358024691</v>
      </c>
      <c r="P564" s="119">
        <f t="shared" si="4514"/>
        <v>0.20567075751163774</v>
      </c>
      <c r="Q564" s="142" t="s">
        <v>196</v>
      </c>
      <c r="R564" s="123">
        <v>17316201</v>
      </c>
      <c r="S564" s="37">
        <f t="shared" ref="S564" si="4589">IFERROR(R564/E555,"-")</f>
        <v>1.8057387902521028E-3</v>
      </c>
      <c r="T564" s="123">
        <v>1305</v>
      </c>
      <c r="U564" s="37">
        <f t="shared" ref="U564" si="4590">IFERROR(T564/F555,"-")</f>
        <v>0.1190367600109459</v>
      </c>
      <c r="V564" s="126">
        <f t="shared" si="4209"/>
        <v>13269.119540229885</v>
      </c>
      <c r="W564" s="119">
        <f t="shared" si="4517"/>
        <v>0.11045281421921287</v>
      </c>
      <c r="X564" s="142" t="s">
        <v>197</v>
      </c>
      <c r="Y564" s="123">
        <v>5752521</v>
      </c>
      <c r="Z564" s="37">
        <f t="shared" ref="Z564" si="4591">IFERROR(Y564/E555,"-")</f>
        <v>5.9987466716514878E-4</v>
      </c>
      <c r="AA564" s="123">
        <v>528</v>
      </c>
      <c r="AB564" s="37">
        <f t="shared" ref="AB564" si="4592">IFERROR(AA564/F555,"-")</f>
        <v>4.8161999452704551E-2</v>
      </c>
      <c r="AC564" s="126">
        <f t="shared" si="4212"/>
        <v>10894.926136363636</v>
      </c>
      <c r="AD564" s="119">
        <f t="shared" si="4520"/>
        <v>4.4688954718578082E-2</v>
      </c>
    </row>
    <row r="565" spans="2:30">
      <c r="B565" s="155">
        <v>57</v>
      </c>
      <c r="C565" s="155" t="s">
        <v>42</v>
      </c>
      <c r="D565" s="173">
        <f>AI61</f>
        <v>8838</v>
      </c>
      <c r="E565" s="186">
        <f>市区町村別_医療費上位10疾病!H630</f>
        <v>8192126210</v>
      </c>
      <c r="F565" s="189">
        <f>市区町村別_医療費上位10疾病!J630</f>
        <v>8269</v>
      </c>
      <c r="G565" s="1">
        <v>1</v>
      </c>
      <c r="H565" s="11" t="str">
        <f t="shared" ref="H565" si="4593">$H$745</f>
        <v>0901</v>
      </c>
      <c r="I565" s="62" t="str">
        <f t="shared" ref="I565" si="4594">$I$745</f>
        <v>高血圧性疾患</v>
      </c>
      <c r="J565" s="140" t="s">
        <v>171</v>
      </c>
      <c r="K565" s="133">
        <v>293107972</v>
      </c>
      <c r="L565" s="35">
        <f t="shared" ref="L565" si="4595">IFERROR(K565/E565,"-")</f>
        <v>3.5779230505776104E-2</v>
      </c>
      <c r="M565" s="133">
        <v>5734</v>
      </c>
      <c r="N565" s="35">
        <f t="shared" ref="N565" si="4596">IFERROR(M565/F565,"-")</f>
        <v>0.69343330511549162</v>
      </c>
      <c r="O565" s="124">
        <f t="shared" si="4206"/>
        <v>51117.539588419953</v>
      </c>
      <c r="P565" s="18">
        <f t="shared" ref="P565:P574" si="4597">IFERROR(M565/$AI$61,0)</f>
        <v>0.64878931885041868</v>
      </c>
      <c r="Q565" s="140" t="s">
        <v>172</v>
      </c>
      <c r="R565" s="133">
        <v>4288015</v>
      </c>
      <c r="S565" s="35">
        <f t="shared" ref="S565" si="4598">IFERROR(R565/E565,"-")</f>
        <v>5.2343126681394234E-4</v>
      </c>
      <c r="T565" s="133">
        <v>154</v>
      </c>
      <c r="U565" s="35">
        <f t="shared" ref="U565" si="4599">IFERROR(T565/F565,"-")</f>
        <v>1.8623775547224573E-2</v>
      </c>
      <c r="V565" s="124">
        <f t="shared" si="4209"/>
        <v>27844.253246753247</v>
      </c>
      <c r="W565" s="18">
        <f t="shared" ref="W565:W574" si="4600">IFERROR(T565/$AI$61,0)</f>
        <v>1.7424756732292372E-2</v>
      </c>
      <c r="X565" s="140" t="s">
        <v>273</v>
      </c>
      <c r="Y565" s="133">
        <v>2701866</v>
      </c>
      <c r="Z565" s="35">
        <f t="shared" ref="Z565" si="4601">IFERROR(Y565/E565,"-")</f>
        <v>3.298125456980722E-4</v>
      </c>
      <c r="AA565" s="133">
        <v>92</v>
      </c>
      <c r="AB565" s="35">
        <f t="shared" ref="AB565" si="4602">IFERROR(AA565/F565,"-")</f>
        <v>1.1125891885354941E-2</v>
      </c>
      <c r="AC565" s="124">
        <f t="shared" si="4212"/>
        <v>29368.108695652172</v>
      </c>
      <c r="AD565" s="18">
        <f t="shared" ref="AD565:AD574" si="4603">IFERROR(AA565/$AI$61,0)</f>
        <v>1.040959493097986E-2</v>
      </c>
    </row>
    <row r="566" spans="2:30" ht="24">
      <c r="B566" s="156"/>
      <c r="C566" s="156"/>
      <c r="D566" s="174"/>
      <c r="E566" s="187"/>
      <c r="F566" s="190"/>
      <c r="G566" s="2">
        <v>2</v>
      </c>
      <c r="H566" s="12" t="str">
        <f t="shared" ref="H566" si="4604">$H$746</f>
        <v>1113</v>
      </c>
      <c r="I566" s="63" t="str">
        <f t="shared" ref="I566" si="4605">$I$746</f>
        <v>その他の消化器系の疾患</v>
      </c>
      <c r="J566" s="141" t="s">
        <v>165</v>
      </c>
      <c r="K566" s="122">
        <v>73828405</v>
      </c>
      <c r="L566" s="36">
        <f t="shared" ref="L566" si="4606">IFERROR(K566/E565,"-")</f>
        <v>9.0121176245891842E-3</v>
      </c>
      <c r="M566" s="122">
        <v>3492</v>
      </c>
      <c r="N566" s="36">
        <f t="shared" ref="N566" si="4607">IFERROR(M566/F565,"-")</f>
        <v>0.42230015721368969</v>
      </c>
      <c r="O566" s="125">
        <f t="shared" si="4206"/>
        <v>21142.154925544102</v>
      </c>
      <c r="P566" s="19">
        <f t="shared" si="4597"/>
        <v>0.39511201629327902</v>
      </c>
      <c r="Q566" s="141" t="s">
        <v>167</v>
      </c>
      <c r="R566" s="122">
        <v>48206347</v>
      </c>
      <c r="S566" s="36">
        <f t="shared" ref="S566" si="4608">IFERROR(R566/E565,"-")</f>
        <v>5.8844731836718124E-3</v>
      </c>
      <c r="T566" s="122">
        <v>1373</v>
      </c>
      <c r="U566" s="36">
        <f t="shared" ref="U566" si="4609">IFERROR(T566/F565,"-")</f>
        <v>0.16604184302817754</v>
      </c>
      <c r="V566" s="125">
        <f t="shared" si="4209"/>
        <v>35110.230881281866</v>
      </c>
      <c r="W566" s="19">
        <f t="shared" si="4600"/>
        <v>0.15535188956777551</v>
      </c>
      <c r="X566" s="141" t="s">
        <v>166</v>
      </c>
      <c r="Y566" s="122">
        <v>40660807</v>
      </c>
      <c r="Z566" s="36">
        <f t="shared" ref="Z566" si="4610">IFERROR(Y566/E565,"-")</f>
        <v>4.963400948384559E-3</v>
      </c>
      <c r="AA566" s="122">
        <v>1660</v>
      </c>
      <c r="AB566" s="36">
        <f t="shared" ref="AB566" si="4611">IFERROR(AA566/F565,"-")</f>
        <v>0.20074978836618695</v>
      </c>
      <c r="AC566" s="125">
        <f t="shared" si="4212"/>
        <v>24494.46204819277</v>
      </c>
      <c r="AD566" s="19">
        <f t="shared" si="4603"/>
        <v>0.18782529984159313</v>
      </c>
    </row>
    <row r="567" spans="2:30">
      <c r="B567" s="156"/>
      <c r="C567" s="156"/>
      <c r="D567" s="174"/>
      <c r="E567" s="187"/>
      <c r="F567" s="190"/>
      <c r="G567" s="2">
        <v>3</v>
      </c>
      <c r="H567" s="12" t="str">
        <f t="shared" ref="H567" si="4612">$H$747</f>
        <v>0402</v>
      </c>
      <c r="I567" s="64" t="str">
        <f t="shared" ref="I567" si="4613">$I$747</f>
        <v>糖尿病</v>
      </c>
      <c r="J567" s="141" t="s">
        <v>72</v>
      </c>
      <c r="K567" s="122">
        <v>132490312</v>
      </c>
      <c r="L567" s="36">
        <f t="shared" ref="L567" si="4614">IFERROR(K567/E565,"-")</f>
        <v>1.6172884621610342E-2</v>
      </c>
      <c r="M567" s="122">
        <v>3990</v>
      </c>
      <c r="N567" s="36">
        <f t="shared" ref="N567" si="4615">IFERROR(M567/F565,"-")</f>
        <v>0.48252509372354579</v>
      </c>
      <c r="O567" s="125">
        <f t="shared" si="4206"/>
        <v>33205.591979949873</v>
      </c>
      <c r="P567" s="19">
        <f t="shared" si="4597"/>
        <v>0.45145960624575698</v>
      </c>
      <c r="Q567" s="141" t="s">
        <v>176</v>
      </c>
      <c r="R567" s="122">
        <v>49024873</v>
      </c>
      <c r="S567" s="36">
        <f t="shared" ref="S567" si="4616">IFERROR(R567/E565,"-")</f>
        <v>5.9843893689230654E-3</v>
      </c>
      <c r="T567" s="122">
        <v>694</v>
      </c>
      <c r="U567" s="36">
        <f t="shared" ref="U567" si="4617">IFERROR(T567/F565,"-")</f>
        <v>8.3927923569960095E-2</v>
      </c>
      <c r="V567" s="125">
        <f t="shared" si="4209"/>
        <v>70641.027377521619</v>
      </c>
      <c r="W567" s="19">
        <f t="shared" si="4600"/>
        <v>7.8524553066304598E-2</v>
      </c>
      <c r="X567" s="141" t="s">
        <v>177</v>
      </c>
      <c r="Y567" s="122">
        <v>10404345</v>
      </c>
      <c r="Z567" s="36">
        <f t="shared" ref="Z567" si="4618">IFERROR(Y567/E565,"-")</f>
        <v>1.2700420786119701E-3</v>
      </c>
      <c r="AA567" s="122">
        <v>338</v>
      </c>
      <c r="AB567" s="36">
        <f t="shared" ref="AB567" si="4619">IFERROR(AA567/F565,"-")</f>
        <v>4.0875559317934455E-2</v>
      </c>
      <c r="AC567" s="125">
        <f t="shared" si="4212"/>
        <v>30782.085798816566</v>
      </c>
      <c r="AD567" s="19">
        <f t="shared" si="4603"/>
        <v>3.8243946594252093E-2</v>
      </c>
    </row>
    <row r="568" spans="2:30" ht="36">
      <c r="B568" s="156"/>
      <c r="C568" s="156"/>
      <c r="D568" s="174"/>
      <c r="E568" s="187"/>
      <c r="F568" s="190"/>
      <c r="G568" s="2">
        <v>4</v>
      </c>
      <c r="H568" s="12" t="str">
        <f t="shared" ref="H568" si="4620">$H$748</f>
        <v>1800</v>
      </c>
      <c r="I568" s="64" t="str">
        <f t="shared" ref="I568" si="4621">$I$748</f>
        <v>症状，徴候及び異常臨床所見・異常検査所見で他に分類されないもの</v>
      </c>
      <c r="J568" s="141" t="s">
        <v>184</v>
      </c>
      <c r="K568" s="122">
        <v>17334378</v>
      </c>
      <c r="L568" s="36">
        <f t="shared" ref="L568" si="4622">IFERROR(K568/E565,"-")</f>
        <v>2.1159803396144212E-3</v>
      </c>
      <c r="M568" s="122">
        <v>91</v>
      </c>
      <c r="N568" s="36">
        <f t="shared" ref="N568" si="4623">IFERROR(M568/F565,"-")</f>
        <v>1.100495827790543E-2</v>
      </c>
      <c r="O568" s="125">
        <f t="shared" si="4206"/>
        <v>190487.67032967033</v>
      </c>
      <c r="P568" s="19">
        <f t="shared" si="4597"/>
        <v>1.0296447159990948E-2</v>
      </c>
      <c r="Q568" s="141" t="s">
        <v>186</v>
      </c>
      <c r="R568" s="122">
        <v>6296188</v>
      </c>
      <c r="S568" s="36">
        <f t="shared" ref="S568" si="4624">IFERROR(R568/E565,"-")</f>
        <v>7.6856579581432007E-4</v>
      </c>
      <c r="T568" s="122">
        <v>224</v>
      </c>
      <c r="U568" s="36">
        <f t="shared" ref="U568" si="4625">IFERROR(T568/F565,"-")</f>
        <v>2.708912806869029E-2</v>
      </c>
      <c r="V568" s="125">
        <f t="shared" si="4209"/>
        <v>28107.982142857141</v>
      </c>
      <c r="W568" s="19">
        <f t="shared" si="4600"/>
        <v>2.5345100701516181E-2</v>
      </c>
      <c r="X568" s="141" t="s">
        <v>402</v>
      </c>
      <c r="Y568" s="122">
        <v>6260020</v>
      </c>
      <c r="Z568" s="36">
        <f t="shared" ref="Z568" si="4626">IFERROR(Y568/E565,"-")</f>
        <v>7.6415082477104563E-4</v>
      </c>
      <c r="AA568" s="122">
        <v>147</v>
      </c>
      <c r="AB568" s="36">
        <f t="shared" ref="AB568" si="4627">IFERROR(AA568/F565,"-")</f>
        <v>1.7777240295078003E-2</v>
      </c>
      <c r="AC568" s="125">
        <f t="shared" si="4212"/>
        <v>42585.170068027212</v>
      </c>
      <c r="AD568" s="19">
        <f t="shared" si="4603"/>
        <v>1.6632722335369995E-2</v>
      </c>
    </row>
    <row r="569" spans="2:30">
      <c r="B569" s="156"/>
      <c r="C569" s="156"/>
      <c r="D569" s="174"/>
      <c r="E569" s="187"/>
      <c r="F569" s="190"/>
      <c r="G569" s="2">
        <v>5</v>
      </c>
      <c r="H569" s="12" t="str">
        <f t="shared" ref="H569" si="4628">$H$749</f>
        <v>0903</v>
      </c>
      <c r="I569" s="64" t="str">
        <f t="shared" ref="I569" si="4629">$I$749</f>
        <v>その他の心疾患</v>
      </c>
      <c r="J569" s="141" t="s">
        <v>103</v>
      </c>
      <c r="K569" s="122">
        <v>99054187</v>
      </c>
      <c r="L569" s="36">
        <f t="shared" ref="L569" si="4630">IFERROR(K569/E565,"-")</f>
        <v>1.2091389275605411E-2</v>
      </c>
      <c r="M569" s="122">
        <v>1168</v>
      </c>
      <c r="N569" s="36">
        <f t="shared" ref="N569" si="4631">IFERROR(M569/F565,"-")</f>
        <v>0.14125045350102794</v>
      </c>
      <c r="O569" s="125">
        <f t="shared" si="4206"/>
        <v>84806.666952054788</v>
      </c>
      <c r="P569" s="19">
        <f t="shared" si="4597"/>
        <v>0.13215659651504866</v>
      </c>
      <c r="Q569" s="141" t="s">
        <v>104</v>
      </c>
      <c r="R569" s="122">
        <v>82898624</v>
      </c>
      <c r="S569" s="36">
        <f t="shared" ref="S569" si="4632">IFERROR(R569/E565,"-")</f>
        <v>1.0119305034486279E-2</v>
      </c>
      <c r="T569" s="122">
        <v>676</v>
      </c>
      <c r="U569" s="36">
        <f t="shared" ref="U569" si="4633">IFERROR(T569/F565,"-")</f>
        <v>8.1751118635868911E-2</v>
      </c>
      <c r="V569" s="125">
        <f t="shared" si="4209"/>
        <v>122631.10059171598</v>
      </c>
      <c r="W569" s="19">
        <f t="shared" si="4600"/>
        <v>7.6487893188504186E-2</v>
      </c>
      <c r="X569" s="141" t="s">
        <v>158</v>
      </c>
      <c r="Y569" s="122">
        <v>68418895</v>
      </c>
      <c r="Z569" s="36">
        <f t="shared" ref="Z569" si="4634">IFERROR(Y569/E565,"-")</f>
        <v>8.3517872217937911E-3</v>
      </c>
      <c r="AA569" s="122">
        <v>542</v>
      </c>
      <c r="AB569" s="36">
        <f t="shared" ref="AB569" si="4635">IFERROR(AA569/F565,"-")</f>
        <v>6.5546015237634536E-2</v>
      </c>
      <c r="AC569" s="125">
        <f t="shared" si="4212"/>
        <v>126234.12361623616</v>
      </c>
      <c r="AD569" s="19">
        <f t="shared" si="4603"/>
        <v>6.1326091875990044E-2</v>
      </c>
    </row>
    <row r="570" spans="2:30" ht="24">
      <c r="B570" s="156"/>
      <c r="C570" s="156"/>
      <c r="D570" s="174"/>
      <c r="E570" s="187"/>
      <c r="F570" s="190"/>
      <c r="G570" s="2">
        <v>6</v>
      </c>
      <c r="H570" s="12" t="str">
        <f t="shared" ref="H570" si="4636">$H$750</f>
        <v>0403</v>
      </c>
      <c r="I570" s="64" t="str">
        <f t="shared" ref="I570" si="4637">$I$750</f>
        <v>脂質異常症</v>
      </c>
      <c r="J570" s="141" t="s">
        <v>187</v>
      </c>
      <c r="K570" s="122">
        <v>61765258</v>
      </c>
      <c r="L570" s="36">
        <f t="shared" ref="L570" si="4638">IFERROR(K570/E565,"-")</f>
        <v>7.5395881870818984E-3</v>
      </c>
      <c r="M570" s="122">
        <v>1836</v>
      </c>
      <c r="N570" s="36">
        <f t="shared" ref="N570" si="4639">IFERROR(M570/F565,"-")</f>
        <v>0.22203410327730075</v>
      </c>
      <c r="O570" s="125">
        <f t="shared" si="4206"/>
        <v>33641.20806100218</v>
      </c>
      <c r="P570" s="19">
        <f t="shared" si="4597"/>
        <v>0.20773930753564154</v>
      </c>
      <c r="Q570" s="141" t="s">
        <v>188</v>
      </c>
      <c r="R570" s="122">
        <v>58285124</v>
      </c>
      <c r="S570" s="36">
        <f t="shared" ref="S570" si="4640">IFERROR(R570/E565,"-")</f>
        <v>7.1147736870621281E-3</v>
      </c>
      <c r="T570" s="122">
        <v>1729</v>
      </c>
      <c r="U570" s="36">
        <f t="shared" ref="U570" si="4641">IFERROR(T570/F565,"-")</f>
        <v>0.20909420728020317</v>
      </c>
      <c r="V570" s="125">
        <f t="shared" si="4209"/>
        <v>33710.308849045694</v>
      </c>
      <c r="W570" s="19">
        <f t="shared" si="4600"/>
        <v>0.19563249603982802</v>
      </c>
      <c r="X570" s="141" t="s">
        <v>79</v>
      </c>
      <c r="Y570" s="122">
        <v>18697448</v>
      </c>
      <c r="Z570" s="36">
        <f t="shared" ref="Z570" si="4642">IFERROR(Y570/E565,"-")</f>
        <v>2.2823681570208619E-3</v>
      </c>
      <c r="AA570" s="122">
        <v>721</v>
      </c>
      <c r="AB570" s="36">
        <f t="shared" ref="AB570" si="4643">IFERROR(AA570/F565,"-")</f>
        <v>8.7193130971096863E-2</v>
      </c>
      <c r="AC570" s="125">
        <f t="shared" si="4212"/>
        <v>25932.660194174758</v>
      </c>
      <c r="AD570" s="19">
        <f t="shared" si="4603"/>
        <v>8.1579542883005202E-2</v>
      </c>
    </row>
    <row r="571" spans="2:30">
      <c r="B571" s="156"/>
      <c r="C571" s="156"/>
      <c r="D571" s="174"/>
      <c r="E571" s="187"/>
      <c r="F571" s="190"/>
      <c r="G571" s="2">
        <v>7</v>
      </c>
      <c r="H571" s="12" t="str">
        <f t="shared" ref="H571" si="4644">$H$751</f>
        <v>0704</v>
      </c>
      <c r="I571" s="64" t="str">
        <f t="shared" ref="I571" si="4645">$I$751</f>
        <v>その他の眼及び付属器の疾患</v>
      </c>
      <c r="J571" s="141" t="s">
        <v>189</v>
      </c>
      <c r="K571" s="122">
        <v>25492636</v>
      </c>
      <c r="L571" s="36">
        <f t="shared" ref="L571" si="4646">IFERROR(K571/E565,"-")</f>
        <v>3.1118461003300387E-3</v>
      </c>
      <c r="M571" s="122">
        <v>953</v>
      </c>
      <c r="N571" s="36">
        <f t="shared" ref="N571" si="4647">IFERROR(M571/F565,"-")</f>
        <v>0.11524972789938324</v>
      </c>
      <c r="O571" s="125">
        <f t="shared" si="4206"/>
        <v>26749.88037775446</v>
      </c>
      <c r="P571" s="19">
        <f t="shared" si="4597"/>
        <v>0.10782982575243268</v>
      </c>
      <c r="Q571" s="141" t="s">
        <v>190</v>
      </c>
      <c r="R571" s="122">
        <v>16292620</v>
      </c>
      <c r="S571" s="36">
        <f t="shared" ref="S571" si="4648">IFERROR(R571/E565,"-")</f>
        <v>1.9888145741836661E-3</v>
      </c>
      <c r="T571" s="122">
        <v>246</v>
      </c>
      <c r="U571" s="36">
        <f t="shared" ref="U571" si="4649">IFERROR(T571/F565,"-")</f>
        <v>2.9749667432579514E-2</v>
      </c>
      <c r="V571" s="125">
        <f t="shared" si="4209"/>
        <v>66230.162601626012</v>
      </c>
      <c r="W571" s="19">
        <f t="shared" si="4600"/>
        <v>2.7834351663272233E-2</v>
      </c>
      <c r="X571" s="141" t="s">
        <v>191</v>
      </c>
      <c r="Y571" s="122">
        <v>11913076</v>
      </c>
      <c r="Z571" s="36">
        <f t="shared" ref="Z571" si="4650">IFERROR(Y571/E565,"-")</f>
        <v>1.4542105058706122E-3</v>
      </c>
      <c r="AA571" s="122">
        <v>1717</v>
      </c>
      <c r="AB571" s="36">
        <f t="shared" ref="AB571" si="4651">IFERROR(AA571/F565,"-")</f>
        <v>0.20764300399080904</v>
      </c>
      <c r="AC571" s="125">
        <f t="shared" si="4212"/>
        <v>6938.3086779266159</v>
      </c>
      <c r="AD571" s="19">
        <f t="shared" si="4603"/>
        <v>0.19427472278796107</v>
      </c>
    </row>
    <row r="572" spans="2:30">
      <c r="B572" s="156"/>
      <c r="C572" s="156"/>
      <c r="D572" s="174"/>
      <c r="E572" s="187"/>
      <c r="F572" s="190"/>
      <c r="G572" s="2">
        <v>8</v>
      </c>
      <c r="H572" s="12" t="str">
        <f t="shared" ref="H572" si="4652">$H$752</f>
        <v>0606</v>
      </c>
      <c r="I572" s="64" t="str">
        <f t="shared" ref="I572" si="4653">$I$752</f>
        <v>その他の神経系の疾患</v>
      </c>
      <c r="J572" s="141" t="s">
        <v>192</v>
      </c>
      <c r="K572" s="122">
        <v>88459377</v>
      </c>
      <c r="L572" s="36">
        <f t="shared" ref="L572" si="4654">IFERROR(K572/E565,"-")</f>
        <v>1.079809743312048E-2</v>
      </c>
      <c r="M572" s="122">
        <v>2411</v>
      </c>
      <c r="N572" s="36">
        <f t="shared" ref="N572" si="4655">IFERROR(M572/F565,"-")</f>
        <v>0.29157092756076913</v>
      </c>
      <c r="O572" s="125">
        <f t="shared" si="4206"/>
        <v>36689.911654914969</v>
      </c>
      <c r="P572" s="19">
        <f t="shared" si="4597"/>
        <v>0.27279927585426567</v>
      </c>
      <c r="Q572" s="141" t="s">
        <v>193</v>
      </c>
      <c r="R572" s="122">
        <v>16271323</v>
      </c>
      <c r="S572" s="36">
        <f t="shared" ref="S572" si="4656">IFERROR(R572/E565,"-")</f>
        <v>1.986214882790484E-3</v>
      </c>
      <c r="T572" s="122">
        <v>781</v>
      </c>
      <c r="U572" s="36">
        <f t="shared" ref="U572" si="4657">IFERROR(T572/F565,"-")</f>
        <v>9.4449147418067481E-2</v>
      </c>
      <c r="V572" s="125">
        <f t="shared" si="4209"/>
        <v>20833.960307298337</v>
      </c>
      <c r="W572" s="19">
        <f t="shared" si="4600"/>
        <v>8.8368409142339899E-2</v>
      </c>
      <c r="X572" s="141" t="s">
        <v>275</v>
      </c>
      <c r="Y572" s="122">
        <v>13952921</v>
      </c>
      <c r="Z572" s="36">
        <f t="shared" ref="Z572" si="4658">IFERROR(Y572/E565,"-")</f>
        <v>1.7032111862446515E-3</v>
      </c>
      <c r="AA572" s="122">
        <v>429</v>
      </c>
      <c r="AB572" s="36">
        <f t="shared" ref="AB572" si="4659">IFERROR(AA572/F565,"-")</f>
        <v>5.1880517595839885E-2</v>
      </c>
      <c r="AC572" s="125">
        <f t="shared" si="4212"/>
        <v>32524.291375291374</v>
      </c>
      <c r="AD572" s="19">
        <f t="shared" si="4603"/>
        <v>4.8540393754243044E-2</v>
      </c>
    </row>
    <row r="573" spans="2:30">
      <c r="B573" s="156"/>
      <c r="C573" s="156"/>
      <c r="D573" s="174"/>
      <c r="E573" s="187"/>
      <c r="F573" s="190"/>
      <c r="G573" s="2">
        <v>9</v>
      </c>
      <c r="H573" s="12" t="str">
        <f t="shared" ref="H573" si="4660">$H$753</f>
        <v>1105</v>
      </c>
      <c r="I573" s="64" t="str">
        <f t="shared" ref="I573" si="4661">$I$753</f>
        <v>胃炎及び十二指腸炎</v>
      </c>
      <c r="J573" s="141" t="s">
        <v>198</v>
      </c>
      <c r="K573" s="122">
        <v>6337283</v>
      </c>
      <c r="L573" s="36">
        <f t="shared" ref="L573" si="4662">IFERROR(K573/E565,"-")</f>
        <v>7.735821980213364E-4</v>
      </c>
      <c r="M573" s="122">
        <v>1663</v>
      </c>
      <c r="N573" s="36">
        <f t="shared" ref="N573" si="4663">IFERROR(M573/F565,"-")</f>
        <v>0.2011125891885355</v>
      </c>
      <c r="O573" s="125">
        <f t="shared" si="4206"/>
        <v>3810.7534576067346</v>
      </c>
      <c r="P573" s="19">
        <f t="shared" si="4597"/>
        <v>0.18816474315455986</v>
      </c>
      <c r="Q573" s="141" t="s">
        <v>199</v>
      </c>
      <c r="R573" s="122">
        <v>5147404</v>
      </c>
      <c r="S573" s="36">
        <f t="shared" ref="S573" si="4664">IFERROR(R573/E565,"-")</f>
        <v>6.2833553439602097E-4</v>
      </c>
      <c r="T573" s="122">
        <v>1485</v>
      </c>
      <c r="U573" s="36">
        <f t="shared" ref="U573" si="4665">IFERROR(T573/F565,"-")</f>
        <v>0.17958640706252268</v>
      </c>
      <c r="V573" s="125">
        <f t="shared" si="4209"/>
        <v>3466.2653198653197</v>
      </c>
      <c r="W573" s="19">
        <f t="shared" si="4600"/>
        <v>0.16802443991853361</v>
      </c>
      <c r="X573" s="141" t="s">
        <v>200</v>
      </c>
      <c r="Y573" s="122">
        <v>1776232</v>
      </c>
      <c r="Z573" s="36">
        <f t="shared" ref="Z573" si="4666">IFERROR(Y573/E565,"-")</f>
        <v>2.1682185484786374E-4</v>
      </c>
      <c r="AA573" s="122">
        <v>660</v>
      </c>
      <c r="AB573" s="36">
        <f t="shared" ref="AB573" si="4667">IFERROR(AA573/F565,"-")</f>
        <v>7.9816180916676749E-2</v>
      </c>
      <c r="AC573" s="125">
        <f t="shared" si="4212"/>
        <v>2691.2606060606063</v>
      </c>
      <c r="AD573" s="19">
        <f t="shared" si="4603"/>
        <v>7.4677528852681599E-2</v>
      </c>
    </row>
    <row r="574" spans="2:30">
      <c r="B574" s="157"/>
      <c r="C574" s="157"/>
      <c r="D574" s="175"/>
      <c r="E574" s="188"/>
      <c r="F574" s="191"/>
      <c r="G574" s="3">
        <v>10</v>
      </c>
      <c r="H574" s="13" t="str">
        <f t="shared" ref="H574" si="4668">$H$754</f>
        <v>0703</v>
      </c>
      <c r="I574" s="65" t="str">
        <f t="shared" ref="I574" si="4669">$I$754</f>
        <v>屈折及び調節の障害</v>
      </c>
      <c r="J574" s="142" t="s">
        <v>195</v>
      </c>
      <c r="K574" s="123">
        <v>49747423</v>
      </c>
      <c r="L574" s="37">
        <f t="shared" ref="L574" si="4670">IFERROR(K574/E565,"-")</f>
        <v>6.0725899143587534E-3</v>
      </c>
      <c r="M574" s="123">
        <v>2421</v>
      </c>
      <c r="N574" s="37">
        <f t="shared" ref="N574" si="4671">IFERROR(M574/F565,"-")</f>
        <v>0.29278026363526422</v>
      </c>
      <c r="O574" s="126">
        <f t="shared" si="4206"/>
        <v>20548.295332507227</v>
      </c>
      <c r="P574" s="119">
        <f t="shared" si="4597"/>
        <v>0.27393075356415481</v>
      </c>
      <c r="Q574" s="142" t="s">
        <v>196</v>
      </c>
      <c r="R574" s="123">
        <v>19965606</v>
      </c>
      <c r="S574" s="37">
        <f t="shared" ref="S574" si="4672">IFERROR(R574/E565,"-")</f>
        <v>2.4371702154232316E-3</v>
      </c>
      <c r="T574" s="123">
        <v>1317</v>
      </c>
      <c r="U574" s="37">
        <f t="shared" ref="U574" si="4673">IFERROR(T574/F565,"-")</f>
        <v>0.15926956101100495</v>
      </c>
      <c r="V574" s="126">
        <f t="shared" si="4209"/>
        <v>15159.913439635535</v>
      </c>
      <c r="W574" s="119">
        <f t="shared" si="4600"/>
        <v>0.14901561439239647</v>
      </c>
      <c r="X574" s="142" t="s">
        <v>197</v>
      </c>
      <c r="Y574" s="123">
        <v>5331977</v>
      </c>
      <c r="Z574" s="37">
        <f t="shared" ref="Z574" si="4674">IFERROR(Y574/E565,"-")</f>
        <v>6.5086607106850226E-4</v>
      </c>
      <c r="AA574" s="123">
        <v>399</v>
      </c>
      <c r="AB574" s="37">
        <f t="shared" ref="AB574" si="4675">IFERROR(AA574/F565,"-")</f>
        <v>4.8252509372354577E-2</v>
      </c>
      <c r="AC574" s="126">
        <f t="shared" si="4212"/>
        <v>13363.350877192983</v>
      </c>
      <c r="AD574" s="119">
        <f t="shared" si="4603"/>
        <v>4.5145960624575696E-2</v>
      </c>
    </row>
    <row r="575" spans="2:30">
      <c r="B575" s="155">
        <v>58</v>
      </c>
      <c r="C575" s="155" t="s">
        <v>24</v>
      </c>
      <c r="D575" s="173">
        <f>AI62</f>
        <v>10258</v>
      </c>
      <c r="E575" s="186">
        <f>市区町村別_医療費上位10疾病!H641</f>
        <v>8171736660</v>
      </c>
      <c r="F575" s="189">
        <f>市区町村別_医療費上位10疾病!J641</f>
        <v>9557</v>
      </c>
      <c r="G575" s="1">
        <v>1</v>
      </c>
      <c r="H575" s="11" t="str">
        <f t="shared" ref="H575" si="4676">$H$745</f>
        <v>0901</v>
      </c>
      <c r="I575" s="62" t="str">
        <f t="shared" ref="I575" si="4677">$I$745</f>
        <v>高血圧性疾患</v>
      </c>
      <c r="J575" s="140" t="s">
        <v>171</v>
      </c>
      <c r="K575" s="133">
        <v>299054214</v>
      </c>
      <c r="L575" s="35">
        <f t="shared" ref="L575" si="4678">IFERROR(K575/E575,"-")</f>
        <v>3.6596163880787611E-2</v>
      </c>
      <c r="M575" s="133">
        <v>6297</v>
      </c>
      <c r="N575" s="35">
        <f t="shared" ref="N575" si="4679">IFERROR(M575/F575,"-")</f>
        <v>0.65888877262739354</v>
      </c>
      <c r="O575" s="124">
        <f t="shared" si="4206"/>
        <v>47491.537875178656</v>
      </c>
      <c r="P575" s="18">
        <f t="shared" ref="P575:P584" si="4680">IFERROR(M575/$AI$62,0)</f>
        <v>0.61386235133554301</v>
      </c>
      <c r="Q575" s="140" t="s">
        <v>172</v>
      </c>
      <c r="R575" s="133">
        <v>33539648</v>
      </c>
      <c r="S575" s="35">
        <f t="shared" ref="S575" si="4681">IFERROR(R575/E575,"-")</f>
        <v>4.1043476308009171E-3</v>
      </c>
      <c r="T575" s="133">
        <v>581</v>
      </c>
      <c r="U575" s="35">
        <f t="shared" ref="U575" si="4682">IFERROR(T575/F575,"-")</f>
        <v>6.0793135921314218E-2</v>
      </c>
      <c r="V575" s="124">
        <f t="shared" si="4209"/>
        <v>57727.44922547332</v>
      </c>
      <c r="W575" s="18">
        <f t="shared" ref="W575:W584" si="4683">IFERROR(T575/$AI$62,0)</f>
        <v>5.6638720998245275E-2</v>
      </c>
      <c r="X575" s="140" t="s">
        <v>173</v>
      </c>
      <c r="Y575" s="133">
        <v>1617018</v>
      </c>
      <c r="Z575" s="35">
        <f t="shared" ref="Z575" si="4684">IFERROR(Y575/E575,"-")</f>
        <v>1.9787935750734288E-4</v>
      </c>
      <c r="AA575" s="133">
        <v>126</v>
      </c>
      <c r="AB575" s="35">
        <f t="shared" ref="AB575" si="4685">IFERROR(AA575/F575,"-")</f>
        <v>1.318405357329706E-2</v>
      </c>
      <c r="AC575" s="124">
        <f t="shared" si="4212"/>
        <v>12833.476190476191</v>
      </c>
      <c r="AD575" s="18">
        <f t="shared" ref="AD575:AD584" si="4686">IFERROR(AA575/$AI$62,0)</f>
        <v>1.2283096120101384E-2</v>
      </c>
    </row>
    <row r="576" spans="2:30" ht="24">
      <c r="B576" s="156"/>
      <c r="C576" s="156"/>
      <c r="D576" s="174"/>
      <c r="E576" s="187"/>
      <c r="F576" s="190"/>
      <c r="G576" s="2">
        <v>2</v>
      </c>
      <c r="H576" s="12" t="str">
        <f t="shared" ref="H576" si="4687">$H$746</f>
        <v>1113</v>
      </c>
      <c r="I576" s="63" t="str">
        <f t="shared" ref="I576" si="4688">$I$746</f>
        <v>その他の消化器系の疾患</v>
      </c>
      <c r="J576" s="141" t="s">
        <v>165</v>
      </c>
      <c r="K576" s="122">
        <v>93464472</v>
      </c>
      <c r="L576" s="36">
        <f t="shared" ref="L576" si="4689">IFERROR(K576/E575,"-")</f>
        <v>1.1437528629318312E-2</v>
      </c>
      <c r="M576" s="122">
        <v>3865</v>
      </c>
      <c r="N576" s="36">
        <f t="shared" ref="N576" si="4690">IFERROR(M576/F575,"-")</f>
        <v>0.40441561159359629</v>
      </c>
      <c r="O576" s="125">
        <f t="shared" si="4206"/>
        <v>24182.269598965071</v>
      </c>
      <c r="P576" s="19">
        <f t="shared" si="4680"/>
        <v>0.37677909923961783</v>
      </c>
      <c r="Q576" s="141" t="s">
        <v>167</v>
      </c>
      <c r="R576" s="122">
        <v>65484543</v>
      </c>
      <c r="S576" s="36">
        <f t="shared" ref="S576" si="4691">IFERROR(R576/E575,"-")</f>
        <v>8.0135405391294143E-3</v>
      </c>
      <c r="T576" s="122">
        <v>1795</v>
      </c>
      <c r="U576" s="36">
        <f t="shared" ref="U576" si="4692">IFERROR(T576/F575,"-")</f>
        <v>0.18782044574657319</v>
      </c>
      <c r="V576" s="125">
        <f t="shared" si="4209"/>
        <v>36481.639554317546</v>
      </c>
      <c r="W576" s="19">
        <f t="shared" si="4683"/>
        <v>0.17498537726652369</v>
      </c>
      <c r="X576" s="141" t="s">
        <v>166</v>
      </c>
      <c r="Y576" s="122">
        <v>42450319</v>
      </c>
      <c r="Z576" s="36">
        <f t="shared" ref="Z576" si="4693">IFERROR(Y576/E575,"-")</f>
        <v>5.1947732490929292E-3</v>
      </c>
      <c r="AA576" s="122">
        <v>1751</v>
      </c>
      <c r="AB576" s="36">
        <f t="shared" ref="AB576" si="4694">IFERROR(AA576/F575,"-")</f>
        <v>0.18321649053050121</v>
      </c>
      <c r="AC576" s="125">
        <f t="shared" si="4212"/>
        <v>24243.471730439749</v>
      </c>
      <c r="AD576" s="19">
        <f t="shared" si="4686"/>
        <v>0.17069604211347242</v>
      </c>
    </row>
    <row r="577" spans="2:30">
      <c r="B577" s="156"/>
      <c r="C577" s="156"/>
      <c r="D577" s="174"/>
      <c r="E577" s="187"/>
      <c r="F577" s="190"/>
      <c r="G577" s="2">
        <v>3</v>
      </c>
      <c r="H577" s="12" t="str">
        <f t="shared" ref="H577" si="4695">$H$747</f>
        <v>0402</v>
      </c>
      <c r="I577" s="64" t="str">
        <f t="shared" ref="I577" si="4696">$I$747</f>
        <v>糖尿病</v>
      </c>
      <c r="J577" s="141" t="s">
        <v>72</v>
      </c>
      <c r="K577" s="122">
        <v>119709398</v>
      </c>
      <c r="L577" s="36">
        <f t="shared" ref="L577" si="4697">IFERROR(K577/E575,"-")</f>
        <v>1.4649199182588441E-2</v>
      </c>
      <c r="M577" s="122">
        <v>3837</v>
      </c>
      <c r="N577" s="36">
        <f t="shared" ref="N577" si="4698">IFERROR(M577/F575,"-")</f>
        <v>0.40148582191064142</v>
      </c>
      <c r="O577" s="125">
        <f t="shared" si="4206"/>
        <v>31198.696377378161</v>
      </c>
      <c r="P577" s="19">
        <f t="shared" si="4680"/>
        <v>0.37404952232403976</v>
      </c>
      <c r="Q577" s="141" t="s">
        <v>176</v>
      </c>
      <c r="R577" s="122">
        <v>77562609</v>
      </c>
      <c r="S577" s="36">
        <f t="shared" ref="S577" si="4699">IFERROR(R577/E575,"-")</f>
        <v>9.4915698127746567E-3</v>
      </c>
      <c r="T577" s="122">
        <v>1654</v>
      </c>
      <c r="U577" s="36">
        <f t="shared" ref="U577" si="4700">IFERROR(T577/F575,"-")</f>
        <v>0.17306686198597887</v>
      </c>
      <c r="V577" s="125">
        <f t="shared" si="4209"/>
        <v>46893.959492140268</v>
      </c>
      <c r="W577" s="19">
        <f t="shared" si="4683"/>
        <v>0.16124000779879119</v>
      </c>
      <c r="X577" s="141" t="s">
        <v>177</v>
      </c>
      <c r="Y577" s="122">
        <v>21847708</v>
      </c>
      <c r="Z577" s="36">
        <f t="shared" ref="Z577" si="4701">IFERROR(Y577/E575,"-")</f>
        <v>2.6735697574473724E-3</v>
      </c>
      <c r="AA577" s="122">
        <v>608</v>
      </c>
      <c r="AB577" s="36">
        <f t="shared" ref="AB577" si="4702">IFERROR(AA577/F575,"-")</f>
        <v>6.3618290258449298E-2</v>
      </c>
      <c r="AC577" s="125">
        <f t="shared" si="4212"/>
        <v>35933.730263157893</v>
      </c>
      <c r="AD577" s="19">
        <f t="shared" si="4686"/>
        <v>5.9270813023981281E-2</v>
      </c>
    </row>
    <row r="578" spans="2:30" ht="36">
      <c r="B578" s="156"/>
      <c r="C578" s="156"/>
      <c r="D578" s="174"/>
      <c r="E578" s="187"/>
      <c r="F578" s="190"/>
      <c r="G578" s="2">
        <v>4</v>
      </c>
      <c r="H578" s="12" t="str">
        <f t="shared" ref="H578" si="4703">$H$748</f>
        <v>1800</v>
      </c>
      <c r="I578" s="64" t="str">
        <f t="shared" ref="I578" si="4704">$I$748</f>
        <v>症状，徴候及び異常臨床所見・異常検査所見で他に分類されないもの</v>
      </c>
      <c r="J578" s="141" t="s">
        <v>185</v>
      </c>
      <c r="K578" s="122">
        <v>17745419</v>
      </c>
      <c r="L578" s="36">
        <f t="shared" ref="L578" si="4705">IFERROR(K578/E575,"-")</f>
        <v>2.1715603106573921E-3</v>
      </c>
      <c r="M578" s="122">
        <v>78</v>
      </c>
      <c r="N578" s="36">
        <f t="shared" ref="N578" si="4706">IFERROR(M578/F575,"-")</f>
        <v>8.1615569739457994E-3</v>
      </c>
      <c r="O578" s="125">
        <f t="shared" si="4206"/>
        <v>227505.37179487178</v>
      </c>
      <c r="P578" s="19">
        <f t="shared" si="4680"/>
        <v>7.6038214076818095E-3</v>
      </c>
      <c r="Q578" s="141" t="s">
        <v>184</v>
      </c>
      <c r="R578" s="122">
        <v>12280178</v>
      </c>
      <c r="S578" s="36">
        <f t="shared" ref="S578" si="4707">IFERROR(R578/E575,"-")</f>
        <v>1.5027623271452802E-3</v>
      </c>
      <c r="T578" s="122">
        <v>124</v>
      </c>
      <c r="U578" s="36">
        <f t="shared" ref="U578" si="4708">IFERROR(T578/F575,"-")</f>
        <v>1.2974782881657423E-2</v>
      </c>
      <c r="V578" s="125">
        <f t="shared" si="4209"/>
        <v>99033.693548387091</v>
      </c>
      <c r="W578" s="19">
        <f t="shared" si="4683"/>
        <v>1.2088126340417235E-2</v>
      </c>
      <c r="X578" s="141" t="s">
        <v>186</v>
      </c>
      <c r="Y578" s="122">
        <v>7408483</v>
      </c>
      <c r="Z578" s="36">
        <f t="shared" ref="Z578" si="4709">IFERROR(Y578/E575,"-")</f>
        <v>9.0659835335418163E-4</v>
      </c>
      <c r="AA578" s="122">
        <v>244</v>
      </c>
      <c r="AB578" s="36">
        <f t="shared" ref="AB578" si="4710">IFERROR(AA578/F575,"-")</f>
        <v>2.5531024380035575E-2</v>
      </c>
      <c r="AC578" s="125">
        <f t="shared" si="4212"/>
        <v>30362.635245901638</v>
      </c>
      <c r="AD578" s="19">
        <f t="shared" si="4686"/>
        <v>2.3786313121466174E-2</v>
      </c>
    </row>
    <row r="579" spans="2:30">
      <c r="B579" s="156"/>
      <c r="C579" s="156"/>
      <c r="D579" s="174"/>
      <c r="E579" s="187"/>
      <c r="F579" s="190"/>
      <c r="G579" s="2">
        <v>5</v>
      </c>
      <c r="H579" s="12" t="str">
        <f t="shared" ref="H579" si="4711">$H$749</f>
        <v>0903</v>
      </c>
      <c r="I579" s="64" t="str">
        <f t="shared" ref="I579" si="4712">$I$749</f>
        <v>その他の心疾患</v>
      </c>
      <c r="J579" s="141" t="s">
        <v>104</v>
      </c>
      <c r="K579" s="122">
        <v>104585512</v>
      </c>
      <c r="L579" s="36">
        <f t="shared" ref="L579" si="4713">IFERROR(K579/E575,"-")</f>
        <v>1.2798443752102016E-2</v>
      </c>
      <c r="M579" s="122">
        <v>1120</v>
      </c>
      <c r="N579" s="36">
        <f t="shared" ref="N579" si="4714">IFERROR(M579/F575,"-")</f>
        <v>0.11719158731819608</v>
      </c>
      <c r="O579" s="125">
        <f t="shared" si="4206"/>
        <v>93379.921428571426</v>
      </c>
      <c r="P579" s="19">
        <f t="shared" si="4680"/>
        <v>0.10918307662312342</v>
      </c>
      <c r="Q579" s="141" t="s">
        <v>103</v>
      </c>
      <c r="R579" s="122">
        <v>70050929</v>
      </c>
      <c r="S579" s="36">
        <f t="shared" ref="S579" si="4715">IFERROR(R579/E575,"-")</f>
        <v>8.5723429320591939E-3</v>
      </c>
      <c r="T579" s="122">
        <v>1167</v>
      </c>
      <c r="U579" s="36">
        <f t="shared" ref="U579" si="4716">IFERROR(T579/F575,"-")</f>
        <v>0.12210944857172754</v>
      </c>
      <c r="V579" s="125">
        <f t="shared" si="4209"/>
        <v>60026.5029991431</v>
      </c>
      <c r="W579" s="19">
        <f t="shared" si="4683"/>
        <v>0.11376486644570091</v>
      </c>
      <c r="X579" s="141" t="s">
        <v>158</v>
      </c>
      <c r="Y579" s="122">
        <v>69406171</v>
      </c>
      <c r="Z579" s="36">
        <f t="shared" ref="Z579" si="4717">IFERROR(Y579/E575,"-")</f>
        <v>8.4934419558253364E-3</v>
      </c>
      <c r="AA579" s="122">
        <v>607</v>
      </c>
      <c r="AB579" s="36">
        <f t="shared" ref="AB579" si="4718">IFERROR(AA579/F575,"-")</f>
        <v>6.3513654912629489E-2</v>
      </c>
      <c r="AC579" s="125">
        <f t="shared" si="4212"/>
        <v>114342.95057660626</v>
      </c>
      <c r="AD579" s="19">
        <f t="shared" si="4686"/>
        <v>5.9173328134139211E-2</v>
      </c>
    </row>
    <row r="580" spans="2:30" ht="24">
      <c r="B580" s="156"/>
      <c r="C580" s="156"/>
      <c r="D580" s="174"/>
      <c r="E580" s="187"/>
      <c r="F580" s="190"/>
      <c r="G580" s="2">
        <v>6</v>
      </c>
      <c r="H580" s="12" t="str">
        <f t="shared" ref="H580" si="4719">$H$750</f>
        <v>0403</v>
      </c>
      <c r="I580" s="64" t="str">
        <f t="shared" ref="I580" si="4720">$I$750</f>
        <v>脂質異常症</v>
      </c>
      <c r="J580" s="141" t="s">
        <v>188</v>
      </c>
      <c r="K580" s="122">
        <v>66311946</v>
      </c>
      <c r="L580" s="36">
        <f t="shared" ref="L580" si="4721">IFERROR(K580/E575,"-")</f>
        <v>8.114792333506253E-3</v>
      </c>
      <c r="M580" s="122">
        <v>1945</v>
      </c>
      <c r="N580" s="36">
        <f t="shared" ref="N580" si="4722">IFERROR(M580/F575,"-")</f>
        <v>0.20351574761954588</v>
      </c>
      <c r="O580" s="125">
        <f t="shared" si="4206"/>
        <v>34093.545501285349</v>
      </c>
      <c r="P580" s="19">
        <f t="shared" si="4680"/>
        <v>0.18960811074283487</v>
      </c>
      <c r="Q580" s="141" t="s">
        <v>187</v>
      </c>
      <c r="R580" s="122">
        <v>62286259</v>
      </c>
      <c r="S580" s="36">
        <f t="shared" ref="S580" si="4723">IFERROR(R580/E575,"-")</f>
        <v>7.6221569039156972E-3</v>
      </c>
      <c r="T580" s="122">
        <v>1722</v>
      </c>
      <c r="U580" s="36">
        <f t="shared" ref="U580" si="4724">IFERROR(T580/F575,"-")</f>
        <v>0.1801820655017265</v>
      </c>
      <c r="V580" s="125">
        <f t="shared" si="4209"/>
        <v>36170.882113821135</v>
      </c>
      <c r="W580" s="19">
        <f t="shared" si="4683"/>
        <v>0.16786898030805225</v>
      </c>
      <c r="X580" s="141" t="s">
        <v>79</v>
      </c>
      <c r="Y580" s="122">
        <v>46467197</v>
      </c>
      <c r="Z580" s="36">
        <f t="shared" ref="Z580" si="4725">IFERROR(Y580/E575,"-")</f>
        <v>5.6863306948513439E-3</v>
      </c>
      <c r="AA580" s="122">
        <v>1580</v>
      </c>
      <c r="AB580" s="36">
        <f t="shared" ref="AB580" si="4726">IFERROR(AA580/F575,"-")</f>
        <v>0.16532384639531233</v>
      </c>
      <c r="AC580" s="125">
        <f t="shared" si="4212"/>
        <v>29409.618354430379</v>
      </c>
      <c r="AD580" s="19">
        <f t="shared" si="4686"/>
        <v>0.15402612595047768</v>
      </c>
    </row>
    <row r="581" spans="2:30">
      <c r="B581" s="156"/>
      <c r="C581" s="156"/>
      <c r="D581" s="174"/>
      <c r="E581" s="187"/>
      <c r="F581" s="190"/>
      <c r="G581" s="2">
        <v>7</v>
      </c>
      <c r="H581" s="12" t="str">
        <f t="shared" ref="H581" si="4727">$H$751</f>
        <v>0704</v>
      </c>
      <c r="I581" s="64" t="str">
        <f t="shared" ref="I581" si="4728">$I$751</f>
        <v>その他の眼及び付属器の疾患</v>
      </c>
      <c r="J581" s="141" t="s">
        <v>189</v>
      </c>
      <c r="K581" s="122">
        <v>35325618</v>
      </c>
      <c r="L581" s="36">
        <f t="shared" ref="L581" si="4729">IFERROR(K581/E575,"-")</f>
        <v>4.3229021528454394E-3</v>
      </c>
      <c r="M581" s="122">
        <v>921</v>
      </c>
      <c r="N581" s="36">
        <f t="shared" ref="N581" si="4730">IFERROR(M581/F575,"-")</f>
        <v>9.6369153500052318E-2</v>
      </c>
      <c r="O581" s="125">
        <f t="shared" si="4206"/>
        <v>38355.719869706838</v>
      </c>
      <c r="P581" s="19">
        <f t="shared" si="4680"/>
        <v>8.9783583544550599E-2</v>
      </c>
      <c r="Q581" s="141" t="s">
        <v>190</v>
      </c>
      <c r="R581" s="122">
        <v>28605128</v>
      </c>
      <c r="S581" s="36">
        <f t="shared" ref="S581" si="4731">IFERROR(R581/E575,"-")</f>
        <v>3.5004955727489144E-3</v>
      </c>
      <c r="T581" s="122">
        <v>286</v>
      </c>
      <c r="U581" s="36">
        <f t="shared" ref="U581" si="4732">IFERROR(T581/F575,"-")</f>
        <v>2.992570890446793E-2</v>
      </c>
      <c r="V581" s="125">
        <f t="shared" si="4209"/>
        <v>100017.93006993007</v>
      </c>
      <c r="W581" s="19">
        <f t="shared" si="4683"/>
        <v>2.7880678494833302E-2</v>
      </c>
      <c r="X581" s="141" t="s">
        <v>191</v>
      </c>
      <c r="Y581" s="122">
        <v>15497666</v>
      </c>
      <c r="Z581" s="36">
        <f t="shared" ref="Z581" si="4733">IFERROR(Y581/E575,"-")</f>
        <v>1.8964960136148097E-3</v>
      </c>
      <c r="AA581" s="122">
        <v>1427</v>
      </c>
      <c r="AB581" s="36">
        <f t="shared" ref="AB581" si="4734">IFERROR(AA581/F575,"-")</f>
        <v>0.14931463848488019</v>
      </c>
      <c r="AC581" s="125">
        <f t="shared" si="4212"/>
        <v>10860.312543798178</v>
      </c>
      <c r="AD581" s="19">
        <f t="shared" si="4686"/>
        <v>0.13911093780464029</v>
      </c>
    </row>
    <row r="582" spans="2:30">
      <c r="B582" s="156"/>
      <c r="C582" s="156"/>
      <c r="D582" s="174"/>
      <c r="E582" s="187"/>
      <c r="F582" s="190"/>
      <c r="G582" s="2">
        <v>8</v>
      </c>
      <c r="H582" s="12" t="str">
        <f t="shared" ref="H582" si="4735">$H$752</f>
        <v>0606</v>
      </c>
      <c r="I582" s="64" t="str">
        <f t="shared" ref="I582" si="4736">$I$752</f>
        <v>その他の神経系の疾患</v>
      </c>
      <c r="J582" s="141" t="s">
        <v>192</v>
      </c>
      <c r="K582" s="122">
        <v>78333122</v>
      </c>
      <c r="L582" s="36">
        <f t="shared" ref="L582" si="4737">IFERROR(K582/E575,"-")</f>
        <v>9.5858598066962189E-3</v>
      </c>
      <c r="M582" s="122">
        <v>2614</v>
      </c>
      <c r="N582" s="36">
        <f t="shared" ref="N582" si="4738">IFERROR(M582/F575,"-")</f>
        <v>0.2735167939730041</v>
      </c>
      <c r="O582" s="125">
        <f t="shared" ref="O582:O645" si="4739">IFERROR(K582/M582,"-")</f>
        <v>29966.764345830146</v>
      </c>
      <c r="P582" s="19">
        <f t="shared" si="4680"/>
        <v>0.25482550204718268</v>
      </c>
      <c r="Q582" s="141" t="s">
        <v>275</v>
      </c>
      <c r="R582" s="122">
        <v>20742710</v>
      </c>
      <c r="S582" s="36">
        <f t="shared" ref="S582" si="4740">IFERROR(R582/E575,"-")</f>
        <v>2.5383478277676169E-3</v>
      </c>
      <c r="T582" s="122">
        <v>479</v>
      </c>
      <c r="U582" s="36">
        <f t="shared" ref="U582" si="4741">IFERROR(T582/F575,"-")</f>
        <v>5.0120330647692793E-2</v>
      </c>
      <c r="V582" s="125">
        <f t="shared" ref="V582:V645" si="4742">IFERROR(R582/T582,"-")</f>
        <v>43304.196242171187</v>
      </c>
      <c r="W582" s="19">
        <f t="shared" si="4683"/>
        <v>4.6695262234353677E-2</v>
      </c>
      <c r="X582" s="141" t="s">
        <v>193</v>
      </c>
      <c r="Y582" s="122">
        <v>15943179</v>
      </c>
      <c r="Z582" s="36">
        <f t="shared" ref="Z582" si="4743">IFERROR(Y582/E575,"-")</f>
        <v>1.9510147797640852E-3</v>
      </c>
      <c r="AA582" s="122">
        <v>766</v>
      </c>
      <c r="AB582" s="36">
        <f t="shared" ref="AB582" si="4744">IFERROR(AA582/F575,"-")</f>
        <v>8.0150674897980542E-2</v>
      </c>
      <c r="AC582" s="125">
        <f t="shared" ref="AC582:AC645" si="4745">IFERROR(Y582/AA582,"-")</f>
        <v>20813.54960835509</v>
      </c>
      <c r="AD582" s="19">
        <f t="shared" si="4686"/>
        <v>7.4673425619029052E-2</v>
      </c>
    </row>
    <row r="583" spans="2:30">
      <c r="B583" s="156"/>
      <c r="C583" s="156"/>
      <c r="D583" s="174"/>
      <c r="E583" s="187"/>
      <c r="F583" s="190"/>
      <c r="G583" s="2">
        <v>9</v>
      </c>
      <c r="H583" s="12" t="str">
        <f t="shared" ref="H583" si="4746">$H$753</f>
        <v>1105</v>
      </c>
      <c r="I583" s="64" t="str">
        <f t="shared" ref="I583" si="4747">$I$753</f>
        <v>胃炎及び十二指腸炎</v>
      </c>
      <c r="J583" s="141" t="s">
        <v>198</v>
      </c>
      <c r="K583" s="122">
        <v>6783099</v>
      </c>
      <c r="L583" s="36">
        <f t="shared" ref="L583" si="4748">IFERROR(K583/E575,"-")</f>
        <v>8.3006823178758673E-4</v>
      </c>
      <c r="M583" s="122">
        <v>1975</v>
      </c>
      <c r="N583" s="36">
        <f t="shared" ref="N583" si="4749">IFERROR(M583/F575,"-")</f>
        <v>0.20665480799414043</v>
      </c>
      <c r="O583" s="125">
        <f t="shared" si="4739"/>
        <v>3434.4805063291137</v>
      </c>
      <c r="P583" s="19">
        <f t="shared" si="4680"/>
        <v>0.19253265743809708</v>
      </c>
      <c r="Q583" s="141" t="s">
        <v>199</v>
      </c>
      <c r="R583" s="122">
        <v>5586799</v>
      </c>
      <c r="S583" s="36">
        <f t="shared" ref="S583" si="4750">IFERROR(R583/E575,"-")</f>
        <v>6.8367340168301507E-4</v>
      </c>
      <c r="T583" s="122">
        <v>1443</v>
      </c>
      <c r="U583" s="36">
        <f t="shared" ref="U583" si="4751">IFERROR(T583/F575,"-")</f>
        <v>0.15098880401799727</v>
      </c>
      <c r="V583" s="125">
        <f t="shared" si="4742"/>
        <v>3871.6555786555787</v>
      </c>
      <c r="W583" s="19">
        <f t="shared" si="4683"/>
        <v>0.14067069604211346</v>
      </c>
      <c r="X583" s="141" t="s">
        <v>200</v>
      </c>
      <c r="Y583" s="122">
        <v>2346306</v>
      </c>
      <c r="Z583" s="36">
        <f t="shared" ref="Z583" si="4752">IFERROR(Y583/E575,"-")</f>
        <v>2.871245241522504E-4</v>
      </c>
      <c r="AA583" s="122">
        <v>611</v>
      </c>
      <c r="AB583" s="36">
        <f t="shared" ref="AB583" si="4753">IFERROR(AA583/F575,"-")</f>
        <v>6.3932196295908753E-2</v>
      </c>
      <c r="AC583" s="125">
        <f t="shared" si="4745"/>
        <v>3840.1080196399344</v>
      </c>
      <c r="AD583" s="19">
        <f t="shared" si="4686"/>
        <v>5.9563267693507504E-2</v>
      </c>
    </row>
    <row r="584" spans="2:30">
      <c r="B584" s="157"/>
      <c r="C584" s="157"/>
      <c r="D584" s="175"/>
      <c r="E584" s="188"/>
      <c r="F584" s="191"/>
      <c r="G584" s="3">
        <v>10</v>
      </c>
      <c r="H584" s="13" t="str">
        <f t="shared" ref="H584" si="4754">$H$754</f>
        <v>0703</v>
      </c>
      <c r="I584" s="65" t="str">
        <f t="shared" ref="I584" si="4755">$I$754</f>
        <v>屈折及び調節の障害</v>
      </c>
      <c r="J584" s="142" t="s">
        <v>195</v>
      </c>
      <c r="K584" s="123">
        <v>42819412</v>
      </c>
      <c r="L584" s="37">
        <f t="shared" ref="L584" si="4756">IFERROR(K584/E575,"-")</f>
        <v>5.2399402699303335E-3</v>
      </c>
      <c r="M584" s="123">
        <v>2524</v>
      </c>
      <c r="N584" s="37">
        <f t="shared" ref="N584" si="4757">IFERROR(M584/F575,"-")</f>
        <v>0.26409961284922046</v>
      </c>
      <c r="O584" s="126">
        <f t="shared" si="4739"/>
        <v>16964.901743264658</v>
      </c>
      <c r="P584" s="119">
        <f t="shared" si="4680"/>
        <v>0.24605186196139597</v>
      </c>
      <c r="Q584" s="142" t="s">
        <v>196</v>
      </c>
      <c r="R584" s="123">
        <v>26083226</v>
      </c>
      <c r="S584" s="37">
        <f t="shared" ref="S584" si="4758">IFERROR(R584/E575,"-")</f>
        <v>3.1918828377908107E-3</v>
      </c>
      <c r="T584" s="123">
        <v>1593</v>
      </c>
      <c r="U584" s="37">
        <f t="shared" ref="U584" si="4759">IFERROR(T584/F575,"-")</f>
        <v>0.16668410589096996</v>
      </c>
      <c r="V584" s="126">
        <f t="shared" si="4742"/>
        <v>16373.650973006905</v>
      </c>
      <c r="W584" s="119">
        <f t="shared" si="4683"/>
        <v>0.15529342951842465</v>
      </c>
      <c r="X584" s="142" t="s">
        <v>403</v>
      </c>
      <c r="Y584" s="123">
        <v>8117357</v>
      </c>
      <c r="Z584" s="37">
        <f t="shared" ref="Z584" si="4760">IFERROR(Y584/E575,"-")</f>
        <v>9.9334539740295546E-4</v>
      </c>
      <c r="AA584" s="123">
        <v>410</v>
      </c>
      <c r="AB584" s="37">
        <f t="shared" ref="AB584" si="4761">IFERROR(AA584/F575,"-")</f>
        <v>4.2900491786125351E-2</v>
      </c>
      <c r="AC584" s="126">
        <f t="shared" si="4745"/>
        <v>19798.431707317071</v>
      </c>
      <c r="AD584" s="119">
        <f t="shared" si="4686"/>
        <v>3.9968804835250539E-2</v>
      </c>
    </row>
    <row r="585" spans="2:30">
      <c r="B585" s="155">
        <v>59</v>
      </c>
      <c r="C585" s="155" t="s">
        <v>19</v>
      </c>
      <c r="D585" s="173">
        <f>AI63</f>
        <v>73515</v>
      </c>
      <c r="E585" s="186">
        <f>市区町村別_医療費上位10疾病!H652</f>
        <v>61668073940</v>
      </c>
      <c r="F585" s="189">
        <f>市区町村別_医療費上位10疾病!J652</f>
        <v>69130</v>
      </c>
      <c r="G585" s="1">
        <v>1</v>
      </c>
      <c r="H585" s="11" t="str">
        <f t="shared" ref="H585" si="4762">$H$745</f>
        <v>0901</v>
      </c>
      <c r="I585" s="62" t="str">
        <f t="shared" ref="I585" si="4763">$I$745</f>
        <v>高血圧性疾患</v>
      </c>
      <c r="J585" s="140" t="s">
        <v>171</v>
      </c>
      <c r="K585" s="133">
        <v>2397872466</v>
      </c>
      <c r="L585" s="35">
        <f t="shared" ref="L585" si="4764">IFERROR(K585/E585,"-")</f>
        <v>3.8883531020167936E-2</v>
      </c>
      <c r="M585" s="133">
        <v>47918</v>
      </c>
      <c r="N585" s="35">
        <f t="shared" ref="N585" si="4765">IFERROR(M585/F585,"-")</f>
        <v>0.6931578186026327</v>
      </c>
      <c r="O585" s="124">
        <f t="shared" si="4739"/>
        <v>50041.163362410785</v>
      </c>
      <c r="P585" s="18">
        <f t="shared" ref="P585:P594" si="4766">IFERROR(M585/$AI$63,0)</f>
        <v>0.65181255526083115</v>
      </c>
      <c r="Q585" s="140" t="s">
        <v>172</v>
      </c>
      <c r="R585" s="133">
        <v>47347310</v>
      </c>
      <c r="S585" s="35">
        <f t="shared" ref="S585" si="4767">IFERROR(R585/E585,"-")</f>
        <v>7.6777669505401777E-4</v>
      </c>
      <c r="T585" s="133">
        <v>1184</v>
      </c>
      <c r="U585" s="35">
        <f t="shared" ref="U585" si="4768">IFERROR(T585/F585,"-")</f>
        <v>1.7127151743092723E-2</v>
      </c>
      <c r="V585" s="124">
        <f t="shared" si="4742"/>
        <v>39989.282094594593</v>
      </c>
      <c r="W585" s="18">
        <f t="shared" ref="W585:W594" si="4769">IFERROR(T585/$AI$63,0)</f>
        <v>1.6105556689111067E-2</v>
      </c>
      <c r="X585" s="140" t="s">
        <v>173</v>
      </c>
      <c r="Y585" s="133">
        <v>7538673</v>
      </c>
      <c r="Z585" s="35">
        <f t="shared" ref="Z585" si="4770">IFERROR(Y585/E585,"-")</f>
        <v>1.2224596161921253E-4</v>
      </c>
      <c r="AA585" s="133">
        <v>668</v>
      </c>
      <c r="AB585" s="35">
        <f t="shared" ref="AB585" si="4771">IFERROR(AA585/F585,"-")</f>
        <v>9.6629538550556913E-3</v>
      </c>
      <c r="AC585" s="124">
        <f t="shared" si="4745"/>
        <v>11285.438622754491</v>
      </c>
      <c r="AD585" s="18">
        <f t="shared" ref="AD585:AD594" si="4772">IFERROR(AA585/$AI$63,0)</f>
        <v>9.0865809698700943E-3</v>
      </c>
    </row>
    <row r="586" spans="2:30" ht="24">
      <c r="B586" s="156"/>
      <c r="C586" s="156"/>
      <c r="D586" s="174"/>
      <c r="E586" s="187"/>
      <c r="F586" s="190"/>
      <c r="G586" s="2">
        <v>2</v>
      </c>
      <c r="H586" s="12" t="str">
        <f t="shared" ref="H586" si="4773">$H$746</f>
        <v>1113</v>
      </c>
      <c r="I586" s="63" t="str">
        <f t="shared" ref="I586" si="4774">$I$746</f>
        <v>その他の消化器系の疾患</v>
      </c>
      <c r="J586" s="141" t="s">
        <v>165</v>
      </c>
      <c r="K586" s="122">
        <v>734196528</v>
      </c>
      <c r="L586" s="36">
        <f t="shared" ref="L586" si="4775">IFERROR(K586/E585,"-")</f>
        <v>1.1905617949319077E-2</v>
      </c>
      <c r="M586" s="122">
        <v>29451</v>
      </c>
      <c r="N586" s="36">
        <f t="shared" ref="N586" si="4776">IFERROR(M586/F585,"-")</f>
        <v>0.42602343410964849</v>
      </c>
      <c r="O586" s="125">
        <f t="shared" si="4739"/>
        <v>24929.42609758582</v>
      </c>
      <c r="P586" s="19">
        <f t="shared" si="4766"/>
        <v>0.40061211997551521</v>
      </c>
      <c r="Q586" s="141" t="s">
        <v>166</v>
      </c>
      <c r="R586" s="122">
        <v>350185915</v>
      </c>
      <c r="S586" s="36">
        <f t="shared" ref="S586" si="4777">IFERROR(R586/E585,"-")</f>
        <v>5.6785609250698124E-3</v>
      </c>
      <c r="T586" s="122">
        <v>13726</v>
      </c>
      <c r="U586" s="36">
        <f t="shared" ref="U586" si="4778">IFERROR(T586/F585,"-")</f>
        <v>0.19855345002169825</v>
      </c>
      <c r="V586" s="125">
        <f t="shared" si="4742"/>
        <v>25512.59762494536</v>
      </c>
      <c r="W586" s="19">
        <f t="shared" si="4769"/>
        <v>0.18671019519825885</v>
      </c>
      <c r="X586" s="141" t="s">
        <v>167</v>
      </c>
      <c r="Y586" s="122">
        <v>317150696</v>
      </c>
      <c r="Z586" s="36">
        <f t="shared" ref="Z586" si="4779">IFERROR(Y586/E585,"-")</f>
        <v>5.1428668959009813E-3</v>
      </c>
      <c r="AA586" s="122">
        <v>9245</v>
      </c>
      <c r="AB586" s="36">
        <f t="shared" ref="AB586" si="4780">IFERROR(AA586/F585,"-")</f>
        <v>0.13373354549399682</v>
      </c>
      <c r="AC586" s="125">
        <f t="shared" si="4745"/>
        <v>34305.105029745806</v>
      </c>
      <c r="AD586" s="19">
        <f t="shared" si="4772"/>
        <v>0.1257566483030674</v>
      </c>
    </row>
    <row r="587" spans="2:30">
      <c r="B587" s="156"/>
      <c r="C587" s="156"/>
      <c r="D587" s="174"/>
      <c r="E587" s="187"/>
      <c r="F587" s="190"/>
      <c r="G587" s="2">
        <v>3</v>
      </c>
      <c r="H587" s="12" t="str">
        <f t="shared" ref="H587" si="4781">$H$747</f>
        <v>0402</v>
      </c>
      <c r="I587" s="64" t="str">
        <f t="shared" ref="I587" si="4782">$I$747</f>
        <v>糖尿病</v>
      </c>
      <c r="J587" s="141" t="s">
        <v>72</v>
      </c>
      <c r="K587" s="122">
        <v>987003269</v>
      </c>
      <c r="L587" s="36">
        <f t="shared" ref="L587" si="4783">IFERROR(K587/E585,"-")</f>
        <v>1.6005093169608405E-2</v>
      </c>
      <c r="M587" s="122">
        <v>31209</v>
      </c>
      <c r="N587" s="36">
        <f t="shared" ref="N587" si="4784">IFERROR(M587/F585,"-")</f>
        <v>0.45145378272819325</v>
      </c>
      <c r="O587" s="125">
        <f t="shared" si="4739"/>
        <v>31625.597391778014</v>
      </c>
      <c r="P587" s="19">
        <f t="shared" si="4766"/>
        <v>0.42452560701897574</v>
      </c>
      <c r="Q587" s="141" t="s">
        <v>176</v>
      </c>
      <c r="R587" s="122">
        <v>574311313</v>
      </c>
      <c r="S587" s="36">
        <f t="shared" ref="S587" si="4785">IFERROR(R587/E585,"-")</f>
        <v>9.3129438996064091E-3</v>
      </c>
      <c r="T587" s="122">
        <v>9111</v>
      </c>
      <c r="U587" s="36">
        <f t="shared" ref="U587" si="4786">IFERROR(T587/F585,"-")</f>
        <v>0.13179516852307246</v>
      </c>
      <c r="V587" s="125">
        <f t="shared" si="4742"/>
        <v>63034.937218746571</v>
      </c>
      <c r="W587" s="19">
        <f t="shared" si="4769"/>
        <v>0.12393389104264436</v>
      </c>
      <c r="X587" s="141" t="s">
        <v>177</v>
      </c>
      <c r="Y587" s="122">
        <v>91621405</v>
      </c>
      <c r="Z587" s="36">
        <f t="shared" ref="Z587" si="4787">IFERROR(Y587/E585,"-")</f>
        <v>1.4857186084511593E-3</v>
      </c>
      <c r="AA587" s="122">
        <v>2391</v>
      </c>
      <c r="AB587" s="36">
        <f t="shared" ref="AB587" si="4788">IFERROR(AA587/F585,"-")</f>
        <v>3.4587009981194849E-2</v>
      </c>
      <c r="AC587" s="125">
        <f t="shared" si="4745"/>
        <v>38319.28272689251</v>
      </c>
      <c r="AD587" s="19">
        <f t="shared" si="4772"/>
        <v>3.252397469904101E-2</v>
      </c>
    </row>
    <row r="588" spans="2:30" ht="36">
      <c r="B588" s="156"/>
      <c r="C588" s="156"/>
      <c r="D588" s="174"/>
      <c r="E588" s="187"/>
      <c r="F588" s="190"/>
      <c r="G588" s="2">
        <v>4</v>
      </c>
      <c r="H588" s="12" t="str">
        <f t="shared" ref="H588" si="4789">$H$748</f>
        <v>1800</v>
      </c>
      <c r="I588" s="64" t="str">
        <f t="shared" ref="I588" si="4790">$I$748</f>
        <v>症状，徴候及び異常臨床所見・異常検査所見で他に分類されないもの</v>
      </c>
      <c r="J588" s="141" t="s">
        <v>184</v>
      </c>
      <c r="K588" s="122">
        <v>122691713</v>
      </c>
      <c r="L588" s="36">
        <f t="shared" ref="L588" si="4791">IFERROR(K588/E585,"-")</f>
        <v>1.9895499431257248E-3</v>
      </c>
      <c r="M588" s="122">
        <v>1033</v>
      </c>
      <c r="N588" s="36">
        <f t="shared" ref="N588" si="4792">IFERROR(M588/F585,"-")</f>
        <v>1.494286127585708E-2</v>
      </c>
      <c r="O588" s="125">
        <f t="shared" si="4739"/>
        <v>118772.22942884802</v>
      </c>
      <c r="P588" s="19">
        <f t="shared" si="4766"/>
        <v>1.4051554104604503E-2</v>
      </c>
      <c r="Q588" s="141" t="s">
        <v>274</v>
      </c>
      <c r="R588" s="122">
        <v>60652541</v>
      </c>
      <c r="S588" s="36">
        <f t="shared" ref="S588" si="4793">IFERROR(R588/E585,"-")</f>
        <v>9.8353227407445764E-4</v>
      </c>
      <c r="T588" s="122">
        <v>4700</v>
      </c>
      <c r="U588" s="36">
        <f t="shared" ref="U588" si="4794">IFERROR(T588/F585,"-")</f>
        <v>6.7987848980182272E-2</v>
      </c>
      <c r="V588" s="125">
        <f t="shared" si="4742"/>
        <v>12904.795957446808</v>
      </c>
      <c r="W588" s="19">
        <f t="shared" si="4769"/>
        <v>6.3932530776032101E-2</v>
      </c>
      <c r="X588" s="141" t="s">
        <v>186</v>
      </c>
      <c r="Y588" s="122">
        <v>47390337</v>
      </c>
      <c r="Z588" s="36">
        <f t="shared" ref="Z588" si="4795">IFERROR(Y588/E585,"-")</f>
        <v>7.6847441426674786E-4</v>
      </c>
      <c r="AA588" s="122">
        <v>1506</v>
      </c>
      <c r="AB588" s="36">
        <f t="shared" ref="AB588" si="4796">IFERROR(AA588/F585,"-")</f>
        <v>2.1785042673224359E-2</v>
      </c>
      <c r="AC588" s="125">
        <f t="shared" si="4745"/>
        <v>31467.687250996016</v>
      </c>
      <c r="AD588" s="19">
        <f t="shared" si="4772"/>
        <v>2.0485615180575394E-2</v>
      </c>
    </row>
    <row r="589" spans="2:30">
      <c r="B589" s="156"/>
      <c r="C589" s="156"/>
      <c r="D589" s="174"/>
      <c r="E589" s="187"/>
      <c r="F589" s="190"/>
      <c r="G589" s="2">
        <v>5</v>
      </c>
      <c r="H589" s="12" t="str">
        <f t="shared" ref="H589" si="4797">$H$749</f>
        <v>0903</v>
      </c>
      <c r="I589" s="64" t="str">
        <f t="shared" ref="I589" si="4798">$I$749</f>
        <v>その他の心疾患</v>
      </c>
      <c r="J589" s="141" t="s">
        <v>103</v>
      </c>
      <c r="K589" s="122">
        <v>777122465</v>
      </c>
      <c r="L589" s="36">
        <f t="shared" ref="L589" si="4799">IFERROR(K589/E585,"-")</f>
        <v>1.2601698339988726E-2</v>
      </c>
      <c r="M589" s="122">
        <v>12679</v>
      </c>
      <c r="N589" s="36">
        <f t="shared" ref="N589" si="4800">IFERROR(M589/F585,"-")</f>
        <v>0.18340807174887894</v>
      </c>
      <c r="O589" s="125">
        <f t="shared" si="4739"/>
        <v>61292.094408076344</v>
      </c>
      <c r="P589" s="19">
        <f t="shared" si="4766"/>
        <v>0.1724682037679385</v>
      </c>
      <c r="Q589" s="141" t="s">
        <v>104</v>
      </c>
      <c r="R589" s="122">
        <v>581435231</v>
      </c>
      <c r="S589" s="36">
        <f t="shared" ref="S589" si="4801">IFERROR(R589/E585,"-")</f>
        <v>9.4284642579514945E-3</v>
      </c>
      <c r="T589" s="122">
        <v>5406</v>
      </c>
      <c r="U589" s="36">
        <f t="shared" ref="U589" si="4802">IFERROR(T589/F585,"-")</f>
        <v>7.8200491826992624E-2</v>
      </c>
      <c r="V589" s="125">
        <f t="shared" si="4742"/>
        <v>107553.68682944876</v>
      </c>
      <c r="W589" s="19">
        <f t="shared" si="4769"/>
        <v>7.3536013058559474E-2</v>
      </c>
      <c r="X589" s="141" t="s">
        <v>158</v>
      </c>
      <c r="Y589" s="122">
        <v>352163898</v>
      </c>
      <c r="Z589" s="36">
        <f t="shared" ref="Z589" si="4803">IFERROR(Y589/E585,"-")</f>
        <v>5.7106355931050828E-3</v>
      </c>
      <c r="AA589" s="122">
        <v>4215</v>
      </c>
      <c r="AB589" s="36">
        <f t="shared" ref="AB589" si="4804">IFERROR(AA589/F585,"-")</f>
        <v>6.0972081585418773E-2</v>
      </c>
      <c r="AC589" s="125">
        <f t="shared" si="4745"/>
        <v>83550.1537366548</v>
      </c>
      <c r="AD589" s="19">
        <f t="shared" si="4772"/>
        <v>5.7335237706590492E-2</v>
      </c>
    </row>
    <row r="590" spans="2:30" ht="24">
      <c r="B590" s="156"/>
      <c r="C590" s="156"/>
      <c r="D590" s="174"/>
      <c r="E590" s="187"/>
      <c r="F590" s="190"/>
      <c r="G590" s="2">
        <v>6</v>
      </c>
      <c r="H590" s="12" t="str">
        <f t="shared" ref="H590" si="4805">$H$750</f>
        <v>0403</v>
      </c>
      <c r="I590" s="64" t="str">
        <f t="shared" ref="I590" si="4806">$I$750</f>
        <v>脂質異常症</v>
      </c>
      <c r="J590" s="141" t="s">
        <v>187</v>
      </c>
      <c r="K590" s="122">
        <v>483288155</v>
      </c>
      <c r="L590" s="36">
        <f t="shared" ref="L590" si="4807">IFERROR(K590/E585,"-")</f>
        <v>7.836926372472984E-3</v>
      </c>
      <c r="M590" s="122">
        <v>14106</v>
      </c>
      <c r="N590" s="36">
        <f t="shared" ref="N590" si="4808">IFERROR(M590/F585,"-")</f>
        <v>0.2040503399392449</v>
      </c>
      <c r="O590" s="125">
        <f t="shared" si="4739"/>
        <v>34261.176449737701</v>
      </c>
      <c r="P590" s="19">
        <f t="shared" si="4766"/>
        <v>0.19187920832483166</v>
      </c>
      <c r="Q590" s="141" t="s">
        <v>188</v>
      </c>
      <c r="R590" s="122">
        <v>402231969</v>
      </c>
      <c r="S590" s="36">
        <f t="shared" ref="S590" si="4809">IFERROR(R590/E585,"-")</f>
        <v>6.5225317299734686E-3</v>
      </c>
      <c r="T590" s="122">
        <v>12278</v>
      </c>
      <c r="U590" s="36">
        <f t="shared" ref="U590" si="4810">IFERROR(T590/F585,"-")</f>
        <v>0.1776074063358889</v>
      </c>
      <c r="V590" s="125">
        <f t="shared" si="4742"/>
        <v>32760.381902589997</v>
      </c>
      <c r="W590" s="19">
        <f t="shared" si="4769"/>
        <v>0.16701353465279195</v>
      </c>
      <c r="X590" s="141" t="s">
        <v>79</v>
      </c>
      <c r="Y590" s="122">
        <v>334423694</v>
      </c>
      <c r="Z590" s="36">
        <f t="shared" ref="Z590" si="4811">IFERROR(Y590/E585,"-")</f>
        <v>5.4229631741924966E-3</v>
      </c>
      <c r="AA590" s="122">
        <v>10113</v>
      </c>
      <c r="AB590" s="36">
        <f t="shared" ref="AB590" si="4812">IFERROR(AA590/F585,"-")</f>
        <v>0.14628959930565602</v>
      </c>
      <c r="AC590" s="125">
        <f t="shared" si="4745"/>
        <v>33068.69316721052</v>
      </c>
      <c r="AD590" s="19">
        <f t="shared" si="4772"/>
        <v>0.1375637624974495</v>
      </c>
    </row>
    <row r="591" spans="2:30">
      <c r="B591" s="156"/>
      <c r="C591" s="156"/>
      <c r="D591" s="174"/>
      <c r="E591" s="187"/>
      <c r="F591" s="190"/>
      <c r="G591" s="2">
        <v>7</v>
      </c>
      <c r="H591" s="12" t="str">
        <f t="shared" ref="H591" si="4813">$H$751</f>
        <v>0704</v>
      </c>
      <c r="I591" s="64" t="str">
        <f t="shared" ref="I591" si="4814">$I$751</f>
        <v>その他の眼及び付属器の疾患</v>
      </c>
      <c r="J591" s="141" t="s">
        <v>189</v>
      </c>
      <c r="K591" s="122">
        <v>230148655</v>
      </c>
      <c r="L591" s="36">
        <f t="shared" ref="L591" si="4815">IFERROR(K591/E585,"-")</f>
        <v>3.732055183431273E-3</v>
      </c>
      <c r="M591" s="122">
        <v>6426</v>
      </c>
      <c r="N591" s="36">
        <f t="shared" ref="N591" si="4816">IFERROR(M591/F585,"-")</f>
        <v>9.2955301605670476E-2</v>
      </c>
      <c r="O591" s="125">
        <f t="shared" si="4739"/>
        <v>35815.227980080919</v>
      </c>
      <c r="P591" s="19">
        <f t="shared" si="4766"/>
        <v>8.7410732503570704E-2</v>
      </c>
      <c r="Q591" s="141" t="s">
        <v>190</v>
      </c>
      <c r="R591" s="122">
        <v>191766563</v>
      </c>
      <c r="S591" s="36">
        <f t="shared" ref="S591" si="4817">IFERROR(R591/E585,"-")</f>
        <v>3.109657084256911E-3</v>
      </c>
      <c r="T591" s="122">
        <v>2388</v>
      </c>
      <c r="U591" s="36">
        <f t="shared" ref="U591" si="4818">IFERROR(T591/F585,"-")</f>
        <v>3.45436134818458E-2</v>
      </c>
      <c r="V591" s="125">
        <f t="shared" si="4742"/>
        <v>80304.255862646562</v>
      </c>
      <c r="W591" s="19">
        <f t="shared" si="4769"/>
        <v>3.2483166700673333E-2</v>
      </c>
      <c r="X591" s="141" t="s">
        <v>191</v>
      </c>
      <c r="Y591" s="122">
        <v>95755287</v>
      </c>
      <c r="Z591" s="36">
        <f t="shared" ref="Z591" si="4819">IFERROR(Y591/E585,"-")</f>
        <v>1.552753003007118E-3</v>
      </c>
      <c r="AA591" s="122">
        <v>9425</v>
      </c>
      <c r="AB591" s="36">
        <f t="shared" ref="AB591" si="4820">IFERROR(AA591/F585,"-")</f>
        <v>0.13633733545493998</v>
      </c>
      <c r="AC591" s="125">
        <f t="shared" si="4745"/>
        <v>10159.712148541113</v>
      </c>
      <c r="AD591" s="19">
        <f t="shared" si="4772"/>
        <v>0.12820512820512819</v>
      </c>
    </row>
    <row r="592" spans="2:30">
      <c r="B592" s="156"/>
      <c r="C592" s="156"/>
      <c r="D592" s="174"/>
      <c r="E592" s="187"/>
      <c r="F592" s="190"/>
      <c r="G592" s="2">
        <v>8</v>
      </c>
      <c r="H592" s="12" t="str">
        <f t="shared" ref="H592" si="4821">$H$752</f>
        <v>0606</v>
      </c>
      <c r="I592" s="64" t="str">
        <f t="shared" ref="I592" si="4822">$I$752</f>
        <v>その他の神経系の疾患</v>
      </c>
      <c r="J592" s="141" t="s">
        <v>192</v>
      </c>
      <c r="K592" s="122">
        <v>502366477</v>
      </c>
      <c r="L592" s="36">
        <f t="shared" ref="L592" si="4823">IFERROR(K592/E585,"-")</f>
        <v>8.1462975070176157E-3</v>
      </c>
      <c r="M592" s="122">
        <v>19167</v>
      </c>
      <c r="N592" s="36">
        <f t="shared" ref="N592" si="4824">IFERROR(M592/F585,"-")</f>
        <v>0.27726023434109648</v>
      </c>
      <c r="O592" s="125">
        <f t="shared" si="4739"/>
        <v>26209.969061407628</v>
      </c>
      <c r="P592" s="19">
        <f t="shared" si="4766"/>
        <v>0.26072230157110793</v>
      </c>
      <c r="Q592" s="141" t="s">
        <v>193</v>
      </c>
      <c r="R592" s="122">
        <v>158964462</v>
      </c>
      <c r="S592" s="36">
        <f t="shared" ref="S592" si="4825">IFERROR(R592/E585,"-")</f>
        <v>2.5777432607132274E-3</v>
      </c>
      <c r="T592" s="122">
        <v>6746</v>
      </c>
      <c r="U592" s="36">
        <f t="shared" ref="U592" si="4826">IFERROR(T592/F585,"-")</f>
        <v>9.7584261536236075E-2</v>
      </c>
      <c r="V592" s="125">
        <f t="shared" si="4742"/>
        <v>23564.25466943374</v>
      </c>
      <c r="W592" s="19">
        <f t="shared" si="4769"/>
        <v>9.1763585662789901E-2</v>
      </c>
      <c r="X592" s="141" t="s">
        <v>194</v>
      </c>
      <c r="Y592" s="122">
        <v>153431261</v>
      </c>
      <c r="Z592" s="36">
        <f t="shared" ref="Z592" si="4827">IFERROR(Y592/E585,"-")</f>
        <v>2.4880177245243796E-3</v>
      </c>
      <c r="AA592" s="122">
        <v>3157</v>
      </c>
      <c r="AB592" s="36">
        <f t="shared" ref="AB592" si="4828">IFERROR(AA592/F585,"-")</f>
        <v>4.5667582814986257E-2</v>
      </c>
      <c r="AC592" s="125">
        <f t="shared" si="4745"/>
        <v>48600.336078555592</v>
      </c>
      <c r="AD592" s="19">
        <f t="shared" si="4772"/>
        <v>4.2943616948921987E-2</v>
      </c>
    </row>
    <row r="593" spans="2:30">
      <c r="B593" s="156"/>
      <c r="C593" s="156"/>
      <c r="D593" s="174"/>
      <c r="E593" s="187"/>
      <c r="F593" s="190"/>
      <c r="G593" s="2">
        <v>9</v>
      </c>
      <c r="H593" s="12" t="str">
        <f t="shared" ref="H593" si="4829">$H$753</f>
        <v>1105</v>
      </c>
      <c r="I593" s="64" t="str">
        <f t="shared" ref="I593" si="4830">$I$753</f>
        <v>胃炎及び十二指腸炎</v>
      </c>
      <c r="J593" s="141" t="s">
        <v>198</v>
      </c>
      <c r="K593" s="122">
        <v>47200669</v>
      </c>
      <c r="L593" s="36">
        <f t="shared" ref="L593" si="4831">IFERROR(K593/E585,"-")</f>
        <v>7.6539878715725619E-4</v>
      </c>
      <c r="M593" s="122">
        <v>14841</v>
      </c>
      <c r="N593" s="36">
        <f t="shared" ref="N593" si="4832">IFERROR(M593/F585,"-")</f>
        <v>0.21468248227976278</v>
      </c>
      <c r="O593" s="125">
        <f t="shared" si="4739"/>
        <v>3180.423758506839</v>
      </c>
      <c r="P593" s="19">
        <f t="shared" si="4766"/>
        <v>0.20187716792491328</v>
      </c>
      <c r="Q593" s="141" t="s">
        <v>199</v>
      </c>
      <c r="R593" s="122">
        <v>28465595</v>
      </c>
      <c r="S593" s="36">
        <f t="shared" ref="S593" si="4833">IFERROR(R593/E585,"-")</f>
        <v>4.6159370937538314E-4</v>
      </c>
      <c r="T593" s="122">
        <v>8773</v>
      </c>
      <c r="U593" s="36">
        <f t="shared" ref="U593" si="4834">IFERROR(T593/F585,"-")</f>
        <v>0.12690582959641256</v>
      </c>
      <c r="V593" s="125">
        <f t="shared" si="4742"/>
        <v>3244.6819787985864</v>
      </c>
      <c r="W593" s="19">
        <f t="shared" si="4769"/>
        <v>0.11933618989321908</v>
      </c>
      <c r="X593" s="141" t="s">
        <v>200</v>
      </c>
      <c r="Y593" s="122">
        <v>11429167</v>
      </c>
      <c r="Z593" s="36">
        <f t="shared" ref="Z593" si="4835">IFERROR(Y593/E585,"-")</f>
        <v>1.8533361380995971E-4</v>
      </c>
      <c r="AA593" s="122">
        <v>3539</v>
      </c>
      <c r="AB593" s="36">
        <f t="shared" ref="AB593" si="4836">IFERROR(AA593/F585,"-")</f>
        <v>5.1193403732098942E-2</v>
      </c>
      <c r="AC593" s="125">
        <f t="shared" si="4745"/>
        <v>3229.4905340491664</v>
      </c>
      <c r="AD593" s="19">
        <f t="shared" si="4772"/>
        <v>4.8139835407739917E-2</v>
      </c>
    </row>
    <row r="594" spans="2:30">
      <c r="B594" s="157"/>
      <c r="C594" s="157"/>
      <c r="D594" s="175"/>
      <c r="E594" s="188"/>
      <c r="F594" s="191"/>
      <c r="G594" s="3">
        <v>10</v>
      </c>
      <c r="H594" s="13" t="str">
        <f t="shared" ref="H594" si="4837">$H$754</f>
        <v>0703</v>
      </c>
      <c r="I594" s="65" t="str">
        <f t="shared" ref="I594" si="4838">$I$754</f>
        <v>屈折及び調節の障害</v>
      </c>
      <c r="J594" s="142" t="s">
        <v>195</v>
      </c>
      <c r="K594" s="123">
        <v>340764132</v>
      </c>
      <c r="L594" s="37">
        <f t="shared" ref="L594" si="4839">IFERROR(K594/E585,"-")</f>
        <v>5.5257787413880762E-3</v>
      </c>
      <c r="M594" s="123">
        <v>17579</v>
      </c>
      <c r="N594" s="37">
        <f t="shared" ref="N594" si="4840">IFERROR(M594/F585,"-")</f>
        <v>0.25428902068566467</v>
      </c>
      <c r="O594" s="126">
        <f t="shared" si="4739"/>
        <v>19384.727913988281</v>
      </c>
      <c r="P594" s="119">
        <f t="shared" si="4766"/>
        <v>0.23912126776848261</v>
      </c>
      <c r="Q594" s="142" t="s">
        <v>196</v>
      </c>
      <c r="R594" s="123">
        <v>130684974</v>
      </c>
      <c r="S594" s="37">
        <f t="shared" ref="S594" si="4841">IFERROR(R594/E585,"-")</f>
        <v>2.1191674338191598E-3</v>
      </c>
      <c r="T594" s="123">
        <v>8373</v>
      </c>
      <c r="U594" s="37">
        <f t="shared" ref="U594" si="4842">IFERROR(T594/F585,"-")</f>
        <v>0.12111962968320555</v>
      </c>
      <c r="V594" s="126">
        <f t="shared" si="4742"/>
        <v>15607.903260480114</v>
      </c>
      <c r="W594" s="119">
        <f t="shared" si="4769"/>
        <v>0.11389512344419506</v>
      </c>
      <c r="X594" s="142" t="s">
        <v>197</v>
      </c>
      <c r="Y594" s="123">
        <v>40484363</v>
      </c>
      <c r="Z594" s="37">
        <f t="shared" ref="Z594" si="4843">IFERROR(Y594/E585,"-")</f>
        <v>6.5648820229717716E-4</v>
      </c>
      <c r="AA594" s="123">
        <v>2943</v>
      </c>
      <c r="AB594" s="37">
        <f t="shared" ref="AB594" si="4844">IFERROR(AA594/F585,"-")</f>
        <v>4.2571965861420515E-2</v>
      </c>
      <c r="AC594" s="126">
        <f t="shared" si="4745"/>
        <v>13756.154604145429</v>
      </c>
      <c r="AD594" s="119">
        <f t="shared" si="4772"/>
        <v>4.0032646398694145E-2</v>
      </c>
    </row>
    <row r="595" spans="2:30">
      <c r="B595" s="155">
        <v>60</v>
      </c>
      <c r="C595" s="155" t="s">
        <v>43</v>
      </c>
      <c r="D595" s="173">
        <f>AI64</f>
        <v>9476</v>
      </c>
      <c r="E595" s="186">
        <f>市区町村別_医療費上位10疾病!H663</f>
        <v>8183148560</v>
      </c>
      <c r="F595" s="189">
        <f>市区町村別_医療費上位10疾病!J663</f>
        <v>8930</v>
      </c>
      <c r="G595" s="1">
        <v>1</v>
      </c>
      <c r="H595" s="11" t="str">
        <f t="shared" ref="H595" si="4845">$H$745</f>
        <v>0901</v>
      </c>
      <c r="I595" s="62" t="str">
        <f t="shared" ref="I595" si="4846">$I$745</f>
        <v>高血圧性疾患</v>
      </c>
      <c r="J595" s="140" t="s">
        <v>171</v>
      </c>
      <c r="K595" s="133">
        <v>299010503</v>
      </c>
      <c r="L595" s="35">
        <f t="shared" ref="L595" si="4847">IFERROR(K595/E595,"-")</f>
        <v>3.653978671016575E-2</v>
      </c>
      <c r="M595" s="133">
        <v>6209</v>
      </c>
      <c r="N595" s="35">
        <f t="shared" ref="N595" si="4848">IFERROR(M595/F595,"-")</f>
        <v>0.69529675251959688</v>
      </c>
      <c r="O595" s="124">
        <f t="shared" si="4739"/>
        <v>48157.594298598808</v>
      </c>
      <c r="P595" s="18">
        <f t="shared" ref="P595:P604" si="4849">IFERROR(M595/$AI$64,0)</f>
        <v>0.65523427606585061</v>
      </c>
      <c r="Q595" s="140" t="s">
        <v>172</v>
      </c>
      <c r="R595" s="133">
        <v>1313923</v>
      </c>
      <c r="S595" s="35">
        <f t="shared" ref="S595" si="4850">IFERROR(R595/E595,"-")</f>
        <v>1.6056448081885977E-4</v>
      </c>
      <c r="T595" s="133">
        <v>92</v>
      </c>
      <c r="U595" s="35">
        <f t="shared" ref="U595" si="4851">IFERROR(T595/F595,"-")</f>
        <v>1.0302351623740201E-2</v>
      </c>
      <c r="V595" s="124">
        <f t="shared" si="4742"/>
        <v>14281.771739130434</v>
      </c>
      <c r="W595" s="18">
        <f t="shared" ref="W595:W604" si="4852">IFERROR(T595/$AI$64,0)</f>
        <v>9.7087378640776691E-3</v>
      </c>
      <c r="X595" s="140" t="s">
        <v>273</v>
      </c>
      <c r="Y595" s="133">
        <v>752897</v>
      </c>
      <c r="Z595" s="35">
        <f t="shared" ref="Z595" si="4853">IFERROR(Y595/E595,"-")</f>
        <v>9.2005784140377383E-5</v>
      </c>
      <c r="AA595" s="133">
        <v>8</v>
      </c>
      <c r="AB595" s="35">
        <f t="shared" ref="AB595" si="4854">IFERROR(AA595/F595,"-")</f>
        <v>8.9585666293393062E-4</v>
      </c>
      <c r="AC595" s="124">
        <f t="shared" si="4745"/>
        <v>94112.125</v>
      </c>
      <c r="AD595" s="18">
        <f t="shared" ref="AD595:AD604" si="4855">IFERROR(AA595/$AI$64,0)</f>
        <v>8.4423807513718866E-4</v>
      </c>
    </row>
    <row r="596" spans="2:30" ht="24">
      <c r="B596" s="156"/>
      <c r="C596" s="156"/>
      <c r="D596" s="174"/>
      <c r="E596" s="187"/>
      <c r="F596" s="190"/>
      <c r="G596" s="2">
        <v>2</v>
      </c>
      <c r="H596" s="12" t="str">
        <f t="shared" ref="H596" si="4856">$H$746</f>
        <v>1113</v>
      </c>
      <c r="I596" s="63" t="str">
        <f t="shared" ref="I596" si="4857">$I$746</f>
        <v>その他の消化器系の疾患</v>
      </c>
      <c r="J596" s="141" t="s">
        <v>165</v>
      </c>
      <c r="K596" s="122">
        <v>81750808</v>
      </c>
      <c r="L596" s="36">
        <f t="shared" ref="L596" si="4858">IFERROR(K596/E595,"-")</f>
        <v>9.9901410075341462E-3</v>
      </c>
      <c r="M596" s="122">
        <v>3725</v>
      </c>
      <c r="N596" s="36">
        <f t="shared" ref="N596" si="4859">IFERROR(M596/F595,"-")</f>
        <v>0.4171332586786114</v>
      </c>
      <c r="O596" s="125">
        <f t="shared" si="4739"/>
        <v>21946.525637583894</v>
      </c>
      <c r="P596" s="19">
        <f t="shared" si="4849"/>
        <v>0.39309835373575347</v>
      </c>
      <c r="Q596" s="141" t="s">
        <v>166</v>
      </c>
      <c r="R596" s="122">
        <v>43654926</v>
      </c>
      <c r="S596" s="36">
        <f t="shared" ref="S596" si="4860">IFERROR(R596/E595,"-")</f>
        <v>5.3347346293319648E-3</v>
      </c>
      <c r="T596" s="122">
        <v>1802</v>
      </c>
      <c r="U596" s="36">
        <f t="shared" ref="U596" si="4861">IFERROR(T596/F595,"-")</f>
        <v>0.20179171332586787</v>
      </c>
      <c r="V596" s="125">
        <f t="shared" si="4742"/>
        <v>24225.819089900109</v>
      </c>
      <c r="W596" s="19">
        <f t="shared" si="4852"/>
        <v>0.19016462642465176</v>
      </c>
      <c r="X596" s="141" t="s">
        <v>167</v>
      </c>
      <c r="Y596" s="122">
        <v>34978184</v>
      </c>
      <c r="Z596" s="36">
        <f t="shared" ref="Z596" si="4862">IFERROR(Y596/E595,"-")</f>
        <v>4.2744163500802925E-3</v>
      </c>
      <c r="AA596" s="122">
        <v>1177</v>
      </c>
      <c r="AB596" s="36">
        <f t="shared" ref="AB596" si="4863">IFERROR(AA596/F595,"-")</f>
        <v>0.13180291153415455</v>
      </c>
      <c r="AC596" s="125">
        <f t="shared" si="4745"/>
        <v>29718.083262531862</v>
      </c>
      <c r="AD596" s="19">
        <f t="shared" si="4855"/>
        <v>0.12420852680455889</v>
      </c>
    </row>
    <row r="597" spans="2:30">
      <c r="B597" s="156"/>
      <c r="C597" s="156"/>
      <c r="D597" s="174"/>
      <c r="E597" s="187"/>
      <c r="F597" s="190"/>
      <c r="G597" s="2">
        <v>3</v>
      </c>
      <c r="H597" s="12" t="str">
        <f t="shared" ref="H597" si="4864">$H$747</f>
        <v>0402</v>
      </c>
      <c r="I597" s="64" t="str">
        <f t="shared" ref="I597" si="4865">$I$747</f>
        <v>糖尿病</v>
      </c>
      <c r="J597" s="141" t="s">
        <v>72</v>
      </c>
      <c r="K597" s="122">
        <v>142948513</v>
      </c>
      <c r="L597" s="36">
        <f t="shared" ref="L597" si="4866">IFERROR(K597/E595,"-")</f>
        <v>1.7468644489572849E-2</v>
      </c>
      <c r="M597" s="122">
        <v>3929</v>
      </c>
      <c r="N597" s="36">
        <f t="shared" ref="N597" si="4867">IFERROR(M597/F595,"-")</f>
        <v>0.43997760358342664</v>
      </c>
      <c r="O597" s="125">
        <f t="shared" si="4739"/>
        <v>36382.925171799441</v>
      </c>
      <c r="P597" s="19">
        <f t="shared" si="4849"/>
        <v>0.41462642465175181</v>
      </c>
      <c r="Q597" s="141" t="s">
        <v>176</v>
      </c>
      <c r="R597" s="122">
        <v>48944879</v>
      </c>
      <c r="S597" s="36">
        <f t="shared" ref="S597" si="4868">IFERROR(R597/E595,"-")</f>
        <v>5.9811793273859375E-3</v>
      </c>
      <c r="T597" s="122">
        <v>1006</v>
      </c>
      <c r="U597" s="36">
        <f t="shared" ref="U597" si="4869">IFERROR(T597/F595,"-")</f>
        <v>0.11265397536394177</v>
      </c>
      <c r="V597" s="125">
        <f t="shared" si="4742"/>
        <v>48652.961232604372</v>
      </c>
      <c r="W597" s="19">
        <f t="shared" si="4852"/>
        <v>0.10616293794850147</v>
      </c>
      <c r="X597" s="141" t="s">
        <v>177</v>
      </c>
      <c r="Y597" s="122">
        <v>18415536</v>
      </c>
      <c r="Z597" s="36">
        <f t="shared" ref="Z597" si="4870">IFERROR(Y597/E595,"-")</f>
        <v>2.2504218107461563E-3</v>
      </c>
      <c r="AA597" s="122">
        <v>416</v>
      </c>
      <c r="AB597" s="36">
        <f t="shared" ref="AB597" si="4871">IFERROR(AA597/F595,"-")</f>
        <v>4.6584546472564388E-2</v>
      </c>
      <c r="AC597" s="125">
        <f t="shared" si="4745"/>
        <v>44268.115384615383</v>
      </c>
      <c r="AD597" s="19">
        <f t="shared" si="4855"/>
        <v>4.3900379907133809E-2</v>
      </c>
    </row>
    <row r="598" spans="2:30" ht="36">
      <c r="B598" s="156"/>
      <c r="C598" s="156"/>
      <c r="D598" s="174"/>
      <c r="E598" s="187"/>
      <c r="F598" s="190"/>
      <c r="G598" s="2">
        <v>4</v>
      </c>
      <c r="H598" s="12" t="str">
        <f t="shared" ref="H598" si="4872">$H$748</f>
        <v>1800</v>
      </c>
      <c r="I598" s="64" t="str">
        <f t="shared" ref="I598" si="4873">$I$748</f>
        <v>症状，徴候及び異常臨床所見・異常検査所見で他に分類されないもの</v>
      </c>
      <c r="J598" s="141" t="s">
        <v>279</v>
      </c>
      <c r="K598" s="122">
        <v>11361818</v>
      </c>
      <c r="L598" s="36">
        <f t="shared" ref="L598" si="4874">IFERROR(K598/E595,"-")</f>
        <v>1.3884408814887751E-3</v>
      </c>
      <c r="M598" s="122">
        <v>193</v>
      </c>
      <c r="N598" s="36">
        <f t="shared" ref="N598" si="4875">IFERROR(M598/F595,"-")</f>
        <v>2.1612541993281074E-2</v>
      </c>
      <c r="O598" s="125">
        <f t="shared" si="4739"/>
        <v>58869.523316062179</v>
      </c>
      <c r="P598" s="19">
        <f t="shared" si="4849"/>
        <v>2.0367243562684677E-2</v>
      </c>
      <c r="Q598" s="141" t="s">
        <v>274</v>
      </c>
      <c r="R598" s="122">
        <v>8146372</v>
      </c>
      <c r="S598" s="36">
        <f t="shared" ref="S598" si="4876">IFERROR(R598/E595,"-")</f>
        <v>9.9550581787311455E-4</v>
      </c>
      <c r="T598" s="122">
        <v>524</v>
      </c>
      <c r="U598" s="36">
        <f t="shared" ref="U598" si="4877">IFERROR(T598/F595,"-")</f>
        <v>5.8678611422172455E-2</v>
      </c>
      <c r="V598" s="125">
        <f t="shared" si="4742"/>
        <v>15546.511450381679</v>
      </c>
      <c r="W598" s="19">
        <f t="shared" si="4852"/>
        <v>5.5297593921485859E-2</v>
      </c>
      <c r="X598" s="141" t="s">
        <v>186</v>
      </c>
      <c r="Y598" s="122">
        <v>7636866</v>
      </c>
      <c r="Z598" s="36">
        <f t="shared" ref="Z598" si="4878">IFERROR(Y598/E595,"-")</f>
        <v>9.3324298636465177E-4</v>
      </c>
      <c r="AA598" s="122">
        <v>283</v>
      </c>
      <c r="AB598" s="36">
        <f t="shared" ref="AB598" si="4879">IFERROR(AA598/F595,"-")</f>
        <v>3.1690929451287791E-2</v>
      </c>
      <c r="AC598" s="125">
        <f t="shared" si="4745"/>
        <v>26985.392226148411</v>
      </c>
      <c r="AD598" s="19">
        <f t="shared" si="4855"/>
        <v>2.986492190797805E-2</v>
      </c>
    </row>
    <row r="599" spans="2:30">
      <c r="B599" s="156"/>
      <c r="C599" s="156"/>
      <c r="D599" s="174"/>
      <c r="E599" s="187"/>
      <c r="F599" s="190"/>
      <c r="G599" s="2">
        <v>5</v>
      </c>
      <c r="H599" s="12" t="str">
        <f t="shared" ref="H599" si="4880">$H$749</f>
        <v>0903</v>
      </c>
      <c r="I599" s="64" t="str">
        <f t="shared" ref="I599" si="4881">$I$749</f>
        <v>その他の心疾患</v>
      </c>
      <c r="J599" s="141" t="s">
        <v>103</v>
      </c>
      <c r="K599" s="122">
        <v>98811729</v>
      </c>
      <c r="L599" s="36">
        <f t="shared" ref="L599" si="4882">IFERROR(K599/E595,"-")</f>
        <v>1.2075025679357825E-2</v>
      </c>
      <c r="M599" s="122">
        <v>1637</v>
      </c>
      <c r="N599" s="36">
        <f t="shared" ref="N599" si="4883">IFERROR(M599/F595,"-")</f>
        <v>0.18331466965285553</v>
      </c>
      <c r="O599" s="125">
        <f t="shared" si="4739"/>
        <v>60361.47159437996</v>
      </c>
      <c r="P599" s="19">
        <f t="shared" si="4849"/>
        <v>0.17275221612494723</v>
      </c>
      <c r="Q599" s="141" t="s">
        <v>158</v>
      </c>
      <c r="R599" s="122">
        <v>68630449</v>
      </c>
      <c r="S599" s="36">
        <f t="shared" ref="S599" si="4884">IFERROR(R599/E595,"-")</f>
        <v>8.3868022799283015E-3</v>
      </c>
      <c r="T599" s="122">
        <v>635</v>
      </c>
      <c r="U599" s="36">
        <f t="shared" ref="U599" si="4885">IFERROR(T599/F595,"-")</f>
        <v>7.1108622620380743E-2</v>
      </c>
      <c r="V599" s="125">
        <f t="shared" si="4742"/>
        <v>108079.44724409448</v>
      </c>
      <c r="W599" s="19">
        <f t="shared" si="4852"/>
        <v>6.7011397214014348E-2</v>
      </c>
      <c r="X599" s="141" t="s">
        <v>272</v>
      </c>
      <c r="Y599" s="122">
        <v>64241812</v>
      </c>
      <c r="Z599" s="36">
        <f t="shared" ref="Z599" si="4886">IFERROR(Y599/E595,"-")</f>
        <v>7.8505005168817317E-3</v>
      </c>
      <c r="AA599" s="122">
        <v>2053</v>
      </c>
      <c r="AB599" s="36">
        <f t="shared" ref="AB599" si="4887">IFERROR(AA599/F595,"-")</f>
        <v>0.22989921612541994</v>
      </c>
      <c r="AC599" s="125">
        <f t="shared" si="4745"/>
        <v>31291.676570871896</v>
      </c>
      <c r="AD599" s="19">
        <f t="shared" si="4855"/>
        <v>0.21665259603208104</v>
      </c>
    </row>
    <row r="600" spans="2:30" ht="24">
      <c r="B600" s="156"/>
      <c r="C600" s="156"/>
      <c r="D600" s="174"/>
      <c r="E600" s="187"/>
      <c r="F600" s="190"/>
      <c r="G600" s="2">
        <v>6</v>
      </c>
      <c r="H600" s="12" t="str">
        <f t="shared" ref="H600" si="4888">$H$750</f>
        <v>0403</v>
      </c>
      <c r="I600" s="64" t="str">
        <f t="shared" ref="I600" si="4889">$I$750</f>
        <v>脂質異常症</v>
      </c>
      <c r="J600" s="141" t="s">
        <v>188</v>
      </c>
      <c r="K600" s="122">
        <v>55207261</v>
      </c>
      <c r="L600" s="36">
        <f t="shared" ref="L600" si="4890">IFERROR(K600/E595,"-")</f>
        <v>6.7464571362981585E-3</v>
      </c>
      <c r="M600" s="122">
        <v>1607</v>
      </c>
      <c r="N600" s="36">
        <f t="shared" ref="N600" si="4891">IFERROR(M600/F595,"-")</f>
        <v>0.17995520716685331</v>
      </c>
      <c r="O600" s="125">
        <f t="shared" si="4739"/>
        <v>34354.238332296205</v>
      </c>
      <c r="P600" s="19">
        <f t="shared" si="4849"/>
        <v>0.16958632334318277</v>
      </c>
      <c r="Q600" s="141" t="s">
        <v>187</v>
      </c>
      <c r="R600" s="122">
        <v>43851962</v>
      </c>
      <c r="S600" s="36">
        <f t="shared" ref="S600" si="4892">IFERROR(R600/E595,"-")</f>
        <v>5.3588128919414366E-3</v>
      </c>
      <c r="T600" s="122">
        <v>1585</v>
      </c>
      <c r="U600" s="36">
        <f t="shared" ref="U600" si="4893">IFERROR(T600/F595,"-")</f>
        <v>0.177491601343785</v>
      </c>
      <c r="V600" s="125">
        <f t="shared" si="4742"/>
        <v>27666.852996845424</v>
      </c>
      <c r="W600" s="19">
        <f t="shared" si="4852"/>
        <v>0.16726466863655551</v>
      </c>
      <c r="X600" s="141" t="s">
        <v>79</v>
      </c>
      <c r="Y600" s="122">
        <v>32967073</v>
      </c>
      <c r="Z600" s="36">
        <f t="shared" ref="Z600" si="4894">IFERROR(Y600/E595,"-")</f>
        <v>4.0286538559431949E-3</v>
      </c>
      <c r="AA600" s="122">
        <v>1199</v>
      </c>
      <c r="AB600" s="36">
        <f t="shared" ref="AB600" si="4895">IFERROR(AA600/F595,"-")</f>
        <v>0.13426651735722284</v>
      </c>
      <c r="AC600" s="125">
        <f t="shared" si="4745"/>
        <v>27495.473728106757</v>
      </c>
      <c r="AD600" s="19">
        <f t="shared" si="4855"/>
        <v>0.12653018151118617</v>
      </c>
    </row>
    <row r="601" spans="2:30">
      <c r="B601" s="156"/>
      <c r="C601" s="156"/>
      <c r="D601" s="174"/>
      <c r="E601" s="187"/>
      <c r="F601" s="190"/>
      <c r="G601" s="2">
        <v>7</v>
      </c>
      <c r="H601" s="12" t="str">
        <f t="shared" ref="H601" si="4896">$H$751</f>
        <v>0704</v>
      </c>
      <c r="I601" s="64" t="str">
        <f t="shared" ref="I601" si="4897">$I$751</f>
        <v>その他の眼及び付属器の疾患</v>
      </c>
      <c r="J601" s="141" t="s">
        <v>189</v>
      </c>
      <c r="K601" s="122">
        <v>30653806</v>
      </c>
      <c r="L601" s="36">
        <f t="shared" ref="L601" si="4898">IFERROR(K601/E595,"-")</f>
        <v>3.7459671879646285E-3</v>
      </c>
      <c r="M601" s="122">
        <v>742</v>
      </c>
      <c r="N601" s="36">
        <f t="shared" ref="N601" si="4899">IFERROR(M601/F595,"-")</f>
        <v>8.3090705487122066E-2</v>
      </c>
      <c r="O601" s="125">
        <f t="shared" si="4739"/>
        <v>41312.407008086251</v>
      </c>
      <c r="P601" s="19">
        <f t="shared" si="4849"/>
        <v>7.8303081468974245E-2</v>
      </c>
      <c r="Q601" s="141" t="s">
        <v>191</v>
      </c>
      <c r="R601" s="122">
        <v>19589318</v>
      </c>
      <c r="S601" s="36">
        <f t="shared" ref="S601" si="4900">IFERROR(R601/E595,"-")</f>
        <v>2.39386073176704E-3</v>
      </c>
      <c r="T601" s="122">
        <v>1477</v>
      </c>
      <c r="U601" s="36">
        <f t="shared" ref="U601" si="4901">IFERROR(T601/F595,"-")</f>
        <v>0.16539753639417692</v>
      </c>
      <c r="V601" s="125">
        <f t="shared" si="4742"/>
        <v>13262.909952606635</v>
      </c>
      <c r="W601" s="19">
        <f t="shared" si="4852"/>
        <v>0.15586745462220347</v>
      </c>
      <c r="X601" s="141" t="s">
        <v>190</v>
      </c>
      <c r="Y601" s="122">
        <v>18446075</v>
      </c>
      <c r="Z601" s="36">
        <f t="shared" ref="Z601" si="4902">IFERROR(Y601/E595,"-")</f>
        <v>2.2541537483709083E-3</v>
      </c>
      <c r="AA601" s="122">
        <v>218</v>
      </c>
      <c r="AB601" s="36">
        <f t="shared" ref="AB601" si="4903">IFERROR(AA601/F595,"-")</f>
        <v>2.4412094064949607E-2</v>
      </c>
      <c r="AC601" s="125">
        <f t="shared" si="4745"/>
        <v>84615.022935779823</v>
      </c>
      <c r="AD601" s="19">
        <f t="shared" si="4855"/>
        <v>2.3005487547488393E-2</v>
      </c>
    </row>
    <row r="602" spans="2:30">
      <c r="B602" s="156"/>
      <c r="C602" s="156"/>
      <c r="D602" s="174"/>
      <c r="E602" s="187"/>
      <c r="F602" s="190"/>
      <c r="G602" s="2">
        <v>8</v>
      </c>
      <c r="H602" s="12" t="str">
        <f t="shared" ref="H602" si="4904">$H$752</f>
        <v>0606</v>
      </c>
      <c r="I602" s="64" t="str">
        <f t="shared" ref="I602" si="4905">$I$752</f>
        <v>その他の神経系の疾患</v>
      </c>
      <c r="J602" s="141" t="s">
        <v>192</v>
      </c>
      <c r="K602" s="122">
        <v>73760419</v>
      </c>
      <c r="L602" s="36">
        <f t="shared" ref="L602" si="4906">IFERROR(K602/E595,"-")</f>
        <v>9.0136966791178486E-3</v>
      </c>
      <c r="M602" s="122">
        <v>2437</v>
      </c>
      <c r="N602" s="36">
        <f t="shared" ref="N602" si="4907">IFERROR(M602/F595,"-")</f>
        <v>0.27290033594624857</v>
      </c>
      <c r="O602" s="125">
        <f t="shared" si="4739"/>
        <v>30266.893311448501</v>
      </c>
      <c r="P602" s="19">
        <f t="shared" si="4849"/>
        <v>0.2571760236386661</v>
      </c>
      <c r="Q602" s="141" t="s">
        <v>275</v>
      </c>
      <c r="R602" s="122">
        <v>22422672</v>
      </c>
      <c r="S602" s="36">
        <f t="shared" ref="S602" si="4908">IFERROR(R602/E595,"-")</f>
        <v>2.7401032543395497E-3</v>
      </c>
      <c r="T602" s="122">
        <v>463</v>
      </c>
      <c r="U602" s="36">
        <f t="shared" ref="U602" si="4909">IFERROR(T602/F595,"-")</f>
        <v>5.1847704367301232E-2</v>
      </c>
      <c r="V602" s="125">
        <f t="shared" si="4742"/>
        <v>48429.097192224624</v>
      </c>
      <c r="W602" s="19">
        <f t="shared" si="4852"/>
        <v>4.8860278598564795E-2</v>
      </c>
      <c r="X602" s="141" t="s">
        <v>393</v>
      </c>
      <c r="Y602" s="122">
        <v>22028391</v>
      </c>
      <c r="Z602" s="36">
        <f t="shared" ref="Z602" si="4910">IFERROR(Y602/E595,"-")</f>
        <v>2.6919211888290586E-3</v>
      </c>
      <c r="AA602" s="122">
        <v>5</v>
      </c>
      <c r="AB602" s="36">
        <f t="shared" ref="AB602" si="4911">IFERROR(AA602/F595,"-")</f>
        <v>5.5991041433370661E-4</v>
      </c>
      <c r="AC602" s="125">
        <f t="shared" si="4745"/>
        <v>4405678.2</v>
      </c>
      <c r="AD602" s="19">
        <f t="shared" si="4855"/>
        <v>5.2764879696074298E-4</v>
      </c>
    </row>
    <row r="603" spans="2:30">
      <c r="B603" s="156"/>
      <c r="C603" s="156"/>
      <c r="D603" s="174"/>
      <c r="E603" s="187"/>
      <c r="F603" s="190"/>
      <c r="G603" s="2">
        <v>9</v>
      </c>
      <c r="H603" s="12" t="str">
        <f t="shared" ref="H603" si="4912">$H$753</f>
        <v>1105</v>
      </c>
      <c r="I603" s="64" t="str">
        <f t="shared" ref="I603" si="4913">$I$753</f>
        <v>胃炎及び十二指腸炎</v>
      </c>
      <c r="J603" s="141" t="s">
        <v>198</v>
      </c>
      <c r="K603" s="122">
        <v>3664388</v>
      </c>
      <c r="L603" s="36">
        <f t="shared" ref="L603" si="4914">IFERROR(K603/E595,"-")</f>
        <v>4.4779683188349691E-4</v>
      </c>
      <c r="M603" s="122">
        <v>1182</v>
      </c>
      <c r="N603" s="36">
        <f t="shared" ref="N603" si="4915">IFERROR(M603/F595,"-")</f>
        <v>0.13236282194848825</v>
      </c>
      <c r="O603" s="125">
        <f t="shared" si="4739"/>
        <v>3100.1590524534686</v>
      </c>
      <c r="P603" s="19">
        <f t="shared" si="4849"/>
        <v>0.12473617560151963</v>
      </c>
      <c r="Q603" s="141" t="s">
        <v>199</v>
      </c>
      <c r="R603" s="122">
        <v>2739418</v>
      </c>
      <c r="S603" s="36">
        <f t="shared" ref="S603" si="4916">IFERROR(R603/E595,"-")</f>
        <v>3.3476332244419132E-4</v>
      </c>
      <c r="T603" s="122">
        <v>804</v>
      </c>
      <c r="U603" s="36">
        <f t="shared" ref="U603" si="4917">IFERROR(T603/F595,"-")</f>
        <v>9.0033594624860019E-2</v>
      </c>
      <c r="V603" s="125">
        <f t="shared" si="4742"/>
        <v>3407.2363184079604</v>
      </c>
      <c r="W603" s="19">
        <f t="shared" si="4852"/>
        <v>8.4845926551287462E-2</v>
      </c>
      <c r="X603" s="141" t="s">
        <v>200</v>
      </c>
      <c r="Y603" s="122">
        <v>1217312</v>
      </c>
      <c r="Z603" s="36">
        <f t="shared" ref="Z603" si="4918">IFERROR(Y603/E595,"-")</f>
        <v>1.4875838939920212E-4</v>
      </c>
      <c r="AA603" s="122">
        <v>439</v>
      </c>
      <c r="AB603" s="36">
        <f t="shared" ref="AB603" si="4919">IFERROR(AA603/F595,"-")</f>
        <v>4.9160134378499441E-2</v>
      </c>
      <c r="AC603" s="125">
        <f t="shared" si="4745"/>
        <v>2772.9202733485195</v>
      </c>
      <c r="AD603" s="19">
        <f t="shared" si="4855"/>
        <v>4.6327564373153232E-2</v>
      </c>
    </row>
    <row r="604" spans="2:30">
      <c r="B604" s="157"/>
      <c r="C604" s="157"/>
      <c r="D604" s="175"/>
      <c r="E604" s="188"/>
      <c r="F604" s="191"/>
      <c r="G604" s="3">
        <v>10</v>
      </c>
      <c r="H604" s="13" t="str">
        <f t="shared" ref="H604" si="4920">$H$754</f>
        <v>0703</v>
      </c>
      <c r="I604" s="65" t="str">
        <f t="shared" ref="I604" si="4921">$I$754</f>
        <v>屈折及び調節の障害</v>
      </c>
      <c r="J604" s="142" t="s">
        <v>195</v>
      </c>
      <c r="K604" s="123">
        <v>42140789</v>
      </c>
      <c r="L604" s="37">
        <f t="shared" ref="L604" si="4922">IFERROR(K604/E595,"-")</f>
        <v>5.1497035268292871E-3</v>
      </c>
      <c r="M604" s="123">
        <v>2154</v>
      </c>
      <c r="N604" s="37">
        <f t="shared" ref="N604" si="4923">IFERROR(M604/F595,"-")</f>
        <v>0.24120940649496081</v>
      </c>
      <c r="O604" s="126">
        <f t="shared" si="4739"/>
        <v>19563.968895078924</v>
      </c>
      <c r="P604" s="119">
        <f t="shared" si="4849"/>
        <v>0.22731110173068805</v>
      </c>
      <c r="Q604" s="142" t="s">
        <v>196</v>
      </c>
      <c r="R604" s="123">
        <v>12182028</v>
      </c>
      <c r="S604" s="37">
        <f t="shared" ref="S604" si="4924">IFERROR(R604/E595,"-")</f>
        <v>1.4886724725427689E-3</v>
      </c>
      <c r="T604" s="123">
        <v>1022</v>
      </c>
      <c r="U604" s="37">
        <f t="shared" ref="U604" si="4925">IFERROR(T604/F595,"-")</f>
        <v>0.11444568868980963</v>
      </c>
      <c r="V604" s="126">
        <f t="shared" si="4742"/>
        <v>11919.792563600782</v>
      </c>
      <c r="W604" s="119">
        <f t="shared" si="4852"/>
        <v>0.10785141409877586</v>
      </c>
      <c r="X604" s="142" t="s">
        <v>197</v>
      </c>
      <c r="Y604" s="123">
        <v>1972793</v>
      </c>
      <c r="Z604" s="37">
        <f t="shared" ref="Z604" si="4926">IFERROR(Y604/E595,"-")</f>
        <v>2.4107994441689568E-4</v>
      </c>
      <c r="AA604" s="123">
        <v>172</v>
      </c>
      <c r="AB604" s="37">
        <f t="shared" ref="AB604" si="4927">IFERROR(AA604/F595,"-")</f>
        <v>1.9260918253079507E-2</v>
      </c>
      <c r="AC604" s="126">
        <f t="shared" si="4745"/>
        <v>11469.726744186046</v>
      </c>
      <c r="AD604" s="119">
        <f t="shared" si="4855"/>
        <v>1.8151118615449557E-2</v>
      </c>
    </row>
    <row r="605" spans="2:30">
      <c r="B605" s="155">
        <v>61</v>
      </c>
      <c r="C605" s="155" t="s">
        <v>15</v>
      </c>
      <c r="D605" s="173">
        <f>AI65</f>
        <v>8144</v>
      </c>
      <c r="E605" s="186">
        <f>市区町村別_医療費上位10疾病!H674</f>
        <v>6784637730</v>
      </c>
      <c r="F605" s="189">
        <f>市区町村別_医療費上位10疾病!J674</f>
        <v>7651</v>
      </c>
      <c r="G605" s="1">
        <v>1</v>
      </c>
      <c r="H605" s="11" t="str">
        <f t="shared" ref="H605" si="4928">$H$745</f>
        <v>0901</v>
      </c>
      <c r="I605" s="62" t="str">
        <f t="shared" ref="I605" si="4929">$I$745</f>
        <v>高血圧性疾患</v>
      </c>
      <c r="J605" s="140" t="s">
        <v>171</v>
      </c>
      <c r="K605" s="133">
        <v>232062254</v>
      </c>
      <c r="L605" s="35">
        <f t="shared" ref="L605" si="4930">IFERROR(K605/E605,"-")</f>
        <v>3.4204074445106737E-2</v>
      </c>
      <c r="M605" s="133">
        <v>5135</v>
      </c>
      <c r="N605" s="35">
        <f t="shared" ref="N605" si="4931">IFERROR(M605/F605,"-")</f>
        <v>0.67115409750359434</v>
      </c>
      <c r="O605" s="124">
        <f t="shared" si="4739"/>
        <v>45192.259785783834</v>
      </c>
      <c r="P605" s="18">
        <f t="shared" ref="P605:P614" si="4932">IFERROR(M605/$AI$65,0)</f>
        <v>0.63052554027504915</v>
      </c>
      <c r="Q605" s="140" t="s">
        <v>322</v>
      </c>
      <c r="R605" s="133">
        <v>2402860</v>
      </c>
      <c r="S605" s="35">
        <f t="shared" ref="S605" si="4933">IFERROR(R605/E605,"-")</f>
        <v>3.5416187210337609E-4</v>
      </c>
      <c r="T605" s="133">
        <v>50</v>
      </c>
      <c r="U605" s="35">
        <f t="shared" ref="U605" si="4934">IFERROR(T605/F605,"-")</f>
        <v>6.5350934518363614E-3</v>
      </c>
      <c r="V605" s="124">
        <f t="shared" si="4742"/>
        <v>48057.2</v>
      </c>
      <c r="W605" s="18">
        <f t="shared" ref="W605:W614" si="4935">IFERROR(T605/$AI$65,0)</f>
        <v>6.1394891944990173E-3</v>
      </c>
      <c r="X605" s="140" t="s">
        <v>172</v>
      </c>
      <c r="Y605" s="133">
        <v>2147381</v>
      </c>
      <c r="Z605" s="35">
        <f t="shared" ref="Z605" si="4936">IFERROR(Y605/E605,"-")</f>
        <v>3.1650636120257521E-4</v>
      </c>
      <c r="AA605" s="133">
        <v>77</v>
      </c>
      <c r="AB605" s="35">
        <f t="shared" ref="AB605" si="4937">IFERROR(AA605/F605,"-")</f>
        <v>1.0064043915827997E-2</v>
      </c>
      <c r="AC605" s="124">
        <f t="shared" si="4745"/>
        <v>27888.064935064936</v>
      </c>
      <c r="AD605" s="18">
        <f t="shared" ref="AD605:AD614" si="4938">IFERROR(AA605/$AI$65,0)</f>
        <v>9.454813359528488E-3</v>
      </c>
    </row>
    <row r="606" spans="2:30" ht="24">
      <c r="B606" s="156"/>
      <c r="C606" s="156"/>
      <c r="D606" s="174"/>
      <c r="E606" s="187"/>
      <c r="F606" s="190"/>
      <c r="G606" s="2">
        <v>2</v>
      </c>
      <c r="H606" s="12" t="str">
        <f t="shared" ref="H606" si="4939">$H$746</f>
        <v>1113</v>
      </c>
      <c r="I606" s="63" t="str">
        <f t="shared" ref="I606" si="4940">$I$746</f>
        <v>その他の消化器系の疾患</v>
      </c>
      <c r="J606" s="141" t="s">
        <v>165</v>
      </c>
      <c r="K606" s="122">
        <v>67542153</v>
      </c>
      <c r="L606" s="36">
        <f t="shared" ref="L606" si="4941">IFERROR(K606/E605,"-")</f>
        <v>9.9551598313562424E-3</v>
      </c>
      <c r="M606" s="122">
        <v>3164</v>
      </c>
      <c r="N606" s="36">
        <f t="shared" ref="N606" si="4942">IFERROR(M606/F605,"-")</f>
        <v>0.41354071363220496</v>
      </c>
      <c r="O606" s="125">
        <f t="shared" si="4739"/>
        <v>21347.077433628318</v>
      </c>
      <c r="P606" s="19">
        <f t="shared" si="4932"/>
        <v>0.38850687622789781</v>
      </c>
      <c r="Q606" s="141" t="s">
        <v>167</v>
      </c>
      <c r="R606" s="122">
        <v>33996724</v>
      </c>
      <c r="S606" s="36">
        <f t="shared" ref="S606" si="4943">IFERROR(R606/E605,"-")</f>
        <v>5.0108385079537625E-3</v>
      </c>
      <c r="T606" s="122">
        <v>1104</v>
      </c>
      <c r="U606" s="36">
        <f t="shared" ref="U606" si="4944">IFERROR(T606/F605,"-")</f>
        <v>0.14429486341654685</v>
      </c>
      <c r="V606" s="125">
        <f t="shared" si="4742"/>
        <v>30794.134057971016</v>
      </c>
      <c r="W606" s="19">
        <f t="shared" si="4935"/>
        <v>0.13555992141453832</v>
      </c>
      <c r="X606" s="141" t="s">
        <v>303</v>
      </c>
      <c r="Y606" s="122">
        <v>32403885</v>
      </c>
      <c r="Z606" s="36">
        <f t="shared" ref="Z606" si="4945">IFERROR(Y606/E605,"-")</f>
        <v>4.7760670929735847E-3</v>
      </c>
      <c r="AA606" s="122">
        <v>1155</v>
      </c>
      <c r="AB606" s="36">
        <f t="shared" ref="AB606" si="4946">IFERROR(AA606/F605,"-")</f>
        <v>0.15096065873741996</v>
      </c>
      <c r="AC606" s="125">
        <f t="shared" si="4745"/>
        <v>28055.311688311689</v>
      </c>
      <c r="AD606" s="19">
        <f t="shared" si="4938"/>
        <v>0.14182220039292731</v>
      </c>
    </row>
    <row r="607" spans="2:30" ht="24">
      <c r="B607" s="156"/>
      <c r="C607" s="156"/>
      <c r="D607" s="174"/>
      <c r="E607" s="187"/>
      <c r="F607" s="190"/>
      <c r="G607" s="2">
        <v>3</v>
      </c>
      <c r="H607" s="12" t="str">
        <f t="shared" ref="H607" si="4947">$H$747</f>
        <v>0402</v>
      </c>
      <c r="I607" s="64" t="str">
        <f t="shared" ref="I607" si="4948">$I$747</f>
        <v>糖尿病</v>
      </c>
      <c r="J607" s="141" t="s">
        <v>72</v>
      </c>
      <c r="K607" s="122">
        <v>93855100</v>
      </c>
      <c r="L607" s="36">
        <f t="shared" ref="L607" si="4949">IFERROR(K607/E605,"-")</f>
        <v>1.383347257953005E-2</v>
      </c>
      <c r="M607" s="122">
        <v>3266</v>
      </c>
      <c r="N607" s="36">
        <f t="shared" ref="N607" si="4950">IFERROR(M607/F605,"-")</f>
        <v>0.42687230427395112</v>
      </c>
      <c r="O607" s="125">
        <f t="shared" si="4739"/>
        <v>28737.01775872627</v>
      </c>
      <c r="P607" s="19">
        <f t="shared" si="4932"/>
        <v>0.40103143418467585</v>
      </c>
      <c r="Q607" s="141" t="s">
        <v>176</v>
      </c>
      <c r="R607" s="122">
        <v>57563736</v>
      </c>
      <c r="S607" s="36">
        <f t="shared" ref="S607" si="4951">IFERROR(R607/E605,"-")</f>
        <v>8.4844229405893427E-3</v>
      </c>
      <c r="T607" s="122">
        <v>892</v>
      </c>
      <c r="U607" s="36">
        <f t="shared" ref="U607" si="4952">IFERROR(T607/F605,"-")</f>
        <v>0.11658606718076069</v>
      </c>
      <c r="V607" s="125">
        <f t="shared" si="4742"/>
        <v>64533.336322869953</v>
      </c>
      <c r="W607" s="19">
        <f t="shared" si="4935"/>
        <v>0.10952848722986247</v>
      </c>
      <c r="X607" s="141" t="s">
        <v>270</v>
      </c>
      <c r="Y607" s="122">
        <v>20117995</v>
      </c>
      <c r="Z607" s="36">
        <f t="shared" ref="Z607" si="4953">IFERROR(Y607/E605,"-")</f>
        <v>2.9652275921886254E-3</v>
      </c>
      <c r="AA607" s="122">
        <v>430</v>
      </c>
      <c r="AB607" s="36">
        <f t="shared" ref="AB607" si="4954">IFERROR(AA607/F605,"-")</f>
        <v>5.6201803685792709E-2</v>
      </c>
      <c r="AC607" s="125">
        <f t="shared" si="4745"/>
        <v>46786.034883720931</v>
      </c>
      <c r="AD607" s="19">
        <f t="shared" si="4938"/>
        <v>5.2799607072691553E-2</v>
      </c>
    </row>
    <row r="608" spans="2:30" ht="36">
      <c r="B608" s="156"/>
      <c r="C608" s="156"/>
      <c r="D608" s="174"/>
      <c r="E608" s="187"/>
      <c r="F608" s="190"/>
      <c r="G608" s="2">
        <v>4</v>
      </c>
      <c r="H608" s="12" t="str">
        <f t="shared" ref="H608" si="4955">$H$748</f>
        <v>1800</v>
      </c>
      <c r="I608" s="64" t="str">
        <f t="shared" ref="I608" si="4956">$I$748</f>
        <v>症状，徴候及び異常臨床所見・異常検査所見で他に分類されないもの</v>
      </c>
      <c r="J608" s="141" t="s">
        <v>184</v>
      </c>
      <c r="K608" s="122">
        <v>12047866</v>
      </c>
      <c r="L608" s="36">
        <f t="shared" ref="L608" si="4957">IFERROR(K608/E605,"-")</f>
        <v>1.7757567138370998E-3</v>
      </c>
      <c r="M608" s="122">
        <v>115</v>
      </c>
      <c r="N608" s="36">
        <f t="shared" ref="N608" si="4958">IFERROR(M608/F605,"-")</f>
        <v>1.5030714939223632E-2</v>
      </c>
      <c r="O608" s="125">
        <f t="shared" si="4739"/>
        <v>104764.05217391305</v>
      </c>
      <c r="P608" s="19">
        <f t="shared" si="4932"/>
        <v>1.412082514734774E-2</v>
      </c>
      <c r="Q608" s="141" t="s">
        <v>388</v>
      </c>
      <c r="R608" s="122">
        <v>9398770</v>
      </c>
      <c r="S608" s="36">
        <f t="shared" ref="S608" si="4959">IFERROR(R608/E605,"-")</f>
        <v>1.3853016732847724E-3</v>
      </c>
      <c r="T608" s="122">
        <v>3</v>
      </c>
      <c r="U608" s="36">
        <f t="shared" ref="U608" si="4960">IFERROR(T608/F605,"-")</f>
        <v>3.9210560711018169E-4</v>
      </c>
      <c r="V608" s="125">
        <f t="shared" si="4742"/>
        <v>3132923.3333333335</v>
      </c>
      <c r="W608" s="19">
        <f t="shared" si="4935"/>
        <v>3.6836935166994106E-4</v>
      </c>
      <c r="X608" s="141" t="s">
        <v>379</v>
      </c>
      <c r="Y608" s="122">
        <v>6259071</v>
      </c>
      <c r="Z608" s="36">
        <f t="shared" ref="Z608" si="4961">IFERROR(Y608/E605,"-")</f>
        <v>9.2253577111773069E-4</v>
      </c>
      <c r="AA608" s="122">
        <v>222</v>
      </c>
      <c r="AB608" s="36">
        <f t="shared" ref="AB608" si="4962">IFERROR(AA608/F605,"-")</f>
        <v>2.9015814926153443E-2</v>
      </c>
      <c r="AC608" s="125">
        <f t="shared" si="4745"/>
        <v>28194.013513513513</v>
      </c>
      <c r="AD608" s="19">
        <f t="shared" si="4938"/>
        <v>2.7259332023575639E-2</v>
      </c>
    </row>
    <row r="609" spans="2:30">
      <c r="B609" s="156"/>
      <c r="C609" s="156"/>
      <c r="D609" s="174"/>
      <c r="E609" s="187"/>
      <c r="F609" s="190"/>
      <c r="G609" s="2">
        <v>5</v>
      </c>
      <c r="H609" s="12" t="str">
        <f t="shared" ref="H609" si="4963">$H$749</f>
        <v>0903</v>
      </c>
      <c r="I609" s="64" t="str">
        <f t="shared" ref="I609" si="4964">$I$749</f>
        <v>その他の心疾患</v>
      </c>
      <c r="J609" s="141" t="s">
        <v>104</v>
      </c>
      <c r="K609" s="122">
        <v>68259155</v>
      </c>
      <c r="L609" s="36">
        <f t="shared" ref="L609" si="4965">IFERROR(K609/E605,"-")</f>
        <v>1.0060840050187913E-2</v>
      </c>
      <c r="M609" s="122">
        <v>825</v>
      </c>
      <c r="N609" s="36">
        <f t="shared" ref="N609" si="4966">IFERROR(M609/F605,"-")</f>
        <v>0.10782904195529996</v>
      </c>
      <c r="O609" s="125">
        <f t="shared" si="4739"/>
        <v>82738.36969696969</v>
      </c>
      <c r="P609" s="19">
        <f t="shared" si="4932"/>
        <v>0.10130157170923379</v>
      </c>
      <c r="Q609" s="141" t="s">
        <v>103</v>
      </c>
      <c r="R609" s="122">
        <v>61302043</v>
      </c>
      <c r="S609" s="36">
        <f t="shared" ref="S609" si="4967">IFERROR(R609/E605,"-")</f>
        <v>9.0354187562494952E-3</v>
      </c>
      <c r="T609" s="122">
        <v>1195</v>
      </c>
      <c r="U609" s="36">
        <f t="shared" ref="U609" si="4968">IFERROR(T609/F605,"-")</f>
        <v>0.15618873349888904</v>
      </c>
      <c r="V609" s="125">
        <f t="shared" si="4742"/>
        <v>51298.780753138075</v>
      </c>
      <c r="W609" s="19">
        <f t="shared" si="4935"/>
        <v>0.14673379174852652</v>
      </c>
      <c r="X609" s="141" t="s">
        <v>333</v>
      </c>
      <c r="Y609" s="122">
        <v>35043315</v>
      </c>
      <c r="Z609" s="36">
        <f t="shared" ref="Z609" si="4969">IFERROR(Y609/E605,"-")</f>
        <v>5.1650974443406281E-3</v>
      </c>
      <c r="AA609" s="122">
        <v>294</v>
      </c>
      <c r="AB609" s="36">
        <f t="shared" ref="AB609" si="4970">IFERROR(AA609/F605,"-")</f>
        <v>3.8426349496797803E-2</v>
      </c>
      <c r="AC609" s="125">
        <f t="shared" si="4745"/>
        <v>119194.94897959183</v>
      </c>
      <c r="AD609" s="19">
        <f t="shared" si="4938"/>
        <v>3.6100196463654227E-2</v>
      </c>
    </row>
    <row r="610" spans="2:30" ht="24">
      <c r="B610" s="156"/>
      <c r="C610" s="156"/>
      <c r="D610" s="174"/>
      <c r="E610" s="187"/>
      <c r="F610" s="190"/>
      <c r="G610" s="2">
        <v>6</v>
      </c>
      <c r="H610" s="12" t="str">
        <f t="shared" ref="H610" si="4971">$H$750</f>
        <v>0403</v>
      </c>
      <c r="I610" s="64" t="str">
        <f t="shared" ref="I610" si="4972">$I$750</f>
        <v>脂質異常症</v>
      </c>
      <c r="J610" s="141" t="s">
        <v>187</v>
      </c>
      <c r="K610" s="122">
        <v>48914928</v>
      </c>
      <c r="L610" s="36">
        <f t="shared" ref="L610" si="4973">IFERROR(K610/E605,"-")</f>
        <v>7.2096595200227438E-3</v>
      </c>
      <c r="M610" s="122">
        <v>1551</v>
      </c>
      <c r="N610" s="36">
        <f t="shared" ref="N610" si="4974">IFERROR(M610/F605,"-")</f>
        <v>0.20271859887596394</v>
      </c>
      <c r="O610" s="125">
        <f t="shared" si="4739"/>
        <v>31537.671179883946</v>
      </c>
      <c r="P610" s="19">
        <f t="shared" si="4932"/>
        <v>0.19044695481335952</v>
      </c>
      <c r="Q610" s="141" t="s">
        <v>188</v>
      </c>
      <c r="R610" s="122">
        <v>39260781</v>
      </c>
      <c r="S610" s="36">
        <f t="shared" ref="S610" si="4975">IFERROR(R610/E605,"-")</f>
        <v>5.786717369801261E-3</v>
      </c>
      <c r="T610" s="122">
        <v>1251</v>
      </c>
      <c r="U610" s="36">
        <f t="shared" ref="U610" si="4976">IFERROR(T610/F605,"-")</f>
        <v>0.16350803816494575</v>
      </c>
      <c r="V610" s="125">
        <f t="shared" si="4742"/>
        <v>31383.51798561151</v>
      </c>
      <c r="W610" s="19">
        <f t="shared" si="4935"/>
        <v>0.15361001964636542</v>
      </c>
      <c r="X610" s="141" t="s">
        <v>79</v>
      </c>
      <c r="Y610" s="122">
        <v>33899985</v>
      </c>
      <c r="Z610" s="36">
        <f t="shared" ref="Z610" si="4977">IFERROR(Y610/E605,"-")</f>
        <v>4.9965799721483437E-3</v>
      </c>
      <c r="AA610" s="122">
        <v>1261</v>
      </c>
      <c r="AB610" s="36">
        <f t="shared" ref="AB610" si="4978">IFERROR(AA610/F605,"-")</f>
        <v>0.16481505685531303</v>
      </c>
      <c r="AC610" s="125">
        <f t="shared" si="4745"/>
        <v>26883.413957176843</v>
      </c>
      <c r="AD610" s="19">
        <f t="shared" si="4938"/>
        <v>0.15483791748526524</v>
      </c>
    </row>
    <row r="611" spans="2:30">
      <c r="B611" s="156"/>
      <c r="C611" s="156"/>
      <c r="D611" s="174"/>
      <c r="E611" s="187"/>
      <c r="F611" s="190"/>
      <c r="G611" s="2">
        <v>7</v>
      </c>
      <c r="H611" s="12" t="str">
        <f t="shared" ref="H611" si="4979">$H$751</f>
        <v>0704</v>
      </c>
      <c r="I611" s="64" t="str">
        <f t="shared" ref="I611" si="4980">$I$751</f>
        <v>その他の眼及び付属器の疾患</v>
      </c>
      <c r="J611" s="141" t="s">
        <v>375</v>
      </c>
      <c r="K611" s="122">
        <v>17624660</v>
      </c>
      <c r="L611" s="36">
        <f t="shared" ref="L611" si="4981">IFERROR(K611/E605,"-")</f>
        <v>2.5977304465451541E-3</v>
      </c>
      <c r="M611" s="122">
        <v>1244</v>
      </c>
      <c r="N611" s="36">
        <f t="shared" ref="N611" si="4982">IFERROR(M611/F605,"-")</f>
        <v>0.16259312508168866</v>
      </c>
      <c r="O611" s="125">
        <f t="shared" si="4739"/>
        <v>14167.73311897106</v>
      </c>
      <c r="P611" s="19">
        <f t="shared" si="4932"/>
        <v>0.15275049115913555</v>
      </c>
      <c r="Q611" s="141" t="s">
        <v>389</v>
      </c>
      <c r="R611" s="122">
        <v>13178701</v>
      </c>
      <c r="S611" s="36">
        <f t="shared" ref="S611" si="4983">IFERROR(R611/E605,"-")</f>
        <v>1.9424325254282957E-3</v>
      </c>
      <c r="T611" s="122">
        <v>1676</v>
      </c>
      <c r="U611" s="36">
        <f t="shared" ref="U611" si="4984">IFERROR(T611/F605,"-")</f>
        <v>0.21905633250555484</v>
      </c>
      <c r="V611" s="125">
        <f t="shared" si="4742"/>
        <v>7863.1867541766114</v>
      </c>
      <c r="W611" s="19">
        <f t="shared" si="4935"/>
        <v>0.20579567779960709</v>
      </c>
      <c r="X611" s="141" t="s">
        <v>190</v>
      </c>
      <c r="Y611" s="122">
        <v>12864701</v>
      </c>
      <c r="Z611" s="36">
        <f t="shared" ref="Z611" si="4985">IFERROR(Y611/E605,"-")</f>
        <v>1.8961514987182668E-3</v>
      </c>
      <c r="AA611" s="122">
        <v>115</v>
      </c>
      <c r="AB611" s="36">
        <f t="shared" ref="AB611" si="4986">IFERROR(AA611/F605,"-")</f>
        <v>1.5030714939223632E-2</v>
      </c>
      <c r="AC611" s="125">
        <f t="shared" si="4745"/>
        <v>111866.96521739131</v>
      </c>
      <c r="AD611" s="19">
        <f t="shared" si="4938"/>
        <v>1.412082514734774E-2</v>
      </c>
    </row>
    <row r="612" spans="2:30">
      <c r="B612" s="156"/>
      <c r="C612" s="156"/>
      <c r="D612" s="174"/>
      <c r="E612" s="187"/>
      <c r="F612" s="190"/>
      <c r="G612" s="2">
        <v>8</v>
      </c>
      <c r="H612" s="12" t="str">
        <f t="shared" ref="H612" si="4987">$H$752</f>
        <v>0606</v>
      </c>
      <c r="I612" s="64" t="str">
        <f t="shared" ref="I612" si="4988">$I$752</f>
        <v>その他の神経系の疾患</v>
      </c>
      <c r="J612" s="141" t="s">
        <v>192</v>
      </c>
      <c r="K612" s="122">
        <v>53690247</v>
      </c>
      <c r="L612" s="36">
        <f t="shared" ref="L612" si="4989">IFERROR(K612/E605,"-")</f>
        <v>7.9135024059714971E-3</v>
      </c>
      <c r="M612" s="122">
        <v>1945</v>
      </c>
      <c r="N612" s="36">
        <f t="shared" ref="N612" si="4990">IFERROR(M612/F605,"-")</f>
        <v>0.25421513527643447</v>
      </c>
      <c r="O612" s="125">
        <f t="shared" si="4739"/>
        <v>27604.240102827764</v>
      </c>
      <c r="P612" s="19">
        <f t="shared" si="4932"/>
        <v>0.2388261296660118</v>
      </c>
      <c r="Q612" s="141" t="s">
        <v>275</v>
      </c>
      <c r="R612" s="122">
        <v>18308584</v>
      </c>
      <c r="S612" s="36">
        <f t="shared" ref="S612" si="4991">IFERROR(R612/E605,"-")</f>
        <v>2.6985352392573511E-3</v>
      </c>
      <c r="T612" s="122">
        <v>414</v>
      </c>
      <c r="U612" s="36">
        <f t="shared" ref="U612" si="4992">IFERROR(T612/F605,"-")</f>
        <v>5.4110573781205068E-2</v>
      </c>
      <c r="V612" s="125">
        <f t="shared" si="4742"/>
        <v>44223.632850241549</v>
      </c>
      <c r="W612" s="19">
        <f t="shared" si="4935"/>
        <v>5.0834970530451863E-2</v>
      </c>
      <c r="X612" s="141" t="s">
        <v>193</v>
      </c>
      <c r="Y612" s="122">
        <v>10003772</v>
      </c>
      <c r="Z612" s="36">
        <f t="shared" ref="Z612" si="4993">IFERROR(Y612/E605,"-")</f>
        <v>1.4744740099778327E-3</v>
      </c>
      <c r="AA612" s="122">
        <v>583</v>
      </c>
      <c r="AB612" s="36">
        <f t="shared" ref="AB612" si="4994">IFERROR(AA612/F605,"-")</f>
        <v>7.6199189648411977E-2</v>
      </c>
      <c r="AC612" s="125">
        <f t="shared" si="4745"/>
        <v>17159.128644939967</v>
      </c>
      <c r="AD612" s="19">
        <f t="shared" si="4938"/>
        <v>7.1586444007858546E-2</v>
      </c>
    </row>
    <row r="613" spans="2:30">
      <c r="B613" s="156"/>
      <c r="C613" s="156"/>
      <c r="D613" s="174"/>
      <c r="E613" s="187"/>
      <c r="F613" s="190"/>
      <c r="G613" s="2">
        <v>9</v>
      </c>
      <c r="H613" s="12" t="str">
        <f t="shared" ref="H613" si="4995">$H$753</f>
        <v>1105</v>
      </c>
      <c r="I613" s="64" t="str">
        <f t="shared" ref="I613" si="4996">$I$753</f>
        <v>胃炎及び十二指腸炎</v>
      </c>
      <c r="J613" s="141" t="s">
        <v>198</v>
      </c>
      <c r="K613" s="122">
        <v>5613947</v>
      </c>
      <c r="L613" s="36">
        <f t="shared" ref="L613" si="4997">IFERROR(K613/E605,"-")</f>
        <v>8.274497804321234E-4</v>
      </c>
      <c r="M613" s="122">
        <v>1953</v>
      </c>
      <c r="N613" s="36">
        <f t="shared" ref="N613" si="4998">IFERROR(M613/F605,"-")</f>
        <v>0.25526075022872829</v>
      </c>
      <c r="O613" s="125">
        <f t="shared" si="4739"/>
        <v>2874.5248335893498</v>
      </c>
      <c r="P613" s="19">
        <f t="shared" si="4932"/>
        <v>0.23980844793713163</v>
      </c>
      <c r="Q613" s="141" t="s">
        <v>199</v>
      </c>
      <c r="R613" s="122">
        <v>4037267</v>
      </c>
      <c r="S613" s="36">
        <f t="shared" ref="S613" si="4999">IFERROR(R613/E605,"-")</f>
        <v>5.9506006962585457E-4</v>
      </c>
      <c r="T613" s="122">
        <v>1239</v>
      </c>
      <c r="U613" s="36">
        <f t="shared" ref="U613" si="5000">IFERROR(T613/F605,"-")</f>
        <v>0.16193961573650503</v>
      </c>
      <c r="V613" s="125">
        <f t="shared" si="4742"/>
        <v>3258.488297013721</v>
      </c>
      <c r="W613" s="19">
        <f t="shared" si="4935"/>
        <v>0.15213654223968565</v>
      </c>
      <c r="X613" s="141" t="s">
        <v>400</v>
      </c>
      <c r="Y613" s="122">
        <v>3259699</v>
      </c>
      <c r="Z613" s="36">
        <f t="shared" ref="Z613" si="5001">IFERROR(Y613/E605,"-")</f>
        <v>4.8045291874412285E-4</v>
      </c>
      <c r="AA613" s="122">
        <v>284</v>
      </c>
      <c r="AB613" s="36">
        <f t="shared" ref="AB613" si="5002">IFERROR(AA613/F605,"-")</f>
        <v>3.7119330806430532E-2</v>
      </c>
      <c r="AC613" s="125">
        <f t="shared" si="4745"/>
        <v>11477.81338028169</v>
      </c>
      <c r="AD613" s="19">
        <f t="shared" si="4938"/>
        <v>3.4872298624754418E-2</v>
      </c>
    </row>
    <row r="614" spans="2:30">
      <c r="B614" s="157"/>
      <c r="C614" s="157"/>
      <c r="D614" s="175"/>
      <c r="E614" s="188"/>
      <c r="F614" s="191"/>
      <c r="G614" s="3">
        <v>10</v>
      </c>
      <c r="H614" s="13" t="str">
        <f t="shared" ref="H614" si="5003">$H$754</f>
        <v>0703</v>
      </c>
      <c r="I614" s="65" t="str">
        <f t="shared" ref="I614" si="5004">$I$754</f>
        <v>屈折及び調節の障害</v>
      </c>
      <c r="J614" s="142" t="s">
        <v>195</v>
      </c>
      <c r="K614" s="123">
        <v>41641603</v>
      </c>
      <c r="L614" s="37">
        <f t="shared" ref="L614" si="5005">IFERROR(K614/E605,"-")</f>
        <v>6.1376310213102567E-3</v>
      </c>
      <c r="M614" s="123">
        <v>2430</v>
      </c>
      <c r="N614" s="37">
        <f t="shared" ref="N614" si="5006">IFERROR(M614/F605,"-")</f>
        <v>0.31760554175924716</v>
      </c>
      <c r="O614" s="126">
        <f t="shared" si="4739"/>
        <v>17136.462139917694</v>
      </c>
      <c r="P614" s="119">
        <f t="shared" si="4932"/>
        <v>0.29837917485265225</v>
      </c>
      <c r="Q614" s="142" t="s">
        <v>196</v>
      </c>
      <c r="R614" s="123">
        <v>7571712</v>
      </c>
      <c r="S614" s="37">
        <f t="shared" ref="S614" si="5007">IFERROR(R614/E605,"-")</f>
        <v>1.1160082971740336E-3</v>
      </c>
      <c r="T614" s="123">
        <v>630</v>
      </c>
      <c r="U614" s="37">
        <f t="shared" ref="U614" si="5008">IFERROR(T614/F605,"-")</f>
        <v>8.2342177493138158E-2</v>
      </c>
      <c r="V614" s="126">
        <f t="shared" si="4742"/>
        <v>12018.590476190477</v>
      </c>
      <c r="W614" s="119">
        <f t="shared" si="4935"/>
        <v>7.7357563850687622E-2</v>
      </c>
      <c r="X614" s="142" t="s">
        <v>197</v>
      </c>
      <c r="Y614" s="123">
        <v>5159174</v>
      </c>
      <c r="Z614" s="37">
        <f t="shared" ref="Z614" si="5009">IFERROR(Y614/E605,"-")</f>
        <v>7.6041996718371574E-4</v>
      </c>
      <c r="AA614" s="123">
        <v>530</v>
      </c>
      <c r="AB614" s="37">
        <f t="shared" ref="AB614" si="5010">IFERROR(AA614/F605,"-")</f>
        <v>6.9271990589465426E-2</v>
      </c>
      <c r="AC614" s="126">
        <f t="shared" si="4745"/>
        <v>9734.2905660377364</v>
      </c>
      <c r="AD614" s="119">
        <f t="shared" si="4938"/>
        <v>6.5078585461689584E-2</v>
      </c>
    </row>
    <row r="615" spans="2:30" ht="13.15" customHeight="1">
      <c r="B615" s="155">
        <v>62</v>
      </c>
      <c r="C615" s="155" t="s">
        <v>16</v>
      </c>
      <c r="D615" s="173">
        <f>AI66</f>
        <v>12090</v>
      </c>
      <c r="E615" s="186">
        <f>市区町村別_医療費上位10疾病!H685</f>
        <v>9407077840</v>
      </c>
      <c r="F615" s="189">
        <f>市区町村別_医療費上位10疾病!J685</f>
        <v>11529</v>
      </c>
      <c r="G615" s="1">
        <v>1</v>
      </c>
      <c r="H615" s="11" t="str">
        <f t="shared" ref="H615" si="5011">$H$745</f>
        <v>0901</v>
      </c>
      <c r="I615" s="62" t="str">
        <f t="shared" ref="I615" si="5012">$I$745</f>
        <v>高血圧性疾患</v>
      </c>
      <c r="J615" s="140" t="s">
        <v>171</v>
      </c>
      <c r="K615" s="133">
        <v>329027676</v>
      </c>
      <c r="L615" s="35">
        <f t="shared" ref="L615" si="5013">IFERROR(K615/E615,"-")</f>
        <v>3.4976608208867548E-2</v>
      </c>
      <c r="M615" s="133">
        <v>7650</v>
      </c>
      <c r="N615" s="35">
        <f t="shared" ref="N615" si="5014">IFERROR(M615/F615,"-")</f>
        <v>0.66354410616705695</v>
      </c>
      <c r="O615" s="124">
        <f t="shared" si="4739"/>
        <v>43010.1537254902</v>
      </c>
      <c r="P615" s="18">
        <f t="shared" ref="P615:P624" si="5015">IFERROR(M615/$AI$66,0)</f>
        <v>0.63275434243176176</v>
      </c>
      <c r="Q615" s="140" t="s">
        <v>173</v>
      </c>
      <c r="R615" s="133">
        <v>4905635</v>
      </c>
      <c r="S615" s="35">
        <f t="shared" ref="S615" si="5016">IFERROR(R615/E615,"-")</f>
        <v>5.2148340679617465E-4</v>
      </c>
      <c r="T615" s="133">
        <v>168</v>
      </c>
      <c r="U615" s="35">
        <f t="shared" ref="U615" si="5017">IFERROR(T615/F615,"-")</f>
        <v>1.4571948998178506E-2</v>
      </c>
      <c r="V615" s="124">
        <f t="shared" si="4742"/>
        <v>29200.208333333332</v>
      </c>
      <c r="W615" s="18">
        <f t="shared" ref="W615:W624" si="5018">IFERROR(T615/$AI$66,0)</f>
        <v>1.3895781637717122E-2</v>
      </c>
      <c r="X615" s="140" t="s">
        <v>172</v>
      </c>
      <c r="Y615" s="133">
        <v>3548162</v>
      </c>
      <c r="Z615" s="35">
        <f t="shared" ref="Z615" si="5019">IFERROR(Y615/E615,"-")</f>
        <v>3.7718004042794226E-4</v>
      </c>
      <c r="AA615" s="133">
        <v>141</v>
      </c>
      <c r="AB615" s="35">
        <f t="shared" ref="AB615" si="5020">IFERROR(AA615/F615,"-")</f>
        <v>1.2230028623471247E-2</v>
      </c>
      <c r="AC615" s="124">
        <f t="shared" si="4745"/>
        <v>25164.2695035461</v>
      </c>
      <c r="AD615" s="18">
        <f t="shared" ref="AD615:AD624" si="5021">IFERROR(AA615/$AI$66,0)</f>
        <v>1.1662531017369727E-2</v>
      </c>
    </row>
    <row r="616" spans="2:30">
      <c r="B616" s="156"/>
      <c r="C616" s="156"/>
      <c r="D616" s="174"/>
      <c r="E616" s="187"/>
      <c r="F616" s="190"/>
      <c r="G616" s="2">
        <v>2</v>
      </c>
      <c r="H616" s="12" t="str">
        <f t="shared" ref="H616" si="5022">$H$746</f>
        <v>1113</v>
      </c>
      <c r="I616" s="63" t="str">
        <f t="shared" ref="I616" si="5023">$I$746</f>
        <v>その他の消化器系の疾患</v>
      </c>
      <c r="J616" s="141" t="s">
        <v>165</v>
      </c>
      <c r="K616" s="122">
        <v>102974286</v>
      </c>
      <c r="L616" s="36">
        <f t="shared" ref="L616" si="5024">IFERROR(K616/E615,"-")</f>
        <v>1.0946469004661707E-2</v>
      </c>
      <c r="M616" s="122">
        <v>4709</v>
      </c>
      <c r="N616" s="36">
        <f t="shared" ref="N616" si="5025">IFERROR(M616/F615,"-")</f>
        <v>0.40844826090727732</v>
      </c>
      <c r="O616" s="125">
        <f t="shared" si="4739"/>
        <v>21867.548524102782</v>
      </c>
      <c r="P616" s="19">
        <f t="shared" si="5015"/>
        <v>0.38949545078577336</v>
      </c>
      <c r="Q616" s="141" t="s">
        <v>303</v>
      </c>
      <c r="R616" s="122">
        <v>58580065</v>
      </c>
      <c r="S616" s="36">
        <f t="shared" ref="S616" si="5026">IFERROR(R616/E615,"-")</f>
        <v>6.2272329405961419E-3</v>
      </c>
      <c r="T616" s="122">
        <v>2050</v>
      </c>
      <c r="U616" s="36">
        <f t="shared" ref="U616" si="5027">IFERROR(T616/F615,"-")</f>
        <v>0.1778124728944401</v>
      </c>
      <c r="V616" s="125">
        <f t="shared" si="4742"/>
        <v>28575.641463414635</v>
      </c>
      <c r="W616" s="19">
        <f t="shared" si="5018"/>
        <v>0.16956162117452439</v>
      </c>
      <c r="X616" s="141" t="s">
        <v>166</v>
      </c>
      <c r="Y616" s="122">
        <v>45147802</v>
      </c>
      <c r="Z616" s="36">
        <f t="shared" ref="Z616" si="5028">IFERROR(Y616/E615,"-")</f>
        <v>4.7993439373942718E-3</v>
      </c>
      <c r="AA616" s="122">
        <v>2050</v>
      </c>
      <c r="AB616" s="36">
        <f t="shared" ref="AB616" si="5029">IFERROR(AA616/F615,"-")</f>
        <v>0.1778124728944401</v>
      </c>
      <c r="AC616" s="125">
        <f t="shared" si="4745"/>
        <v>22023.318048780489</v>
      </c>
      <c r="AD616" s="19">
        <f t="shared" si="5021"/>
        <v>0.16956162117452439</v>
      </c>
    </row>
    <row r="617" spans="2:30" ht="24">
      <c r="B617" s="156"/>
      <c r="C617" s="156"/>
      <c r="D617" s="174"/>
      <c r="E617" s="187"/>
      <c r="F617" s="190"/>
      <c r="G617" s="2">
        <v>3</v>
      </c>
      <c r="H617" s="12" t="str">
        <f t="shared" ref="H617" si="5030">$H$747</f>
        <v>0402</v>
      </c>
      <c r="I617" s="64" t="str">
        <f t="shared" ref="I617" si="5031">$I$747</f>
        <v>糖尿病</v>
      </c>
      <c r="J617" s="141" t="s">
        <v>72</v>
      </c>
      <c r="K617" s="122">
        <v>105787665</v>
      </c>
      <c r="L617" s="36">
        <f t="shared" ref="L617" si="5032">IFERROR(K617/E615,"-")</f>
        <v>1.1245539454364715E-2</v>
      </c>
      <c r="M617" s="122">
        <v>4415</v>
      </c>
      <c r="N617" s="36">
        <f t="shared" ref="N617" si="5033">IFERROR(M617/F615,"-")</f>
        <v>0.38294735016046494</v>
      </c>
      <c r="O617" s="125">
        <f t="shared" si="4739"/>
        <v>23960.966024915062</v>
      </c>
      <c r="P617" s="19">
        <f t="shared" si="5015"/>
        <v>0.36517783291976841</v>
      </c>
      <c r="Q617" s="141" t="s">
        <v>176</v>
      </c>
      <c r="R617" s="122">
        <v>99309001</v>
      </c>
      <c r="S617" s="36">
        <f t="shared" ref="S617" si="5034">IFERROR(R617/E615,"-")</f>
        <v>1.0556838445380612E-2</v>
      </c>
      <c r="T617" s="122">
        <v>1869</v>
      </c>
      <c r="U617" s="36">
        <f t="shared" ref="U617" si="5035">IFERROR(T617/F615,"-")</f>
        <v>0.16211293260473589</v>
      </c>
      <c r="V617" s="125">
        <f t="shared" si="4742"/>
        <v>53134.831995719636</v>
      </c>
      <c r="W617" s="19">
        <f t="shared" si="5018"/>
        <v>0.15459057071960297</v>
      </c>
      <c r="X617" s="141" t="s">
        <v>270</v>
      </c>
      <c r="Y617" s="122">
        <v>22064395</v>
      </c>
      <c r="Z617" s="36">
        <f t="shared" ref="Z617" si="5036">IFERROR(Y617/E615,"-")</f>
        <v>2.3455099846393956E-3</v>
      </c>
      <c r="AA617" s="122">
        <v>498</v>
      </c>
      <c r="AB617" s="36">
        <f t="shared" ref="AB617" si="5037">IFERROR(AA617/F615,"-")</f>
        <v>4.3195420244600574E-2</v>
      </c>
      <c r="AC617" s="125">
        <f t="shared" si="4745"/>
        <v>44306.0140562249</v>
      </c>
      <c r="AD617" s="19">
        <f t="shared" si="5021"/>
        <v>4.1191066997518608E-2</v>
      </c>
    </row>
    <row r="618" spans="2:30" ht="36">
      <c r="B618" s="156"/>
      <c r="C618" s="156"/>
      <c r="D618" s="174"/>
      <c r="E618" s="187"/>
      <c r="F618" s="190"/>
      <c r="G618" s="2">
        <v>4</v>
      </c>
      <c r="H618" s="12" t="str">
        <f t="shared" ref="H618" si="5038">$H$748</f>
        <v>1800</v>
      </c>
      <c r="I618" s="64" t="str">
        <f t="shared" ref="I618" si="5039">$I$748</f>
        <v>症状，徴候及び異常臨床所見・異常検査所見で他に分類されないもの</v>
      </c>
      <c r="J618" s="141" t="s">
        <v>184</v>
      </c>
      <c r="K618" s="122">
        <v>14819364</v>
      </c>
      <c r="L618" s="36">
        <f t="shared" ref="L618" si="5040">IFERROR(K618/E615,"-")</f>
        <v>1.5753419129781539E-3</v>
      </c>
      <c r="M618" s="122">
        <v>221</v>
      </c>
      <c r="N618" s="36">
        <f t="shared" ref="N618" si="5041">IFERROR(M618/F615,"-")</f>
        <v>1.91690519559372E-2</v>
      </c>
      <c r="O618" s="125">
        <f t="shared" si="4739"/>
        <v>67055.945701357472</v>
      </c>
      <c r="P618" s="19">
        <f t="shared" si="5015"/>
        <v>1.8279569892473119E-2</v>
      </c>
      <c r="Q618" s="141" t="s">
        <v>185</v>
      </c>
      <c r="R618" s="122">
        <v>10024951</v>
      </c>
      <c r="S618" s="36">
        <f t="shared" ref="S618" si="5042">IFERROR(R618/E615,"-")</f>
        <v>1.0656817314057645E-3</v>
      </c>
      <c r="T618" s="122">
        <v>63</v>
      </c>
      <c r="U618" s="36">
        <f t="shared" ref="U618" si="5043">IFERROR(T618/F615,"-")</f>
        <v>5.4644808743169399E-3</v>
      </c>
      <c r="V618" s="125">
        <f t="shared" si="4742"/>
        <v>159126.20634920636</v>
      </c>
      <c r="W618" s="19">
        <f t="shared" si="5018"/>
        <v>5.210918114143921E-3</v>
      </c>
      <c r="X618" s="141" t="s">
        <v>377</v>
      </c>
      <c r="Y618" s="122">
        <v>9803315</v>
      </c>
      <c r="Z618" s="36">
        <f t="shared" ref="Z618" si="5044">IFERROR(Y618/E615,"-")</f>
        <v>1.0421211737310339E-3</v>
      </c>
      <c r="AA618" s="122">
        <v>9</v>
      </c>
      <c r="AB618" s="36">
        <f t="shared" ref="AB618" si="5045">IFERROR(AA618/F615,"-")</f>
        <v>7.8064012490241998E-4</v>
      </c>
      <c r="AC618" s="125">
        <f t="shared" si="4745"/>
        <v>1089257.2222222222</v>
      </c>
      <c r="AD618" s="19">
        <f t="shared" si="5021"/>
        <v>7.4441687344913151E-4</v>
      </c>
    </row>
    <row r="619" spans="2:30">
      <c r="B619" s="156"/>
      <c r="C619" s="156"/>
      <c r="D619" s="174"/>
      <c r="E619" s="187"/>
      <c r="F619" s="190"/>
      <c r="G619" s="2">
        <v>5</v>
      </c>
      <c r="H619" s="12" t="str">
        <f t="shared" ref="H619" si="5046">$H$749</f>
        <v>0903</v>
      </c>
      <c r="I619" s="64" t="str">
        <f t="shared" ref="I619" si="5047">$I$749</f>
        <v>その他の心疾患</v>
      </c>
      <c r="J619" s="141" t="s">
        <v>104</v>
      </c>
      <c r="K619" s="122">
        <v>177047235</v>
      </c>
      <c r="L619" s="36">
        <f t="shared" ref="L619" si="5048">IFERROR(K619/E615,"-")</f>
        <v>1.8820641012150911E-2</v>
      </c>
      <c r="M619" s="122">
        <v>1340</v>
      </c>
      <c r="N619" s="36">
        <f t="shared" ref="N619" si="5049">IFERROR(M619/F615,"-")</f>
        <v>0.11622864081880475</v>
      </c>
      <c r="O619" s="125">
        <f t="shared" si="4739"/>
        <v>132124.80223880598</v>
      </c>
      <c r="P619" s="19">
        <f t="shared" si="5015"/>
        <v>0.11083540115798181</v>
      </c>
      <c r="Q619" s="141" t="s">
        <v>158</v>
      </c>
      <c r="R619" s="122">
        <v>65355731</v>
      </c>
      <c r="S619" s="36">
        <f t="shared" ref="S619" si="5050">IFERROR(R619/E615,"-")</f>
        <v>6.9475061343810462E-3</v>
      </c>
      <c r="T619" s="122">
        <v>651</v>
      </c>
      <c r="U619" s="36">
        <f t="shared" ref="U619" si="5051">IFERROR(T619/F615,"-")</f>
        <v>5.6466302367941715E-2</v>
      </c>
      <c r="V619" s="125">
        <f t="shared" si="4742"/>
        <v>100392.82795698925</v>
      </c>
      <c r="W619" s="19">
        <f t="shared" si="5018"/>
        <v>5.3846153846153849E-2</v>
      </c>
      <c r="X619" s="141" t="s">
        <v>333</v>
      </c>
      <c r="Y619" s="122">
        <v>48668439</v>
      </c>
      <c r="Z619" s="36">
        <f t="shared" ref="Z619" si="5052">IFERROR(Y619/E615,"-")</f>
        <v>5.1735979894900076E-3</v>
      </c>
      <c r="AA619" s="122">
        <v>342</v>
      </c>
      <c r="AB619" s="36">
        <f t="shared" ref="AB619" si="5053">IFERROR(AA619/F615,"-")</f>
        <v>2.9664324746291961E-2</v>
      </c>
      <c r="AC619" s="125">
        <f t="shared" si="4745"/>
        <v>142305.37719298244</v>
      </c>
      <c r="AD619" s="19">
        <f t="shared" si="5021"/>
        <v>2.8287841191066997E-2</v>
      </c>
    </row>
    <row r="620" spans="2:30" ht="24">
      <c r="B620" s="156"/>
      <c r="C620" s="156"/>
      <c r="D620" s="174"/>
      <c r="E620" s="187"/>
      <c r="F620" s="190"/>
      <c r="G620" s="2">
        <v>6</v>
      </c>
      <c r="H620" s="12" t="str">
        <f t="shared" ref="H620" si="5054">$H$750</f>
        <v>0403</v>
      </c>
      <c r="I620" s="64" t="str">
        <f t="shared" ref="I620" si="5055">$I$750</f>
        <v>脂質異常症</v>
      </c>
      <c r="J620" s="141" t="s">
        <v>188</v>
      </c>
      <c r="K620" s="122">
        <v>83809954</v>
      </c>
      <c r="L620" s="36">
        <f t="shared" ref="L620" si="5056">IFERROR(K620/E615,"-")</f>
        <v>8.9092442334887702E-3</v>
      </c>
      <c r="M620" s="122">
        <v>2945</v>
      </c>
      <c r="N620" s="36">
        <f t="shared" ref="N620" si="5057">IFERROR(M620/F615,"-")</f>
        <v>0.255442796426403</v>
      </c>
      <c r="O620" s="125">
        <f t="shared" si="4739"/>
        <v>28458.388455008488</v>
      </c>
      <c r="P620" s="19">
        <f t="shared" si="5015"/>
        <v>0.24358974358974358</v>
      </c>
      <c r="Q620" s="141" t="s">
        <v>187</v>
      </c>
      <c r="R620" s="122">
        <v>58037865</v>
      </c>
      <c r="S620" s="36">
        <f t="shared" ref="S620" si="5058">IFERROR(R620/E615,"-")</f>
        <v>6.169595488326479E-3</v>
      </c>
      <c r="T620" s="122">
        <v>1887</v>
      </c>
      <c r="U620" s="36">
        <f t="shared" ref="U620" si="5059">IFERROR(T620/F615,"-")</f>
        <v>0.16367421285454073</v>
      </c>
      <c r="V620" s="125">
        <f t="shared" si="4742"/>
        <v>30756.685214626392</v>
      </c>
      <c r="W620" s="19">
        <f t="shared" si="5018"/>
        <v>0.15607940446650123</v>
      </c>
      <c r="X620" s="141" t="s">
        <v>79</v>
      </c>
      <c r="Y620" s="122">
        <v>44888580</v>
      </c>
      <c r="Z620" s="36">
        <f t="shared" ref="Z620" si="5060">IFERROR(Y620/E615,"-")</f>
        <v>4.7717878775413638E-3</v>
      </c>
      <c r="AA620" s="122">
        <v>1459</v>
      </c>
      <c r="AB620" s="36">
        <f t="shared" ref="AB620" si="5061">IFERROR(AA620/F615,"-")</f>
        <v>0.12655043802584787</v>
      </c>
      <c r="AC620" s="125">
        <f t="shared" si="4745"/>
        <v>30766.675805346127</v>
      </c>
      <c r="AD620" s="19">
        <f t="shared" si="5021"/>
        <v>0.1206782464846981</v>
      </c>
    </row>
    <row r="621" spans="2:30">
      <c r="B621" s="156"/>
      <c r="C621" s="156"/>
      <c r="D621" s="174"/>
      <c r="E621" s="187"/>
      <c r="F621" s="190"/>
      <c r="G621" s="2">
        <v>7</v>
      </c>
      <c r="H621" s="12" t="str">
        <f t="shared" ref="H621" si="5062">$H$751</f>
        <v>0704</v>
      </c>
      <c r="I621" s="64" t="str">
        <f t="shared" ref="I621" si="5063">$I$751</f>
        <v>その他の眼及び付属器の疾患</v>
      </c>
      <c r="J621" s="141" t="s">
        <v>189</v>
      </c>
      <c r="K621" s="122">
        <v>40506321</v>
      </c>
      <c r="L621" s="36">
        <f t="shared" ref="L621" si="5064">IFERROR(K621/E615,"-")</f>
        <v>4.3059408765347262E-3</v>
      </c>
      <c r="M621" s="122">
        <v>1216</v>
      </c>
      <c r="N621" s="36">
        <f t="shared" ref="N621" si="5065">IFERROR(M621/F615,"-")</f>
        <v>0.10547315465348252</v>
      </c>
      <c r="O621" s="125">
        <f t="shared" si="4739"/>
        <v>33311.119243421053</v>
      </c>
      <c r="P621" s="19">
        <f t="shared" si="5015"/>
        <v>0.10057899090157155</v>
      </c>
      <c r="Q621" s="141" t="s">
        <v>190</v>
      </c>
      <c r="R621" s="122">
        <v>27922664</v>
      </c>
      <c r="S621" s="36">
        <f t="shared" ref="S621" si="5066">IFERROR(R621/E615,"-")</f>
        <v>2.9682611832198892E-3</v>
      </c>
      <c r="T621" s="122">
        <v>507</v>
      </c>
      <c r="U621" s="36">
        <f t="shared" ref="U621" si="5067">IFERROR(T621/F615,"-")</f>
        <v>4.3976060369502995E-2</v>
      </c>
      <c r="V621" s="125">
        <f t="shared" si="4742"/>
        <v>55074.287968441815</v>
      </c>
      <c r="W621" s="19">
        <f t="shared" si="5018"/>
        <v>4.1935483870967745E-2</v>
      </c>
      <c r="X621" s="141" t="s">
        <v>401</v>
      </c>
      <c r="Y621" s="122">
        <v>11078219</v>
      </c>
      <c r="Z621" s="36">
        <f t="shared" ref="Z621" si="5068">IFERROR(Y621/E615,"-")</f>
        <v>1.1776472129202665E-3</v>
      </c>
      <c r="AA621" s="122">
        <v>174</v>
      </c>
      <c r="AB621" s="36">
        <f t="shared" ref="AB621" si="5069">IFERROR(AA621/F615,"-")</f>
        <v>1.5092375748113453E-2</v>
      </c>
      <c r="AC621" s="125">
        <f t="shared" si="4745"/>
        <v>63667.925287356324</v>
      </c>
      <c r="AD621" s="19">
        <f t="shared" si="5021"/>
        <v>1.4392059553349877E-2</v>
      </c>
    </row>
    <row r="622" spans="2:30">
      <c r="B622" s="156"/>
      <c r="C622" s="156"/>
      <c r="D622" s="174"/>
      <c r="E622" s="187"/>
      <c r="F622" s="190"/>
      <c r="G622" s="2">
        <v>8</v>
      </c>
      <c r="H622" s="12" t="str">
        <f t="shared" ref="H622" si="5070">$H$752</f>
        <v>0606</v>
      </c>
      <c r="I622" s="64" t="str">
        <f t="shared" ref="I622" si="5071">$I$752</f>
        <v>その他の神経系の疾患</v>
      </c>
      <c r="J622" s="141" t="s">
        <v>192</v>
      </c>
      <c r="K622" s="122">
        <v>78534864</v>
      </c>
      <c r="L622" s="36">
        <f t="shared" ref="L622" si="5072">IFERROR(K622/E615,"-")</f>
        <v>8.3484866752202829E-3</v>
      </c>
      <c r="M622" s="122">
        <v>3007</v>
      </c>
      <c r="N622" s="36">
        <f t="shared" ref="N622" si="5073">IFERROR(M622/F615,"-")</f>
        <v>0.26082053950906409</v>
      </c>
      <c r="O622" s="125">
        <f t="shared" si="4739"/>
        <v>26117.347522447621</v>
      </c>
      <c r="P622" s="19">
        <f t="shared" si="5015"/>
        <v>0.24871794871794872</v>
      </c>
      <c r="Q622" s="141" t="s">
        <v>390</v>
      </c>
      <c r="R622" s="122">
        <v>22599954</v>
      </c>
      <c r="S622" s="36">
        <f t="shared" ref="S622" si="5074">IFERROR(R622/E615,"-")</f>
        <v>2.4024414791065448E-3</v>
      </c>
      <c r="T622" s="122">
        <v>187</v>
      </c>
      <c r="U622" s="36">
        <f t="shared" ref="U622" si="5075">IFERROR(T622/F615,"-")</f>
        <v>1.6219967039639172E-2</v>
      </c>
      <c r="V622" s="125">
        <f t="shared" si="4742"/>
        <v>120855.36898395722</v>
      </c>
      <c r="W622" s="19">
        <f t="shared" si="5018"/>
        <v>1.5467328370554177E-2</v>
      </c>
      <c r="X622" s="141" t="s">
        <v>275</v>
      </c>
      <c r="Y622" s="122">
        <v>19124657</v>
      </c>
      <c r="Z622" s="36">
        <f t="shared" ref="Z622" si="5076">IFERROR(Y622/E615,"-")</f>
        <v>2.0330072021600282E-3</v>
      </c>
      <c r="AA622" s="122">
        <v>580</v>
      </c>
      <c r="AB622" s="36">
        <f t="shared" ref="AB622" si="5077">IFERROR(AA622/F615,"-")</f>
        <v>5.0307919160378176E-2</v>
      </c>
      <c r="AC622" s="125">
        <f t="shared" si="4745"/>
        <v>32973.546551724139</v>
      </c>
      <c r="AD622" s="19">
        <f t="shared" si="5021"/>
        <v>4.7973531844499588E-2</v>
      </c>
    </row>
    <row r="623" spans="2:30">
      <c r="B623" s="156"/>
      <c r="C623" s="156"/>
      <c r="D623" s="174"/>
      <c r="E623" s="187"/>
      <c r="F623" s="190"/>
      <c r="G623" s="2">
        <v>9</v>
      </c>
      <c r="H623" s="12" t="str">
        <f t="shared" ref="H623" si="5078">$H$753</f>
        <v>1105</v>
      </c>
      <c r="I623" s="64" t="str">
        <f t="shared" ref="I623" si="5079">$I$753</f>
        <v>胃炎及び十二指腸炎</v>
      </c>
      <c r="J623" s="141" t="s">
        <v>198</v>
      </c>
      <c r="K623" s="122">
        <v>9685776</v>
      </c>
      <c r="L623" s="36">
        <f t="shared" ref="L623" si="5080">IFERROR(K623/E615,"-")</f>
        <v>1.0296264328562206E-3</v>
      </c>
      <c r="M623" s="122">
        <v>2930</v>
      </c>
      <c r="N623" s="36">
        <f t="shared" ref="N623" si="5081">IFERROR(M623/F615,"-")</f>
        <v>0.25414172955156561</v>
      </c>
      <c r="O623" s="125">
        <f t="shared" si="4739"/>
        <v>3305.7255972696244</v>
      </c>
      <c r="P623" s="19">
        <f t="shared" si="5015"/>
        <v>0.24234904880066171</v>
      </c>
      <c r="Q623" s="141" t="s">
        <v>199</v>
      </c>
      <c r="R623" s="122">
        <v>6087246</v>
      </c>
      <c r="S623" s="36">
        <f t="shared" ref="S623" si="5082">IFERROR(R623/E615,"-")</f>
        <v>6.4709212611341587E-4</v>
      </c>
      <c r="T623" s="122">
        <v>1916</v>
      </c>
      <c r="U623" s="36">
        <f t="shared" ref="U623" si="5083">IFERROR(T623/F615,"-")</f>
        <v>0.16618960881255962</v>
      </c>
      <c r="V623" s="125">
        <f t="shared" si="4742"/>
        <v>3177.0594989561587</v>
      </c>
      <c r="W623" s="19">
        <f t="shared" si="5018"/>
        <v>0.15847808105872621</v>
      </c>
      <c r="X623" s="141" t="s">
        <v>200</v>
      </c>
      <c r="Y623" s="122">
        <v>1307555</v>
      </c>
      <c r="Z623" s="36">
        <f t="shared" ref="Z623" si="5084">IFERROR(Y623/E615,"-")</f>
        <v>1.3899693637487749E-4</v>
      </c>
      <c r="AA623" s="122">
        <v>448</v>
      </c>
      <c r="AB623" s="36">
        <f t="shared" ref="AB623" si="5085">IFERROR(AA623/F615,"-")</f>
        <v>3.8858530661809353E-2</v>
      </c>
      <c r="AC623" s="125">
        <f t="shared" si="4745"/>
        <v>2918.6495535714284</v>
      </c>
      <c r="AD623" s="19">
        <f t="shared" si="5021"/>
        <v>3.7055417700578991E-2</v>
      </c>
    </row>
    <row r="624" spans="2:30">
      <c r="B624" s="157"/>
      <c r="C624" s="157"/>
      <c r="D624" s="175"/>
      <c r="E624" s="188"/>
      <c r="F624" s="191"/>
      <c r="G624" s="3">
        <v>10</v>
      </c>
      <c r="H624" s="13" t="str">
        <f t="shared" ref="H624" si="5086">$H$754</f>
        <v>0703</v>
      </c>
      <c r="I624" s="65" t="str">
        <f t="shared" ref="I624" si="5087">$I$754</f>
        <v>屈折及び調節の障害</v>
      </c>
      <c r="J624" s="142" t="s">
        <v>195</v>
      </c>
      <c r="K624" s="123">
        <v>48071987</v>
      </c>
      <c r="L624" s="37">
        <f t="shared" ref="L624" si="5088">IFERROR(K624/E615,"-")</f>
        <v>5.1101933902994046E-3</v>
      </c>
      <c r="M624" s="123">
        <v>3047</v>
      </c>
      <c r="N624" s="37">
        <f t="shared" ref="N624" si="5089">IFERROR(M624/F615,"-")</f>
        <v>0.26429005117529708</v>
      </c>
      <c r="O624" s="126">
        <f t="shared" si="4739"/>
        <v>15776.825402034789</v>
      </c>
      <c r="P624" s="119">
        <f t="shared" si="5015"/>
        <v>0.25202646815550039</v>
      </c>
      <c r="Q624" s="142" t="s">
        <v>196</v>
      </c>
      <c r="R624" s="123">
        <v>10561062</v>
      </c>
      <c r="S624" s="37">
        <f t="shared" ref="S624" si="5090">IFERROR(R624/E615,"-")</f>
        <v>1.1226719050939627E-3</v>
      </c>
      <c r="T624" s="123">
        <v>974</v>
      </c>
      <c r="U624" s="37">
        <f t="shared" ref="U624" si="5091">IFERROR(T624/F615,"-")</f>
        <v>8.448260907277301E-2</v>
      </c>
      <c r="V624" s="126">
        <f t="shared" si="4742"/>
        <v>10842.979466119097</v>
      </c>
      <c r="W624" s="119">
        <f t="shared" si="5018"/>
        <v>8.0562448304383791E-2</v>
      </c>
      <c r="X624" s="142" t="s">
        <v>197</v>
      </c>
      <c r="Y624" s="123">
        <v>8615003</v>
      </c>
      <c r="Z624" s="37">
        <f t="shared" ref="Z624" si="5092">IFERROR(Y624/E615,"-")</f>
        <v>9.1580011843507829E-4</v>
      </c>
      <c r="AA624" s="123">
        <v>924</v>
      </c>
      <c r="AB624" s="37">
        <f t="shared" ref="AB624" si="5093">IFERROR(AA624/F615,"-")</f>
        <v>8.0145719489981782E-2</v>
      </c>
      <c r="AC624" s="126">
        <f t="shared" si="4745"/>
        <v>9323.5963203463198</v>
      </c>
      <c r="AD624" s="119">
        <f t="shared" si="5021"/>
        <v>7.6426799007444174E-2</v>
      </c>
    </row>
    <row r="625" spans="2:30" ht="24">
      <c r="B625" s="155">
        <v>63</v>
      </c>
      <c r="C625" s="155" t="s">
        <v>25</v>
      </c>
      <c r="D625" s="173">
        <f>AI67</f>
        <v>8856</v>
      </c>
      <c r="E625" s="186">
        <f>市区町村別_医療費上位10疾病!H696</f>
        <v>7451791240</v>
      </c>
      <c r="F625" s="189">
        <f>市区町村別_医療費上位10疾病!J696</f>
        <v>8433</v>
      </c>
      <c r="G625" s="1">
        <v>1</v>
      </c>
      <c r="H625" s="11" t="str">
        <f t="shared" ref="H625" si="5094">$H$745</f>
        <v>0901</v>
      </c>
      <c r="I625" s="62" t="str">
        <f t="shared" ref="I625" si="5095">$I$745</f>
        <v>高血圧性疾患</v>
      </c>
      <c r="J625" s="140" t="s">
        <v>171</v>
      </c>
      <c r="K625" s="133">
        <v>255013647</v>
      </c>
      <c r="L625" s="35">
        <f t="shared" ref="L625" si="5096">IFERROR(K625/E625,"-")</f>
        <v>3.4221791618520972E-2</v>
      </c>
      <c r="M625" s="133">
        <v>5293</v>
      </c>
      <c r="N625" s="35">
        <f t="shared" ref="N625" si="5097">IFERROR(M625/F625,"-")</f>
        <v>0.62765326692754653</v>
      </c>
      <c r="O625" s="124">
        <f t="shared" si="4739"/>
        <v>48179.415643302476</v>
      </c>
      <c r="P625" s="18">
        <f t="shared" ref="P625:P634" si="5098">IFERROR(M625/$AI$67,0)</f>
        <v>0.59767389340560073</v>
      </c>
      <c r="Q625" s="140" t="s">
        <v>172</v>
      </c>
      <c r="R625" s="133">
        <v>26571674</v>
      </c>
      <c r="S625" s="35">
        <f t="shared" ref="S625" si="5099">IFERROR(R625/E625,"-")</f>
        <v>3.5658103057648188E-3</v>
      </c>
      <c r="T625" s="133">
        <v>771</v>
      </c>
      <c r="U625" s="35">
        <f t="shared" ref="U625" si="5100">IFERROR(T625/F625,"-")</f>
        <v>9.1426538598363569E-2</v>
      </c>
      <c r="V625" s="124">
        <f t="shared" si="4742"/>
        <v>34463.909208819714</v>
      </c>
      <c r="W625" s="18">
        <f t="shared" ref="W625:W634" si="5101">IFERROR(T625/$AI$67,0)</f>
        <v>8.7059620596205964E-2</v>
      </c>
      <c r="X625" s="140" t="s">
        <v>306</v>
      </c>
      <c r="Y625" s="133">
        <v>1044944</v>
      </c>
      <c r="Z625" s="35">
        <f t="shared" ref="Z625" si="5102">IFERROR(Y625/E625,"-")</f>
        <v>1.4022722407881088E-4</v>
      </c>
      <c r="AA625" s="133">
        <v>11</v>
      </c>
      <c r="AB625" s="35">
        <f t="shared" ref="AB625" si="5103">IFERROR(AA625/F625,"-")</f>
        <v>1.304399383374837E-3</v>
      </c>
      <c r="AC625" s="124">
        <f t="shared" si="4745"/>
        <v>94994.909090909088</v>
      </c>
      <c r="AD625" s="18">
        <f t="shared" ref="AD625:AD634" si="5104">IFERROR(AA625/$AI$67,0)</f>
        <v>1.2420957542908762E-3</v>
      </c>
    </row>
    <row r="626" spans="2:30" ht="24">
      <c r="B626" s="156"/>
      <c r="C626" s="156"/>
      <c r="D626" s="174"/>
      <c r="E626" s="187"/>
      <c r="F626" s="190"/>
      <c r="G626" s="2">
        <v>2</v>
      </c>
      <c r="H626" s="12" t="str">
        <f t="shared" ref="H626" si="5105">$H$746</f>
        <v>1113</v>
      </c>
      <c r="I626" s="63" t="str">
        <f t="shared" ref="I626" si="5106">$I$746</f>
        <v>その他の消化器系の疾患</v>
      </c>
      <c r="J626" s="141" t="s">
        <v>165</v>
      </c>
      <c r="K626" s="122">
        <v>79218022</v>
      </c>
      <c r="L626" s="36">
        <f t="shared" ref="L626" si="5107">IFERROR(K626/E625,"-")</f>
        <v>1.0630735543793898E-2</v>
      </c>
      <c r="M626" s="122">
        <v>3408</v>
      </c>
      <c r="N626" s="36">
        <f t="shared" ref="N626" si="5108">IFERROR(M626/F625,"-")</f>
        <v>0.40412664532194947</v>
      </c>
      <c r="O626" s="125">
        <f t="shared" si="4739"/>
        <v>23244.724765258215</v>
      </c>
      <c r="P626" s="19">
        <f t="shared" si="5098"/>
        <v>0.38482384823848237</v>
      </c>
      <c r="Q626" s="141" t="s">
        <v>166</v>
      </c>
      <c r="R626" s="122">
        <v>41143294</v>
      </c>
      <c r="S626" s="36">
        <f t="shared" ref="S626" si="5109">IFERROR(R626/E625,"-")</f>
        <v>5.5212622945137683E-3</v>
      </c>
      <c r="T626" s="122">
        <v>1601</v>
      </c>
      <c r="U626" s="36">
        <f t="shared" ref="U626" si="5110">IFERROR(T626/F625,"-")</f>
        <v>0.18984940116210128</v>
      </c>
      <c r="V626" s="125">
        <f t="shared" si="4742"/>
        <v>25698.497189256716</v>
      </c>
      <c r="W626" s="19">
        <f t="shared" si="5101"/>
        <v>0.18078139114724481</v>
      </c>
      <c r="X626" s="141" t="s">
        <v>167</v>
      </c>
      <c r="Y626" s="122">
        <v>39046263</v>
      </c>
      <c r="Z626" s="36">
        <f t="shared" ref="Z626" si="5111">IFERROR(Y626/E625,"-")</f>
        <v>5.2398492848814695E-3</v>
      </c>
      <c r="AA626" s="122">
        <v>1219</v>
      </c>
      <c r="AB626" s="36">
        <f t="shared" ref="AB626" si="5112">IFERROR(AA626/F625,"-")</f>
        <v>0.14455116803035692</v>
      </c>
      <c r="AC626" s="125">
        <f t="shared" si="4745"/>
        <v>32031.388843314191</v>
      </c>
      <c r="AD626" s="19">
        <f t="shared" si="5104"/>
        <v>0.13764679313459802</v>
      </c>
    </row>
    <row r="627" spans="2:30">
      <c r="B627" s="156"/>
      <c r="C627" s="156"/>
      <c r="D627" s="174"/>
      <c r="E627" s="187"/>
      <c r="F627" s="190"/>
      <c r="G627" s="2">
        <v>3</v>
      </c>
      <c r="H627" s="12" t="str">
        <f t="shared" ref="H627" si="5113">$H$747</f>
        <v>0402</v>
      </c>
      <c r="I627" s="64" t="str">
        <f t="shared" ref="I627" si="5114">$I$747</f>
        <v>糖尿病</v>
      </c>
      <c r="J627" s="141" t="s">
        <v>72</v>
      </c>
      <c r="K627" s="122">
        <v>92323038</v>
      </c>
      <c r="L627" s="36">
        <f t="shared" ref="L627" si="5115">IFERROR(K627/E625,"-")</f>
        <v>1.2389375255767363E-2</v>
      </c>
      <c r="M627" s="122">
        <v>3007</v>
      </c>
      <c r="N627" s="36">
        <f t="shared" ref="N627" si="5116">IFERROR(M627/F625,"-")</f>
        <v>0.35657535870983043</v>
      </c>
      <c r="O627" s="125">
        <f t="shared" si="4739"/>
        <v>30702.706351845693</v>
      </c>
      <c r="P627" s="19">
        <f t="shared" si="5098"/>
        <v>0.33954381210478773</v>
      </c>
      <c r="Q627" s="141" t="s">
        <v>176</v>
      </c>
      <c r="R627" s="122">
        <v>83241181</v>
      </c>
      <c r="S627" s="36">
        <f t="shared" ref="S627" si="5117">IFERROR(R627/E625,"-")</f>
        <v>1.1170627077309267E-2</v>
      </c>
      <c r="T627" s="122">
        <v>1461</v>
      </c>
      <c r="U627" s="36">
        <f t="shared" ref="U627" si="5118">IFERROR(T627/F625,"-")</f>
        <v>0.17324795446460334</v>
      </c>
      <c r="V627" s="125">
        <f t="shared" si="4742"/>
        <v>56975.483230663929</v>
      </c>
      <c r="W627" s="19">
        <f t="shared" si="5101"/>
        <v>0.16497289972899729</v>
      </c>
      <c r="X627" s="141" t="s">
        <v>177</v>
      </c>
      <c r="Y627" s="122">
        <v>18491922</v>
      </c>
      <c r="Z627" s="36">
        <f t="shared" ref="Z627" si="5119">IFERROR(Y627/E625,"-")</f>
        <v>2.4815405322599995E-3</v>
      </c>
      <c r="AA627" s="122">
        <v>434</v>
      </c>
      <c r="AB627" s="36">
        <f t="shared" ref="AB627" si="5120">IFERROR(AA627/F625,"-")</f>
        <v>5.1464484762243565E-2</v>
      </c>
      <c r="AC627" s="125">
        <f t="shared" si="4745"/>
        <v>42608.115207373274</v>
      </c>
      <c r="AD627" s="19">
        <f t="shared" si="5104"/>
        <v>4.9006323396567297E-2</v>
      </c>
    </row>
    <row r="628" spans="2:30" ht="36">
      <c r="B628" s="156"/>
      <c r="C628" s="156"/>
      <c r="D628" s="174"/>
      <c r="E628" s="187"/>
      <c r="F628" s="190"/>
      <c r="G628" s="2">
        <v>4</v>
      </c>
      <c r="H628" s="12" t="str">
        <f t="shared" ref="H628" si="5121">$H$748</f>
        <v>1800</v>
      </c>
      <c r="I628" s="64" t="str">
        <f t="shared" ref="I628" si="5122">$I$748</f>
        <v>症状，徴候及び異常臨床所見・異常検査所見で他に分類されないもの</v>
      </c>
      <c r="J628" s="141" t="s">
        <v>184</v>
      </c>
      <c r="K628" s="122">
        <v>25901125</v>
      </c>
      <c r="L628" s="36">
        <f t="shared" ref="L628" si="5123">IFERROR(K628/E625,"-")</f>
        <v>3.4758253641040005E-3</v>
      </c>
      <c r="M628" s="122">
        <v>135</v>
      </c>
      <c r="N628" s="36">
        <f t="shared" ref="N628" si="5124">IFERROR(M628/F625,"-")</f>
        <v>1.6008537886872998E-2</v>
      </c>
      <c r="O628" s="125">
        <f t="shared" si="4739"/>
        <v>191860.1851851852</v>
      </c>
      <c r="P628" s="19">
        <f t="shared" si="5098"/>
        <v>1.524390243902439E-2</v>
      </c>
      <c r="Q628" s="141" t="s">
        <v>185</v>
      </c>
      <c r="R628" s="122">
        <v>15544197</v>
      </c>
      <c r="S628" s="36">
        <f t="shared" ref="S628" si="5125">IFERROR(R628/E625,"-")</f>
        <v>2.085967856501573E-3</v>
      </c>
      <c r="T628" s="122">
        <v>54</v>
      </c>
      <c r="U628" s="36">
        <f t="shared" ref="U628" si="5126">IFERROR(T628/F625,"-")</f>
        <v>6.4034151547491995E-3</v>
      </c>
      <c r="V628" s="125">
        <f t="shared" si="4742"/>
        <v>287855.5</v>
      </c>
      <c r="W628" s="19">
        <f t="shared" si="5101"/>
        <v>6.0975609756097563E-3</v>
      </c>
      <c r="X628" s="141" t="s">
        <v>277</v>
      </c>
      <c r="Y628" s="122">
        <v>12512358</v>
      </c>
      <c r="Z628" s="36">
        <f t="shared" ref="Z628" si="5127">IFERROR(Y628/E625,"-")</f>
        <v>1.6791074249149255E-3</v>
      </c>
      <c r="AA628" s="122">
        <v>38</v>
      </c>
      <c r="AB628" s="36">
        <f t="shared" ref="AB628" si="5128">IFERROR(AA628/F625,"-")</f>
        <v>4.5061069607494368E-3</v>
      </c>
      <c r="AC628" s="125">
        <f t="shared" si="4745"/>
        <v>329272.57894736843</v>
      </c>
      <c r="AD628" s="19">
        <f t="shared" si="5104"/>
        <v>4.2908762420957539E-3</v>
      </c>
    </row>
    <row r="629" spans="2:30" ht="13.15" customHeight="1">
      <c r="B629" s="156"/>
      <c r="C629" s="156"/>
      <c r="D629" s="174"/>
      <c r="E629" s="187"/>
      <c r="F629" s="190"/>
      <c r="G629" s="2">
        <v>5</v>
      </c>
      <c r="H629" s="12" t="str">
        <f t="shared" ref="H629" si="5129">$H$749</f>
        <v>0903</v>
      </c>
      <c r="I629" s="64" t="str">
        <f t="shared" ref="I629" si="5130">$I$749</f>
        <v>その他の心疾患</v>
      </c>
      <c r="J629" s="141" t="s">
        <v>104</v>
      </c>
      <c r="K629" s="122">
        <v>92620045</v>
      </c>
      <c r="L629" s="36">
        <f t="shared" ref="L629" si="5131">IFERROR(K629/E625,"-")</f>
        <v>1.2429232384132113E-2</v>
      </c>
      <c r="M629" s="122">
        <v>705</v>
      </c>
      <c r="N629" s="36">
        <f t="shared" ref="N629" si="5132">IFERROR(M629/F625,"-")</f>
        <v>8.3600142298114549E-2</v>
      </c>
      <c r="O629" s="125">
        <f t="shared" si="4739"/>
        <v>131375.95035460993</v>
      </c>
      <c r="P629" s="19">
        <f t="shared" si="5098"/>
        <v>7.9607046070460707E-2</v>
      </c>
      <c r="Q629" s="141" t="s">
        <v>103</v>
      </c>
      <c r="R629" s="122">
        <v>80756003</v>
      </c>
      <c r="S629" s="36">
        <f t="shared" ref="S629" si="5133">IFERROR(R629/E625,"-")</f>
        <v>1.0837126322932256E-2</v>
      </c>
      <c r="T629" s="122">
        <v>1676</v>
      </c>
      <c r="U629" s="36">
        <f t="shared" ref="U629" si="5134">IFERROR(T629/F625,"-")</f>
        <v>0.19874303332147517</v>
      </c>
      <c r="V629" s="125">
        <f t="shared" si="4742"/>
        <v>48183.772673031024</v>
      </c>
      <c r="W629" s="19">
        <f t="shared" si="5101"/>
        <v>0.1892502258355917</v>
      </c>
      <c r="X629" s="141" t="s">
        <v>272</v>
      </c>
      <c r="Y629" s="122">
        <v>46941891</v>
      </c>
      <c r="Z629" s="36">
        <f t="shared" ref="Z629" si="5135">IFERROR(Y629/E625,"-")</f>
        <v>6.2994103683452086E-3</v>
      </c>
      <c r="AA629" s="122">
        <v>1247</v>
      </c>
      <c r="AB629" s="36">
        <f t="shared" ref="AB629" si="5136">IFERROR(AA629/F625,"-")</f>
        <v>0.14787145736985652</v>
      </c>
      <c r="AC629" s="125">
        <f t="shared" si="4745"/>
        <v>37643.858059342419</v>
      </c>
      <c r="AD629" s="19">
        <f t="shared" si="5104"/>
        <v>0.14080849141824753</v>
      </c>
    </row>
    <row r="630" spans="2:30" ht="24">
      <c r="B630" s="156"/>
      <c r="C630" s="156"/>
      <c r="D630" s="174"/>
      <c r="E630" s="187"/>
      <c r="F630" s="190"/>
      <c r="G630" s="2">
        <v>6</v>
      </c>
      <c r="H630" s="12" t="str">
        <f t="shared" ref="H630" si="5137">$H$750</f>
        <v>0403</v>
      </c>
      <c r="I630" s="64" t="str">
        <f t="shared" ref="I630" si="5138">$I$750</f>
        <v>脂質異常症</v>
      </c>
      <c r="J630" s="141" t="s">
        <v>187</v>
      </c>
      <c r="K630" s="122">
        <v>61917563</v>
      </c>
      <c r="L630" s="36">
        <f t="shared" ref="L630" si="5139">IFERROR(K630/E625,"-")</f>
        <v>8.3090844879868102E-3</v>
      </c>
      <c r="M630" s="122">
        <v>1856</v>
      </c>
      <c r="N630" s="36">
        <f t="shared" ref="N630" si="5140">IFERROR(M630/F625,"-")</f>
        <v>0.2200877505039725</v>
      </c>
      <c r="O630" s="125">
        <f t="shared" si="4739"/>
        <v>33360.755926724138</v>
      </c>
      <c r="P630" s="19">
        <f t="shared" si="5098"/>
        <v>0.20957542908762422</v>
      </c>
      <c r="Q630" s="141" t="s">
        <v>188</v>
      </c>
      <c r="R630" s="122">
        <v>56047285</v>
      </c>
      <c r="S630" s="36">
        <f t="shared" ref="S630" si="5141">IFERROR(R630/E625,"-")</f>
        <v>7.5213171162320427E-3</v>
      </c>
      <c r="T630" s="122">
        <v>1871</v>
      </c>
      <c r="U630" s="36">
        <f t="shared" ref="U630" si="5142">IFERROR(T630/F625,"-")</f>
        <v>0.22186647693584727</v>
      </c>
      <c r="V630" s="125">
        <f t="shared" si="4742"/>
        <v>29955.791020844466</v>
      </c>
      <c r="W630" s="19">
        <f t="shared" si="5101"/>
        <v>0.21126919602529359</v>
      </c>
      <c r="X630" s="141" t="s">
        <v>79</v>
      </c>
      <c r="Y630" s="122">
        <v>28316106</v>
      </c>
      <c r="Z630" s="36">
        <f t="shared" ref="Z630" si="5143">IFERROR(Y630/E625,"-")</f>
        <v>3.7999059673067279E-3</v>
      </c>
      <c r="AA630" s="122">
        <v>976</v>
      </c>
      <c r="AB630" s="36">
        <f t="shared" ref="AB630" si="5144">IFERROR(AA630/F625,"-")</f>
        <v>0.11573579983398553</v>
      </c>
      <c r="AC630" s="125">
        <f t="shared" si="4745"/>
        <v>29012.403688524591</v>
      </c>
      <c r="AD630" s="19">
        <f t="shared" si="5104"/>
        <v>0.1102077687443541</v>
      </c>
    </row>
    <row r="631" spans="2:30">
      <c r="B631" s="156"/>
      <c r="C631" s="156"/>
      <c r="D631" s="174"/>
      <c r="E631" s="187"/>
      <c r="F631" s="190"/>
      <c r="G631" s="2">
        <v>7</v>
      </c>
      <c r="H631" s="12" t="str">
        <f t="shared" ref="H631" si="5145">$H$751</f>
        <v>0704</v>
      </c>
      <c r="I631" s="64" t="str">
        <f t="shared" ref="I631" si="5146">$I$751</f>
        <v>その他の眼及び付属器の疾患</v>
      </c>
      <c r="J631" s="141" t="s">
        <v>189</v>
      </c>
      <c r="K631" s="122">
        <v>26906397</v>
      </c>
      <c r="L631" s="36">
        <f t="shared" ref="L631" si="5147">IFERROR(K631/E625,"-")</f>
        <v>3.6107287675439495E-3</v>
      </c>
      <c r="M631" s="122">
        <v>808</v>
      </c>
      <c r="N631" s="36">
        <f t="shared" ref="N631" si="5148">IFERROR(M631/F625,"-")</f>
        <v>9.5814063796988022E-2</v>
      </c>
      <c r="O631" s="125">
        <f t="shared" si="4739"/>
        <v>33299.996287128713</v>
      </c>
      <c r="P631" s="19">
        <f t="shared" si="5098"/>
        <v>9.1237579042457093E-2</v>
      </c>
      <c r="Q631" s="141" t="s">
        <v>382</v>
      </c>
      <c r="R631" s="122">
        <v>15285091</v>
      </c>
      <c r="S631" s="36">
        <f t="shared" ref="S631" si="5149">IFERROR(R631/E625,"-")</f>
        <v>2.0511968877968728E-3</v>
      </c>
      <c r="T631" s="122">
        <v>649</v>
      </c>
      <c r="U631" s="36">
        <f t="shared" ref="U631" si="5150">IFERROR(T631/F625,"-")</f>
        <v>7.6959563619115379E-2</v>
      </c>
      <c r="V631" s="125">
        <f t="shared" si="4742"/>
        <v>23551.758089368257</v>
      </c>
      <c r="W631" s="19">
        <f t="shared" si="5101"/>
        <v>7.3283649503161699E-2</v>
      </c>
      <c r="X631" s="141" t="s">
        <v>404</v>
      </c>
      <c r="Y631" s="122">
        <v>9623943</v>
      </c>
      <c r="Z631" s="36">
        <f t="shared" ref="Z631" si="5151">IFERROR(Y631/E625,"-")</f>
        <v>1.2914939093221296E-3</v>
      </c>
      <c r="AA631" s="122">
        <v>28</v>
      </c>
      <c r="AB631" s="36">
        <f t="shared" ref="AB631" si="5152">IFERROR(AA631/F625,"-")</f>
        <v>3.3202893394995848E-3</v>
      </c>
      <c r="AC631" s="125">
        <f t="shared" si="4745"/>
        <v>343712.25</v>
      </c>
      <c r="AD631" s="19">
        <f t="shared" si="5104"/>
        <v>3.1616982836495033E-3</v>
      </c>
    </row>
    <row r="632" spans="2:30">
      <c r="B632" s="156"/>
      <c r="C632" s="156"/>
      <c r="D632" s="174"/>
      <c r="E632" s="187"/>
      <c r="F632" s="190"/>
      <c r="G632" s="2">
        <v>8</v>
      </c>
      <c r="H632" s="12" t="str">
        <f t="shared" ref="H632" si="5153">$H$752</f>
        <v>0606</v>
      </c>
      <c r="I632" s="64" t="str">
        <f t="shared" ref="I632" si="5154">$I$752</f>
        <v>その他の神経系の疾患</v>
      </c>
      <c r="J632" s="141" t="s">
        <v>192</v>
      </c>
      <c r="K632" s="122">
        <v>75530554</v>
      </c>
      <c r="L632" s="36">
        <f t="shared" ref="L632" si="5155">IFERROR(K632/E625,"-")</f>
        <v>1.0135892373710672E-2</v>
      </c>
      <c r="M632" s="122">
        <v>2238</v>
      </c>
      <c r="N632" s="36">
        <f t="shared" ref="N632" si="5156">IFERROR(M632/F625,"-")</f>
        <v>0.2653859836357168</v>
      </c>
      <c r="O632" s="125">
        <f t="shared" si="4739"/>
        <v>33749.130473637175</v>
      </c>
      <c r="P632" s="19">
        <f t="shared" si="5098"/>
        <v>0.25271002710027102</v>
      </c>
      <c r="Q632" s="141" t="s">
        <v>391</v>
      </c>
      <c r="R632" s="122">
        <v>19141113</v>
      </c>
      <c r="S632" s="36">
        <f t="shared" ref="S632" si="5157">IFERROR(R632/E625,"-")</f>
        <v>2.5686593174072867E-3</v>
      </c>
      <c r="T632" s="122">
        <v>6</v>
      </c>
      <c r="U632" s="36">
        <f t="shared" ref="U632" si="5158">IFERROR(T632/F625,"-")</f>
        <v>7.1149057274991104E-4</v>
      </c>
      <c r="V632" s="125">
        <f t="shared" si="4742"/>
        <v>3190185.5</v>
      </c>
      <c r="W632" s="19">
        <f t="shared" si="5101"/>
        <v>6.7750677506775068E-4</v>
      </c>
      <c r="X632" s="141" t="s">
        <v>275</v>
      </c>
      <c r="Y632" s="122">
        <v>16793834</v>
      </c>
      <c r="Z632" s="36">
        <f t="shared" ref="Z632" si="5159">IFERROR(Y632/E625,"-")</f>
        <v>2.2536640465521144E-3</v>
      </c>
      <c r="AA632" s="122">
        <v>420</v>
      </c>
      <c r="AB632" s="36">
        <f t="shared" ref="AB632" si="5160">IFERROR(AA632/F625,"-")</f>
        <v>4.9804340092493772E-2</v>
      </c>
      <c r="AC632" s="125">
        <f t="shared" si="4745"/>
        <v>39985.31904761905</v>
      </c>
      <c r="AD632" s="19">
        <f t="shared" si="5104"/>
        <v>4.7425474254742549E-2</v>
      </c>
    </row>
    <row r="633" spans="2:30">
      <c r="B633" s="156"/>
      <c r="C633" s="156"/>
      <c r="D633" s="174"/>
      <c r="E633" s="187"/>
      <c r="F633" s="190"/>
      <c r="G633" s="2">
        <v>9</v>
      </c>
      <c r="H633" s="12" t="str">
        <f t="shared" ref="H633" si="5161">$H$753</f>
        <v>1105</v>
      </c>
      <c r="I633" s="64" t="str">
        <f t="shared" ref="I633" si="5162">$I$753</f>
        <v>胃炎及び十二指腸炎</v>
      </c>
      <c r="J633" s="141" t="s">
        <v>198</v>
      </c>
      <c r="K633" s="122">
        <v>5068307</v>
      </c>
      <c r="L633" s="36">
        <f t="shared" ref="L633" si="5163">IFERROR(K633/E625,"-")</f>
        <v>6.8014613356237824E-4</v>
      </c>
      <c r="M633" s="122">
        <v>1769</v>
      </c>
      <c r="N633" s="36">
        <f t="shared" ref="N633" si="5164">IFERROR(M633/F625,"-")</f>
        <v>0.20977113719909879</v>
      </c>
      <c r="O633" s="125">
        <f t="shared" si="4739"/>
        <v>2865.0689655172414</v>
      </c>
      <c r="P633" s="19">
        <f t="shared" si="5098"/>
        <v>0.19975158084914182</v>
      </c>
      <c r="Q633" s="141" t="s">
        <v>199</v>
      </c>
      <c r="R633" s="122">
        <v>3191285</v>
      </c>
      <c r="S633" s="36">
        <f t="shared" ref="S633" si="5165">IFERROR(R633/E625,"-")</f>
        <v>4.282574346513765E-4</v>
      </c>
      <c r="T633" s="122">
        <v>1267</v>
      </c>
      <c r="U633" s="36">
        <f t="shared" ref="U633" si="5166">IFERROR(T633/F625,"-")</f>
        <v>0.15024309261235622</v>
      </c>
      <c r="V633" s="125">
        <f t="shared" si="4742"/>
        <v>2518.7726913970009</v>
      </c>
      <c r="W633" s="19">
        <f t="shared" si="5101"/>
        <v>0.14306684733514002</v>
      </c>
      <c r="X633" s="141" t="s">
        <v>278</v>
      </c>
      <c r="Y633" s="122">
        <v>761949</v>
      </c>
      <c r="Z633" s="36">
        <f t="shared" ref="Z633" si="5167">IFERROR(Y633/E625,"-")</f>
        <v>1.0225044898063998E-4</v>
      </c>
      <c r="AA633" s="122">
        <v>640</v>
      </c>
      <c r="AB633" s="36">
        <f t="shared" ref="AB633" si="5168">IFERROR(AA633/F625,"-")</f>
        <v>7.5892327759990511E-2</v>
      </c>
      <c r="AC633" s="125">
        <f t="shared" si="4745"/>
        <v>1190.5453124999999</v>
      </c>
      <c r="AD633" s="19">
        <f t="shared" si="5104"/>
        <v>7.2267389340560068E-2</v>
      </c>
    </row>
    <row r="634" spans="2:30">
      <c r="B634" s="157"/>
      <c r="C634" s="157"/>
      <c r="D634" s="175"/>
      <c r="E634" s="188"/>
      <c r="F634" s="191"/>
      <c r="G634" s="3">
        <v>10</v>
      </c>
      <c r="H634" s="13" t="str">
        <f t="shared" ref="H634" si="5169">$H$754</f>
        <v>0703</v>
      </c>
      <c r="I634" s="65" t="str">
        <f t="shared" ref="I634" si="5170">$I$754</f>
        <v>屈折及び調節の障害</v>
      </c>
      <c r="J634" s="142" t="s">
        <v>195</v>
      </c>
      <c r="K634" s="123">
        <v>40577972</v>
      </c>
      <c r="L634" s="37">
        <f t="shared" ref="L634" si="5171">IFERROR(K634/E625,"-")</f>
        <v>5.4453983871936814E-3</v>
      </c>
      <c r="M634" s="123">
        <v>2084</v>
      </c>
      <c r="N634" s="37">
        <f t="shared" ref="N634" si="5172">IFERROR(M634/F625,"-")</f>
        <v>0.24712439226846911</v>
      </c>
      <c r="O634" s="126">
        <f t="shared" si="4739"/>
        <v>19471.195777351248</v>
      </c>
      <c r="P634" s="119">
        <f t="shared" si="5098"/>
        <v>0.23532068654019875</v>
      </c>
      <c r="Q634" s="142" t="s">
        <v>196</v>
      </c>
      <c r="R634" s="123">
        <v>8961085</v>
      </c>
      <c r="S634" s="37">
        <f t="shared" ref="S634" si="5173">IFERROR(R634/E625,"-")</f>
        <v>1.2025410685015379E-3</v>
      </c>
      <c r="T634" s="123">
        <v>715</v>
      </c>
      <c r="U634" s="37">
        <f t="shared" ref="U634" si="5174">IFERROR(T634/F625,"-")</f>
        <v>8.4785959919364398E-2</v>
      </c>
      <c r="V634" s="126">
        <f t="shared" si="4742"/>
        <v>12532.986013986014</v>
      </c>
      <c r="W634" s="119">
        <f t="shared" si="5101"/>
        <v>8.0736224028906955E-2</v>
      </c>
      <c r="X634" s="142" t="s">
        <v>197</v>
      </c>
      <c r="Y634" s="123">
        <v>4492944</v>
      </c>
      <c r="Z634" s="37">
        <f t="shared" ref="Z634" si="5175">IFERROR(Y634/E625,"-")</f>
        <v>6.0293476498410336E-4</v>
      </c>
      <c r="AA634" s="123">
        <v>423</v>
      </c>
      <c r="AB634" s="37">
        <f t="shared" ref="AB634" si="5176">IFERROR(AA634/F625,"-")</f>
        <v>5.0160085378868728E-2</v>
      </c>
      <c r="AC634" s="126">
        <f t="shared" si="4745"/>
        <v>10621.617021276596</v>
      </c>
      <c r="AD634" s="119">
        <f t="shared" si="5104"/>
        <v>4.7764227642276426E-2</v>
      </c>
    </row>
    <row r="635" spans="2:30" ht="13.15" customHeight="1">
      <c r="B635" s="155">
        <v>64</v>
      </c>
      <c r="C635" s="155" t="s">
        <v>44</v>
      </c>
      <c r="D635" s="173">
        <f>AI68</f>
        <v>9348</v>
      </c>
      <c r="E635" s="186">
        <f>市区町村別_医療費上位10疾病!H707</f>
        <v>8565066040</v>
      </c>
      <c r="F635" s="189">
        <f>市区町村別_医療費上位10疾病!J707</f>
        <v>8804</v>
      </c>
      <c r="G635" s="1">
        <v>1</v>
      </c>
      <c r="H635" s="11" t="str">
        <f t="shared" ref="H635" si="5177">$H$745</f>
        <v>0901</v>
      </c>
      <c r="I635" s="62" t="str">
        <f t="shared" ref="I635" si="5178">$I$745</f>
        <v>高血圧性疾患</v>
      </c>
      <c r="J635" s="140" t="s">
        <v>171</v>
      </c>
      <c r="K635" s="133">
        <v>275977388</v>
      </c>
      <c r="L635" s="35">
        <f t="shared" ref="L635" si="5179">IFERROR(K635/E635,"-")</f>
        <v>3.2221279638843275E-2</v>
      </c>
      <c r="M635" s="133">
        <v>5988</v>
      </c>
      <c r="N635" s="35">
        <f t="shared" ref="N635" si="5180">IFERROR(M635/F635,"-")</f>
        <v>0.680145388459791</v>
      </c>
      <c r="O635" s="124">
        <f t="shared" si="4739"/>
        <v>46088.408149632596</v>
      </c>
      <c r="P635" s="18">
        <f t="shared" ref="P635:P644" si="5181">IFERROR(M635/$AI$68,0)</f>
        <v>0.64056482670089854</v>
      </c>
      <c r="Q635" s="140" t="s">
        <v>172</v>
      </c>
      <c r="R635" s="133">
        <v>9747944</v>
      </c>
      <c r="S635" s="35">
        <f t="shared" ref="S635" si="5182">IFERROR(R635/E635,"-")</f>
        <v>1.1381049433216047E-3</v>
      </c>
      <c r="T635" s="133">
        <v>339</v>
      </c>
      <c r="U635" s="35">
        <f t="shared" ref="U635" si="5183">IFERROR(T635/F635,"-")</f>
        <v>3.8505224897773742E-2</v>
      </c>
      <c r="V635" s="124">
        <f t="shared" si="4742"/>
        <v>28754.997050147493</v>
      </c>
      <c r="W635" s="18">
        <f t="shared" ref="W635:W644" si="5184">IFERROR(T635/$AI$68,0)</f>
        <v>3.6264441591784338E-2</v>
      </c>
      <c r="X635" s="140" t="s">
        <v>173</v>
      </c>
      <c r="Y635" s="133">
        <v>1697578</v>
      </c>
      <c r="Z635" s="35">
        <f t="shared" ref="Z635" si="5185">IFERROR(Y635/E635,"-")</f>
        <v>1.9819788803403086E-4</v>
      </c>
      <c r="AA635" s="133">
        <v>120</v>
      </c>
      <c r="AB635" s="35">
        <f t="shared" ref="AB635" si="5186">IFERROR(AA635/F635,"-")</f>
        <v>1.3630168105406633E-2</v>
      </c>
      <c r="AC635" s="124">
        <f t="shared" si="4745"/>
        <v>14146.483333333334</v>
      </c>
      <c r="AD635" s="18">
        <f t="shared" ref="AD635:AD644" si="5187">IFERROR(AA635/$AI$68,0)</f>
        <v>1.2836970474967908E-2</v>
      </c>
    </row>
    <row r="636" spans="2:30" ht="24">
      <c r="B636" s="156"/>
      <c r="C636" s="156"/>
      <c r="D636" s="174"/>
      <c r="E636" s="187"/>
      <c r="F636" s="190"/>
      <c r="G636" s="2">
        <v>2</v>
      </c>
      <c r="H636" s="12" t="str">
        <f t="shared" ref="H636" si="5188">$H$746</f>
        <v>1113</v>
      </c>
      <c r="I636" s="63" t="str">
        <f t="shared" ref="I636" si="5189">$I$746</f>
        <v>その他の消化器系の疾患</v>
      </c>
      <c r="J636" s="141" t="s">
        <v>165</v>
      </c>
      <c r="K636" s="122">
        <v>74268016</v>
      </c>
      <c r="L636" s="36">
        <f t="shared" ref="L636" si="5190">IFERROR(K636/E635,"-")</f>
        <v>8.6710383379600894E-3</v>
      </c>
      <c r="M636" s="122">
        <v>3709</v>
      </c>
      <c r="N636" s="36">
        <f t="shared" ref="N636" si="5191">IFERROR(M636/F635,"-")</f>
        <v>0.42128577919127669</v>
      </c>
      <c r="O636" s="125">
        <f t="shared" si="4739"/>
        <v>20023.730385548664</v>
      </c>
      <c r="P636" s="19">
        <f t="shared" si="5181"/>
        <v>0.3967693624304664</v>
      </c>
      <c r="Q636" s="141" t="s">
        <v>166</v>
      </c>
      <c r="R636" s="122">
        <v>54964259</v>
      </c>
      <c r="S636" s="36">
        <f t="shared" ref="S636" si="5192">IFERROR(R636/E635,"-")</f>
        <v>6.4172603857704756E-3</v>
      </c>
      <c r="T636" s="122">
        <v>2098</v>
      </c>
      <c r="U636" s="36">
        <f t="shared" ref="U636" si="5193">IFERROR(T636/F635,"-")</f>
        <v>0.23830077237619263</v>
      </c>
      <c r="V636" s="125">
        <f t="shared" si="4742"/>
        <v>26198.407530981887</v>
      </c>
      <c r="W636" s="19">
        <f t="shared" si="5184"/>
        <v>0.22443303380402224</v>
      </c>
      <c r="X636" s="141" t="s">
        <v>167</v>
      </c>
      <c r="Y636" s="122">
        <v>45873384</v>
      </c>
      <c r="Z636" s="36">
        <f t="shared" ref="Z636" si="5194">IFERROR(Y636/E635,"-")</f>
        <v>5.3558704376317923E-3</v>
      </c>
      <c r="AA636" s="122">
        <v>1308</v>
      </c>
      <c r="AB636" s="36">
        <f t="shared" ref="AB636" si="5195">IFERROR(AA636/F635,"-")</f>
        <v>0.14856883234893231</v>
      </c>
      <c r="AC636" s="125">
        <f t="shared" si="4745"/>
        <v>35071.394495412846</v>
      </c>
      <c r="AD636" s="19">
        <f t="shared" si="5187"/>
        <v>0.13992297817715019</v>
      </c>
    </row>
    <row r="637" spans="2:30">
      <c r="B637" s="156"/>
      <c r="C637" s="156"/>
      <c r="D637" s="174"/>
      <c r="E637" s="187"/>
      <c r="F637" s="190"/>
      <c r="G637" s="2">
        <v>3</v>
      </c>
      <c r="H637" s="12" t="str">
        <f t="shared" ref="H637" si="5196">$H$747</f>
        <v>0402</v>
      </c>
      <c r="I637" s="64" t="str">
        <f t="shared" ref="I637" si="5197">$I$747</f>
        <v>糖尿病</v>
      </c>
      <c r="J637" s="141" t="s">
        <v>72</v>
      </c>
      <c r="K637" s="122">
        <v>124089989</v>
      </c>
      <c r="L637" s="36">
        <f t="shared" ref="L637" si="5198">IFERROR(K637/E635,"-")</f>
        <v>1.4487919698515249E-2</v>
      </c>
      <c r="M637" s="122">
        <v>4367</v>
      </c>
      <c r="N637" s="36">
        <f t="shared" ref="N637" si="5199">IFERROR(M637/F635,"-")</f>
        <v>0.49602453430258975</v>
      </c>
      <c r="O637" s="125">
        <f t="shared" si="4739"/>
        <v>28415.385619418365</v>
      </c>
      <c r="P637" s="19">
        <f t="shared" si="5181"/>
        <v>0.46715875053487377</v>
      </c>
      <c r="Q637" s="141" t="s">
        <v>176</v>
      </c>
      <c r="R637" s="122">
        <v>42891158</v>
      </c>
      <c r="S637" s="36">
        <f t="shared" ref="S637" si="5200">IFERROR(R637/E635,"-")</f>
        <v>5.0076856149961456E-3</v>
      </c>
      <c r="T637" s="122">
        <v>890</v>
      </c>
      <c r="U637" s="36">
        <f t="shared" ref="U637" si="5201">IFERROR(T637/F635,"-")</f>
        <v>0.10109041344843253</v>
      </c>
      <c r="V637" s="125">
        <f t="shared" si="4742"/>
        <v>48192.31235955056</v>
      </c>
      <c r="W637" s="19">
        <f t="shared" si="5184"/>
        <v>9.5207531022678649E-2</v>
      </c>
      <c r="X637" s="141" t="s">
        <v>177</v>
      </c>
      <c r="Y637" s="122">
        <v>16688677</v>
      </c>
      <c r="Z637" s="36">
        <f t="shared" ref="Z637" si="5202">IFERROR(Y637/E635,"-")</f>
        <v>1.9484586484285881E-3</v>
      </c>
      <c r="AA637" s="122">
        <v>391</v>
      </c>
      <c r="AB637" s="36">
        <f t="shared" ref="AB637" si="5203">IFERROR(AA637/F635,"-")</f>
        <v>4.4411631076783281E-2</v>
      </c>
      <c r="AC637" s="125">
        <f t="shared" si="4745"/>
        <v>42682.038363171356</v>
      </c>
      <c r="AD637" s="19">
        <f t="shared" si="5187"/>
        <v>4.1827128797603766E-2</v>
      </c>
    </row>
    <row r="638" spans="2:30" ht="36">
      <c r="B638" s="156"/>
      <c r="C638" s="156"/>
      <c r="D638" s="174"/>
      <c r="E638" s="187"/>
      <c r="F638" s="190"/>
      <c r="G638" s="2">
        <v>4</v>
      </c>
      <c r="H638" s="12" t="str">
        <f t="shared" ref="H638" si="5204">$H$748</f>
        <v>1800</v>
      </c>
      <c r="I638" s="64" t="str">
        <f t="shared" ref="I638" si="5205">$I$748</f>
        <v>症状，徴候及び異常臨床所見・異常検査所見で他に分類されないもの</v>
      </c>
      <c r="J638" s="141" t="s">
        <v>184</v>
      </c>
      <c r="K638" s="122">
        <v>11369968</v>
      </c>
      <c r="L638" s="36">
        <f t="shared" ref="L638" si="5206">IFERROR(K638/E635,"-")</f>
        <v>1.3274816501006219E-3</v>
      </c>
      <c r="M638" s="122">
        <v>104</v>
      </c>
      <c r="N638" s="36">
        <f t="shared" ref="N638" si="5207">IFERROR(M638/F635,"-")</f>
        <v>1.1812812358019082E-2</v>
      </c>
      <c r="O638" s="125">
        <f t="shared" si="4739"/>
        <v>109326.61538461539</v>
      </c>
      <c r="P638" s="19">
        <f t="shared" si="5181"/>
        <v>1.1125374411638854E-2</v>
      </c>
      <c r="Q638" s="141" t="s">
        <v>274</v>
      </c>
      <c r="R638" s="122">
        <v>7700560</v>
      </c>
      <c r="S638" s="36">
        <f t="shared" ref="S638" si="5208">IFERROR(R638/E635,"-")</f>
        <v>8.990660391919173E-4</v>
      </c>
      <c r="T638" s="122">
        <v>541</v>
      </c>
      <c r="U638" s="36">
        <f t="shared" ref="U638" si="5209">IFERROR(T638/F635,"-")</f>
        <v>6.1449341208541571E-2</v>
      </c>
      <c r="V638" s="125">
        <f t="shared" si="4742"/>
        <v>14233.937153419593</v>
      </c>
      <c r="W638" s="19">
        <f t="shared" si="5184"/>
        <v>5.787334189131365E-2</v>
      </c>
      <c r="X638" s="141" t="s">
        <v>279</v>
      </c>
      <c r="Y638" s="122">
        <v>7490825</v>
      </c>
      <c r="Z638" s="36">
        <f t="shared" ref="Z638" si="5210">IFERROR(Y638/E635,"-")</f>
        <v>8.7457877907967652E-4</v>
      </c>
      <c r="AA638" s="122">
        <v>159</v>
      </c>
      <c r="AB638" s="36">
        <f t="shared" ref="AB638" si="5211">IFERROR(AA638/F635,"-")</f>
        <v>1.8059972739663789E-2</v>
      </c>
      <c r="AC638" s="125">
        <f t="shared" si="4745"/>
        <v>47112.106918238991</v>
      </c>
      <c r="AD638" s="19">
        <f t="shared" si="5187"/>
        <v>1.7008985879332479E-2</v>
      </c>
    </row>
    <row r="639" spans="2:30" ht="13.15" customHeight="1">
      <c r="B639" s="156"/>
      <c r="C639" s="156"/>
      <c r="D639" s="174"/>
      <c r="E639" s="187"/>
      <c r="F639" s="190"/>
      <c r="G639" s="2">
        <v>5</v>
      </c>
      <c r="H639" s="12" t="str">
        <f t="shared" ref="H639" si="5212">$H$749</f>
        <v>0903</v>
      </c>
      <c r="I639" s="64" t="str">
        <f t="shared" ref="I639" si="5213">$I$749</f>
        <v>その他の心疾患</v>
      </c>
      <c r="J639" s="141" t="s">
        <v>104</v>
      </c>
      <c r="K639" s="122">
        <v>73672344</v>
      </c>
      <c r="L639" s="36">
        <f t="shared" ref="L639" si="5214">IFERROR(K639/E635,"-")</f>
        <v>8.601491647109355E-3</v>
      </c>
      <c r="M639" s="122">
        <v>802</v>
      </c>
      <c r="N639" s="36">
        <f t="shared" ref="N639" si="5215">IFERROR(M639/F635,"-")</f>
        <v>9.1094956837801E-2</v>
      </c>
      <c r="O639" s="125">
        <f t="shared" si="4739"/>
        <v>91860.778054862836</v>
      </c>
      <c r="P639" s="19">
        <f t="shared" si="5181"/>
        <v>8.5793752674368853E-2</v>
      </c>
      <c r="Q639" s="141" t="s">
        <v>103</v>
      </c>
      <c r="R639" s="122">
        <v>72788352</v>
      </c>
      <c r="S639" s="36">
        <f t="shared" ref="S639" si="5216">IFERROR(R639/E635,"-")</f>
        <v>8.4982826355417106E-3</v>
      </c>
      <c r="T639" s="122">
        <v>1234</v>
      </c>
      <c r="U639" s="36">
        <f t="shared" ref="U639" si="5217">IFERROR(T639/F635,"-")</f>
        <v>0.14016356201726488</v>
      </c>
      <c r="V639" s="125">
        <f t="shared" si="4742"/>
        <v>58985.698541329009</v>
      </c>
      <c r="W639" s="19">
        <f t="shared" si="5184"/>
        <v>0.13200684638425331</v>
      </c>
      <c r="X639" s="141" t="s">
        <v>317</v>
      </c>
      <c r="Y639" s="122">
        <v>65378747</v>
      </c>
      <c r="Z639" s="36">
        <f t="shared" ref="Z639" si="5218">IFERROR(Y639/E635,"-")</f>
        <v>7.6331865620968406E-3</v>
      </c>
      <c r="AA639" s="122">
        <v>132</v>
      </c>
      <c r="AB639" s="36">
        <f t="shared" ref="AB639" si="5219">IFERROR(AA639/F635,"-")</f>
        <v>1.4993184915947297E-2</v>
      </c>
      <c r="AC639" s="125">
        <f t="shared" si="4745"/>
        <v>495293.5378787879</v>
      </c>
      <c r="AD639" s="19">
        <f t="shared" si="5187"/>
        <v>1.4120667522464698E-2</v>
      </c>
    </row>
    <row r="640" spans="2:30" ht="24">
      <c r="B640" s="156"/>
      <c r="C640" s="156"/>
      <c r="D640" s="174"/>
      <c r="E640" s="187"/>
      <c r="F640" s="190"/>
      <c r="G640" s="2">
        <v>6</v>
      </c>
      <c r="H640" s="12" t="str">
        <f t="shared" ref="H640" si="5220">$H$750</f>
        <v>0403</v>
      </c>
      <c r="I640" s="64" t="str">
        <f t="shared" ref="I640" si="5221">$I$750</f>
        <v>脂質異常症</v>
      </c>
      <c r="J640" s="141" t="s">
        <v>188</v>
      </c>
      <c r="K640" s="122">
        <v>55285297</v>
      </c>
      <c r="L640" s="36">
        <f t="shared" ref="L640" si="5222">IFERROR(K640/E635,"-")</f>
        <v>6.4547426420076964E-3</v>
      </c>
      <c r="M640" s="122">
        <v>1724</v>
      </c>
      <c r="N640" s="36">
        <f t="shared" ref="N640" si="5223">IFERROR(M640/F635,"-")</f>
        <v>0.19582008178100863</v>
      </c>
      <c r="O640" s="125">
        <f t="shared" si="4739"/>
        <v>32068.037703016242</v>
      </c>
      <c r="P640" s="19">
        <f t="shared" si="5181"/>
        <v>0.18442447582370561</v>
      </c>
      <c r="Q640" s="141" t="s">
        <v>187</v>
      </c>
      <c r="R640" s="122">
        <v>41484994</v>
      </c>
      <c r="S640" s="36">
        <f t="shared" ref="S640" si="5224">IFERROR(R640/E635,"-")</f>
        <v>4.8435112824886054E-3</v>
      </c>
      <c r="T640" s="122">
        <v>1435</v>
      </c>
      <c r="U640" s="36">
        <f t="shared" ref="U640" si="5225">IFERROR(T640/F635,"-")</f>
        <v>0.162994093593821</v>
      </c>
      <c r="V640" s="125">
        <f t="shared" si="4742"/>
        <v>28909.403484320559</v>
      </c>
      <c r="W640" s="19">
        <f t="shared" si="5184"/>
        <v>0.15350877192982457</v>
      </c>
      <c r="X640" s="141" t="s">
        <v>79</v>
      </c>
      <c r="Y640" s="122">
        <v>37274561</v>
      </c>
      <c r="Z640" s="36">
        <f t="shared" ref="Z640" si="5226">IFERROR(Y640/E635,"-")</f>
        <v>4.3519292000695417E-3</v>
      </c>
      <c r="AA640" s="122">
        <v>1254</v>
      </c>
      <c r="AB640" s="36">
        <f t="shared" ref="AB640" si="5227">IFERROR(AA640/F635,"-")</f>
        <v>0.14243525670149931</v>
      </c>
      <c r="AC640" s="125">
        <f t="shared" si="4745"/>
        <v>29724.530303030304</v>
      </c>
      <c r="AD640" s="19">
        <f t="shared" si="5187"/>
        <v>0.13414634146341464</v>
      </c>
    </row>
    <row r="641" spans="2:30">
      <c r="B641" s="156"/>
      <c r="C641" s="156"/>
      <c r="D641" s="174"/>
      <c r="E641" s="187"/>
      <c r="F641" s="190"/>
      <c r="G641" s="2">
        <v>7</v>
      </c>
      <c r="H641" s="12" t="str">
        <f t="shared" ref="H641" si="5228">$H$751</f>
        <v>0704</v>
      </c>
      <c r="I641" s="64" t="str">
        <f t="shared" ref="I641" si="5229">$I$751</f>
        <v>その他の眼及び付属器の疾患</v>
      </c>
      <c r="J641" s="141" t="s">
        <v>189</v>
      </c>
      <c r="K641" s="122">
        <v>25379032</v>
      </c>
      <c r="L641" s="36">
        <f t="shared" ref="L641" si="5230">IFERROR(K641/E635,"-")</f>
        <v>2.9630865519864689E-3</v>
      </c>
      <c r="M641" s="122">
        <v>730</v>
      </c>
      <c r="N641" s="36">
        <f t="shared" ref="N641" si="5231">IFERROR(M641/F635,"-")</f>
        <v>8.2916855974557016E-2</v>
      </c>
      <c r="O641" s="125">
        <f t="shared" si="4739"/>
        <v>34765.797260273976</v>
      </c>
      <c r="P641" s="19">
        <f t="shared" si="5181"/>
        <v>7.8091570389388104E-2</v>
      </c>
      <c r="Q641" s="141" t="s">
        <v>191</v>
      </c>
      <c r="R641" s="122">
        <v>21803297</v>
      </c>
      <c r="S641" s="36">
        <f t="shared" ref="S641" si="5232">IFERROR(R641/E635,"-")</f>
        <v>2.5456075759574645E-3</v>
      </c>
      <c r="T641" s="122">
        <v>1991</v>
      </c>
      <c r="U641" s="36">
        <f t="shared" ref="U641" si="5233">IFERROR(T641/F635,"-")</f>
        <v>0.2261472058155384</v>
      </c>
      <c r="V641" s="125">
        <f t="shared" si="4742"/>
        <v>10950.927674535409</v>
      </c>
      <c r="W641" s="19">
        <f t="shared" si="5184"/>
        <v>0.2129867351305092</v>
      </c>
      <c r="X641" s="141" t="s">
        <v>190</v>
      </c>
      <c r="Y641" s="122">
        <v>20553359</v>
      </c>
      <c r="Z641" s="36">
        <f t="shared" ref="Z641" si="5234">IFERROR(Y641/E635,"-")</f>
        <v>2.3996731495137427E-3</v>
      </c>
      <c r="AA641" s="122">
        <v>264</v>
      </c>
      <c r="AB641" s="36">
        <f t="shared" ref="AB641" si="5235">IFERROR(AA641/F635,"-")</f>
        <v>2.9986369831894594E-2</v>
      </c>
      <c r="AC641" s="125">
        <f t="shared" si="4745"/>
        <v>77853.632575757569</v>
      </c>
      <c r="AD641" s="19">
        <f t="shared" si="5187"/>
        <v>2.8241335044929396E-2</v>
      </c>
    </row>
    <row r="642" spans="2:30">
      <c r="B642" s="156"/>
      <c r="C642" s="156"/>
      <c r="D642" s="174"/>
      <c r="E642" s="187"/>
      <c r="F642" s="190"/>
      <c r="G642" s="2">
        <v>8</v>
      </c>
      <c r="H642" s="12" t="str">
        <f t="shared" ref="H642" si="5236">$H$752</f>
        <v>0606</v>
      </c>
      <c r="I642" s="64" t="str">
        <f t="shared" ref="I642" si="5237">$I$752</f>
        <v>その他の神経系の疾患</v>
      </c>
      <c r="J642" s="141" t="s">
        <v>192</v>
      </c>
      <c r="K642" s="122">
        <v>72265930</v>
      </c>
      <c r="L642" s="36">
        <f t="shared" ref="L642" si="5238">IFERROR(K642/E635,"-")</f>
        <v>8.4372881262687847E-3</v>
      </c>
      <c r="M642" s="122">
        <v>2363</v>
      </c>
      <c r="N642" s="36">
        <f t="shared" ref="N642" si="5239">IFERROR(M642/F635,"-")</f>
        <v>0.26840072694229894</v>
      </c>
      <c r="O642" s="125">
        <f t="shared" si="4739"/>
        <v>30582.280998730428</v>
      </c>
      <c r="P642" s="19">
        <f t="shared" si="5181"/>
        <v>0.25278134360290971</v>
      </c>
      <c r="Q642" s="141" t="s">
        <v>392</v>
      </c>
      <c r="R642" s="122">
        <v>34309731</v>
      </c>
      <c r="S642" s="36">
        <f t="shared" ref="S642" si="5240">IFERROR(R642/E635,"-")</f>
        <v>4.0057754183994597E-3</v>
      </c>
      <c r="T642" s="122">
        <v>68</v>
      </c>
      <c r="U642" s="36">
        <f t="shared" ref="U642" si="5241">IFERROR(T642/F635,"-")</f>
        <v>7.7237619263970918E-3</v>
      </c>
      <c r="V642" s="125">
        <f t="shared" si="4742"/>
        <v>504554.8676470588</v>
      </c>
      <c r="W642" s="19">
        <f t="shared" si="5184"/>
        <v>7.2742832691484807E-3</v>
      </c>
      <c r="X642" s="141" t="s">
        <v>275</v>
      </c>
      <c r="Y642" s="122">
        <v>24939822</v>
      </c>
      <c r="Z642" s="36">
        <f t="shared" ref="Z642" si="5242">IFERROR(Y642/E635,"-")</f>
        <v>2.9118073209859338E-3</v>
      </c>
      <c r="AA642" s="122">
        <v>439</v>
      </c>
      <c r="AB642" s="36">
        <f t="shared" ref="AB642" si="5243">IFERROR(AA642/F635,"-")</f>
        <v>4.9863698318945937E-2</v>
      </c>
      <c r="AC642" s="125">
        <f t="shared" si="4745"/>
        <v>56810.528473804101</v>
      </c>
      <c r="AD642" s="19">
        <f t="shared" si="5187"/>
        <v>4.6961916987590925E-2</v>
      </c>
    </row>
    <row r="643" spans="2:30">
      <c r="B643" s="156"/>
      <c r="C643" s="156"/>
      <c r="D643" s="174"/>
      <c r="E643" s="187"/>
      <c r="F643" s="190"/>
      <c r="G643" s="2">
        <v>9</v>
      </c>
      <c r="H643" s="12" t="str">
        <f t="shared" ref="H643" si="5244">$H$753</f>
        <v>1105</v>
      </c>
      <c r="I643" s="64" t="str">
        <f t="shared" ref="I643" si="5245">$I$753</f>
        <v>胃炎及び十二指腸炎</v>
      </c>
      <c r="J643" s="141" t="s">
        <v>198</v>
      </c>
      <c r="K643" s="122">
        <v>6255480</v>
      </c>
      <c r="L643" s="36">
        <f t="shared" ref="L643" si="5246">IFERROR(K643/E635,"-")</f>
        <v>7.3034813401158549E-4</v>
      </c>
      <c r="M643" s="122">
        <v>1743</v>
      </c>
      <c r="N643" s="36">
        <f t="shared" ref="N643" si="5247">IFERROR(M643/F635,"-")</f>
        <v>0.19797819173103134</v>
      </c>
      <c r="O643" s="125">
        <f t="shared" si="4739"/>
        <v>3588.9156626506024</v>
      </c>
      <c r="P643" s="19">
        <f t="shared" si="5181"/>
        <v>0.18645699614890887</v>
      </c>
      <c r="Q643" s="141" t="s">
        <v>199</v>
      </c>
      <c r="R643" s="122">
        <v>3485351</v>
      </c>
      <c r="S643" s="36">
        <f t="shared" ref="S643" si="5248">IFERROR(R643/E635,"-")</f>
        <v>4.0692634285864772E-4</v>
      </c>
      <c r="T643" s="122">
        <v>980</v>
      </c>
      <c r="U643" s="36">
        <f t="shared" ref="U643" si="5249">IFERROR(T643/F635,"-")</f>
        <v>0.1113130395274875</v>
      </c>
      <c r="V643" s="125">
        <f t="shared" si="4742"/>
        <v>3556.4806122448981</v>
      </c>
      <c r="W643" s="19">
        <f t="shared" si="5184"/>
        <v>0.10483525887890457</v>
      </c>
      <c r="X643" s="141" t="s">
        <v>200</v>
      </c>
      <c r="Y643" s="122">
        <v>1123564</v>
      </c>
      <c r="Z643" s="36">
        <f t="shared" ref="Z643" si="5250">IFERROR(Y643/E635,"-")</f>
        <v>1.3117984085035729E-4</v>
      </c>
      <c r="AA643" s="122">
        <v>309</v>
      </c>
      <c r="AB643" s="36">
        <f t="shared" ref="AB643" si="5251">IFERROR(AA643/F635,"-")</f>
        <v>3.5097682871422078E-2</v>
      </c>
      <c r="AC643" s="125">
        <f t="shared" si="4745"/>
        <v>3636.1294498381876</v>
      </c>
      <c r="AD643" s="19">
        <f t="shared" si="5187"/>
        <v>3.3055198973042363E-2</v>
      </c>
    </row>
    <row r="644" spans="2:30">
      <c r="B644" s="157"/>
      <c r="C644" s="157"/>
      <c r="D644" s="175"/>
      <c r="E644" s="188"/>
      <c r="F644" s="191"/>
      <c r="G644" s="3">
        <v>10</v>
      </c>
      <c r="H644" s="13" t="str">
        <f t="shared" ref="H644" si="5252">$H$754</f>
        <v>0703</v>
      </c>
      <c r="I644" s="65" t="str">
        <f t="shared" ref="I644" si="5253">$I$754</f>
        <v>屈折及び調節の障害</v>
      </c>
      <c r="J644" s="142" t="s">
        <v>195</v>
      </c>
      <c r="K644" s="123">
        <v>43624468</v>
      </c>
      <c r="L644" s="37">
        <f t="shared" ref="L644" si="5254">IFERROR(K644/E635,"-")</f>
        <v>5.0933020009732467E-3</v>
      </c>
      <c r="M644" s="123">
        <v>2452</v>
      </c>
      <c r="N644" s="37">
        <f t="shared" ref="N644" si="5255">IFERROR(M644/F635,"-")</f>
        <v>0.27850976828714219</v>
      </c>
      <c r="O644" s="126">
        <f t="shared" si="4739"/>
        <v>17791.381729200653</v>
      </c>
      <c r="P644" s="119">
        <f t="shared" si="5181"/>
        <v>0.26230209670517757</v>
      </c>
      <c r="Q644" s="142" t="s">
        <v>196</v>
      </c>
      <c r="R644" s="123">
        <v>18263260</v>
      </c>
      <c r="S644" s="37">
        <f t="shared" ref="S644" si="5256">IFERROR(R644/E635,"-")</f>
        <v>2.1322964603784889E-3</v>
      </c>
      <c r="T644" s="123">
        <v>1336</v>
      </c>
      <c r="U644" s="37">
        <f t="shared" ref="U644" si="5257">IFERROR(T644/F635,"-")</f>
        <v>0.15174920490686053</v>
      </c>
      <c r="V644" s="126">
        <f t="shared" si="4742"/>
        <v>13670.104790419162</v>
      </c>
      <c r="W644" s="119">
        <f t="shared" si="5184"/>
        <v>0.14291827128797605</v>
      </c>
      <c r="X644" s="142" t="s">
        <v>197</v>
      </c>
      <c r="Y644" s="123">
        <v>1965981</v>
      </c>
      <c r="Z644" s="37">
        <f t="shared" ref="Z644" si="5258">IFERROR(Y644/E635,"-")</f>
        <v>2.2953483263510248E-4</v>
      </c>
      <c r="AA644" s="123">
        <v>208</v>
      </c>
      <c r="AB644" s="37">
        <f t="shared" ref="AB644" si="5259">IFERROR(AA644/F635,"-")</f>
        <v>2.3625624716038164E-2</v>
      </c>
      <c r="AC644" s="126">
        <f t="shared" si="4745"/>
        <v>9451.8317307692305</v>
      </c>
      <c r="AD644" s="119">
        <f t="shared" si="5187"/>
        <v>2.2250748823277707E-2</v>
      </c>
    </row>
    <row r="645" spans="2:30" ht="13.15" customHeight="1">
      <c r="B645" s="155">
        <v>65</v>
      </c>
      <c r="C645" s="155" t="s">
        <v>9</v>
      </c>
      <c r="D645" s="173">
        <f>AI69</f>
        <v>4511</v>
      </c>
      <c r="E645" s="186">
        <f>市区町村別_医療費上位10疾病!H718</f>
        <v>3886681590</v>
      </c>
      <c r="F645" s="189">
        <f>市区町村別_医療費上位10疾病!J718</f>
        <v>4309</v>
      </c>
      <c r="G645" s="1">
        <v>1</v>
      </c>
      <c r="H645" s="11" t="str">
        <f t="shared" ref="H645" si="5260">$H$745</f>
        <v>0901</v>
      </c>
      <c r="I645" s="62" t="str">
        <f t="shared" ref="I645" si="5261">$I$745</f>
        <v>高血圧性疾患</v>
      </c>
      <c r="J645" s="140" t="s">
        <v>171</v>
      </c>
      <c r="K645" s="133">
        <v>131121981</v>
      </c>
      <c r="L645" s="35">
        <f t="shared" ref="L645" si="5262">IFERROR(K645/E645,"-")</f>
        <v>3.373622921346639E-2</v>
      </c>
      <c r="M645" s="133">
        <v>2788</v>
      </c>
      <c r="N645" s="35">
        <f t="shared" ref="N645" si="5263">IFERROR(M645/F645,"-")</f>
        <v>0.64701786957530749</v>
      </c>
      <c r="O645" s="124">
        <f t="shared" si="4739"/>
        <v>47030.839670014349</v>
      </c>
      <c r="P645" s="18">
        <f t="shared" ref="P645:P654" si="5264">IFERROR(M645/$AI$69,0)</f>
        <v>0.61804477942806468</v>
      </c>
      <c r="Q645" s="140" t="s">
        <v>172</v>
      </c>
      <c r="R645" s="133">
        <v>2062006</v>
      </c>
      <c r="S645" s="35">
        <f t="shared" ref="S645" si="5265">IFERROR(R645/E645,"-")</f>
        <v>5.3053123911804675E-4</v>
      </c>
      <c r="T645" s="133">
        <v>72</v>
      </c>
      <c r="U645" s="35">
        <f t="shared" ref="U645" si="5266">IFERROR(T645/F645,"-")</f>
        <v>1.6709213274541657E-2</v>
      </c>
      <c r="V645" s="124">
        <f t="shared" si="4742"/>
        <v>28638.972222222223</v>
      </c>
      <c r="W645" s="18">
        <f t="shared" ref="W645:W654" si="5267">IFERROR(T645/$AI$69,0)</f>
        <v>1.5960984260696077E-2</v>
      </c>
      <c r="X645" s="140" t="s">
        <v>322</v>
      </c>
      <c r="Y645" s="133">
        <v>431328</v>
      </c>
      <c r="Z645" s="35">
        <f t="shared" ref="Z645" si="5268">IFERROR(Y645/E645,"-")</f>
        <v>1.1097590322545562E-4</v>
      </c>
      <c r="AA645" s="133">
        <v>18</v>
      </c>
      <c r="AB645" s="35">
        <f t="shared" ref="AB645" si="5269">IFERROR(AA645/F645,"-")</f>
        <v>4.1773033186354143E-3</v>
      </c>
      <c r="AC645" s="124">
        <f t="shared" si="4745"/>
        <v>23962.666666666668</v>
      </c>
      <c r="AD645" s="18">
        <f t="shared" ref="AD645:AD654" si="5270">IFERROR(AA645/$AI$69,0)</f>
        <v>3.9902460651740192E-3</v>
      </c>
    </row>
    <row r="646" spans="2:30">
      <c r="B646" s="156"/>
      <c r="C646" s="156"/>
      <c r="D646" s="174"/>
      <c r="E646" s="187"/>
      <c r="F646" s="190"/>
      <c r="G646" s="2">
        <v>2</v>
      </c>
      <c r="H646" s="12" t="str">
        <f t="shared" ref="H646" si="5271">$H$746</f>
        <v>1113</v>
      </c>
      <c r="I646" s="63" t="str">
        <f t="shared" ref="I646" si="5272">$I$746</f>
        <v>その他の消化器系の疾患</v>
      </c>
      <c r="J646" s="141" t="s">
        <v>165</v>
      </c>
      <c r="K646" s="122">
        <v>42806915</v>
      </c>
      <c r="L646" s="36">
        <f t="shared" ref="L646" si="5273">IFERROR(K646/E645,"-")</f>
        <v>1.1013743731963389E-2</v>
      </c>
      <c r="M646" s="122">
        <v>1772</v>
      </c>
      <c r="N646" s="36">
        <f t="shared" ref="N646" si="5274">IFERROR(M646/F645,"-")</f>
        <v>0.41123230447899745</v>
      </c>
      <c r="O646" s="125">
        <f t="shared" ref="O646:O709" si="5275">IFERROR(K646/M646,"-")</f>
        <v>24157.40124153499</v>
      </c>
      <c r="P646" s="19">
        <f t="shared" si="5264"/>
        <v>0.39281755708268679</v>
      </c>
      <c r="Q646" s="141" t="s">
        <v>166</v>
      </c>
      <c r="R646" s="122">
        <v>24437467</v>
      </c>
      <c r="S646" s="36">
        <f t="shared" ref="S646" si="5276">IFERROR(R646/E645,"-")</f>
        <v>6.287488808672902E-3</v>
      </c>
      <c r="T646" s="122">
        <v>877</v>
      </c>
      <c r="U646" s="36">
        <f t="shared" ref="U646" si="5277">IFERROR(T646/F645,"-")</f>
        <v>0.20352750058018101</v>
      </c>
      <c r="V646" s="125">
        <f t="shared" ref="V646:V709" si="5278">IFERROR(R646/T646,"-")</f>
        <v>27864.842645381985</v>
      </c>
      <c r="W646" s="19">
        <f t="shared" si="5267"/>
        <v>0.19441365550875636</v>
      </c>
      <c r="X646" s="141" t="s">
        <v>303</v>
      </c>
      <c r="Y646" s="122">
        <v>13401914</v>
      </c>
      <c r="Z646" s="36">
        <f t="shared" ref="Z646" si="5279">IFERROR(Y646/E645,"-")</f>
        <v>3.4481636042637594E-3</v>
      </c>
      <c r="AA646" s="122">
        <v>452</v>
      </c>
      <c r="AB646" s="36">
        <f t="shared" ref="AB646" si="5280">IFERROR(AA646/F645,"-")</f>
        <v>0.10489672777906707</v>
      </c>
      <c r="AC646" s="125">
        <f t="shared" ref="AC646:AC709" si="5281">IFERROR(Y646/AA646,"-")</f>
        <v>29650.25221238938</v>
      </c>
      <c r="AD646" s="19">
        <f t="shared" si="5270"/>
        <v>0.1001995123032587</v>
      </c>
    </row>
    <row r="647" spans="2:30">
      <c r="B647" s="156"/>
      <c r="C647" s="156"/>
      <c r="D647" s="174"/>
      <c r="E647" s="187"/>
      <c r="F647" s="190"/>
      <c r="G647" s="2">
        <v>3</v>
      </c>
      <c r="H647" s="12" t="str">
        <f t="shared" ref="H647" si="5282">$H$747</f>
        <v>0402</v>
      </c>
      <c r="I647" s="64" t="str">
        <f t="shared" ref="I647" si="5283">$I$747</f>
        <v>糖尿病</v>
      </c>
      <c r="J647" s="141" t="s">
        <v>72</v>
      </c>
      <c r="K647" s="122">
        <v>49470105</v>
      </c>
      <c r="L647" s="36">
        <f t="shared" ref="L647" si="5284">IFERROR(K647/E645,"-")</f>
        <v>1.2728108504509627E-2</v>
      </c>
      <c r="M647" s="122">
        <v>1539</v>
      </c>
      <c r="N647" s="36">
        <f t="shared" ref="N647" si="5285">IFERROR(M647/F645,"-")</f>
        <v>0.35715943374332793</v>
      </c>
      <c r="O647" s="125">
        <f t="shared" si="5275"/>
        <v>32144.317738791422</v>
      </c>
      <c r="P647" s="19">
        <f t="shared" si="5264"/>
        <v>0.34116603857237865</v>
      </c>
      <c r="Q647" s="141" t="s">
        <v>176</v>
      </c>
      <c r="R647" s="122">
        <v>28650474</v>
      </c>
      <c r="S647" s="36">
        <f t="shared" ref="S647" si="5286">IFERROR(R647/E645,"-")</f>
        <v>7.3714487118560178E-3</v>
      </c>
      <c r="T647" s="122">
        <v>891</v>
      </c>
      <c r="U647" s="36">
        <f t="shared" ref="U647" si="5287">IFERROR(T647/F645,"-")</f>
        <v>0.206776514272453</v>
      </c>
      <c r="V647" s="125">
        <f t="shared" si="5278"/>
        <v>32155.414141414141</v>
      </c>
      <c r="W647" s="19">
        <f t="shared" si="5267"/>
        <v>0.19751718022611395</v>
      </c>
      <c r="X647" s="141" t="s">
        <v>362</v>
      </c>
      <c r="Y647" s="122">
        <v>6722738</v>
      </c>
      <c r="Z647" s="36">
        <f t="shared" ref="Z647" si="5288">IFERROR(Y647/E645,"-")</f>
        <v>1.7296858114893843E-3</v>
      </c>
      <c r="AA647" s="122">
        <v>207</v>
      </c>
      <c r="AB647" s="36">
        <f t="shared" ref="AB647" si="5289">IFERROR(AA647/F645,"-")</f>
        <v>4.8038988164307267E-2</v>
      </c>
      <c r="AC647" s="125">
        <f t="shared" si="5281"/>
        <v>32476.995169082125</v>
      </c>
      <c r="AD647" s="19">
        <f t="shared" si="5270"/>
        <v>4.5887829749501216E-2</v>
      </c>
    </row>
    <row r="648" spans="2:30" ht="36">
      <c r="B648" s="156"/>
      <c r="C648" s="156"/>
      <c r="D648" s="174"/>
      <c r="E648" s="187"/>
      <c r="F648" s="190"/>
      <c r="G648" s="2">
        <v>4</v>
      </c>
      <c r="H648" s="12" t="str">
        <f t="shared" ref="H648" si="5290">$H$748</f>
        <v>1800</v>
      </c>
      <c r="I648" s="64" t="str">
        <f t="shared" ref="I648" si="5291">$I$748</f>
        <v>症状，徴候及び異常臨床所見・異常検査所見で他に分類されないもの</v>
      </c>
      <c r="J648" s="141" t="s">
        <v>184</v>
      </c>
      <c r="K648" s="122">
        <v>7507579</v>
      </c>
      <c r="L648" s="36">
        <f t="shared" ref="L648" si="5292">IFERROR(K648/E645,"-")</f>
        <v>1.9316166828062702E-3</v>
      </c>
      <c r="M648" s="122">
        <v>132</v>
      </c>
      <c r="N648" s="36">
        <f t="shared" ref="N648" si="5293">IFERROR(M648/F645,"-")</f>
        <v>3.0633557669993039E-2</v>
      </c>
      <c r="O648" s="125">
        <f t="shared" si="5275"/>
        <v>56875.598484848488</v>
      </c>
      <c r="P648" s="19">
        <f t="shared" si="5264"/>
        <v>2.9261804477942806E-2</v>
      </c>
      <c r="Q648" s="141" t="s">
        <v>185</v>
      </c>
      <c r="R648" s="122">
        <v>6910719</v>
      </c>
      <c r="S648" s="36">
        <f t="shared" ref="S648" si="5294">IFERROR(R648/E645,"-")</f>
        <v>1.7780512347037928E-3</v>
      </c>
      <c r="T648" s="122">
        <v>30</v>
      </c>
      <c r="U648" s="36">
        <f t="shared" ref="U648" si="5295">IFERROR(T648/F645,"-")</f>
        <v>6.9621721977256908E-3</v>
      </c>
      <c r="V648" s="125">
        <f t="shared" si="5278"/>
        <v>230357.3</v>
      </c>
      <c r="W648" s="19">
        <f t="shared" si="5267"/>
        <v>6.6504101086233653E-3</v>
      </c>
      <c r="X648" s="141" t="s">
        <v>379</v>
      </c>
      <c r="Y648" s="122">
        <v>4364167</v>
      </c>
      <c r="Z648" s="36">
        <f t="shared" ref="Z648" si="5296">IFERROR(Y648/E645,"-")</f>
        <v>1.1228516921037517E-3</v>
      </c>
      <c r="AA648" s="122">
        <v>140</v>
      </c>
      <c r="AB648" s="36">
        <f t="shared" ref="AB648" si="5297">IFERROR(AA648/F645,"-")</f>
        <v>3.2490136922719889E-2</v>
      </c>
      <c r="AC648" s="125">
        <f t="shared" si="5281"/>
        <v>31172.621428571427</v>
      </c>
      <c r="AD648" s="19">
        <f t="shared" si="5270"/>
        <v>3.1035247173575704E-2</v>
      </c>
    </row>
    <row r="649" spans="2:30">
      <c r="B649" s="156"/>
      <c r="C649" s="156"/>
      <c r="D649" s="174"/>
      <c r="E649" s="187"/>
      <c r="F649" s="190"/>
      <c r="G649" s="2">
        <v>5</v>
      </c>
      <c r="H649" s="12" t="str">
        <f t="shared" ref="H649" si="5298">$H$749</f>
        <v>0903</v>
      </c>
      <c r="I649" s="64" t="str">
        <f t="shared" ref="I649" si="5299">$I$749</f>
        <v>その他の心疾患</v>
      </c>
      <c r="J649" s="141" t="s">
        <v>104</v>
      </c>
      <c r="K649" s="122">
        <v>51963407</v>
      </c>
      <c r="L649" s="36">
        <f t="shared" ref="L649" si="5300">IFERROR(K649/E645,"-")</f>
        <v>1.3369607413608584E-2</v>
      </c>
      <c r="M649" s="122">
        <v>347</v>
      </c>
      <c r="N649" s="36">
        <f t="shared" ref="N649" si="5301">IFERROR(M649/F645,"-")</f>
        <v>8.0529125087027156E-2</v>
      </c>
      <c r="O649" s="125">
        <f t="shared" si="5275"/>
        <v>149750.45244956773</v>
      </c>
      <c r="P649" s="19">
        <f t="shared" si="5264"/>
        <v>7.6923076923076927E-2</v>
      </c>
      <c r="Q649" s="141" t="s">
        <v>158</v>
      </c>
      <c r="R649" s="122">
        <v>45507170</v>
      </c>
      <c r="S649" s="36">
        <f t="shared" ref="S649" si="5302">IFERROR(R649/E645,"-")</f>
        <v>1.1708489349136521E-2</v>
      </c>
      <c r="T649" s="122">
        <v>376</v>
      </c>
      <c r="U649" s="36">
        <f t="shared" ref="U649" si="5303">IFERROR(T649/F645,"-")</f>
        <v>8.7259224878161984E-2</v>
      </c>
      <c r="V649" s="125">
        <f t="shared" si="5278"/>
        <v>121029.7074468085</v>
      </c>
      <c r="W649" s="19">
        <f t="shared" si="5267"/>
        <v>8.3351806694746178E-2</v>
      </c>
      <c r="X649" s="141" t="s">
        <v>103</v>
      </c>
      <c r="Y649" s="122">
        <v>40690914</v>
      </c>
      <c r="Z649" s="36">
        <f t="shared" ref="Z649" si="5304">IFERROR(Y649/E645,"-")</f>
        <v>1.046932017911969E-2</v>
      </c>
      <c r="AA649" s="122">
        <v>825</v>
      </c>
      <c r="AB649" s="36">
        <f t="shared" ref="AB649" si="5305">IFERROR(AA649/F645,"-")</f>
        <v>0.19145973543745648</v>
      </c>
      <c r="AC649" s="125">
        <f t="shared" si="5281"/>
        <v>49322.32</v>
      </c>
      <c r="AD649" s="19">
        <f t="shared" si="5270"/>
        <v>0.18288627798714255</v>
      </c>
    </row>
    <row r="650" spans="2:30" ht="24">
      <c r="B650" s="156"/>
      <c r="C650" s="156"/>
      <c r="D650" s="174"/>
      <c r="E650" s="187"/>
      <c r="F650" s="190"/>
      <c r="G650" s="2">
        <v>6</v>
      </c>
      <c r="H650" s="12" t="str">
        <f t="shared" ref="H650" si="5306">$H$750</f>
        <v>0403</v>
      </c>
      <c r="I650" s="64" t="str">
        <f t="shared" ref="I650" si="5307">$I$750</f>
        <v>脂質異常症</v>
      </c>
      <c r="J650" s="141" t="s">
        <v>187</v>
      </c>
      <c r="K650" s="122">
        <v>28510294</v>
      </c>
      <c r="L650" s="36">
        <f t="shared" ref="L650" si="5308">IFERROR(K650/E645,"-")</f>
        <v>7.3353819549699722E-3</v>
      </c>
      <c r="M650" s="122">
        <v>846</v>
      </c>
      <c r="N650" s="36">
        <f t="shared" ref="N650" si="5309">IFERROR(M650/F645,"-")</f>
        <v>0.19633325597586446</v>
      </c>
      <c r="O650" s="125">
        <f t="shared" si="5275"/>
        <v>33700.111111111109</v>
      </c>
      <c r="P650" s="19">
        <f t="shared" si="5264"/>
        <v>0.1875415650631789</v>
      </c>
      <c r="Q650" s="141" t="s">
        <v>188</v>
      </c>
      <c r="R650" s="122">
        <v>27701675</v>
      </c>
      <c r="S650" s="36">
        <f t="shared" ref="S650" si="5310">IFERROR(R650/E645,"-")</f>
        <v>7.1273332683781795E-3</v>
      </c>
      <c r="T650" s="122">
        <v>814</v>
      </c>
      <c r="U650" s="36">
        <f t="shared" ref="U650" si="5311">IFERROR(T650/F645,"-")</f>
        <v>0.18890693896495706</v>
      </c>
      <c r="V650" s="125">
        <f t="shared" si="5278"/>
        <v>34031.541769041767</v>
      </c>
      <c r="W650" s="19">
        <f t="shared" si="5267"/>
        <v>0.18044779428064731</v>
      </c>
      <c r="X650" s="141" t="s">
        <v>79</v>
      </c>
      <c r="Y650" s="122">
        <v>8478946</v>
      </c>
      <c r="Z650" s="36">
        <f t="shared" ref="Z650" si="5312">IFERROR(Y650/E645,"-")</f>
        <v>2.1815386219996478E-3</v>
      </c>
      <c r="AA650" s="122">
        <v>310</v>
      </c>
      <c r="AB650" s="36">
        <f t="shared" ref="AB650" si="5313">IFERROR(AA650/F645,"-")</f>
        <v>7.1942446043165464E-2</v>
      </c>
      <c r="AC650" s="125">
        <f t="shared" si="5281"/>
        <v>27351.438709677419</v>
      </c>
      <c r="AD650" s="19">
        <f t="shared" si="5270"/>
        <v>6.8720904455774778E-2</v>
      </c>
    </row>
    <row r="651" spans="2:30">
      <c r="B651" s="156"/>
      <c r="C651" s="156"/>
      <c r="D651" s="174"/>
      <c r="E651" s="187"/>
      <c r="F651" s="190"/>
      <c r="G651" s="2">
        <v>7</v>
      </c>
      <c r="H651" s="12" t="str">
        <f t="shared" ref="H651" si="5314">$H$751</f>
        <v>0704</v>
      </c>
      <c r="I651" s="64" t="str">
        <f t="shared" ref="I651" si="5315">$I$751</f>
        <v>その他の眼及び付属器の疾患</v>
      </c>
      <c r="J651" s="141" t="s">
        <v>189</v>
      </c>
      <c r="K651" s="122">
        <v>19586566</v>
      </c>
      <c r="L651" s="36">
        <f t="shared" ref="L651" si="5316">IFERROR(K651/E645,"-")</f>
        <v>5.0394058649913739E-3</v>
      </c>
      <c r="M651" s="122">
        <v>470</v>
      </c>
      <c r="N651" s="36">
        <f t="shared" ref="N651" si="5317">IFERROR(M651/F645,"-")</f>
        <v>0.10907403109770249</v>
      </c>
      <c r="O651" s="125">
        <f t="shared" si="5275"/>
        <v>41673.544680851061</v>
      </c>
      <c r="P651" s="19">
        <f t="shared" si="5264"/>
        <v>0.10418975836843272</v>
      </c>
      <c r="Q651" s="141" t="s">
        <v>190</v>
      </c>
      <c r="R651" s="122">
        <v>9052856</v>
      </c>
      <c r="S651" s="36">
        <f t="shared" ref="S651" si="5318">IFERROR(R651/E645,"-")</f>
        <v>2.3291992900298271E-3</v>
      </c>
      <c r="T651" s="122">
        <v>176</v>
      </c>
      <c r="U651" s="36">
        <f t="shared" ref="U651" si="5319">IFERROR(T651/F645,"-")</f>
        <v>4.0844743559990716E-2</v>
      </c>
      <c r="V651" s="125">
        <f t="shared" si="5278"/>
        <v>51436.681818181816</v>
      </c>
      <c r="W651" s="19">
        <f t="shared" si="5267"/>
        <v>3.9015739303923741E-2</v>
      </c>
      <c r="X651" s="141" t="s">
        <v>191</v>
      </c>
      <c r="Y651" s="122">
        <v>8267852</v>
      </c>
      <c r="Z651" s="36">
        <f t="shared" ref="Z651" si="5320">IFERROR(Y651/E645,"-")</f>
        <v>2.1272264806235387E-3</v>
      </c>
      <c r="AA651" s="122">
        <v>896</v>
      </c>
      <c r="AB651" s="36">
        <f t="shared" ref="AB651" si="5321">IFERROR(AA651/F645,"-")</f>
        <v>0.20793687630540728</v>
      </c>
      <c r="AC651" s="125">
        <f t="shared" si="5281"/>
        <v>9227.5133928571431</v>
      </c>
      <c r="AD651" s="19">
        <f t="shared" si="5270"/>
        <v>0.1986255819108845</v>
      </c>
    </row>
    <row r="652" spans="2:30">
      <c r="B652" s="156"/>
      <c r="C652" s="156"/>
      <c r="D652" s="174"/>
      <c r="E652" s="187"/>
      <c r="F652" s="190"/>
      <c r="G652" s="2">
        <v>8</v>
      </c>
      <c r="H652" s="12" t="str">
        <f t="shared" ref="H652" si="5322">$H$752</f>
        <v>0606</v>
      </c>
      <c r="I652" s="64" t="str">
        <f t="shared" ref="I652" si="5323">$I$752</f>
        <v>その他の神経系の疾患</v>
      </c>
      <c r="J652" s="141" t="s">
        <v>192</v>
      </c>
      <c r="K652" s="122">
        <v>33509399</v>
      </c>
      <c r="L652" s="36">
        <f t="shared" ref="L652" si="5324">IFERROR(K652/E645,"-")</f>
        <v>8.621596141607268E-3</v>
      </c>
      <c r="M652" s="122">
        <v>1250</v>
      </c>
      <c r="N652" s="36">
        <f t="shared" ref="N652" si="5325">IFERROR(M652/F645,"-")</f>
        <v>0.29009050823857041</v>
      </c>
      <c r="O652" s="125">
        <f t="shared" si="5275"/>
        <v>26807.519199999999</v>
      </c>
      <c r="P652" s="19">
        <f t="shared" si="5264"/>
        <v>0.27710042119264022</v>
      </c>
      <c r="Q652" s="141" t="s">
        <v>193</v>
      </c>
      <c r="R652" s="122">
        <v>13019652</v>
      </c>
      <c r="S652" s="36">
        <f t="shared" ref="S652" si="5326">IFERROR(R652/E645,"-")</f>
        <v>3.3498118378150962E-3</v>
      </c>
      <c r="T652" s="122">
        <v>366</v>
      </c>
      <c r="U652" s="36">
        <f t="shared" ref="U652" si="5327">IFERROR(T652/F645,"-")</f>
        <v>8.4938500812253417E-2</v>
      </c>
      <c r="V652" s="125">
        <f t="shared" si="5278"/>
        <v>35572.819672131147</v>
      </c>
      <c r="W652" s="19">
        <f t="shared" si="5267"/>
        <v>8.1135003325205055E-2</v>
      </c>
      <c r="X652" s="141" t="s">
        <v>194</v>
      </c>
      <c r="Y652" s="122">
        <v>9645617</v>
      </c>
      <c r="Z652" s="36">
        <f t="shared" ref="Z652" si="5328">IFERROR(Y652/E645,"-")</f>
        <v>2.4817101109638365E-3</v>
      </c>
      <c r="AA652" s="122">
        <v>176</v>
      </c>
      <c r="AB652" s="36">
        <f t="shared" ref="AB652" si="5329">IFERROR(AA652/F645,"-")</f>
        <v>4.0844743559990716E-2</v>
      </c>
      <c r="AC652" s="125">
        <f t="shared" si="5281"/>
        <v>54804.642045454544</v>
      </c>
      <c r="AD652" s="19">
        <f t="shared" si="5270"/>
        <v>3.9015739303923741E-2</v>
      </c>
    </row>
    <row r="653" spans="2:30">
      <c r="B653" s="156"/>
      <c r="C653" s="156"/>
      <c r="D653" s="174"/>
      <c r="E653" s="187"/>
      <c r="F653" s="190"/>
      <c r="G653" s="2">
        <v>9</v>
      </c>
      <c r="H653" s="12" t="str">
        <f t="shared" ref="H653" si="5330">$H$753</f>
        <v>1105</v>
      </c>
      <c r="I653" s="64" t="str">
        <f t="shared" ref="I653" si="5331">$I$753</f>
        <v>胃炎及び十二指腸炎</v>
      </c>
      <c r="J653" s="141" t="s">
        <v>198</v>
      </c>
      <c r="K653" s="122">
        <v>2795222</v>
      </c>
      <c r="L653" s="36">
        <f t="shared" ref="L653" si="5332">IFERROR(K653/E645,"-")</f>
        <v>7.191795713834125E-4</v>
      </c>
      <c r="M653" s="122">
        <v>886</v>
      </c>
      <c r="N653" s="36">
        <f t="shared" ref="N653" si="5333">IFERROR(M653/F645,"-")</f>
        <v>0.20561615223949872</v>
      </c>
      <c r="O653" s="125">
        <f t="shared" si="5275"/>
        <v>3154.8781038374718</v>
      </c>
      <c r="P653" s="19">
        <f t="shared" si="5264"/>
        <v>0.19640877854134339</v>
      </c>
      <c r="Q653" s="141" t="s">
        <v>199</v>
      </c>
      <c r="R653" s="122">
        <v>1748545</v>
      </c>
      <c r="S653" s="36">
        <f t="shared" ref="S653" si="5334">IFERROR(R653/E645,"-")</f>
        <v>4.4988120573056768E-4</v>
      </c>
      <c r="T653" s="122">
        <v>635</v>
      </c>
      <c r="U653" s="36">
        <f t="shared" ref="U653" si="5335">IFERROR(T653/F645,"-")</f>
        <v>0.14736597818519379</v>
      </c>
      <c r="V653" s="125">
        <f t="shared" si="5278"/>
        <v>2753.6141732283463</v>
      </c>
      <c r="W653" s="19">
        <f t="shared" si="5267"/>
        <v>0.14076701396586122</v>
      </c>
      <c r="X653" s="141" t="s">
        <v>200</v>
      </c>
      <c r="Y653" s="122">
        <v>718868</v>
      </c>
      <c r="Z653" s="36">
        <f t="shared" ref="Z653" si="5336">IFERROR(Y653/E645,"-")</f>
        <v>1.8495675124238824E-4</v>
      </c>
      <c r="AA653" s="122">
        <v>262</v>
      </c>
      <c r="AB653" s="36">
        <f t="shared" ref="AB653" si="5337">IFERROR(AA653/F645,"-")</f>
        <v>6.0802970526804362E-2</v>
      </c>
      <c r="AC653" s="125">
        <f t="shared" si="5281"/>
        <v>2743.7709923664124</v>
      </c>
      <c r="AD653" s="19">
        <f t="shared" si="5270"/>
        <v>5.8080248281977387E-2</v>
      </c>
    </row>
    <row r="654" spans="2:30">
      <c r="B654" s="157"/>
      <c r="C654" s="157"/>
      <c r="D654" s="175"/>
      <c r="E654" s="188"/>
      <c r="F654" s="191"/>
      <c r="G654" s="3">
        <v>10</v>
      </c>
      <c r="H654" s="13" t="str">
        <f t="shared" ref="H654" si="5338">$H$754</f>
        <v>0703</v>
      </c>
      <c r="I654" s="65" t="str">
        <f t="shared" ref="I654" si="5339">$I$754</f>
        <v>屈折及び調節の障害</v>
      </c>
      <c r="J654" s="142" t="s">
        <v>195</v>
      </c>
      <c r="K654" s="123">
        <v>21893128</v>
      </c>
      <c r="L654" s="37">
        <f t="shared" ref="L654" si="5340">IFERROR(K654/E645,"-")</f>
        <v>5.6328586463909435E-3</v>
      </c>
      <c r="M654" s="123">
        <v>1077</v>
      </c>
      <c r="N654" s="37">
        <f t="shared" ref="N654" si="5341">IFERROR(M654/F645,"-")</f>
        <v>0.24994198189835229</v>
      </c>
      <c r="O654" s="126">
        <f t="shared" si="5275"/>
        <v>20327.881151346333</v>
      </c>
      <c r="P654" s="119">
        <f t="shared" si="5264"/>
        <v>0.2387497228995788</v>
      </c>
      <c r="Q654" s="142" t="s">
        <v>197</v>
      </c>
      <c r="R654" s="123">
        <v>5975871</v>
      </c>
      <c r="S654" s="37">
        <f t="shared" ref="S654" si="5342">IFERROR(R654/E645,"-")</f>
        <v>1.5375252285587922E-3</v>
      </c>
      <c r="T654" s="123">
        <v>369</v>
      </c>
      <c r="U654" s="37">
        <f t="shared" ref="U654" si="5343">IFERROR(T654/F645,"-")</f>
        <v>8.5634718032025992E-2</v>
      </c>
      <c r="V654" s="126">
        <f t="shared" si="5278"/>
        <v>16194.772357723577</v>
      </c>
      <c r="W654" s="119">
        <f t="shared" si="5267"/>
        <v>8.1800044336067385E-2</v>
      </c>
      <c r="X654" s="142" t="s">
        <v>196</v>
      </c>
      <c r="Y654" s="123">
        <v>4665481</v>
      </c>
      <c r="Z654" s="37">
        <f t="shared" ref="Z654" si="5344">IFERROR(Y654/E645,"-")</f>
        <v>1.2003764373196314E-3</v>
      </c>
      <c r="AA654" s="123">
        <v>421</v>
      </c>
      <c r="AB654" s="37">
        <f t="shared" ref="AB654" si="5345">IFERROR(AA654/F645,"-")</f>
        <v>9.7702483174750526E-2</v>
      </c>
      <c r="AC654" s="126">
        <f t="shared" si="5281"/>
        <v>11081.902612826603</v>
      </c>
      <c r="AD654" s="119">
        <f t="shared" si="5270"/>
        <v>9.3327421857681225E-2</v>
      </c>
    </row>
    <row r="655" spans="2:30">
      <c r="B655" s="155">
        <v>66</v>
      </c>
      <c r="C655" s="155" t="s">
        <v>4</v>
      </c>
      <c r="D655" s="173">
        <f>AI70</f>
        <v>4569</v>
      </c>
      <c r="E655" s="186">
        <f>市区町村別_医療費上位10疾病!H729</f>
        <v>3457622070</v>
      </c>
      <c r="F655" s="189">
        <f>市区町村別_医療費上位10疾病!J729</f>
        <v>4334</v>
      </c>
      <c r="G655" s="1">
        <v>1</v>
      </c>
      <c r="H655" s="11" t="str">
        <f t="shared" ref="H655" si="5346">$H$745</f>
        <v>0901</v>
      </c>
      <c r="I655" s="62" t="str">
        <f t="shared" ref="I655" si="5347">$I$745</f>
        <v>高血圧性疾患</v>
      </c>
      <c r="J655" s="140" t="s">
        <v>171</v>
      </c>
      <c r="K655" s="133">
        <v>133033391</v>
      </c>
      <c r="L655" s="35">
        <f t="shared" ref="L655" si="5348">IFERROR(K655/E655,"-")</f>
        <v>3.8475399655231841E-2</v>
      </c>
      <c r="M655" s="133">
        <v>2669</v>
      </c>
      <c r="N655" s="35">
        <f t="shared" ref="N655" si="5349">IFERROR(M655/F655,"-")</f>
        <v>0.61582833410244575</v>
      </c>
      <c r="O655" s="124">
        <f t="shared" si="5275"/>
        <v>49843.908205320346</v>
      </c>
      <c r="P655" s="18">
        <f t="shared" ref="P655:P664" si="5350">IFERROR(M655/$AI$70,0)</f>
        <v>0.58415408185598594</v>
      </c>
      <c r="Q655" s="140" t="s">
        <v>172</v>
      </c>
      <c r="R655" s="133">
        <v>2210231</v>
      </c>
      <c r="S655" s="35">
        <f t="shared" ref="S655" si="5351">IFERROR(R655/E655,"-")</f>
        <v>6.3923440886643813E-4</v>
      </c>
      <c r="T655" s="133">
        <v>83</v>
      </c>
      <c r="U655" s="35">
        <f t="shared" ref="U655" si="5352">IFERROR(T655/F655,"-")</f>
        <v>1.915089986155976E-2</v>
      </c>
      <c r="V655" s="124">
        <f t="shared" si="5278"/>
        <v>26629.289156626506</v>
      </c>
      <c r="W655" s="18">
        <f t="shared" ref="W655:W664" si="5353">IFERROR(T655/$AI$70,0)</f>
        <v>1.8165900634712191E-2</v>
      </c>
      <c r="X655" s="140" t="s">
        <v>322</v>
      </c>
      <c r="Y655" s="133">
        <v>323929</v>
      </c>
      <c r="Z655" s="35">
        <f t="shared" ref="Z655" si="5354">IFERROR(Y655/E655,"-")</f>
        <v>9.3685484833800814E-5</v>
      </c>
      <c r="AA655" s="133">
        <v>20</v>
      </c>
      <c r="AB655" s="35">
        <f t="shared" ref="AB655" si="5355">IFERROR(AA655/F655,"-")</f>
        <v>4.6146746654360865E-3</v>
      </c>
      <c r="AC655" s="124">
        <f t="shared" si="5281"/>
        <v>16196.45</v>
      </c>
      <c r="AD655" s="18">
        <f t="shared" ref="AD655:AD664" si="5356">IFERROR(AA655/$AI$70,0)</f>
        <v>4.3773254541475161E-3</v>
      </c>
    </row>
    <row r="656" spans="2:30" ht="24">
      <c r="B656" s="156"/>
      <c r="C656" s="156"/>
      <c r="D656" s="174"/>
      <c r="E656" s="187"/>
      <c r="F656" s="190"/>
      <c r="G656" s="2">
        <v>2</v>
      </c>
      <c r="H656" s="12" t="str">
        <f t="shared" ref="H656" si="5357">$H$746</f>
        <v>1113</v>
      </c>
      <c r="I656" s="63" t="str">
        <f t="shared" ref="I656" si="5358">$I$746</f>
        <v>その他の消化器系の疾患</v>
      </c>
      <c r="J656" s="141" t="s">
        <v>165</v>
      </c>
      <c r="K656" s="122">
        <v>38138674</v>
      </c>
      <c r="L656" s="36">
        <f t="shared" ref="L656" si="5359">IFERROR(K656/E655,"-")</f>
        <v>1.1030318880397474E-2</v>
      </c>
      <c r="M656" s="122">
        <v>1634</v>
      </c>
      <c r="N656" s="36">
        <f t="shared" ref="N656" si="5360">IFERROR(M656/F655,"-")</f>
        <v>0.37701892016612831</v>
      </c>
      <c r="O656" s="125">
        <f t="shared" si="5275"/>
        <v>23340.681762545901</v>
      </c>
      <c r="P656" s="19">
        <f t="shared" si="5350"/>
        <v>0.35762748960385204</v>
      </c>
      <c r="Q656" s="141" t="s">
        <v>167</v>
      </c>
      <c r="R656" s="122">
        <v>20930029</v>
      </c>
      <c r="S656" s="36">
        <f t="shared" ref="S656" si="5361">IFERROR(R656/E655,"-")</f>
        <v>6.0533015396908316E-3</v>
      </c>
      <c r="T656" s="122">
        <v>645</v>
      </c>
      <c r="U656" s="36">
        <f t="shared" ref="U656" si="5362">IFERROR(T656/F655,"-")</f>
        <v>0.14882325796031379</v>
      </c>
      <c r="V656" s="125">
        <f t="shared" si="5278"/>
        <v>32449.657364341085</v>
      </c>
      <c r="W656" s="19">
        <f t="shared" si="5353"/>
        <v>0.14116874589625739</v>
      </c>
      <c r="X656" s="141" t="s">
        <v>166</v>
      </c>
      <c r="Y656" s="122">
        <v>16454778</v>
      </c>
      <c r="Z656" s="36">
        <f t="shared" ref="Z656" si="5363">IFERROR(Y656/E655,"-")</f>
        <v>4.7589868605853736E-3</v>
      </c>
      <c r="AA656" s="122">
        <v>847</v>
      </c>
      <c r="AB656" s="36">
        <f t="shared" ref="AB656" si="5364">IFERROR(AA656/F655,"-")</f>
        <v>0.19543147208121828</v>
      </c>
      <c r="AC656" s="125">
        <f t="shared" si="5281"/>
        <v>19427.128689492325</v>
      </c>
      <c r="AD656" s="19">
        <f t="shared" si="5356"/>
        <v>0.18537973298314731</v>
      </c>
    </row>
    <row r="657" spans="2:30">
      <c r="B657" s="156"/>
      <c r="C657" s="156"/>
      <c r="D657" s="174"/>
      <c r="E657" s="187"/>
      <c r="F657" s="190"/>
      <c r="G657" s="2">
        <v>3</v>
      </c>
      <c r="H657" s="12" t="str">
        <f t="shared" ref="H657" si="5365">$H$747</f>
        <v>0402</v>
      </c>
      <c r="I657" s="64" t="str">
        <f t="shared" ref="I657" si="5366">$I$747</f>
        <v>糖尿病</v>
      </c>
      <c r="J657" s="141" t="s">
        <v>176</v>
      </c>
      <c r="K657" s="122">
        <v>36938424</v>
      </c>
      <c r="L657" s="36">
        <f t="shared" ref="L657" si="5367">IFERROR(K657/E655,"-")</f>
        <v>1.068318724608326E-2</v>
      </c>
      <c r="M657" s="122">
        <v>816</v>
      </c>
      <c r="N657" s="36">
        <f t="shared" ref="N657" si="5368">IFERROR(M657/F655,"-")</f>
        <v>0.18827872634979234</v>
      </c>
      <c r="O657" s="125">
        <f t="shared" si="5275"/>
        <v>45267.676470588238</v>
      </c>
      <c r="P657" s="19">
        <f t="shared" si="5350"/>
        <v>0.17859487852921865</v>
      </c>
      <c r="Q657" s="141" t="s">
        <v>72</v>
      </c>
      <c r="R657" s="122">
        <v>34161243</v>
      </c>
      <c r="S657" s="36">
        <f t="shared" ref="S657" si="5369">IFERROR(R657/E655,"-")</f>
        <v>9.8799817644616081E-3</v>
      </c>
      <c r="T657" s="122">
        <v>1233</v>
      </c>
      <c r="U657" s="36">
        <f t="shared" ref="U657" si="5370">IFERROR(T657/F655,"-")</f>
        <v>0.28449469312413472</v>
      </c>
      <c r="V657" s="125">
        <f t="shared" si="5278"/>
        <v>27705.793187347932</v>
      </c>
      <c r="W657" s="19">
        <f t="shared" si="5353"/>
        <v>0.26986211424819434</v>
      </c>
      <c r="X657" s="141" t="s">
        <v>177</v>
      </c>
      <c r="Y657" s="122">
        <v>7288635</v>
      </c>
      <c r="Z657" s="36">
        <f t="shared" ref="Z657" si="5371">IFERROR(Y657/E655,"-")</f>
        <v>2.1079906515057618E-3</v>
      </c>
      <c r="AA657" s="122">
        <v>223</v>
      </c>
      <c r="AB657" s="36">
        <f t="shared" ref="AB657" si="5372">IFERROR(AA657/F655,"-")</f>
        <v>5.1453622519612364E-2</v>
      </c>
      <c r="AC657" s="125">
        <f t="shared" si="5281"/>
        <v>32684.461883408072</v>
      </c>
      <c r="AD657" s="19">
        <f t="shared" si="5356"/>
        <v>4.88071788137448E-2</v>
      </c>
    </row>
    <row r="658" spans="2:30" ht="36">
      <c r="B658" s="156"/>
      <c r="C658" s="156"/>
      <c r="D658" s="174"/>
      <c r="E658" s="187"/>
      <c r="F658" s="190"/>
      <c r="G658" s="2">
        <v>4</v>
      </c>
      <c r="H658" s="12" t="str">
        <f t="shared" ref="H658" si="5373">$H$748</f>
        <v>1800</v>
      </c>
      <c r="I658" s="64" t="str">
        <f t="shared" ref="I658" si="5374">$I$748</f>
        <v>症状，徴候及び異常臨床所見・異常検査所見で他に分類されないもの</v>
      </c>
      <c r="J658" s="141" t="s">
        <v>185</v>
      </c>
      <c r="K658" s="122">
        <v>14574296</v>
      </c>
      <c r="L658" s="36">
        <f t="shared" ref="L658" si="5375">IFERROR(K658/E655,"-")</f>
        <v>4.2151211743046285E-3</v>
      </c>
      <c r="M658" s="122">
        <v>40</v>
      </c>
      <c r="N658" s="36">
        <f t="shared" ref="N658" si="5376">IFERROR(M658/F655,"-")</f>
        <v>9.2293493308721729E-3</v>
      </c>
      <c r="O658" s="125">
        <f t="shared" si="5275"/>
        <v>364357.4</v>
      </c>
      <c r="P658" s="19">
        <f t="shared" si="5350"/>
        <v>8.7546509082950322E-3</v>
      </c>
      <c r="Q658" s="141" t="s">
        <v>184</v>
      </c>
      <c r="R658" s="122">
        <v>13254677</v>
      </c>
      <c r="S658" s="36">
        <f t="shared" ref="S658" si="5377">IFERROR(R658/E655,"-")</f>
        <v>3.833466102326215E-3</v>
      </c>
      <c r="T658" s="122">
        <v>81</v>
      </c>
      <c r="U658" s="36">
        <f t="shared" ref="U658" si="5378">IFERROR(T658/F655,"-")</f>
        <v>1.8689432395016151E-2</v>
      </c>
      <c r="V658" s="125">
        <f t="shared" si="5278"/>
        <v>163637.98765432098</v>
      </c>
      <c r="W658" s="19">
        <f t="shared" si="5353"/>
        <v>1.772816808929744E-2</v>
      </c>
      <c r="X658" s="141" t="s">
        <v>388</v>
      </c>
      <c r="Y658" s="122">
        <v>2717083</v>
      </c>
      <c r="Z658" s="36">
        <f t="shared" ref="Z658" si="5379">IFERROR(Y658/E655,"-")</f>
        <v>7.8582417192865736E-4</v>
      </c>
      <c r="AA658" s="122">
        <v>3</v>
      </c>
      <c r="AB658" s="36">
        <f t="shared" ref="AB658" si="5380">IFERROR(AA658/F655,"-")</f>
        <v>6.9220119981541306E-4</v>
      </c>
      <c r="AC658" s="125">
        <f t="shared" si="5281"/>
        <v>905694.33333333337</v>
      </c>
      <c r="AD658" s="19">
        <f t="shared" si="5356"/>
        <v>6.5659881812212733E-4</v>
      </c>
    </row>
    <row r="659" spans="2:30">
      <c r="B659" s="156"/>
      <c r="C659" s="156"/>
      <c r="D659" s="174"/>
      <c r="E659" s="187"/>
      <c r="F659" s="190"/>
      <c r="G659" s="2">
        <v>5</v>
      </c>
      <c r="H659" s="12" t="str">
        <f t="shared" ref="H659" si="5381">$H$749</f>
        <v>0903</v>
      </c>
      <c r="I659" s="64" t="str">
        <f t="shared" ref="I659" si="5382">$I$749</f>
        <v>その他の心疾患</v>
      </c>
      <c r="J659" s="141" t="s">
        <v>104</v>
      </c>
      <c r="K659" s="122">
        <v>61416804</v>
      </c>
      <c r="L659" s="36">
        <f t="shared" ref="L659" si="5383">IFERROR(K659/E655,"-")</f>
        <v>1.7762729053843643E-2</v>
      </c>
      <c r="M659" s="122">
        <v>492</v>
      </c>
      <c r="N659" s="36">
        <f t="shared" ref="N659" si="5384">IFERROR(M659/F655,"-")</f>
        <v>0.11352099676972774</v>
      </c>
      <c r="O659" s="125">
        <f t="shared" si="5275"/>
        <v>124830.90243902439</v>
      </c>
      <c r="P659" s="19">
        <f t="shared" si="5350"/>
        <v>0.10768220617202889</v>
      </c>
      <c r="Q659" s="141" t="s">
        <v>103</v>
      </c>
      <c r="R659" s="122">
        <v>32763279</v>
      </c>
      <c r="S659" s="36">
        <f t="shared" ref="S659" si="5385">IFERROR(R659/E655,"-")</f>
        <v>9.4756680564570782E-3</v>
      </c>
      <c r="T659" s="122">
        <v>620</v>
      </c>
      <c r="U659" s="36">
        <f t="shared" ref="U659" si="5386">IFERROR(T659/F655,"-")</f>
        <v>0.14305491462851869</v>
      </c>
      <c r="V659" s="125">
        <f t="shared" si="5278"/>
        <v>52843.998387096777</v>
      </c>
      <c r="W659" s="19">
        <f t="shared" si="5353"/>
        <v>0.135697089078573</v>
      </c>
      <c r="X659" s="141" t="s">
        <v>158</v>
      </c>
      <c r="Y659" s="122">
        <v>28176964</v>
      </c>
      <c r="Z659" s="36">
        <f t="shared" ref="Z659" si="5387">IFERROR(Y659/E655,"-")</f>
        <v>8.1492318794691172E-3</v>
      </c>
      <c r="AA659" s="122">
        <v>307</v>
      </c>
      <c r="AB659" s="36">
        <f t="shared" ref="AB659" si="5388">IFERROR(AA659/F655,"-")</f>
        <v>7.0835256114443926E-2</v>
      </c>
      <c r="AC659" s="125">
        <f t="shared" si="5281"/>
        <v>91781.641693811078</v>
      </c>
      <c r="AD659" s="19">
        <f t="shared" si="5356"/>
        <v>6.7191945721164367E-2</v>
      </c>
    </row>
    <row r="660" spans="2:30" ht="24">
      <c r="B660" s="156"/>
      <c r="C660" s="156"/>
      <c r="D660" s="174"/>
      <c r="E660" s="187"/>
      <c r="F660" s="190"/>
      <c r="G660" s="2">
        <v>6</v>
      </c>
      <c r="H660" s="12" t="str">
        <f t="shared" ref="H660" si="5389">$H$750</f>
        <v>0403</v>
      </c>
      <c r="I660" s="64" t="str">
        <f t="shared" ref="I660" si="5390">$I$750</f>
        <v>脂質異常症</v>
      </c>
      <c r="J660" s="141" t="s">
        <v>187</v>
      </c>
      <c r="K660" s="122">
        <v>33921590</v>
      </c>
      <c r="L660" s="36">
        <f t="shared" ref="L660" si="5391">IFERROR(K660/E655,"-")</f>
        <v>9.8106702563938684E-3</v>
      </c>
      <c r="M660" s="122">
        <v>915</v>
      </c>
      <c r="N660" s="36">
        <f t="shared" ref="N660" si="5392">IFERROR(M660/F655,"-")</f>
        <v>0.21112136594370096</v>
      </c>
      <c r="O660" s="125">
        <f t="shared" si="5275"/>
        <v>37072.775956284153</v>
      </c>
      <c r="P660" s="19">
        <f t="shared" si="5350"/>
        <v>0.20026263952724885</v>
      </c>
      <c r="Q660" s="141" t="s">
        <v>188</v>
      </c>
      <c r="R660" s="122">
        <v>19010546</v>
      </c>
      <c r="S660" s="36">
        <f t="shared" ref="S660" si="5393">IFERROR(R660/E655,"-")</f>
        <v>5.4981561359596478E-3</v>
      </c>
      <c r="T660" s="122">
        <v>555</v>
      </c>
      <c r="U660" s="36">
        <f t="shared" ref="U660" si="5394">IFERROR(T660/F655,"-")</f>
        <v>0.1280572219658514</v>
      </c>
      <c r="V660" s="125">
        <f t="shared" si="5278"/>
        <v>34253.236036036033</v>
      </c>
      <c r="W660" s="19">
        <f t="shared" si="5353"/>
        <v>0.12147078135259357</v>
      </c>
      <c r="X660" s="141" t="s">
        <v>79</v>
      </c>
      <c r="Y660" s="122">
        <v>15038402</v>
      </c>
      <c r="Z660" s="36">
        <f t="shared" ref="Z660" si="5395">IFERROR(Y660/E655,"-")</f>
        <v>4.3493481055898045E-3</v>
      </c>
      <c r="AA660" s="122">
        <v>553</v>
      </c>
      <c r="AB660" s="36">
        <f t="shared" ref="AB660" si="5396">IFERROR(AA660/F655,"-")</f>
        <v>0.1275957544993078</v>
      </c>
      <c r="AC660" s="125">
        <f t="shared" si="5281"/>
        <v>27194.216998191681</v>
      </c>
      <c r="AD660" s="19">
        <f t="shared" si="5356"/>
        <v>0.12103304880717881</v>
      </c>
    </row>
    <row r="661" spans="2:30">
      <c r="B661" s="156"/>
      <c r="C661" s="156"/>
      <c r="D661" s="174"/>
      <c r="E661" s="187"/>
      <c r="F661" s="190"/>
      <c r="G661" s="2">
        <v>7</v>
      </c>
      <c r="H661" s="12" t="str">
        <f t="shared" ref="H661" si="5397">$H$751</f>
        <v>0704</v>
      </c>
      <c r="I661" s="64" t="str">
        <f t="shared" ref="I661" si="5398">$I$751</f>
        <v>その他の眼及び付属器の疾患</v>
      </c>
      <c r="J661" s="141" t="s">
        <v>189</v>
      </c>
      <c r="K661" s="122">
        <v>16001138</v>
      </c>
      <c r="L661" s="36">
        <f t="shared" ref="L661" si="5399">IFERROR(K661/E655,"-")</f>
        <v>4.6277868650925168E-3</v>
      </c>
      <c r="M661" s="122">
        <v>391</v>
      </c>
      <c r="N661" s="36">
        <f t="shared" ref="N661" si="5400">IFERROR(M661/F655,"-")</f>
        <v>9.0216889709275494E-2</v>
      </c>
      <c r="O661" s="125">
        <f t="shared" si="5275"/>
        <v>40923.626598465475</v>
      </c>
      <c r="P661" s="19">
        <f t="shared" si="5350"/>
        <v>8.5576712628583934E-2</v>
      </c>
      <c r="Q661" s="141" t="s">
        <v>190</v>
      </c>
      <c r="R661" s="122">
        <v>10782821</v>
      </c>
      <c r="S661" s="36">
        <f t="shared" ref="S661" si="5401">IFERROR(R661/E655,"-")</f>
        <v>3.118565529054481E-3</v>
      </c>
      <c r="T661" s="122">
        <v>74</v>
      </c>
      <c r="U661" s="36">
        <f t="shared" ref="U661" si="5402">IFERROR(T661/F655,"-")</f>
        <v>1.7074296262113521E-2</v>
      </c>
      <c r="V661" s="125">
        <f t="shared" si="5278"/>
        <v>145713.79729729731</v>
      </c>
      <c r="W661" s="19">
        <f t="shared" si="5353"/>
        <v>1.6196104180345807E-2</v>
      </c>
      <c r="X661" s="141" t="s">
        <v>405</v>
      </c>
      <c r="Y661" s="122">
        <v>6243806</v>
      </c>
      <c r="Z661" s="36">
        <f t="shared" ref="Z661" si="5403">IFERROR(Y661/E655,"-")</f>
        <v>1.8058092740020021E-3</v>
      </c>
      <c r="AA661" s="122">
        <v>514</v>
      </c>
      <c r="AB661" s="36">
        <f t="shared" ref="AB661" si="5404">IFERROR(AA661/F655,"-")</f>
        <v>0.11859713890170744</v>
      </c>
      <c r="AC661" s="125">
        <f t="shared" si="5281"/>
        <v>12147.482490272374</v>
      </c>
      <c r="AD661" s="19">
        <f t="shared" si="5356"/>
        <v>0.11249726417159116</v>
      </c>
    </row>
    <row r="662" spans="2:30">
      <c r="B662" s="156"/>
      <c r="C662" s="156"/>
      <c r="D662" s="174"/>
      <c r="E662" s="187"/>
      <c r="F662" s="190"/>
      <c r="G662" s="2">
        <v>8</v>
      </c>
      <c r="H662" s="12" t="str">
        <f t="shared" ref="H662" si="5405">$H$752</f>
        <v>0606</v>
      </c>
      <c r="I662" s="64" t="str">
        <f t="shared" ref="I662" si="5406">$I$752</f>
        <v>その他の神経系の疾患</v>
      </c>
      <c r="J662" s="141" t="s">
        <v>192</v>
      </c>
      <c r="K662" s="122">
        <v>29727738</v>
      </c>
      <c r="L662" s="36">
        <f t="shared" ref="L662" si="5407">IFERROR(K662/E655,"-")</f>
        <v>8.5977407010246198E-3</v>
      </c>
      <c r="M662" s="122">
        <v>1129</v>
      </c>
      <c r="N662" s="36">
        <f t="shared" ref="N662" si="5408">IFERROR(M662/F655,"-")</f>
        <v>0.26049838486386712</v>
      </c>
      <c r="O662" s="125">
        <f t="shared" si="5275"/>
        <v>26331.034543844111</v>
      </c>
      <c r="P662" s="19">
        <f t="shared" si="5350"/>
        <v>0.24710002188662727</v>
      </c>
      <c r="Q662" s="141" t="s">
        <v>390</v>
      </c>
      <c r="R662" s="122">
        <v>10716513</v>
      </c>
      <c r="S662" s="36">
        <f t="shared" ref="S662" si="5409">IFERROR(R662/E655,"-")</f>
        <v>3.0993881873272516E-3</v>
      </c>
      <c r="T662" s="122">
        <v>84</v>
      </c>
      <c r="U662" s="36">
        <f t="shared" ref="U662" si="5410">IFERROR(T662/F655,"-")</f>
        <v>1.9381633594831565E-2</v>
      </c>
      <c r="V662" s="125">
        <f t="shared" si="5278"/>
        <v>127577.53571428571</v>
      </c>
      <c r="W662" s="19">
        <f t="shared" si="5353"/>
        <v>1.8384766907419567E-2</v>
      </c>
      <c r="X662" s="141" t="s">
        <v>394</v>
      </c>
      <c r="Y662" s="122">
        <v>7225841</v>
      </c>
      <c r="Z662" s="36">
        <f t="shared" ref="Z662" si="5411">IFERROR(Y662/E655,"-")</f>
        <v>2.0898296151840561E-3</v>
      </c>
      <c r="AA662" s="122">
        <v>22</v>
      </c>
      <c r="AB662" s="36">
        <f t="shared" ref="AB662" si="5412">IFERROR(AA662/F655,"-")</f>
        <v>5.076142131979695E-3</v>
      </c>
      <c r="AC662" s="125">
        <f t="shared" si="5281"/>
        <v>328447.31818181818</v>
      </c>
      <c r="AD662" s="19">
        <f t="shared" si="5356"/>
        <v>4.8150579995622673E-3</v>
      </c>
    </row>
    <row r="663" spans="2:30">
      <c r="B663" s="156"/>
      <c r="C663" s="156"/>
      <c r="D663" s="174"/>
      <c r="E663" s="187"/>
      <c r="F663" s="190"/>
      <c r="G663" s="2">
        <v>9</v>
      </c>
      <c r="H663" s="12" t="str">
        <f t="shared" ref="H663" si="5413">$H$753</f>
        <v>1105</v>
      </c>
      <c r="I663" s="64" t="str">
        <f t="shared" ref="I663" si="5414">$I$753</f>
        <v>胃炎及び十二指腸炎</v>
      </c>
      <c r="J663" s="141" t="s">
        <v>199</v>
      </c>
      <c r="K663" s="122">
        <v>3415827</v>
      </c>
      <c r="L663" s="36">
        <f t="shared" ref="L663" si="5415">IFERROR(K663/E655,"-")</f>
        <v>9.8791219249708215E-4</v>
      </c>
      <c r="M663" s="122">
        <v>746</v>
      </c>
      <c r="N663" s="36">
        <f t="shared" ref="N663" si="5416">IFERROR(M663/F655,"-")</f>
        <v>0.17212736502076603</v>
      </c>
      <c r="O663" s="125">
        <f t="shared" si="5275"/>
        <v>4578.8565683646111</v>
      </c>
      <c r="P663" s="19">
        <f t="shared" si="5350"/>
        <v>0.16327423943970235</v>
      </c>
      <c r="Q663" s="141" t="s">
        <v>198</v>
      </c>
      <c r="R663" s="122">
        <v>2415927</v>
      </c>
      <c r="S663" s="36">
        <f t="shared" ref="S663" si="5417">IFERROR(R663/E655,"-")</f>
        <v>6.9872500553537942E-4</v>
      </c>
      <c r="T663" s="122">
        <v>654</v>
      </c>
      <c r="U663" s="36">
        <f t="shared" ref="U663" si="5418">IFERROR(T663/F655,"-")</f>
        <v>0.15089986155976004</v>
      </c>
      <c r="V663" s="125">
        <f t="shared" si="5278"/>
        <v>3694.0779816513759</v>
      </c>
      <c r="W663" s="19">
        <f t="shared" si="5353"/>
        <v>0.14313854235062376</v>
      </c>
      <c r="X663" s="141" t="s">
        <v>200</v>
      </c>
      <c r="Y663" s="122">
        <v>1046102</v>
      </c>
      <c r="Z663" s="36">
        <f t="shared" ref="Z663" si="5419">IFERROR(Y663/E655,"-")</f>
        <v>3.0254954960997227E-4</v>
      </c>
      <c r="AA663" s="122">
        <v>239</v>
      </c>
      <c r="AB663" s="36">
        <f t="shared" ref="AB663" si="5420">IFERROR(AA663/F655,"-")</f>
        <v>5.514536225196124E-2</v>
      </c>
      <c r="AC663" s="125">
        <f t="shared" si="5281"/>
        <v>4376.9958158995814</v>
      </c>
      <c r="AD663" s="19">
        <f t="shared" si="5356"/>
        <v>5.2309039177062817E-2</v>
      </c>
    </row>
    <row r="664" spans="2:30">
      <c r="B664" s="157"/>
      <c r="C664" s="157"/>
      <c r="D664" s="175"/>
      <c r="E664" s="188"/>
      <c r="F664" s="191"/>
      <c r="G664" s="3">
        <v>10</v>
      </c>
      <c r="H664" s="13" t="str">
        <f t="shared" ref="H664" si="5421">$H$754</f>
        <v>0703</v>
      </c>
      <c r="I664" s="65" t="str">
        <f t="shared" ref="I664" si="5422">$I$754</f>
        <v>屈折及び調節の障害</v>
      </c>
      <c r="J664" s="142" t="s">
        <v>195</v>
      </c>
      <c r="K664" s="123">
        <v>11802716</v>
      </c>
      <c r="L664" s="37">
        <f t="shared" ref="L664" si="5423">IFERROR(K664/E655,"-")</f>
        <v>3.4135355921070922E-3</v>
      </c>
      <c r="M664" s="123">
        <v>774</v>
      </c>
      <c r="N664" s="37">
        <f t="shared" ref="N664" si="5424">IFERROR(M664/F655,"-")</f>
        <v>0.17858790955237655</v>
      </c>
      <c r="O664" s="126">
        <f t="shared" si="5275"/>
        <v>15248.987080103359</v>
      </c>
      <c r="P664" s="119">
        <f t="shared" si="5350"/>
        <v>0.16940249507550886</v>
      </c>
      <c r="Q664" s="142" t="s">
        <v>196</v>
      </c>
      <c r="R664" s="123">
        <v>9825556</v>
      </c>
      <c r="S664" s="37">
        <f t="shared" ref="S664" si="5425">IFERROR(R664/E655,"-")</f>
        <v>2.8417090708817692E-3</v>
      </c>
      <c r="T664" s="123">
        <v>601</v>
      </c>
      <c r="U664" s="37">
        <f t="shared" ref="U664" si="5426">IFERROR(T664/F655,"-")</f>
        <v>0.13867097369635439</v>
      </c>
      <c r="V664" s="126">
        <f t="shared" si="5278"/>
        <v>16348.678868552413</v>
      </c>
      <c r="W664" s="119">
        <f t="shared" si="5353"/>
        <v>0.13153862989713286</v>
      </c>
      <c r="X664" s="142" t="s">
        <v>197</v>
      </c>
      <c r="Y664" s="123">
        <v>1719127</v>
      </c>
      <c r="Z664" s="37">
        <f t="shared" ref="Z664" si="5427">IFERROR(Y664/E655,"-")</f>
        <v>4.9719922108201948E-4</v>
      </c>
      <c r="AA664" s="123">
        <v>188</v>
      </c>
      <c r="AB664" s="37">
        <f t="shared" ref="AB664" si="5428">IFERROR(AA664/F655,"-")</f>
        <v>4.3377941855099217E-2</v>
      </c>
      <c r="AC664" s="126">
        <f t="shared" si="5281"/>
        <v>9144.2925531914898</v>
      </c>
      <c r="AD664" s="119">
        <f t="shared" si="5356"/>
        <v>4.1146859268986646E-2</v>
      </c>
    </row>
    <row r="665" spans="2:30">
      <c r="B665" s="155">
        <v>67</v>
      </c>
      <c r="C665" s="155" t="s">
        <v>5</v>
      </c>
      <c r="D665" s="173">
        <f>AI71</f>
        <v>2082</v>
      </c>
      <c r="E665" s="186">
        <f>市区町村別_医療費上位10疾病!H740</f>
        <v>1833426220</v>
      </c>
      <c r="F665" s="189">
        <f>市区町村別_医療費上位10疾病!J740</f>
        <v>1948</v>
      </c>
      <c r="G665" s="1">
        <v>1</v>
      </c>
      <c r="H665" s="11" t="str">
        <f t="shared" ref="H665" si="5429">$H$745</f>
        <v>0901</v>
      </c>
      <c r="I665" s="62" t="str">
        <f t="shared" ref="I665" si="5430">$I$745</f>
        <v>高血圧性疾患</v>
      </c>
      <c r="J665" s="140" t="s">
        <v>171</v>
      </c>
      <c r="K665" s="133">
        <v>51621648</v>
      </c>
      <c r="L665" s="35">
        <f t="shared" ref="L665" si="5431">IFERROR(K665/E665,"-")</f>
        <v>2.8155836017224625E-2</v>
      </c>
      <c r="M665" s="133">
        <v>1242</v>
      </c>
      <c r="N665" s="35">
        <f t="shared" ref="N665" si="5432">IFERROR(M665/F665,"-")</f>
        <v>0.63757700205338808</v>
      </c>
      <c r="O665" s="124">
        <f t="shared" si="5275"/>
        <v>41563.323671497586</v>
      </c>
      <c r="P665" s="18">
        <f t="shared" ref="P665:P674" si="5433">IFERROR(M665/$AI$71,0)</f>
        <v>0.59654178674351588</v>
      </c>
      <c r="Q665" s="140" t="s">
        <v>326</v>
      </c>
      <c r="R665" s="133">
        <v>1370573</v>
      </c>
      <c r="S665" s="35">
        <f t="shared" ref="S665" si="5434">IFERROR(R665/E665,"-")</f>
        <v>7.4754739789856391E-4</v>
      </c>
      <c r="T665" s="133">
        <v>3</v>
      </c>
      <c r="U665" s="35">
        <f t="shared" ref="U665" si="5435">IFERROR(T665/F665,"-")</f>
        <v>1.540041067761807E-3</v>
      </c>
      <c r="V665" s="124">
        <f t="shared" si="5278"/>
        <v>456857.66666666669</v>
      </c>
      <c r="W665" s="18">
        <f t="shared" ref="W665:W674" si="5436">IFERROR(T665/$AI$71,0)</f>
        <v>1.440922190201729E-3</v>
      </c>
      <c r="X665" s="140" t="s">
        <v>172</v>
      </c>
      <c r="Y665" s="133">
        <v>522794</v>
      </c>
      <c r="Z665" s="35">
        <f t="shared" ref="Z665" si="5437">IFERROR(Y665/E665,"-")</f>
        <v>2.851459165888879E-4</v>
      </c>
      <c r="AA665" s="133">
        <v>24</v>
      </c>
      <c r="AB665" s="35">
        <f t="shared" ref="AB665" si="5438">IFERROR(AA665/F665,"-")</f>
        <v>1.2320328542094456E-2</v>
      </c>
      <c r="AC665" s="124">
        <f t="shared" si="5281"/>
        <v>21783.083333333332</v>
      </c>
      <c r="AD665" s="18">
        <f t="shared" ref="AD665:AD674" si="5439">IFERROR(AA665/$AI$71,0)</f>
        <v>1.1527377521613832E-2</v>
      </c>
    </row>
    <row r="666" spans="2:30">
      <c r="B666" s="156"/>
      <c r="C666" s="156"/>
      <c r="D666" s="174"/>
      <c r="E666" s="187"/>
      <c r="F666" s="190"/>
      <c r="G666" s="2">
        <v>2</v>
      </c>
      <c r="H666" s="12" t="str">
        <f t="shared" ref="H666" si="5440">$H$746</f>
        <v>1113</v>
      </c>
      <c r="I666" s="63" t="str">
        <f t="shared" ref="I666" si="5441">$I$746</f>
        <v>その他の消化器系の疾患</v>
      </c>
      <c r="J666" s="141" t="s">
        <v>165</v>
      </c>
      <c r="K666" s="122">
        <v>27516335</v>
      </c>
      <c r="L666" s="36">
        <f t="shared" ref="L666" si="5442">IFERROR(K666/E665,"-")</f>
        <v>1.5008149605278362E-2</v>
      </c>
      <c r="M666" s="122">
        <v>733</v>
      </c>
      <c r="N666" s="36">
        <f t="shared" ref="N666" si="5443">IFERROR(M666/F665,"-")</f>
        <v>0.37628336755646818</v>
      </c>
      <c r="O666" s="125">
        <f t="shared" si="5275"/>
        <v>37539.338335607092</v>
      </c>
      <c r="P666" s="19">
        <f t="shared" si="5433"/>
        <v>0.35206532180595579</v>
      </c>
      <c r="Q666" s="141" t="s">
        <v>166</v>
      </c>
      <c r="R666" s="122">
        <v>9765974</v>
      </c>
      <c r="S666" s="36">
        <f t="shared" ref="S666" si="5444">IFERROR(R666/E665,"-")</f>
        <v>5.3266250332124083E-3</v>
      </c>
      <c r="T666" s="122">
        <v>447</v>
      </c>
      <c r="U666" s="36">
        <f t="shared" ref="U666" si="5445">IFERROR(T666/F665,"-")</f>
        <v>0.22946611909650924</v>
      </c>
      <c r="V666" s="125">
        <f t="shared" si="5278"/>
        <v>21847.816554809844</v>
      </c>
      <c r="W666" s="19">
        <f t="shared" si="5436"/>
        <v>0.21469740634005763</v>
      </c>
      <c r="X666" s="141" t="s">
        <v>363</v>
      </c>
      <c r="Y666" s="122">
        <v>7607501</v>
      </c>
      <c r="Z666" s="36">
        <f t="shared" ref="Z666" si="5446">IFERROR(Y666/E665,"-")</f>
        <v>4.1493357720170489E-3</v>
      </c>
      <c r="AA666" s="122">
        <v>1</v>
      </c>
      <c r="AB666" s="36">
        <f t="shared" ref="AB666" si="5447">IFERROR(AA666/F665,"-")</f>
        <v>5.1334702258726901E-4</v>
      </c>
      <c r="AC666" s="125">
        <f t="shared" si="5281"/>
        <v>7607501</v>
      </c>
      <c r="AD666" s="19">
        <f t="shared" si="5439"/>
        <v>4.8030739673390969E-4</v>
      </c>
    </row>
    <row r="667" spans="2:30">
      <c r="B667" s="156"/>
      <c r="C667" s="156"/>
      <c r="D667" s="174"/>
      <c r="E667" s="187"/>
      <c r="F667" s="190"/>
      <c r="G667" s="2">
        <v>3</v>
      </c>
      <c r="H667" s="12" t="str">
        <f t="shared" ref="H667" si="5448">$H$747</f>
        <v>0402</v>
      </c>
      <c r="I667" s="64" t="str">
        <f t="shared" ref="I667" si="5449">$I$747</f>
        <v>糖尿病</v>
      </c>
      <c r="J667" s="141" t="s">
        <v>72</v>
      </c>
      <c r="K667" s="122">
        <v>21562465</v>
      </c>
      <c r="L667" s="36">
        <f t="shared" ref="L667" si="5450">IFERROR(K667/E665,"-")</f>
        <v>1.1760748681776789E-2</v>
      </c>
      <c r="M667" s="122">
        <v>555</v>
      </c>
      <c r="N667" s="36">
        <f t="shared" ref="N667" si="5451">IFERROR(M667/F665,"-")</f>
        <v>0.28490759753593431</v>
      </c>
      <c r="O667" s="125">
        <f t="shared" si="5275"/>
        <v>38851.288288288291</v>
      </c>
      <c r="P667" s="19">
        <f t="shared" si="5433"/>
        <v>0.2665706051873199</v>
      </c>
      <c r="Q667" s="141" t="s">
        <v>176</v>
      </c>
      <c r="R667" s="122">
        <v>13868160</v>
      </c>
      <c r="S667" s="36">
        <f t="shared" ref="S667" si="5452">IFERROR(R667/E665,"-")</f>
        <v>7.5640676721640864E-3</v>
      </c>
      <c r="T667" s="122">
        <v>484</v>
      </c>
      <c r="U667" s="36">
        <f t="shared" ref="U667" si="5453">IFERROR(T667/F665,"-")</f>
        <v>0.24845995893223818</v>
      </c>
      <c r="V667" s="125">
        <f t="shared" si="5278"/>
        <v>28653.223140495869</v>
      </c>
      <c r="W667" s="19">
        <f t="shared" si="5436"/>
        <v>0.23246878001921228</v>
      </c>
      <c r="X667" s="141" t="s">
        <v>364</v>
      </c>
      <c r="Y667" s="122">
        <v>4887712</v>
      </c>
      <c r="Z667" s="36">
        <f t="shared" ref="Z667" si="5454">IFERROR(Y667/E665,"-")</f>
        <v>2.6658896587613981E-3</v>
      </c>
      <c r="AA667" s="122">
        <v>3</v>
      </c>
      <c r="AB667" s="36">
        <f t="shared" ref="AB667" si="5455">IFERROR(AA667/F665,"-")</f>
        <v>1.540041067761807E-3</v>
      </c>
      <c r="AC667" s="125">
        <f t="shared" si="5281"/>
        <v>1629237.3333333333</v>
      </c>
      <c r="AD667" s="19">
        <f t="shared" si="5439"/>
        <v>1.440922190201729E-3</v>
      </c>
    </row>
    <row r="668" spans="2:30" ht="36">
      <c r="B668" s="156"/>
      <c r="C668" s="156"/>
      <c r="D668" s="174"/>
      <c r="E668" s="187"/>
      <c r="F668" s="190"/>
      <c r="G668" s="2">
        <v>4</v>
      </c>
      <c r="H668" s="12" t="str">
        <f t="shared" ref="H668" si="5456">$H$748</f>
        <v>1800</v>
      </c>
      <c r="I668" s="64" t="str">
        <f t="shared" ref="I668" si="5457">$I$748</f>
        <v>症状，徴候及び異常臨床所見・異常検査所見で他に分類されないもの</v>
      </c>
      <c r="J668" s="141" t="s">
        <v>184</v>
      </c>
      <c r="K668" s="122">
        <v>13517308</v>
      </c>
      <c r="L668" s="36">
        <f t="shared" ref="L668" si="5458">IFERROR(K668/E665,"-")</f>
        <v>7.3727035495325249E-3</v>
      </c>
      <c r="M668" s="122">
        <v>48</v>
      </c>
      <c r="N668" s="36">
        <f t="shared" ref="N668" si="5459">IFERROR(M668/F665,"-")</f>
        <v>2.4640657084188913E-2</v>
      </c>
      <c r="O668" s="125">
        <f t="shared" si="5275"/>
        <v>281610.58333333331</v>
      </c>
      <c r="P668" s="19">
        <f t="shared" si="5433"/>
        <v>2.3054755043227664E-2</v>
      </c>
      <c r="Q668" s="141" t="s">
        <v>277</v>
      </c>
      <c r="R668" s="122">
        <v>9822529</v>
      </c>
      <c r="S668" s="36">
        <f t="shared" ref="S668" si="5460">IFERROR(R668/E665,"-")</f>
        <v>5.3574716521726188E-3</v>
      </c>
      <c r="T668" s="122">
        <v>15</v>
      </c>
      <c r="U668" s="36">
        <f t="shared" ref="U668" si="5461">IFERROR(T668/F665,"-")</f>
        <v>7.7002053388090345E-3</v>
      </c>
      <c r="V668" s="125">
        <f t="shared" si="5278"/>
        <v>654835.26666666672</v>
      </c>
      <c r="W668" s="19">
        <f t="shared" si="5436"/>
        <v>7.2046109510086453E-3</v>
      </c>
      <c r="X668" s="141" t="s">
        <v>185</v>
      </c>
      <c r="Y668" s="122">
        <v>8716876</v>
      </c>
      <c r="Z668" s="36">
        <f t="shared" ref="Z668" si="5462">IFERROR(Y668/E665,"-")</f>
        <v>4.7544187515764884E-3</v>
      </c>
      <c r="AA668" s="122">
        <v>7</v>
      </c>
      <c r="AB668" s="36">
        <f t="shared" ref="AB668" si="5463">IFERROR(AA668/F665,"-")</f>
        <v>3.5934291581108829E-3</v>
      </c>
      <c r="AC668" s="125">
        <f t="shared" si="5281"/>
        <v>1245268</v>
      </c>
      <c r="AD668" s="19">
        <f t="shared" si="5439"/>
        <v>3.3621517771373678E-3</v>
      </c>
    </row>
    <row r="669" spans="2:30">
      <c r="B669" s="156"/>
      <c r="C669" s="156"/>
      <c r="D669" s="174"/>
      <c r="E669" s="187"/>
      <c r="F669" s="190"/>
      <c r="G669" s="2">
        <v>5</v>
      </c>
      <c r="H669" s="12" t="str">
        <f t="shared" ref="H669" si="5464">$H$749</f>
        <v>0903</v>
      </c>
      <c r="I669" s="64" t="str">
        <f t="shared" ref="I669" si="5465">$I$749</f>
        <v>その他の心疾患</v>
      </c>
      <c r="J669" s="141" t="s">
        <v>104</v>
      </c>
      <c r="K669" s="122">
        <v>31504941</v>
      </c>
      <c r="L669" s="36">
        <f t="shared" ref="L669" si="5466">IFERROR(K669/E665,"-")</f>
        <v>1.7183642655661378E-2</v>
      </c>
      <c r="M669" s="122">
        <v>432</v>
      </c>
      <c r="N669" s="36">
        <f t="shared" ref="N669" si="5467">IFERROR(M669/F665,"-")</f>
        <v>0.22176591375770022</v>
      </c>
      <c r="O669" s="125">
        <f t="shared" si="5275"/>
        <v>72928.104166666672</v>
      </c>
      <c r="P669" s="19">
        <f t="shared" si="5433"/>
        <v>0.207492795389049</v>
      </c>
      <c r="Q669" s="141" t="s">
        <v>103</v>
      </c>
      <c r="R669" s="122">
        <v>13863564</v>
      </c>
      <c r="S669" s="36">
        <f t="shared" ref="S669" si="5468">IFERROR(R669/E665,"-")</f>
        <v>7.5615608900804305E-3</v>
      </c>
      <c r="T669" s="122">
        <v>251</v>
      </c>
      <c r="U669" s="36">
        <f t="shared" ref="U669" si="5469">IFERROR(T669/F665,"-")</f>
        <v>0.12885010266940453</v>
      </c>
      <c r="V669" s="125">
        <f t="shared" si="5278"/>
        <v>55233.322709163345</v>
      </c>
      <c r="W669" s="19">
        <f t="shared" si="5436"/>
        <v>0.12055715658021134</v>
      </c>
      <c r="X669" s="141" t="s">
        <v>317</v>
      </c>
      <c r="Y669" s="122">
        <v>11557379</v>
      </c>
      <c r="Z669" s="36">
        <f t="shared" ref="Z669" si="5470">IFERROR(Y669/E665,"-")</f>
        <v>6.3037055289849623E-3</v>
      </c>
      <c r="AA669" s="122">
        <v>20</v>
      </c>
      <c r="AB669" s="36">
        <f t="shared" ref="AB669" si="5471">IFERROR(AA669/F665,"-")</f>
        <v>1.0266940451745379E-2</v>
      </c>
      <c r="AC669" s="125">
        <f t="shared" si="5281"/>
        <v>577868.94999999995</v>
      </c>
      <c r="AD669" s="19">
        <f t="shared" si="5439"/>
        <v>9.6061479346781949E-3</v>
      </c>
    </row>
    <row r="670" spans="2:30" ht="24">
      <c r="B670" s="156"/>
      <c r="C670" s="156"/>
      <c r="D670" s="174"/>
      <c r="E670" s="187"/>
      <c r="F670" s="190"/>
      <c r="G670" s="2">
        <v>6</v>
      </c>
      <c r="H670" s="12" t="str">
        <f t="shared" ref="H670" si="5472">$H$750</f>
        <v>0403</v>
      </c>
      <c r="I670" s="64" t="str">
        <f t="shared" ref="I670" si="5473">$I$750</f>
        <v>脂質異常症</v>
      </c>
      <c r="J670" s="141" t="s">
        <v>79</v>
      </c>
      <c r="K670" s="122">
        <v>11954932</v>
      </c>
      <c r="L670" s="36">
        <f t="shared" ref="L670" si="5474">IFERROR(K670/E665,"-")</f>
        <v>6.5205416337942414E-3</v>
      </c>
      <c r="M670" s="122">
        <v>416</v>
      </c>
      <c r="N670" s="36">
        <f t="shared" ref="N670" si="5475">IFERROR(M670/F665,"-")</f>
        <v>0.2135523613963039</v>
      </c>
      <c r="O670" s="125">
        <f t="shared" si="5275"/>
        <v>28737.817307692309</v>
      </c>
      <c r="P670" s="19">
        <f t="shared" si="5433"/>
        <v>0.19980787704130643</v>
      </c>
      <c r="Q670" s="141" t="s">
        <v>187</v>
      </c>
      <c r="R670" s="122">
        <v>7647423</v>
      </c>
      <c r="S670" s="36">
        <f t="shared" ref="S670" si="5476">IFERROR(R670/E665,"-")</f>
        <v>4.1711103051640663E-3</v>
      </c>
      <c r="T670" s="122">
        <v>229</v>
      </c>
      <c r="U670" s="36">
        <f t="shared" ref="U670" si="5477">IFERROR(T670/F665,"-")</f>
        <v>0.11755646817248459</v>
      </c>
      <c r="V670" s="125">
        <f t="shared" si="5278"/>
        <v>33394.860262008733</v>
      </c>
      <c r="W670" s="19">
        <f t="shared" si="5436"/>
        <v>0.10999039385206533</v>
      </c>
      <c r="X670" s="141" t="s">
        <v>188</v>
      </c>
      <c r="Y670" s="122">
        <v>6639014</v>
      </c>
      <c r="Z670" s="36">
        <f t="shared" ref="Z670" si="5478">IFERROR(Y670/E665,"-")</f>
        <v>3.6210968991160167E-3</v>
      </c>
      <c r="AA670" s="122">
        <v>239</v>
      </c>
      <c r="AB670" s="36">
        <f t="shared" ref="AB670" si="5479">IFERROR(AA670/F665,"-")</f>
        <v>0.12268993839835729</v>
      </c>
      <c r="AC670" s="125">
        <f t="shared" si="5281"/>
        <v>27778.301255230126</v>
      </c>
      <c r="AD670" s="19">
        <f t="shared" si="5439"/>
        <v>0.11479346781940442</v>
      </c>
    </row>
    <row r="671" spans="2:30">
      <c r="B671" s="156"/>
      <c r="C671" s="156"/>
      <c r="D671" s="174"/>
      <c r="E671" s="187"/>
      <c r="F671" s="190"/>
      <c r="G671" s="2">
        <v>7</v>
      </c>
      <c r="H671" s="12" t="str">
        <f t="shared" ref="H671" si="5480">$H$751</f>
        <v>0704</v>
      </c>
      <c r="I671" s="64" t="str">
        <f t="shared" ref="I671" si="5481">$I$751</f>
        <v>その他の眼及び付属器の疾患</v>
      </c>
      <c r="J671" s="141" t="s">
        <v>189</v>
      </c>
      <c r="K671" s="122">
        <v>4109424</v>
      </c>
      <c r="L671" s="36">
        <f t="shared" ref="L671" si="5482">IFERROR(K671/E665,"-")</f>
        <v>2.2413904389345977E-3</v>
      </c>
      <c r="M671" s="122">
        <v>114</v>
      </c>
      <c r="N671" s="36">
        <f t="shared" ref="N671" si="5483">IFERROR(M671/F665,"-")</f>
        <v>5.8521560574948665E-2</v>
      </c>
      <c r="O671" s="125">
        <f t="shared" si="5275"/>
        <v>36047.57894736842</v>
      </c>
      <c r="P671" s="19">
        <f t="shared" si="5433"/>
        <v>5.4755043227665709E-2</v>
      </c>
      <c r="Q671" s="141" t="s">
        <v>190</v>
      </c>
      <c r="R671" s="122">
        <v>3709542</v>
      </c>
      <c r="S671" s="36">
        <f t="shared" ref="S671" si="5484">IFERROR(R671/E665,"-")</f>
        <v>2.0232840348492452E-3</v>
      </c>
      <c r="T671" s="122">
        <v>46</v>
      </c>
      <c r="U671" s="36">
        <f t="shared" ref="U671" si="5485">IFERROR(T671/F665,"-")</f>
        <v>2.3613963039014373E-2</v>
      </c>
      <c r="V671" s="125">
        <f t="shared" si="5278"/>
        <v>80642.217391304352</v>
      </c>
      <c r="W671" s="19">
        <f t="shared" si="5436"/>
        <v>2.2094140249759846E-2</v>
      </c>
      <c r="X671" s="141" t="s">
        <v>406</v>
      </c>
      <c r="Y671" s="122">
        <v>1517009</v>
      </c>
      <c r="Z671" s="36">
        <f t="shared" ref="Z671" si="5486">IFERROR(Y671/E665,"-")</f>
        <v>8.2741753306004315E-4</v>
      </c>
      <c r="AA671" s="122">
        <v>4</v>
      </c>
      <c r="AB671" s="36">
        <f t="shared" ref="AB671" si="5487">IFERROR(AA671/F665,"-")</f>
        <v>2.0533880903490761E-3</v>
      </c>
      <c r="AC671" s="125">
        <f t="shared" si="5281"/>
        <v>379252.25</v>
      </c>
      <c r="AD671" s="19">
        <f t="shared" si="5439"/>
        <v>1.9212295869356388E-3</v>
      </c>
    </row>
    <row r="672" spans="2:30">
      <c r="B672" s="156"/>
      <c r="C672" s="156"/>
      <c r="D672" s="174"/>
      <c r="E672" s="187"/>
      <c r="F672" s="190"/>
      <c r="G672" s="2">
        <v>8</v>
      </c>
      <c r="H672" s="12" t="str">
        <f t="shared" ref="H672" si="5488">$H$752</f>
        <v>0606</v>
      </c>
      <c r="I672" s="64" t="str">
        <f t="shared" ref="I672" si="5489">$I$752</f>
        <v>その他の神経系の疾患</v>
      </c>
      <c r="J672" s="141" t="s">
        <v>192</v>
      </c>
      <c r="K672" s="122">
        <v>16776350</v>
      </c>
      <c r="L672" s="36">
        <f t="shared" ref="L672" si="5490">IFERROR(K672/E665,"-")</f>
        <v>9.150272760907718E-3</v>
      </c>
      <c r="M672" s="122">
        <v>485</v>
      </c>
      <c r="N672" s="36">
        <f t="shared" ref="N672" si="5491">IFERROR(M672/F665,"-")</f>
        <v>0.24897330595482547</v>
      </c>
      <c r="O672" s="125">
        <f t="shared" si="5275"/>
        <v>34590.412371134022</v>
      </c>
      <c r="P672" s="19">
        <f t="shared" si="5433"/>
        <v>0.23294908741594619</v>
      </c>
      <c r="Q672" s="141" t="s">
        <v>393</v>
      </c>
      <c r="R672" s="122">
        <v>11648032</v>
      </c>
      <c r="S672" s="36">
        <f t="shared" ref="S672" si="5492">IFERROR(R672/E665,"-")</f>
        <v>6.3531501147616404E-3</v>
      </c>
      <c r="T672" s="122">
        <v>1</v>
      </c>
      <c r="U672" s="36">
        <f t="shared" ref="U672" si="5493">IFERROR(T672/F665,"-")</f>
        <v>5.1334702258726901E-4</v>
      </c>
      <c r="V672" s="125">
        <f t="shared" si="5278"/>
        <v>11648032</v>
      </c>
      <c r="W672" s="19">
        <f t="shared" si="5436"/>
        <v>4.8030739673390969E-4</v>
      </c>
      <c r="X672" s="141" t="s">
        <v>194</v>
      </c>
      <c r="Y672" s="122">
        <v>11552701</v>
      </c>
      <c r="Z672" s="36">
        <f t="shared" ref="Z672" si="5494">IFERROR(Y672/E665,"-")</f>
        <v>6.3011540218945927E-3</v>
      </c>
      <c r="AA672" s="122">
        <v>129</v>
      </c>
      <c r="AB672" s="36">
        <f t="shared" ref="AB672" si="5495">IFERROR(AA672/F665,"-")</f>
        <v>6.6221765913757696E-2</v>
      </c>
      <c r="AC672" s="125">
        <f t="shared" si="5281"/>
        <v>89555.821705426351</v>
      </c>
      <c r="AD672" s="19">
        <f t="shared" si="5439"/>
        <v>6.1959654178674349E-2</v>
      </c>
    </row>
    <row r="673" spans="2:30">
      <c r="B673" s="156"/>
      <c r="C673" s="156"/>
      <c r="D673" s="174"/>
      <c r="E673" s="187"/>
      <c r="F673" s="190"/>
      <c r="G673" s="2">
        <v>9</v>
      </c>
      <c r="H673" s="12" t="str">
        <f t="shared" ref="H673" si="5496">$H$753</f>
        <v>1105</v>
      </c>
      <c r="I673" s="64" t="str">
        <f t="shared" ref="I673" si="5497">$I$753</f>
        <v>胃炎及び十二指腸炎</v>
      </c>
      <c r="J673" s="141" t="s">
        <v>198</v>
      </c>
      <c r="K673" s="122">
        <v>1111646</v>
      </c>
      <c r="L673" s="36">
        <f t="shared" ref="L673" si="5498">IFERROR(K673/E665,"-")</f>
        <v>6.0632164407466583E-4</v>
      </c>
      <c r="M673" s="122">
        <v>326</v>
      </c>
      <c r="N673" s="36">
        <f t="shared" ref="N673" si="5499">IFERROR(M673/F665,"-")</f>
        <v>0.1673511293634497</v>
      </c>
      <c r="O673" s="125">
        <f t="shared" si="5275"/>
        <v>3409.9570552147238</v>
      </c>
      <c r="P673" s="19">
        <f t="shared" si="5433"/>
        <v>0.15658021133525457</v>
      </c>
      <c r="Q673" s="141" t="s">
        <v>199</v>
      </c>
      <c r="R673" s="122">
        <v>762463</v>
      </c>
      <c r="S673" s="36">
        <f t="shared" ref="S673" si="5500">IFERROR(R673/E665,"-")</f>
        <v>4.1586783895781744E-4</v>
      </c>
      <c r="T673" s="122">
        <v>216</v>
      </c>
      <c r="U673" s="36">
        <f t="shared" ref="U673" si="5501">IFERROR(T673/F665,"-")</f>
        <v>0.11088295687885011</v>
      </c>
      <c r="V673" s="125">
        <f t="shared" si="5278"/>
        <v>3529.9212962962961</v>
      </c>
      <c r="W673" s="19">
        <f t="shared" si="5436"/>
        <v>0.1037463976945245</v>
      </c>
      <c r="X673" s="141" t="s">
        <v>200</v>
      </c>
      <c r="Y673" s="122">
        <v>209870</v>
      </c>
      <c r="Z673" s="36">
        <f t="shared" ref="Z673" si="5502">IFERROR(Y673/E665,"-")</f>
        <v>1.1446874584350604E-4</v>
      </c>
      <c r="AA673" s="122">
        <v>71</v>
      </c>
      <c r="AB673" s="36">
        <f t="shared" ref="AB673" si="5503">IFERROR(AA673/F665,"-")</f>
        <v>3.6447638603696098E-2</v>
      </c>
      <c r="AC673" s="125">
        <f t="shared" si="5281"/>
        <v>2955.9154929577467</v>
      </c>
      <c r="AD673" s="19">
        <f t="shared" si="5439"/>
        <v>3.4101825168107586E-2</v>
      </c>
    </row>
    <row r="674" spans="2:30">
      <c r="B674" s="157"/>
      <c r="C674" s="157"/>
      <c r="D674" s="175"/>
      <c r="E674" s="188"/>
      <c r="F674" s="191"/>
      <c r="G674" s="3">
        <v>10</v>
      </c>
      <c r="H674" s="13" t="str">
        <f t="shared" ref="H674" si="5504">$H$754</f>
        <v>0703</v>
      </c>
      <c r="I674" s="65" t="str">
        <f t="shared" ref="I674" si="5505">$I$754</f>
        <v>屈折及び調節の障害</v>
      </c>
      <c r="J674" s="142" t="s">
        <v>195</v>
      </c>
      <c r="K674" s="123">
        <v>6336503</v>
      </c>
      <c r="L674" s="37">
        <f t="shared" ref="L674" si="5506">IFERROR(K674/E665,"-")</f>
        <v>3.4560992587964624E-3</v>
      </c>
      <c r="M674" s="123">
        <v>464</v>
      </c>
      <c r="N674" s="37">
        <f t="shared" ref="N674" si="5507">IFERROR(M674/F665,"-")</f>
        <v>0.23819301848049282</v>
      </c>
      <c r="O674" s="126">
        <f t="shared" si="5275"/>
        <v>13656.256465517241</v>
      </c>
      <c r="P674" s="119">
        <f t="shared" si="5433"/>
        <v>0.22286263208453411</v>
      </c>
      <c r="Q674" s="142" t="s">
        <v>196</v>
      </c>
      <c r="R674" s="123">
        <v>1112664</v>
      </c>
      <c r="S674" s="37">
        <f t="shared" ref="S674" si="5508">IFERROR(R674/E665,"-")</f>
        <v>6.068768886702188E-4</v>
      </c>
      <c r="T674" s="123">
        <v>72</v>
      </c>
      <c r="U674" s="37">
        <f t="shared" ref="U674" si="5509">IFERROR(T674/F665,"-")</f>
        <v>3.6960985626283367E-2</v>
      </c>
      <c r="V674" s="126">
        <f t="shared" si="5278"/>
        <v>15453.666666666666</v>
      </c>
      <c r="W674" s="119">
        <f t="shared" si="5436"/>
        <v>3.4582132564841501E-2</v>
      </c>
      <c r="X674" s="142" t="s">
        <v>197</v>
      </c>
      <c r="Y674" s="123">
        <v>416550</v>
      </c>
      <c r="Z674" s="37">
        <f t="shared" ref="Z674" si="5510">IFERROR(Y674/E665,"-")</f>
        <v>2.2719757984043668E-4</v>
      </c>
      <c r="AA674" s="123">
        <v>39</v>
      </c>
      <c r="AB674" s="37">
        <f t="shared" ref="AB674" si="5511">IFERROR(AA674/F665,"-")</f>
        <v>2.0020533880903489E-2</v>
      </c>
      <c r="AC674" s="126">
        <f t="shared" si="5281"/>
        <v>10680.76923076923</v>
      </c>
      <c r="AD674" s="119">
        <f t="shared" si="5439"/>
        <v>1.8731988472622477E-2</v>
      </c>
    </row>
    <row r="675" spans="2:30">
      <c r="B675" s="155">
        <v>68</v>
      </c>
      <c r="C675" s="155" t="s">
        <v>45</v>
      </c>
      <c r="D675" s="173">
        <f>AI72</f>
        <v>2824</v>
      </c>
      <c r="E675" s="186">
        <f>市区町村別_医療費上位10疾病!H751</f>
        <v>2543982280</v>
      </c>
      <c r="F675" s="189">
        <f>市区町村別_医療費上位10疾病!J751</f>
        <v>2655</v>
      </c>
      <c r="G675" s="1">
        <v>1</v>
      </c>
      <c r="H675" s="11" t="str">
        <f t="shared" ref="H675" si="5512">$H$745</f>
        <v>0901</v>
      </c>
      <c r="I675" s="62" t="str">
        <f t="shared" ref="I675" si="5513">$I$745</f>
        <v>高血圧性疾患</v>
      </c>
      <c r="J675" s="140" t="s">
        <v>171</v>
      </c>
      <c r="K675" s="133">
        <v>101089186</v>
      </c>
      <c r="L675" s="35">
        <f t="shared" ref="L675" si="5514">IFERROR(K675/E675,"-")</f>
        <v>3.9736592033180355E-2</v>
      </c>
      <c r="M675" s="133">
        <v>1888</v>
      </c>
      <c r="N675" s="35">
        <f t="shared" ref="N675" si="5515">IFERROR(M675/F675,"-")</f>
        <v>0.71111111111111114</v>
      </c>
      <c r="O675" s="124">
        <f t="shared" si="5275"/>
        <v>53543.001059322036</v>
      </c>
      <c r="P675" s="18">
        <f t="shared" ref="P675:P684" si="5516">IFERROR(M675/$AI$72,0)</f>
        <v>0.66855524079320117</v>
      </c>
      <c r="Q675" s="140" t="s">
        <v>172</v>
      </c>
      <c r="R675" s="133">
        <v>1477180</v>
      </c>
      <c r="S675" s="35">
        <f t="shared" ref="S675" si="5517">IFERROR(R675/E675,"-")</f>
        <v>5.8065656023358774E-4</v>
      </c>
      <c r="T675" s="133">
        <v>71</v>
      </c>
      <c r="U675" s="35">
        <f t="shared" ref="U675" si="5518">IFERROR(T675/F675,"-")</f>
        <v>2.6741996233521657E-2</v>
      </c>
      <c r="V675" s="124">
        <f t="shared" si="5278"/>
        <v>20805.352112676057</v>
      </c>
      <c r="W675" s="18">
        <f t="shared" ref="W675:W684" si="5519">IFERROR(T675/$AI$72,0)</f>
        <v>2.5141643059490085E-2</v>
      </c>
      <c r="X675" s="140" t="s">
        <v>347</v>
      </c>
      <c r="Y675" s="133">
        <v>86450</v>
      </c>
      <c r="Z675" s="35">
        <f t="shared" ref="Z675" si="5520">IFERROR(Y675/E675,"-")</f>
        <v>3.3982154938594934E-5</v>
      </c>
      <c r="AA675" s="133">
        <v>8</v>
      </c>
      <c r="AB675" s="35">
        <f t="shared" ref="AB675" si="5521">IFERROR(AA675/F675,"-")</f>
        <v>3.0131826741996233E-3</v>
      </c>
      <c r="AC675" s="124">
        <f t="shared" si="5281"/>
        <v>10806.25</v>
      </c>
      <c r="AD675" s="18">
        <f t="shared" ref="AD675:AD684" si="5522">IFERROR(AA675/$AI$72,0)</f>
        <v>2.8328611898016999E-3</v>
      </c>
    </row>
    <row r="676" spans="2:30">
      <c r="B676" s="156"/>
      <c r="C676" s="156"/>
      <c r="D676" s="174"/>
      <c r="E676" s="187"/>
      <c r="F676" s="190"/>
      <c r="G676" s="2">
        <v>2</v>
      </c>
      <c r="H676" s="12" t="str">
        <f t="shared" ref="H676" si="5523">$H$746</f>
        <v>1113</v>
      </c>
      <c r="I676" s="63" t="str">
        <f t="shared" ref="I676" si="5524">$I$746</f>
        <v>その他の消化器系の疾患</v>
      </c>
      <c r="J676" s="141" t="s">
        <v>165</v>
      </c>
      <c r="K676" s="122">
        <v>21356282</v>
      </c>
      <c r="L676" s="36">
        <f t="shared" ref="L676" si="5525">IFERROR(K676/E675,"-")</f>
        <v>8.394823410483818E-3</v>
      </c>
      <c r="M676" s="122">
        <v>1239</v>
      </c>
      <c r="N676" s="36">
        <f t="shared" ref="N676" si="5526">IFERROR(M676/F675,"-")</f>
        <v>0.46666666666666667</v>
      </c>
      <c r="O676" s="125">
        <f t="shared" si="5275"/>
        <v>17236.708635996773</v>
      </c>
      <c r="P676" s="19">
        <f t="shared" si="5516"/>
        <v>0.43873937677053826</v>
      </c>
      <c r="Q676" s="141" t="s">
        <v>166</v>
      </c>
      <c r="R676" s="122">
        <v>11217195</v>
      </c>
      <c r="S676" s="36">
        <f t="shared" ref="S676" si="5527">IFERROR(R676/E675,"-")</f>
        <v>4.4093054767661358E-3</v>
      </c>
      <c r="T676" s="122">
        <v>508</v>
      </c>
      <c r="U676" s="36">
        <f t="shared" ref="U676" si="5528">IFERROR(T676/F675,"-")</f>
        <v>0.19133709981167607</v>
      </c>
      <c r="V676" s="125">
        <f t="shared" si="5278"/>
        <v>22081.09251968504</v>
      </c>
      <c r="W676" s="19">
        <f t="shared" si="5519"/>
        <v>0.17988668555240794</v>
      </c>
      <c r="X676" s="141" t="s">
        <v>303</v>
      </c>
      <c r="Y676" s="122">
        <v>10923625</v>
      </c>
      <c r="Z676" s="36">
        <f t="shared" ref="Z676" si="5529">IFERROR(Y676/E675,"-")</f>
        <v>4.2939076603945529E-3</v>
      </c>
      <c r="AA676" s="122">
        <v>323</v>
      </c>
      <c r="AB676" s="36">
        <f t="shared" ref="AB676" si="5530">IFERROR(AA676/F675,"-")</f>
        <v>0.12165725047080979</v>
      </c>
      <c r="AC676" s="125">
        <f t="shared" si="5281"/>
        <v>33819.272445820432</v>
      </c>
      <c r="AD676" s="19">
        <f t="shared" si="5522"/>
        <v>0.11437677053824363</v>
      </c>
    </row>
    <row r="677" spans="2:30" ht="24">
      <c r="B677" s="156"/>
      <c r="C677" s="156"/>
      <c r="D677" s="174"/>
      <c r="E677" s="187"/>
      <c r="F677" s="190"/>
      <c r="G677" s="2">
        <v>3</v>
      </c>
      <c r="H677" s="12" t="str">
        <f t="shared" ref="H677" si="5531">$H$747</f>
        <v>0402</v>
      </c>
      <c r="I677" s="64" t="str">
        <f t="shared" ref="I677" si="5532">$I$747</f>
        <v>糖尿病</v>
      </c>
      <c r="J677" s="141" t="s">
        <v>72</v>
      </c>
      <c r="K677" s="122">
        <v>41992755</v>
      </c>
      <c r="L677" s="36">
        <f t="shared" ref="L677" si="5533">IFERROR(K677/E675,"-")</f>
        <v>1.6506701060826572E-2</v>
      </c>
      <c r="M677" s="122">
        <v>1040</v>
      </c>
      <c r="N677" s="36">
        <f t="shared" ref="N677" si="5534">IFERROR(M677/F675,"-")</f>
        <v>0.39171374764595102</v>
      </c>
      <c r="O677" s="125">
        <f t="shared" si="5275"/>
        <v>40377.649038461539</v>
      </c>
      <c r="P677" s="19">
        <f t="shared" si="5516"/>
        <v>0.36827195467422097</v>
      </c>
      <c r="Q677" s="141" t="s">
        <v>176</v>
      </c>
      <c r="R677" s="122">
        <v>8587077</v>
      </c>
      <c r="S677" s="36">
        <f t="shared" ref="S677" si="5535">IFERROR(R677/E675,"-")</f>
        <v>3.3754468604238865E-3</v>
      </c>
      <c r="T677" s="122">
        <v>342</v>
      </c>
      <c r="U677" s="36">
        <f t="shared" ref="U677" si="5536">IFERROR(T677/F675,"-")</f>
        <v>0.12881355932203389</v>
      </c>
      <c r="V677" s="125">
        <f t="shared" si="5278"/>
        <v>25108.412280701756</v>
      </c>
      <c r="W677" s="19">
        <f t="shared" si="5519"/>
        <v>0.12110481586402266</v>
      </c>
      <c r="X677" s="141" t="s">
        <v>270</v>
      </c>
      <c r="Y677" s="122">
        <v>4167952</v>
      </c>
      <c r="Z677" s="36">
        <f t="shared" ref="Z677" si="5537">IFERROR(Y677/E675,"-")</f>
        <v>1.6383573237782143E-3</v>
      </c>
      <c r="AA677" s="122">
        <v>137</v>
      </c>
      <c r="AB677" s="36">
        <f t="shared" ref="AB677" si="5538">IFERROR(AA677/F675,"-")</f>
        <v>5.1600753295668551E-2</v>
      </c>
      <c r="AC677" s="125">
        <f t="shared" si="5281"/>
        <v>30423.007299270073</v>
      </c>
      <c r="AD677" s="19">
        <f t="shared" si="5522"/>
        <v>4.8512747875354111E-2</v>
      </c>
    </row>
    <row r="678" spans="2:30" ht="36">
      <c r="B678" s="156"/>
      <c r="C678" s="156"/>
      <c r="D678" s="174"/>
      <c r="E678" s="187"/>
      <c r="F678" s="190"/>
      <c r="G678" s="2">
        <v>4</v>
      </c>
      <c r="H678" s="12" t="str">
        <f t="shared" ref="H678" si="5539">$H$748</f>
        <v>1800</v>
      </c>
      <c r="I678" s="64" t="str">
        <f t="shared" ref="I678" si="5540">$I$748</f>
        <v>症状，徴候及び異常臨床所見・異常検査所見で他に分類されないもの</v>
      </c>
      <c r="J678" s="141" t="s">
        <v>184</v>
      </c>
      <c r="K678" s="122">
        <v>10029732</v>
      </c>
      <c r="L678" s="36">
        <f t="shared" ref="L678" si="5541">IFERROR(K678/E675,"-")</f>
        <v>3.9425321783294809E-3</v>
      </c>
      <c r="M678" s="122">
        <v>40</v>
      </c>
      <c r="N678" s="36">
        <f t="shared" ref="N678" si="5542">IFERROR(M678/F675,"-")</f>
        <v>1.5065913370998116E-2</v>
      </c>
      <c r="O678" s="125">
        <f t="shared" si="5275"/>
        <v>250743.3</v>
      </c>
      <c r="P678" s="19">
        <f t="shared" si="5516"/>
        <v>1.4164305949008499E-2</v>
      </c>
      <c r="Q678" s="141" t="s">
        <v>276</v>
      </c>
      <c r="R678" s="122">
        <v>4658071</v>
      </c>
      <c r="S678" s="36">
        <f t="shared" ref="S678" si="5543">IFERROR(R678/E675,"-")</f>
        <v>1.8310155053438502E-3</v>
      </c>
      <c r="T678" s="122">
        <v>17</v>
      </c>
      <c r="U678" s="36">
        <f t="shared" ref="U678" si="5544">IFERROR(T678/F675,"-")</f>
        <v>6.4030131826741995E-3</v>
      </c>
      <c r="V678" s="125">
        <f t="shared" si="5278"/>
        <v>274004.17647058825</v>
      </c>
      <c r="W678" s="19">
        <f t="shared" si="5519"/>
        <v>6.0198300283286115E-3</v>
      </c>
      <c r="X678" s="141" t="s">
        <v>279</v>
      </c>
      <c r="Y678" s="122">
        <v>3826218</v>
      </c>
      <c r="Z678" s="36">
        <f t="shared" ref="Z678" si="5545">IFERROR(Y678/E675,"-")</f>
        <v>1.5040269855967708E-3</v>
      </c>
      <c r="AA678" s="122">
        <v>44</v>
      </c>
      <c r="AB678" s="36">
        <f t="shared" ref="AB678" si="5546">IFERROR(AA678/F675,"-")</f>
        <v>1.6572504708097929E-2</v>
      </c>
      <c r="AC678" s="125">
        <f t="shared" si="5281"/>
        <v>86959.5</v>
      </c>
      <c r="AD678" s="19">
        <f t="shared" si="5522"/>
        <v>1.5580736543909348E-2</v>
      </c>
    </row>
    <row r="679" spans="2:30">
      <c r="B679" s="156"/>
      <c r="C679" s="156"/>
      <c r="D679" s="174"/>
      <c r="E679" s="187"/>
      <c r="F679" s="190"/>
      <c r="G679" s="2">
        <v>5</v>
      </c>
      <c r="H679" s="12" t="str">
        <f t="shared" ref="H679" si="5547">$H$749</f>
        <v>0903</v>
      </c>
      <c r="I679" s="64" t="str">
        <f t="shared" ref="I679" si="5548">$I$749</f>
        <v>その他の心疾患</v>
      </c>
      <c r="J679" s="141" t="s">
        <v>103</v>
      </c>
      <c r="K679" s="122">
        <v>27228607</v>
      </c>
      <c r="L679" s="36">
        <f t="shared" ref="L679" si="5549">IFERROR(K679/E675,"-")</f>
        <v>1.0703143341077045E-2</v>
      </c>
      <c r="M679" s="122">
        <v>518</v>
      </c>
      <c r="N679" s="36">
        <f t="shared" ref="N679" si="5550">IFERROR(M679/F675,"-")</f>
        <v>0.19510357815442561</v>
      </c>
      <c r="O679" s="125">
        <f t="shared" si="5275"/>
        <v>52564.87837837838</v>
      </c>
      <c r="P679" s="19">
        <f t="shared" si="5516"/>
        <v>0.18342776203966005</v>
      </c>
      <c r="Q679" s="141" t="s">
        <v>327</v>
      </c>
      <c r="R679" s="122">
        <v>21846774</v>
      </c>
      <c r="S679" s="36">
        <f t="shared" ref="S679" si="5551">IFERROR(R679/E675,"-")</f>
        <v>8.5876282125675815E-3</v>
      </c>
      <c r="T679" s="122">
        <v>86</v>
      </c>
      <c r="U679" s="36">
        <f t="shared" ref="U679" si="5552">IFERROR(T679/F675,"-")</f>
        <v>3.2391713747645948E-2</v>
      </c>
      <c r="V679" s="125">
        <f t="shared" si="5278"/>
        <v>254032.2558139535</v>
      </c>
      <c r="W679" s="19">
        <f t="shared" si="5519"/>
        <v>3.0453257790368272E-2</v>
      </c>
      <c r="X679" s="141" t="s">
        <v>104</v>
      </c>
      <c r="Y679" s="122">
        <v>14205784</v>
      </c>
      <c r="Z679" s="36">
        <f t="shared" ref="Z679" si="5553">IFERROR(Y679/E675,"-")</f>
        <v>5.5840734865495994E-3</v>
      </c>
      <c r="AA679" s="122">
        <v>140</v>
      </c>
      <c r="AB679" s="36">
        <f t="shared" ref="AB679" si="5554">IFERROR(AA679/F675,"-")</f>
        <v>5.2730696798493411E-2</v>
      </c>
      <c r="AC679" s="125">
        <f t="shared" si="5281"/>
        <v>101469.88571428572</v>
      </c>
      <c r="AD679" s="19">
        <f t="shared" si="5522"/>
        <v>4.9575070821529746E-2</v>
      </c>
    </row>
    <row r="680" spans="2:30" ht="24">
      <c r="B680" s="156"/>
      <c r="C680" s="156"/>
      <c r="D680" s="174"/>
      <c r="E680" s="187"/>
      <c r="F680" s="190"/>
      <c r="G680" s="2">
        <v>6</v>
      </c>
      <c r="H680" s="12" t="str">
        <f t="shared" ref="H680" si="5555">$H$750</f>
        <v>0403</v>
      </c>
      <c r="I680" s="64" t="str">
        <f t="shared" ref="I680" si="5556">$I$750</f>
        <v>脂質異常症</v>
      </c>
      <c r="J680" s="141" t="s">
        <v>79</v>
      </c>
      <c r="K680" s="122">
        <v>14251889</v>
      </c>
      <c r="L680" s="36">
        <f t="shared" ref="L680" si="5557">IFERROR(K680/E675,"-")</f>
        <v>5.6021966473760185E-3</v>
      </c>
      <c r="M680" s="122">
        <v>407</v>
      </c>
      <c r="N680" s="36">
        <f t="shared" ref="N680" si="5558">IFERROR(M680/F675,"-")</f>
        <v>0.15329566854990584</v>
      </c>
      <c r="O680" s="125">
        <f t="shared" si="5275"/>
        <v>35016.92628992629</v>
      </c>
      <c r="P680" s="19">
        <f t="shared" si="5516"/>
        <v>0.14412181303116148</v>
      </c>
      <c r="Q680" s="141" t="s">
        <v>188</v>
      </c>
      <c r="R680" s="122">
        <v>13421792</v>
      </c>
      <c r="S680" s="36">
        <f t="shared" ref="S680" si="5559">IFERROR(R680/E675,"-")</f>
        <v>5.275898384009184E-3</v>
      </c>
      <c r="T680" s="122">
        <v>452</v>
      </c>
      <c r="U680" s="36">
        <f t="shared" ref="U680" si="5560">IFERROR(T680/F675,"-")</f>
        <v>0.17024482109227873</v>
      </c>
      <c r="V680" s="125">
        <f t="shared" si="5278"/>
        <v>29694.230088495577</v>
      </c>
      <c r="W680" s="19">
        <f t="shared" si="5519"/>
        <v>0.16005665722379603</v>
      </c>
      <c r="X680" s="141" t="s">
        <v>187</v>
      </c>
      <c r="Y680" s="122">
        <v>10701929</v>
      </c>
      <c r="Z680" s="36">
        <f t="shared" ref="Z680" si="5561">IFERROR(Y680/E675,"-")</f>
        <v>4.2067623993041333E-3</v>
      </c>
      <c r="AA680" s="122">
        <v>347</v>
      </c>
      <c r="AB680" s="36">
        <f t="shared" ref="AB680" si="5562">IFERROR(AA680/F675,"-")</f>
        <v>0.13069679849340865</v>
      </c>
      <c r="AC680" s="125">
        <f t="shared" si="5281"/>
        <v>30841.2939481268</v>
      </c>
      <c r="AD680" s="19">
        <f t="shared" si="5522"/>
        <v>0.12287535410764873</v>
      </c>
    </row>
    <row r="681" spans="2:30">
      <c r="B681" s="156"/>
      <c r="C681" s="156"/>
      <c r="D681" s="174"/>
      <c r="E681" s="187"/>
      <c r="F681" s="190"/>
      <c r="G681" s="2">
        <v>7</v>
      </c>
      <c r="H681" s="12" t="str">
        <f t="shared" ref="H681" si="5563">$H$751</f>
        <v>0704</v>
      </c>
      <c r="I681" s="64" t="str">
        <f t="shared" ref="I681" si="5564">$I$751</f>
        <v>その他の眼及び付属器の疾患</v>
      </c>
      <c r="J681" s="141" t="s">
        <v>189</v>
      </c>
      <c r="K681" s="122">
        <v>5325746</v>
      </c>
      <c r="L681" s="36">
        <f t="shared" ref="L681" si="5565">IFERROR(K681/E675,"-")</f>
        <v>2.0934681982140223E-3</v>
      </c>
      <c r="M681" s="122">
        <v>177</v>
      </c>
      <c r="N681" s="36">
        <f t="shared" ref="N681" si="5566">IFERROR(M681/F675,"-")</f>
        <v>6.6666666666666666E-2</v>
      </c>
      <c r="O681" s="125">
        <f t="shared" si="5275"/>
        <v>30088.9604519774</v>
      </c>
      <c r="P681" s="19">
        <f t="shared" si="5516"/>
        <v>6.2677053824362602E-2</v>
      </c>
      <c r="Q681" s="141" t="s">
        <v>190</v>
      </c>
      <c r="R681" s="122">
        <v>5237960</v>
      </c>
      <c r="S681" s="36">
        <f t="shared" ref="S681" si="5567">IFERROR(R681/E675,"-")</f>
        <v>2.0589608823847623E-3</v>
      </c>
      <c r="T681" s="122">
        <v>146</v>
      </c>
      <c r="U681" s="36">
        <f t="shared" ref="U681" si="5568">IFERROR(T681/F675,"-")</f>
        <v>5.4990583804143123E-2</v>
      </c>
      <c r="V681" s="125">
        <f t="shared" si="5278"/>
        <v>35876.438356164384</v>
      </c>
      <c r="W681" s="19">
        <f t="shared" si="5519"/>
        <v>5.1699716713881017E-2</v>
      </c>
      <c r="X681" s="141" t="s">
        <v>401</v>
      </c>
      <c r="Y681" s="122">
        <v>4842032</v>
      </c>
      <c r="Z681" s="36">
        <f t="shared" ref="Z681" si="5569">IFERROR(Y681/E675,"-")</f>
        <v>1.9033277228644846E-3</v>
      </c>
      <c r="AA681" s="122">
        <v>115</v>
      </c>
      <c r="AB681" s="36">
        <f t="shared" ref="AB681" si="5570">IFERROR(AA681/F675,"-")</f>
        <v>4.3314500941619587E-2</v>
      </c>
      <c r="AC681" s="125">
        <f t="shared" si="5281"/>
        <v>42104.626086956523</v>
      </c>
      <c r="AD681" s="19">
        <f t="shared" si="5522"/>
        <v>4.0722379603399431E-2</v>
      </c>
    </row>
    <row r="682" spans="2:30">
      <c r="B682" s="156"/>
      <c r="C682" s="156"/>
      <c r="D682" s="174"/>
      <c r="E682" s="187"/>
      <c r="F682" s="190"/>
      <c r="G682" s="2">
        <v>8</v>
      </c>
      <c r="H682" s="12" t="str">
        <f t="shared" ref="H682" si="5571">$H$752</f>
        <v>0606</v>
      </c>
      <c r="I682" s="64" t="str">
        <f t="shared" ref="I682" si="5572">$I$752</f>
        <v>その他の神経系の疾患</v>
      </c>
      <c r="J682" s="141" t="s">
        <v>192</v>
      </c>
      <c r="K682" s="122">
        <v>24069042</v>
      </c>
      <c r="L682" s="36">
        <f t="shared" ref="L682" si="5573">IFERROR(K682/E675,"-")</f>
        <v>9.4611673159924678E-3</v>
      </c>
      <c r="M682" s="122">
        <v>809</v>
      </c>
      <c r="N682" s="36">
        <f t="shared" ref="N682" si="5574">IFERROR(M682/F675,"-")</f>
        <v>0.30470809792843689</v>
      </c>
      <c r="O682" s="125">
        <f t="shared" si="5275"/>
        <v>29751.597033374535</v>
      </c>
      <c r="P682" s="19">
        <f t="shared" si="5516"/>
        <v>0.2864730878186969</v>
      </c>
      <c r="Q682" s="141" t="s">
        <v>194</v>
      </c>
      <c r="R682" s="122">
        <v>5338419</v>
      </c>
      <c r="S682" s="36">
        <f t="shared" ref="S682" si="5575">IFERROR(R682/E675,"-")</f>
        <v>2.0984497580698556E-3</v>
      </c>
      <c r="T682" s="122">
        <v>124</v>
      </c>
      <c r="U682" s="36">
        <f t="shared" ref="U682" si="5576">IFERROR(T682/F675,"-")</f>
        <v>4.6704331450094165E-2</v>
      </c>
      <c r="V682" s="125">
        <f t="shared" si="5278"/>
        <v>43051.766129032258</v>
      </c>
      <c r="W682" s="19">
        <f t="shared" si="5519"/>
        <v>4.3909348441926344E-2</v>
      </c>
      <c r="X682" s="141" t="s">
        <v>193</v>
      </c>
      <c r="Y682" s="122">
        <v>5182835</v>
      </c>
      <c r="Z682" s="36">
        <f t="shared" ref="Z682" si="5577">IFERROR(Y682/E675,"-")</f>
        <v>2.0372920993773588E-3</v>
      </c>
      <c r="AA682" s="122">
        <v>246</v>
      </c>
      <c r="AB682" s="36">
        <f t="shared" ref="AB682" si="5578">IFERROR(AA682/F675,"-")</f>
        <v>9.2655367231638419E-2</v>
      </c>
      <c r="AC682" s="125">
        <f t="shared" si="5281"/>
        <v>21068.434959349594</v>
      </c>
      <c r="AD682" s="19">
        <f t="shared" si="5522"/>
        <v>8.7110481586402264E-2</v>
      </c>
    </row>
    <row r="683" spans="2:30">
      <c r="B683" s="156"/>
      <c r="C683" s="156"/>
      <c r="D683" s="174"/>
      <c r="E683" s="187"/>
      <c r="F683" s="190"/>
      <c r="G683" s="2">
        <v>9</v>
      </c>
      <c r="H683" s="12" t="str">
        <f t="shared" ref="H683" si="5579">$H$753</f>
        <v>1105</v>
      </c>
      <c r="I683" s="64" t="str">
        <f t="shared" ref="I683" si="5580">$I$753</f>
        <v>胃炎及び十二指腸炎</v>
      </c>
      <c r="J683" s="141" t="s">
        <v>198</v>
      </c>
      <c r="K683" s="122">
        <v>1792290</v>
      </c>
      <c r="L683" s="36">
        <f t="shared" ref="L683" si="5581">IFERROR(K683/E675,"-")</f>
        <v>7.0452141671364162E-4</v>
      </c>
      <c r="M683" s="122">
        <v>519</v>
      </c>
      <c r="N683" s="36">
        <f t="shared" ref="N683" si="5582">IFERROR(M683/F675,"-")</f>
        <v>0.19548022598870057</v>
      </c>
      <c r="O683" s="125">
        <f t="shared" si="5275"/>
        <v>3453.3526011560693</v>
      </c>
      <c r="P683" s="19">
        <f t="shared" si="5516"/>
        <v>0.18378186968838528</v>
      </c>
      <c r="Q683" s="141" t="s">
        <v>199</v>
      </c>
      <c r="R683" s="122">
        <v>1267839</v>
      </c>
      <c r="S683" s="36">
        <f t="shared" ref="S683" si="5583">IFERROR(R683/E675,"-")</f>
        <v>4.9836785812832002E-4</v>
      </c>
      <c r="T683" s="122">
        <v>416</v>
      </c>
      <c r="U683" s="36">
        <f t="shared" ref="U683" si="5584">IFERROR(T683/F675,"-")</f>
        <v>0.15668549905838042</v>
      </c>
      <c r="V683" s="125">
        <f t="shared" si="5278"/>
        <v>3047.6899038461538</v>
      </c>
      <c r="W683" s="19">
        <f t="shared" si="5519"/>
        <v>0.14730878186968838</v>
      </c>
      <c r="X683" s="141" t="s">
        <v>278</v>
      </c>
      <c r="Y683" s="122">
        <v>516068</v>
      </c>
      <c r="Z683" s="36">
        <f t="shared" ref="Z683" si="5585">IFERROR(Y683/E675,"-")</f>
        <v>2.0285833123020024E-4</v>
      </c>
      <c r="AA683" s="122">
        <v>259</v>
      </c>
      <c r="AB683" s="36">
        <f t="shared" ref="AB683" si="5586">IFERROR(AA683/F675,"-")</f>
        <v>9.7551789077212805E-2</v>
      </c>
      <c r="AC683" s="125">
        <f t="shared" si="5281"/>
        <v>1992.5405405405406</v>
      </c>
      <c r="AD683" s="19">
        <f t="shared" si="5522"/>
        <v>9.1713881019830024E-2</v>
      </c>
    </row>
    <row r="684" spans="2:30">
      <c r="B684" s="157"/>
      <c r="C684" s="157"/>
      <c r="D684" s="175"/>
      <c r="E684" s="188"/>
      <c r="F684" s="191"/>
      <c r="G684" s="3">
        <v>10</v>
      </c>
      <c r="H684" s="13" t="str">
        <f t="shared" ref="H684" si="5587">$H$754</f>
        <v>0703</v>
      </c>
      <c r="I684" s="65" t="str">
        <f t="shared" ref="I684" si="5588">$I$754</f>
        <v>屈折及び調節の障害</v>
      </c>
      <c r="J684" s="142" t="s">
        <v>195</v>
      </c>
      <c r="K684" s="123">
        <v>12853528</v>
      </c>
      <c r="L684" s="37">
        <f t="shared" ref="L684" si="5589">IFERROR(K684/E675,"-")</f>
        <v>5.0525226142691532E-3</v>
      </c>
      <c r="M684" s="123">
        <v>661</v>
      </c>
      <c r="N684" s="37">
        <f t="shared" ref="N684" si="5590">IFERROR(M684/F675,"-")</f>
        <v>0.24896421845574387</v>
      </c>
      <c r="O684" s="126">
        <f t="shared" si="5275"/>
        <v>19445.579425113465</v>
      </c>
      <c r="P684" s="119">
        <f t="shared" si="5516"/>
        <v>0.23406515580736545</v>
      </c>
      <c r="Q684" s="142" t="s">
        <v>196</v>
      </c>
      <c r="R684" s="123">
        <v>5078191</v>
      </c>
      <c r="S684" s="37">
        <f t="shared" ref="S684" si="5591">IFERROR(R684/E675,"-")</f>
        <v>1.9961581650639487E-3</v>
      </c>
      <c r="T684" s="123">
        <v>387</v>
      </c>
      <c r="U684" s="37">
        <f t="shared" ref="U684" si="5592">IFERROR(T684/F675,"-")</f>
        <v>0.14576271186440679</v>
      </c>
      <c r="V684" s="126">
        <f t="shared" si="5278"/>
        <v>13121.940568475453</v>
      </c>
      <c r="W684" s="119">
        <f t="shared" si="5519"/>
        <v>0.13703966005665721</v>
      </c>
      <c r="X684" s="142" t="s">
        <v>403</v>
      </c>
      <c r="Y684" s="123">
        <v>854092</v>
      </c>
      <c r="Z684" s="37">
        <f t="shared" ref="Z684" si="5593">IFERROR(Y684/E675,"-")</f>
        <v>3.3573032592035192E-4</v>
      </c>
      <c r="AA684" s="123">
        <v>8</v>
      </c>
      <c r="AB684" s="37">
        <f t="shared" ref="AB684" si="5594">IFERROR(AA684/F675,"-")</f>
        <v>3.0131826741996233E-3</v>
      </c>
      <c r="AC684" s="126">
        <f t="shared" si="5281"/>
        <v>106761.5</v>
      </c>
      <c r="AD684" s="119">
        <f t="shared" si="5522"/>
        <v>2.8328611898016999E-3</v>
      </c>
    </row>
    <row r="685" spans="2:30">
      <c r="B685" s="155">
        <v>69</v>
      </c>
      <c r="C685" s="155" t="s">
        <v>46</v>
      </c>
      <c r="D685" s="173">
        <f>AI73</f>
        <v>6225</v>
      </c>
      <c r="E685" s="186">
        <f>市区町村別_医療費上位10疾病!H762</f>
        <v>5351207450</v>
      </c>
      <c r="F685" s="189">
        <f>市区町村別_医療費上位10疾病!J762</f>
        <v>5930</v>
      </c>
      <c r="G685" s="1">
        <v>1</v>
      </c>
      <c r="H685" s="11" t="str">
        <f t="shared" ref="H685" si="5595">$H$745</f>
        <v>0901</v>
      </c>
      <c r="I685" s="62" t="str">
        <f t="shared" ref="I685" si="5596">$I$745</f>
        <v>高血圧性疾患</v>
      </c>
      <c r="J685" s="140" t="s">
        <v>171</v>
      </c>
      <c r="K685" s="133">
        <v>182659981</v>
      </c>
      <c r="L685" s="35">
        <f t="shared" ref="L685" si="5597">IFERROR(K685/E685,"-")</f>
        <v>3.4134348687976955E-2</v>
      </c>
      <c r="M685" s="133">
        <v>3977</v>
      </c>
      <c r="N685" s="35">
        <f t="shared" ref="N685" si="5598">IFERROR(M685/F685,"-")</f>
        <v>0.67065767284991573</v>
      </c>
      <c r="O685" s="124">
        <f t="shared" si="5275"/>
        <v>45929.08750314307</v>
      </c>
      <c r="P685" s="18">
        <f t="shared" ref="P685:P694" si="5599">IFERROR(M685/$AI$73,0)</f>
        <v>0.63887550200803211</v>
      </c>
      <c r="Q685" s="140" t="s">
        <v>172</v>
      </c>
      <c r="R685" s="133">
        <v>2470477</v>
      </c>
      <c r="S685" s="35">
        <f t="shared" ref="S685" si="5600">IFERROR(R685/E685,"-")</f>
        <v>4.6166720746361646E-4</v>
      </c>
      <c r="T685" s="133">
        <v>95</v>
      </c>
      <c r="U685" s="35">
        <f t="shared" ref="U685" si="5601">IFERROR(T685/F685,"-")</f>
        <v>1.6020236087689713E-2</v>
      </c>
      <c r="V685" s="124">
        <f t="shared" si="5278"/>
        <v>26005.021052631579</v>
      </c>
      <c r="W685" s="18">
        <f t="shared" ref="W685:W694" si="5602">IFERROR(T685/$AI$73,0)</f>
        <v>1.5261044176706828E-2</v>
      </c>
      <c r="X685" s="140" t="s">
        <v>347</v>
      </c>
      <c r="Y685" s="133">
        <v>393415</v>
      </c>
      <c r="Z685" s="35">
        <f t="shared" ref="Z685" si="5603">IFERROR(Y685/E685,"-")</f>
        <v>7.3518921416511338E-5</v>
      </c>
      <c r="AA685" s="133">
        <v>20</v>
      </c>
      <c r="AB685" s="35">
        <f t="shared" ref="AB685" si="5604">IFERROR(AA685/F685,"-")</f>
        <v>3.3726812816188868E-3</v>
      </c>
      <c r="AC685" s="124">
        <f t="shared" si="5281"/>
        <v>19670.75</v>
      </c>
      <c r="AD685" s="18">
        <f t="shared" ref="AD685:AD694" si="5605">IFERROR(AA685/$AI$73,0)</f>
        <v>3.2128514056224901E-3</v>
      </c>
    </row>
    <row r="686" spans="2:30" ht="24">
      <c r="B686" s="156"/>
      <c r="C686" s="156"/>
      <c r="D686" s="174"/>
      <c r="E686" s="187"/>
      <c r="F686" s="190"/>
      <c r="G686" s="2">
        <v>2</v>
      </c>
      <c r="H686" s="12" t="str">
        <f t="shared" ref="H686" si="5606">$H$746</f>
        <v>1113</v>
      </c>
      <c r="I686" s="63" t="str">
        <f t="shared" ref="I686" si="5607">$I$746</f>
        <v>その他の消化器系の疾患</v>
      </c>
      <c r="J686" s="141" t="s">
        <v>165</v>
      </c>
      <c r="K686" s="122">
        <v>59558458</v>
      </c>
      <c r="L686" s="36">
        <f t="shared" ref="L686" si="5608">IFERROR(K686/E685,"-")</f>
        <v>1.1129910128974723E-2</v>
      </c>
      <c r="M686" s="122">
        <v>2376</v>
      </c>
      <c r="N686" s="36">
        <f t="shared" ref="N686" si="5609">IFERROR(M686/F685,"-")</f>
        <v>0.40067453625632377</v>
      </c>
      <c r="O686" s="125">
        <f t="shared" si="5275"/>
        <v>25066.691077441079</v>
      </c>
      <c r="P686" s="19">
        <f t="shared" si="5599"/>
        <v>0.3816867469879518</v>
      </c>
      <c r="Q686" s="141" t="s">
        <v>166</v>
      </c>
      <c r="R686" s="122">
        <v>29619542</v>
      </c>
      <c r="S686" s="36">
        <f t="shared" ref="S686" si="5610">IFERROR(R686/E685,"-")</f>
        <v>5.5351137620351463E-3</v>
      </c>
      <c r="T686" s="122">
        <v>1243</v>
      </c>
      <c r="U686" s="36">
        <f t="shared" ref="U686" si="5611">IFERROR(T686/F685,"-")</f>
        <v>0.20961214165261383</v>
      </c>
      <c r="V686" s="125">
        <f t="shared" si="5278"/>
        <v>23829.076427996781</v>
      </c>
      <c r="W686" s="19">
        <f t="shared" si="5602"/>
        <v>0.19967871485943775</v>
      </c>
      <c r="X686" s="141" t="s">
        <v>167</v>
      </c>
      <c r="Y686" s="122">
        <v>29212902</v>
      </c>
      <c r="Z686" s="36">
        <f t="shared" ref="Z686" si="5612">IFERROR(Y686/E685,"-")</f>
        <v>5.4591234357770973E-3</v>
      </c>
      <c r="AA686" s="122">
        <v>913</v>
      </c>
      <c r="AB686" s="36">
        <f t="shared" ref="AB686" si="5613">IFERROR(AA686/F685,"-")</f>
        <v>0.15396290050590219</v>
      </c>
      <c r="AC686" s="125">
        <f t="shared" si="5281"/>
        <v>31996.60679079956</v>
      </c>
      <c r="AD686" s="19">
        <f t="shared" si="5605"/>
        <v>0.14666666666666667</v>
      </c>
    </row>
    <row r="687" spans="2:30" ht="24">
      <c r="B687" s="156"/>
      <c r="C687" s="156"/>
      <c r="D687" s="174"/>
      <c r="E687" s="187"/>
      <c r="F687" s="190"/>
      <c r="G687" s="2">
        <v>3</v>
      </c>
      <c r="H687" s="12" t="str">
        <f t="shared" ref="H687" si="5614">$H$747</f>
        <v>0402</v>
      </c>
      <c r="I687" s="64" t="str">
        <f t="shared" ref="I687" si="5615">$I$747</f>
        <v>糖尿病</v>
      </c>
      <c r="J687" s="141" t="s">
        <v>72</v>
      </c>
      <c r="K687" s="122">
        <v>67592098</v>
      </c>
      <c r="L687" s="36">
        <f t="shared" ref="L687" si="5616">IFERROR(K687/E685,"-")</f>
        <v>1.2631186256851246E-2</v>
      </c>
      <c r="M687" s="122">
        <v>2728</v>
      </c>
      <c r="N687" s="36">
        <f t="shared" ref="N687" si="5617">IFERROR(M687/F685,"-")</f>
        <v>0.46003372681281618</v>
      </c>
      <c r="O687" s="125">
        <f t="shared" si="5275"/>
        <v>24777.162023460409</v>
      </c>
      <c r="P687" s="19">
        <f t="shared" si="5599"/>
        <v>0.43823293172690764</v>
      </c>
      <c r="Q687" s="141" t="s">
        <v>176</v>
      </c>
      <c r="R687" s="122">
        <v>38512815</v>
      </c>
      <c r="S687" s="36">
        <f t="shared" ref="S687" si="5618">IFERROR(R687/E685,"-")</f>
        <v>7.1970326996012831E-3</v>
      </c>
      <c r="T687" s="122">
        <v>630</v>
      </c>
      <c r="U687" s="36">
        <f t="shared" ref="U687" si="5619">IFERROR(T687/F685,"-")</f>
        <v>0.10623946037099494</v>
      </c>
      <c r="V687" s="125">
        <f t="shared" si="5278"/>
        <v>61131.452380952382</v>
      </c>
      <c r="W687" s="19">
        <f t="shared" si="5602"/>
        <v>0.10120481927710843</v>
      </c>
      <c r="X687" s="141" t="s">
        <v>270</v>
      </c>
      <c r="Y687" s="122">
        <v>15309258</v>
      </c>
      <c r="Z687" s="36">
        <f t="shared" ref="Z687" si="5620">IFERROR(Y687/E685,"-")</f>
        <v>2.8608978708160528E-3</v>
      </c>
      <c r="AA687" s="122">
        <v>304</v>
      </c>
      <c r="AB687" s="36">
        <f t="shared" ref="AB687" si="5621">IFERROR(AA687/F685,"-")</f>
        <v>5.1264755480607084E-2</v>
      </c>
      <c r="AC687" s="125">
        <f t="shared" si="5281"/>
        <v>50359.401315789473</v>
      </c>
      <c r="AD687" s="19">
        <f t="shared" si="5605"/>
        <v>4.8835341365461846E-2</v>
      </c>
    </row>
    <row r="688" spans="2:30" ht="36">
      <c r="B688" s="156"/>
      <c r="C688" s="156"/>
      <c r="D688" s="174"/>
      <c r="E688" s="187"/>
      <c r="F688" s="190"/>
      <c r="G688" s="2">
        <v>4</v>
      </c>
      <c r="H688" s="12" t="str">
        <f t="shared" ref="H688" si="5622">$H$748</f>
        <v>1800</v>
      </c>
      <c r="I688" s="64" t="str">
        <f t="shared" ref="I688" si="5623">$I$748</f>
        <v>症状，徴候及び異常臨床所見・異常検査所見で他に分類されないもの</v>
      </c>
      <c r="J688" s="141" t="s">
        <v>185</v>
      </c>
      <c r="K688" s="122">
        <v>27657357</v>
      </c>
      <c r="L688" s="36">
        <f t="shared" ref="L688" si="5624">IFERROR(K688/E685,"-")</f>
        <v>5.1684329674043942E-3</v>
      </c>
      <c r="M688" s="122">
        <v>75</v>
      </c>
      <c r="N688" s="36">
        <f t="shared" ref="N688" si="5625">IFERROR(M688/F685,"-")</f>
        <v>1.2647554806070826E-2</v>
      </c>
      <c r="O688" s="125">
        <f t="shared" si="5275"/>
        <v>368764.76</v>
      </c>
      <c r="P688" s="19">
        <f t="shared" si="5599"/>
        <v>1.2048192771084338E-2</v>
      </c>
      <c r="Q688" s="141" t="s">
        <v>279</v>
      </c>
      <c r="R688" s="122">
        <v>6327916</v>
      </c>
      <c r="S688" s="36">
        <f t="shared" ref="S688" si="5626">IFERROR(R688/E685,"-")</f>
        <v>1.1825211523055418E-3</v>
      </c>
      <c r="T688" s="122">
        <v>74</v>
      </c>
      <c r="U688" s="36">
        <f t="shared" ref="U688" si="5627">IFERROR(T688/F685,"-")</f>
        <v>1.2478920741989882E-2</v>
      </c>
      <c r="V688" s="125">
        <f t="shared" si="5278"/>
        <v>85512.378378378373</v>
      </c>
      <c r="W688" s="19">
        <f t="shared" si="5602"/>
        <v>1.1887550200803213E-2</v>
      </c>
      <c r="X688" s="141" t="s">
        <v>186</v>
      </c>
      <c r="Y688" s="122">
        <v>4333579</v>
      </c>
      <c r="Z688" s="36">
        <f t="shared" ref="Z688" si="5628">IFERROR(Y688/E685,"-")</f>
        <v>8.0983199408574602E-4</v>
      </c>
      <c r="AA688" s="122">
        <v>167</v>
      </c>
      <c r="AB688" s="36">
        <f t="shared" ref="AB688" si="5629">IFERROR(AA688/F685,"-")</f>
        <v>2.8161888701517708E-2</v>
      </c>
      <c r="AC688" s="125">
        <f t="shared" si="5281"/>
        <v>25949.574850299403</v>
      </c>
      <c r="AD688" s="19">
        <f t="shared" si="5605"/>
        <v>2.6827309236947792E-2</v>
      </c>
    </row>
    <row r="689" spans="2:30">
      <c r="B689" s="156"/>
      <c r="C689" s="156"/>
      <c r="D689" s="174"/>
      <c r="E689" s="187"/>
      <c r="F689" s="190"/>
      <c r="G689" s="2">
        <v>5</v>
      </c>
      <c r="H689" s="12" t="str">
        <f t="shared" ref="H689" si="5630">$H$749</f>
        <v>0903</v>
      </c>
      <c r="I689" s="64" t="str">
        <f t="shared" ref="I689" si="5631">$I$749</f>
        <v>その他の心疾患</v>
      </c>
      <c r="J689" s="141" t="s">
        <v>103</v>
      </c>
      <c r="K689" s="122">
        <v>48331189</v>
      </c>
      <c r="L689" s="36">
        <f t="shared" ref="L689" si="5632">IFERROR(K689/E685,"-")</f>
        <v>9.0318286950359216E-3</v>
      </c>
      <c r="M689" s="122">
        <v>1104</v>
      </c>
      <c r="N689" s="36">
        <f t="shared" ref="N689" si="5633">IFERROR(M689/F685,"-")</f>
        <v>0.18617200674536255</v>
      </c>
      <c r="O689" s="125">
        <f t="shared" si="5275"/>
        <v>43778.250905797104</v>
      </c>
      <c r="P689" s="19">
        <f t="shared" si="5599"/>
        <v>0.17734939759036145</v>
      </c>
      <c r="Q689" s="141" t="s">
        <v>104</v>
      </c>
      <c r="R689" s="122">
        <v>43868748</v>
      </c>
      <c r="S689" s="36">
        <f t="shared" ref="S689" si="5634">IFERROR(R689/E685,"-")</f>
        <v>8.1979157806711458E-3</v>
      </c>
      <c r="T689" s="122">
        <v>547</v>
      </c>
      <c r="U689" s="36">
        <f t="shared" ref="U689" si="5635">IFERROR(T689/F685,"-")</f>
        <v>9.2242833052276554E-2</v>
      </c>
      <c r="V689" s="125">
        <f t="shared" si="5278"/>
        <v>80198.808043875688</v>
      </c>
      <c r="W689" s="19">
        <f t="shared" si="5602"/>
        <v>8.7871485943775099E-2</v>
      </c>
      <c r="X689" s="141" t="s">
        <v>317</v>
      </c>
      <c r="Y689" s="122">
        <v>38943774</v>
      </c>
      <c r="Z689" s="36">
        <f t="shared" ref="Z689" si="5636">IFERROR(Y689/E685,"-")</f>
        <v>7.2775676076620799E-3</v>
      </c>
      <c r="AA689" s="122">
        <v>65</v>
      </c>
      <c r="AB689" s="36">
        <f t="shared" ref="AB689" si="5637">IFERROR(AA689/F685,"-")</f>
        <v>1.0961214165261383E-2</v>
      </c>
      <c r="AC689" s="125">
        <f t="shared" si="5281"/>
        <v>599134.9846153846</v>
      </c>
      <c r="AD689" s="19">
        <f t="shared" si="5605"/>
        <v>1.0441767068273093E-2</v>
      </c>
    </row>
    <row r="690" spans="2:30" ht="24">
      <c r="B690" s="156"/>
      <c r="C690" s="156"/>
      <c r="D690" s="174"/>
      <c r="E690" s="187"/>
      <c r="F690" s="190"/>
      <c r="G690" s="2">
        <v>6</v>
      </c>
      <c r="H690" s="12" t="str">
        <f t="shared" ref="H690" si="5638">$H$750</f>
        <v>0403</v>
      </c>
      <c r="I690" s="64" t="str">
        <f t="shared" ref="I690" si="5639">$I$750</f>
        <v>脂質異常症</v>
      </c>
      <c r="J690" s="141" t="s">
        <v>187</v>
      </c>
      <c r="K690" s="122">
        <v>42161250</v>
      </c>
      <c r="L690" s="36">
        <f t="shared" ref="L690" si="5640">IFERROR(K690/E685,"-")</f>
        <v>7.8788292911350314E-3</v>
      </c>
      <c r="M690" s="122">
        <v>1471</v>
      </c>
      <c r="N690" s="36">
        <f t="shared" ref="N690" si="5641">IFERROR(M690/F685,"-")</f>
        <v>0.24806070826306914</v>
      </c>
      <c r="O690" s="125">
        <f t="shared" si="5275"/>
        <v>28661.624745071382</v>
      </c>
      <c r="P690" s="19">
        <f t="shared" si="5599"/>
        <v>0.23630522088353415</v>
      </c>
      <c r="Q690" s="141" t="s">
        <v>188</v>
      </c>
      <c r="R690" s="122">
        <v>37214630</v>
      </c>
      <c r="S690" s="36">
        <f t="shared" ref="S690" si="5642">IFERROR(R690/E685,"-")</f>
        <v>6.9544360497554624E-3</v>
      </c>
      <c r="T690" s="122">
        <v>1355</v>
      </c>
      <c r="U690" s="36">
        <f t="shared" ref="U690" si="5643">IFERROR(T690/F685,"-")</f>
        <v>0.22849915682967958</v>
      </c>
      <c r="V690" s="125">
        <f t="shared" si="5278"/>
        <v>27464.671586715867</v>
      </c>
      <c r="W690" s="19">
        <f t="shared" si="5602"/>
        <v>0.21767068273092369</v>
      </c>
      <c r="X690" s="141" t="s">
        <v>79</v>
      </c>
      <c r="Y690" s="122">
        <v>8318722</v>
      </c>
      <c r="Z690" s="36">
        <f t="shared" ref="Z690" si="5644">IFERROR(Y690/E685,"-")</f>
        <v>1.5545504594481755E-3</v>
      </c>
      <c r="AA690" s="122">
        <v>378</v>
      </c>
      <c r="AB690" s="36">
        <f t="shared" ref="AB690" si="5645">IFERROR(AA690/F685,"-")</f>
        <v>6.3743676222596968E-2</v>
      </c>
      <c r="AC690" s="125">
        <f t="shared" si="5281"/>
        <v>22007.201058201059</v>
      </c>
      <c r="AD690" s="19">
        <f t="shared" si="5605"/>
        <v>6.0722891566265064E-2</v>
      </c>
    </row>
    <row r="691" spans="2:30">
      <c r="B691" s="156"/>
      <c r="C691" s="156"/>
      <c r="D691" s="174"/>
      <c r="E691" s="187"/>
      <c r="F691" s="190"/>
      <c r="G691" s="2">
        <v>7</v>
      </c>
      <c r="H691" s="12" t="str">
        <f t="shared" ref="H691" si="5646">$H$751</f>
        <v>0704</v>
      </c>
      <c r="I691" s="64" t="str">
        <f t="shared" ref="I691" si="5647">$I$751</f>
        <v>その他の眼及び付属器の疾患</v>
      </c>
      <c r="J691" s="141" t="s">
        <v>189</v>
      </c>
      <c r="K691" s="122">
        <v>32432625</v>
      </c>
      <c r="L691" s="36">
        <f t="shared" ref="L691" si="5648">IFERROR(K691/E685,"-")</f>
        <v>6.06080502448097E-3</v>
      </c>
      <c r="M691" s="122">
        <v>873</v>
      </c>
      <c r="N691" s="36">
        <f t="shared" ref="N691" si="5649">IFERROR(M691/F685,"-")</f>
        <v>0.14721753794266443</v>
      </c>
      <c r="O691" s="125">
        <f t="shared" si="5275"/>
        <v>37150.773195876289</v>
      </c>
      <c r="P691" s="19">
        <f t="shared" si="5599"/>
        <v>0.14024096385542167</v>
      </c>
      <c r="Q691" s="141" t="s">
        <v>190</v>
      </c>
      <c r="R691" s="122">
        <v>24869978</v>
      </c>
      <c r="S691" s="36">
        <f t="shared" ref="S691" si="5650">IFERROR(R691/E685,"-")</f>
        <v>4.6475451068524734E-3</v>
      </c>
      <c r="T691" s="122">
        <v>416</v>
      </c>
      <c r="U691" s="36">
        <f t="shared" ref="U691" si="5651">IFERROR(T691/F685,"-")</f>
        <v>7.0151770657672849E-2</v>
      </c>
      <c r="V691" s="125">
        <f t="shared" si="5278"/>
        <v>59783.600961538461</v>
      </c>
      <c r="W691" s="19">
        <f t="shared" si="5602"/>
        <v>6.6827309236947796E-2</v>
      </c>
      <c r="X691" s="141" t="s">
        <v>191</v>
      </c>
      <c r="Y691" s="122">
        <v>16456995</v>
      </c>
      <c r="Z691" s="36">
        <f t="shared" ref="Z691" si="5652">IFERROR(Y691/E685,"-")</f>
        <v>3.0753797444350618E-3</v>
      </c>
      <c r="AA691" s="122">
        <v>1466</v>
      </c>
      <c r="AB691" s="36">
        <f t="shared" ref="AB691" si="5653">IFERROR(AA691/F685,"-")</f>
        <v>0.24721753794266441</v>
      </c>
      <c r="AC691" s="125">
        <f t="shared" si="5281"/>
        <v>11225.781036834926</v>
      </c>
      <c r="AD691" s="19">
        <f t="shared" si="5605"/>
        <v>0.23550200803212851</v>
      </c>
    </row>
    <row r="692" spans="2:30">
      <c r="B692" s="156"/>
      <c r="C692" s="156"/>
      <c r="D692" s="174"/>
      <c r="E692" s="187"/>
      <c r="F692" s="190"/>
      <c r="G692" s="2">
        <v>8</v>
      </c>
      <c r="H692" s="12" t="str">
        <f t="shared" ref="H692" si="5654">$H$752</f>
        <v>0606</v>
      </c>
      <c r="I692" s="64" t="str">
        <f t="shared" ref="I692" si="5655">$I$752</f>
        <v>その他の神経系の疾患</v>
      </c>
      <c r="J692" s="141" t="s">
        <v>192</v>
      </c>
      <c r="K692" s="122">
        <v>57265983</v>
      </c>
      <c r="L692" s="36">
        <f t="shared" ref="L692" si="5656">IFERROR(K692/E685,"-")</f>
        <v>1.070150681599907E-2</v>
      </c>
      <c r="M692" s="122">
        <v>1646</v>
      </c>
      <c r="N692" s="36">
        <f t="shared" ref="N692" si="5657">IFERROR(M692/F685,"-")</f>
        <v>0.27757166947723438</v>
      </c>
      <c r="O692" s="125">
        <f t="shared" si="5275"/>
        <v>34790.998177399757</v>
      </c>
      <c r="P692" s="19">
        <f t="shared" si="5599"/>
        <v>0.26441767068273092</v>
      </c>
      <c r="Q692" s="141" t="s">
        <v>193</v>
      </c>
      <c r="R692" s="122">
        <v>14455028</v>
      </c>
      <c r="S692" s="36">
        <f t="shared" ref="S692" si="5658">IFERROR(R692/E685,"-")</f>
        <v>2.7012647397925116E-3</v>
      </c>
      <c r="T692" s="122">
        <v>800</v>
      </c>
      <c r="U692" s="36">
        <f t="shared" ref="U692" si="5659">IFERROR(T692/F685,"-")</f>
        <v>0.13490725126475547</v>
      </c>
      <c r="V692" s="125">
        <f t="shared" si="5278"/>
        <v>18068.785</v>
      </c>
      <c r="W692" s="19">
        <f t="shared" si="5602"/>
        <v>0.12851405622489959</v>
      </c>
      <c r="X692" s="141" t="s">
        <v>275</v>
      </c>
      <c r="Y692" s="122">
        <v>9943065</v>
      </c>
      <c r="Z692" s="36">
        <f t="shared" ref="Z692" si="5660">IFERROR(Y692/E685,"-")</f>
        <v>1.8580974654608092E-3</v>
      </c>
      <c r="AA692" s="122">
        <v>290</v>
      </c>
      <c r="AB692" s="36">
        <f t="shared" ref="AB692" si="5661">IFERROR(AA692/F685,"-")</f>
        <v>4.8903878583473864E-2</v>
      </c>
      <c r="AC692" s="125">
        <f t="shared" si="5281"/>
        <v>34286.431034482761</v>
      </c>
      <c r="AD692" s="19">
        <f t="shared" si="5605"/>
        <v>4.6586345381526104E-2</v>
      </c>
    </row>
    <row r="693" spans="2:30">
      <c r="B693" s="156"/>
      <c r="C693" s="156"/>
      <c r="D693" s="174"/>
      <c r="E693" s="187"/>
      <c r="F693" s="190"/>
      <c r="G693" s="2">
        <v>9</v>
      </c>
      <c r="H693" s="12" t="str">
        <f t="shared" ref="H693" si="5662">$H$753</f>
        <v>1105</v>
      </c>
      <c r="I693" s="64" t="str">
        <f t="shared" ref="I693" si="5663">$I$753</f>
        <v>胃炎及び十二指腸炎</v>
      </c>
      <c r="J693" s="141" t="s">
        <v>198</v>
      </c>
      <c r="K693" s="122">
        <v>5611141</v>
      </c>
      <c r="L693" s="36">
        <f t="shared" ref="L693" si="5664">IFERROR(K693/E685,"-")</f>
        <v>1.0485747473684653E-3</v>
      </c>
      <c r="M693" s="122">
        <v>1458</v>
      </c>
      <c r="N693" s="36">
        <f t="shared" ref="N693" si="5665">IFERROR(M693/F685,"-")</f>
        <v>0.24586846543001686</v>
      </c>
      <c r="O693" s="125">
        <f t="shared" si="5275"/>
        <v>3848.519204389575</v>
      </c>
      <c r="P693" s="19">
        <f t="shared" si="5599"/>
        <v>0.23421686746987952</v>
      </c>
      <c r="Q693" s="141" t="s">
        <v>199</v>
      </c>
      <c r="R693" s="122">
        <v>3685861</v>
      </c>
      <c r="S693" s="36">
        <f t="shared" ref="S693" si="5666">IFERROR(R693/E685,"-")</f>
        <v>6.887905270800144E-4</v>
      </c>
      <c r="T693" s="122">
        <v>962</v>
      </c>
      <c r="U693" s="36">
        <f t="shared" ref="U693" si="5667">IFERROR(T693/F685,"-")</f>
        <v>0.16222596964586847</v>
      </c>
      <c r="V693" s="125">
        <f t="shared" si="5278"/>
        <v>3831.4563409563411</v>
      </c>
      <c r="W693" s="19">
        <f t="shared" si="5602"/>
        <v>0.15453815261044176</v>
      </c>
      <c r="X693" s="141" t="s">
        <v>200</v>
      </c>
      <c r="Y693" s="122">
        <v>1232855</v>
      </c>
      <c r="Z693" s="36">
        <f t="shared" ref="Z693" si="5668">IFERROR(Y693/E685,"-")</f>
        <v>2.3038819023919545E-4</v>
      </c>
      <c r="AA693" s="122">
        <v>434</v>
      </c>
      <c r="AB693" s="36">
        <f t="shared" ref="AB693" si="5669">IFERROR(AA693/F685,"-")</f>
        <v>7.3187183811129847E-2</v>
      </c>
      <c r="AC693" s="125">
        <f t="shared" si="5281"/>
        <v>2840.6797235023041</v>
      </c>
      <c r="AD693" s="19">
        <f t="shared" si="5605"/>
        <v>6.9718875502008032E-2</v>
      </c>
    </row>
    <row r="694" spans="2:30">
      <c r="B694" s="157"/>
      <c r="C694" s="157"/>
      <c r="D694" s="175"/>
      <c r="E694" s="188"/>
      <c r="F694" s="191"/>
      <c r="G694" s="3">
        <v>10</v>
      </c>
      <c r="H694" s="13" t="str">
        <f t="shared" ref="H694" si="5670">$H$754</f>
        <v>0703</v>
      </c>
      <c r="I694" s="65" t="str">
        <f t="shared" ref="I694" si="5671">$I$754</f>
        <v>屈折及び調節の障害</v>
      </c>
      <c r="J694" s="142" t="s">
        <v>195</v>
      </c>
      <c r="K694" s="123">
        <v>23464446</v>
      </c>
      <c r="L694" s="37">
        <f t="shared" ref="L694" si="5672">IFERROR(K694/E685,"-")</f>
        <v>4.3848881246418506E-3</v>
      </c>
      <c r="M694" s="123">
        <v>1470</v>
      </c>
      <c r="N694" s="37">
        <f t="shared" ref="N694" si="5673">IFERROR(M694/F685,"-")</f>
        <v>0.2478920741989882</v>
      </c>
      <c r="O694" s="126">
        <f t="shared" si="5275"/>
        <v>15962.208163265306</v>
      </c>
      <c r="P694" s="119">
        <f t="shared" si="5599"/>
        <v>0.236144578313253</v>
      </c>
      <c r="Q694" s="142" t="s">
        <v>196</v>
      </c>
      <c r="R694" s="123">
        <v>8944834</v>
      </c>
      <c r="S694" s="37">
        <f t="shared" ref="S694" si="5674">IFERROR(R694/E685,"-")</f>
        <v>1.6715543330318842E-3</v>
      </c>
      <c r="T694" s="123">
        <v>780</v>
      </c>
      <c r="U694" s="37">
        <f t="shared" ref="U694" si="5675">IFERROR(T694/F685,"-")</f>
        <v>0.13153456998313659</v>
      </c>
      <c r="V694" s="126">
        <f t="shared" si="5278"/>
        <v>11467.735897435898</v>
      </c>
      <c r="W694" s="119">
        <f t="shared" si="5602"/>
        <v>0.12530120481927712</v>
      </c>
      <c r="X694" s="142" t="s">
        <v>197</v>
      </c>
      <c r="Y694" s="123">
        <v>2798705</v>
      </c>
      <c r="Z694" s="37">
        <f t="shared" ref="Z694" si="5676">IFERROR(Y694/E685,"-")</f>
        <v>5.2300439221432166E-4</v>
      </c>
      <c r="AA694" s="123">
        <v>252</v>
      </c>
      <c r="AB694" s="37">
        <f t="shared" ref="AB694" si="5677">IFERROR(AA694/F685,"-")</f>
        <v>4.2495784148397976E-2</v>
      </c>
      <c r="AC694" s="126">
        <f t="shared" si="5281"/>
        <v>11105.972222222223</v>
      </c>
      <c r="AD694" s="119">
        <f t="shared" si="5605"/>
        <v>4.0481927710843371E-2</v>
      </c>
    </row>
    <row r="695" spans="2:30">
      <c r="B695" s="155">
        <v>70</v>
      </c>
      <c r="C695" s="155" t="s">
        <v>47</v>
      </c>
      <c r="D695" s="173">
        <f>AI74</f>
        <v>1186</v>
      </c>
      <c r="E695" s="186">
        <f>市区町村別_医療費上位10疾病!H773</f>
        <v>1081284540</v>
      </c>
      <c r="F695" s="189">
        <f>市区町村別_医療費上位10疾病!J773</f>
        <v>1121</v>
      </c>
      <c r="G695" s="1">
        <v>1</v>
      </c>
      <c r="H695" s="11" t="str">
        <f t="shared" ref="H695" si="5678">$H$745</f>
        <v>0901</v>
      </c>
      <c r="I695" s="62" t="str">
        <f t="shared" ref="I695" si="5679">$I$745</f>
        <v>高血圧性疾患</v>
      </c>
      <c r="J695" s="140" t="s">
        <v>171</v>
      </c>
      <c r="K695" s="133">
        <v>41160418</v>
      </c>
      <c r="L695" s="35">
        <f t="shared" ref="L695" si="5680">IFERROR(K695/E695,"-")</f>
        <v>3.8066222605938671E-2</v>
      </c>
      <c r="M695" s="133">
        <v>801</v>
      </c>
      <c r="N695" s="35">
        <f t="shared" ref="N695" si="5681">IFERROR(M695/F695,"-")</f>
        <v>0.71454058876003568</v>
      </c>
      <c r="O695" s="124">
        <f t="shared" si="5275"/>
        <v>51386.289637952563</v>
      </c>
      <c r="P695" s="18">
        <f t="shared" ref="P695:P704" si="5682">IFERROR(M695/$AI$74,0)</f>
        <v>0.67537942664418216</v>
      </c>
      <c r="Q695" s="140" t="s">
        <v>172</v>
      </c>
      <c r="R695" s="133">
        <v>620443</v>
      </c>
      <c r="S695" s="35">
        <f t="shared" ref="S695" si="5683">IFERROR(R695/E695,"-")</f>
        <v>5.738017857908151E-4</v>
      </c>
      <c r="T695" s="133">
        <v>16</v>
      </c>
      <c r="U695" s="35">
        <f t="shared" ref="U695" si="5684">IFERROR(T695/F695,"-")</f>
        <v>1.4272970561998216E-2</v>
      </c>
      <c r="V695" s="124">
        <f t="shared" si="5278"/>
        <v>38777.6875</v>
      </c>
      <c r="W695" s="18">
        <f t="shared" ref="W695:W704" si="5685">IFERROR(T695/$AI$74,0)</f>
        <v>1.3490725126475547E-2</v>
      </c>
      <c r="X695" s="140" t="s">
        <v>326</v>
      </c>
      <c r="Y695" s="133">
        <v>31498</v>
      </c>
      <c r="Z695" s="35">
        <f t="shared" ref="Z695" si="5686">IFERROR(Y695/E695,"-")</f>
        <v>2.9130167717000743E-5</v>
      </c>
      <c r="AA695" s="133">
        <v>1</v>
      </c>
      <c r="AB695" s="35">
        <f t="shared" ref="AB695" si="5687">IFERROR(AA695/F695,"-")</f>
        <v>8.9206066012488853E-4</v>
      </c>
      <c r="AC695" s="124">
        <f t="shared" si="5281"/>
        <v>31498</v>
      </c>
      <c r="AD695" s="18">
        <f t="shared" ref="AD695:AD704" si="5688">IFERROR(AA695/$AI$74,0)</f>
        <v>8.4317032040472171E-4</v>
      </c>
    </row>
    <row r="696" spans="2:30" ht="24">
      <c r="B696" s="156"/>
      <c r="C696" s="156"/>
      <c r="D696" s="174"/>
      <c r="E696" s="187"/>
      <c r="F696" s="190"/>
      <c r="G696" s="2">
        <v>2</v>
      </c>
      <c r="H696" s="12" t="str">
        <f t="shared" ref="H696" si="5689">$H$746</f>
        <v>1113</v>
      </c>
      <c r="I696" s="63" t="str">
        <f t="shared" ref="I696" si="5690">$I$746</f>
        <v>その他の消化器系の疾患</v>
      </c>
      <c r="J696" s="141" t="s">
        <v>165</v>
      </c>
      <c r="K696" s="122">
        <v>11779664</v>
      </c>
      <c r="L696" s="36">
        <f t="shared" ref="L696" si="5691">IFERROR(K696/E695,"-")</f>
        <v>1.0894138928500725E-2</v>
      </c>
      <c r="M696" s="122">
        <v>491</v>
      </c>
      <c r="N696" s="36">
        <f t="shared" ref="N696" si="5692">IFERROR(M696/F695,"-")</f>
        <v>0.43800178412132024</v>
      </c>
      <c r="O696" s="125">
        <f t="shared" si="5275"/>
        <v>23991.169042769856</v>
      </c>
      <c r="P696" s="19">
        <f t="shared" si="5682"/>
        <v>0.41399662731871839</v>
      </c>
      <c r="Q696" s="141" t="s">
        <v>166</v>
      </c>
      <c r="R696" s="122">
        <v>7661730</v>
      </c>
      <c r="S696" s="36">
        <f t="shared" ref="S696" si="5693">IFERROR(R696/E695,"-")</f>
        <v>7.0857667122476388E-3</v>
      </c>
      <c r="T696" s="122">
        <v>317</v>
      </c>
      <c r="U696" s="36">
        <f t="shared" ref="U696" si="5694">IFERROR(T696/F695,"-")</f>
        <v>0.28278322925958965</v>
      </c>
      <c r="V696" s="125">
        <f t="shared" si="5278"/>
        <v>24169.495268138802</v>
      </c>
      <c r="W696" s="19">
        <f t="shared" si="5685"/>
        <v>0.26728499156829677</v>
      </c>
      <c r="X696" s="141" t="s">
        <v>167</v>
      </c>
      <c r="Y696" s="122">
        <v>4464407</v>
      </c>
      <c r="Z696" s="36">
        <f t="shared" ref="Z696" si="5695">IFERROR(Y696/E695,"-")</f>
        <v>4.128799437010354E-3</v>
      </c>
      <c r="AA696" s="122">
        <v>173</v>
      </c>
      <c r="AB696" s="36">
        <f t="shared" ref="AB696" si="5696">IFERROR(AA696/F695,"-")</f>
        <v>0.15432649420160571</v>
      </c>
      <c r="AC696" s="125">
        <f t="shared" si="5281"/>
        <v>25805.820809248555</v>
      </c>
      <c r="AD696" s="19">
        <f t="shared" si="5688"/>
        <v>0.14586846543001686</v>
      </c>
    </row>
    <row r="697" spans="2:30" ht="24">
      <c r="B697" s="156"/>
      <c r="C697" s="156"/>
      <c r="D697" s="174"/>
      <c r="E697" s="187"/>
      <c r="F697" s="190"/>
      <c r="G697" s="2">
        <v>3</v>
      </c>
      <c r="H697" s="12" t="str">
        <f t="shared" ref="H697" si="5697">$H$747</f>
        <v>0402</v>
      </c>
      <c r="I697" s="64" t="str">
        <f t="shared" ref="I697" si="5698">$I$747</f>
        <v>糖尿病</v>
      </c>
      <c r="J697" s="141" t="s">
        <v>176</v>
      </c>
      <c r="K697" s="122">
        <v>13496672</v>
      </c>
      <c r="L697" s="36">
        <f t="shared" ref="L697" si="5699">IFERROR(K697/E695,"-")</f>
        <v>1.2482072480200262E-2</v>
      </c>
      <c r="M697" s="122">
        <v>157</v>
      </c>
      <c r="N697" s="36">
        <f t="shared" ref="N697" si="5700">IFERROR(M697/F695,"-")</f>
        <v>0.14005352363960749</v>
      </c>
      <c r="O697" s="125">
        <f t="shared" si="5275"/>
        <v>85966.063694267519</v>
      </c>
      <c r="P697" s="19">
        <f t="shared" si="5682"/>
        <v>0.13237774030354132</v>
      </c>
      <c r="Q697" s="141" t="s">
        <v>72</v>
      </c>
      <c r="R697" s="122">
        <v>11986900</v>
      </c>
      <c r="S697" s="36">
        <f t="shared" ref="S697" si="5701">IFERROR(R697/E695,"-")</f>
        <v>1.108579615870583E-2</v>
      </c>
      <c r="T697" s="122">
        <v>515</v>
      </c>
      <c r="U697" s="36">
        <f t="shared" ref="U697" si="5702">IFERROR(T697/F695,"-")</f>
        <v>0.4594112399643176</v>
      </c>
      <c r="V697" s="125">
        <f t="shared" si="5278"/>
        <v>23275.533980582524</v>
      </c>
      <c r="W697" s="19">
        <f t="shared" si="5685"/>
        <v>0.43423271500843169</v>
      </c>
      <c r="X697" s="141" t="s">
        <v>367</v>
      </c>
      <c r="Y697" s="122">
        <v>1640846</v>
      </c>
      <c r="Z697" s="36">
        <f t="shared" ref="Z697" si="5703">IFERROR(Y697/E695,"-")</f>
        <v>1.5174969578312847E-3</v>
      </c>
      <c r="AA697" s="122">
        <v>18</v>
      </c>
      <c r="AB697" s="36">
        <f t="shared" ref="AB697" si="5704">IFERROR(AA697/F695,"-")</f>
        <v>1.6057091882247992E-2</v>
      </c>
      <c r="AC697" s="125">
        <f t="shared" si="5281"/>
        <v>91158.111111111109</v>
      </c>
      <c r="AD697" s="19">
        <f t="shared" si="5688"/>
        <v>1.5177065767284991E-2</v>
      </c>
    </row>
    <row r="698" spans="2:30" ht="36">
      <c r="B698" s="156"/>
      <c r="C698" s="156"/>
      <c r="D698" s="174"/>
      <c r="E698" s="187"/>
      <c r="F698" s="190"/>
      <c r="G698" s="2">
        <v>4</v>
      </c>
      <c r="H698" s="12" t="str">
        <f t="shared" ref="H698" si="5705">$H$748</f>
        <v>1800</v>
      </c>
      <c r="I698" s="64" t="str">
        <f t="shared" ref="I698" si="5706">$I$748</f>
        <v>症状，徴候及び異常臨床所見・異常検査所見で他に分類されないもの</v>
      </c>
      <c r="J698" s="141" t="s">
        <v>376</v>
      </c>
      <c r="K698" s="122">
        <v>4729067</v>
      </c>
      <c r="L698" s="36">
        <f t="shared" ref="L698" si="5707">IFERROR(K698/E695,"-")</f>
        <v>4.3735638724659836E-3</v>
      </c>
      <c r="M698" s="122">
        <v>6</v>
      </c>
      <c r="N698" s="36">
        <f t="shared" ref="N698" si="5708">IFERROR(M698/F695,"-")</f>
        <v>5.3523639607493305E-3</v>
      </c>
      <c r="O698" s="125">
        <f t="shared" si="5275"/>
        <v>788177.83333333337</v>
      </c>
      <c r="P698" s="19">
        <f t="shared" si="5682"/>
        <v>5.0590219224283303E-3</v>
      </c>
      <c r="Q698" s="141" t="s">
        <v>185</v>
      </c>
      <c r="R698" s="122">
        <v>2344391</v>
      </c>
      <c r="S698" s="36">
        <f t="shared" ref="S698" si="5709">IFERROR(R698/E695,"-")</f>
        <v>2.1681536295709916E-3</v>
      </c>
      <c r="T698" s="122">
        <v>11</v>
      </c>
      <c r="U698" s="36">
        <f t="shared" ref="U698" si="5710">IFERROR(T698/F695,"-")</f>
        <v>9.8126672613737739E-3</v>
      </c>
      <c r="V698" s="125">
        <f t="shared" si="5278"/>
        <v>213126.45454545456</v>
      </c>
      <c r="W698" s="19">
        <f t="shared" si="5685"/>
        <v>9.2748735244519397E-3</v>
      </c>
      <c r="X698" s="141" t="s">
        <v>407</v>
      </c>
      <c r="Y698" s="122">
        <v>1439762</v>
      </c>
      <c r="Z698" s="36">
        <f t="shared" ref="Z698" si="5711">IFERROR(Y698/E695,"-")</f>
        <v>1.3315292568596235E-3</v>
      </c>
      <c r="AA698" s="122">
        <v>4</v>
      </c>
      <c r="AB698" s="36">
        <f t="shared" ref="AB698" si="5712">IFERROR(AA698/F695,"-")</f>
        <v>3.5682426404995541E-3</v>
      </c>
      <c r="AC698" s="125">
        <f t="shared" si="5281"/>
        <v>359940.5</v>
      </c>
      <c r="AD698" s="19">
        <f t="shared" si="5688"/>
        <v>3.3726812816188868E-3</v>
      </c>
    </row>
    <row r="699" spans="2:30">
      <c r="B699" s="156"/>
      <c r="C699" s="156"/>
      <c r="D699" s="174"/>
      <c r="E699" s="187"/>
      <c r="F699" s="190"/>
      <c r="G699" s="2">
        <v>5</v>
      </c>
      <c r="H699" s="12" t="str">
        <f t="shared" ref="H699" si="5713">$H$749</f>
        <v>0903</v>
      </c>
      <c r="I699" s="64" t="str">
        <f t="shared" ref="I699" si="5714">$I$749</f>
        <v>その他の心疾患</v>
      </c>
      <c r="J699" s="141" t="s">
        <v>104</v>
      </c>
      <c r="K699" s="122">
        <v>16994502</v>
      </c>
      <c r="L699" s="36">
        <f t="shared" ref="L699" si="5715">IFERROR(K699/E695,"-")</f>
        <v>1.571695642665898E-2</v>
      </c>
      <c r="M699" s="122">
        <v>100</v>
      </c>
      <c r="N699" s="36">
        <f t="shared" ref="N699" si="5716">IFERROR(M699/F695,"-")</f>
        <v>8.9206066012488844E-2</v>
      </c>
      <c r="O699" s="125">
        <f t="shared" si="5275"/>
        <v>169945.02</v>
      </c>
      <c r="P699" s="19">
        <f t="shared" si="5682"/>
        <v>8.4317032040472181E-2</v>
      </c>
      <c r="Q699" s="141" t="s">
        <v>103</v>
      </c>
      <c r="R699" s="122">
        <v>9752453</v>
      </c>
      <c r="S699" s="36">
        <f t="shared" ref="S699" si="5717">IFERROR(R699/E695,"-")</f>
        <v>9.0193215931858237E-3</v>
      </c>
      <c r="T699" s="122">
        <v>188</v>
      </c>
      <c r="U699" s="36">
        <f t="shared" ref="U699" si="5718">IFERROR(T699/F695,"-")</f>
        <v>0.16770740410347904</v>
      </c>
      <c r="V699" s="125">
        <f t="shared" si="5278"/>
        <v>51874.75</v>
      </c>
      <c r="W699" s="19">
        <f t="shared" si="5685"/>
        <v>0.15851602023608768</v>
      </c>
      <c r="X699" s="141" t="s">
        <v>272</v>
      </c>
      <c r="Y699" s="122">
        <v>6778599</v>
      </c>
      <c r="Z699" s="36">
        <f t="shared" ref="Z699" si="5719">IFERROR(Y699/E695,"-")</f>
        <v>6.2690242477710812E-3</v>
      </c>
      <c r="AA699" s="122">
        <v>206</v>
      </c>
      <c r="AB699" s="36">
        <f t="shared" ref="AB699" si="5720">IFERROR(AA699/F695,"-")</f>
        <v>0.18376449598572703</v>
      </c>
      <c r="AC699" s="125">
        <f t="shared" si="5281"/>
        <v>32905.820388349515</v>
      </c>
      <c r="AD699" s="19">
        <f t="shared" si="5688"/>
        <v>0.17369308600337269</v>
      </c>
    </row>
    <row r="700" spans="2:30" ht="24">
      <c r="B700" s="156"/>
      <c r="C700" s="156"/>
      <c r="D700" s="174"/>
      <c r="E700" s="187"/>
      <c r="F700" s="190"/>
      <c r="G700" s="2">
        <v>6</v>
      </c>
      <c r="H700" s="12" t="str">
        <f t="shared" ref="H700" si="5721">$H$750</f>
        <v>0403</v>
      </c>
      <c r="I700" s="64" t="str">
        <f t="shared" ref="I700" si="5722">$I$750</f>
        <v>脂質異常症</v>
      </c>
      <c r="J700" s="141" t="s">
        <v>187</v>
      </c>
      <c r="K700" s="122">
        <v>9161327</v>
      </c>
      <c r="L700" s="36">
        <f t="shared" ref="L700" si="5723">IFERROR(K700/E695,"-")</f>
        <v>8.4726329297189432E-3</v>
      </c>
      <c r="M700" s="122">
        <v>266</v>
      </c>
      <c r="N700" s="36">
        <f t="shared" ref="N700" si="5724">IFERROR(M700/F695,"-")</f>
        <v>0.23728813559322035</v>
      </c>
      <c r="O700" s="125">
        <f t="shared" si="5275"/>
        <v>34441.07894736842</v>
      </c>
      <c r="P700" s="19">
        <f t="shared" si="5682"/>
        <v>0.22428330522765599</v>
      </c>
      <c r="Q700" s="141" t="s">
        <v>188</v>
      </c>
      <c r="R700" s="122">
        <v>7860618</v>
      </c>
      <c r="S700" s="36">
        <f t="shared" ref="S700" si="5725">IFERROR(R700/E695,"-")</f>
        <v>7.2697034954370106E-3</v>
      </c>
      <c r="T700" s="122">
        <v>217</v>
      </c>
      <c r="U700" s="36">
        <f t="shared" ref="U700" si="5726">IFERROR(T700/F695,"-")</f>
        <v>0.19357716324710081</v>
      </c>
      <c r="V700" s="125">
        <f t="shared" si="5278"/>
        <v>36224.046082949309</v>
      </c>
      <c r="W700" s="19">
        <f t="shared" si="5685"/>
        <v>0.18296795952782463</v>
      </c>
      <c r="X700" s="141" t="s">
        <v>79</v>
      </c>
      <c r="Y700" s="122">
        <v>5213352</v>
      </c>
      <c r="Z700" s="36">
        <f t="shared" ref="Z700" si="5727">IFERROR(Y700/E695,"-")</f>
        <v>4.8214432067992018E-3</v>
      </c>
      <c r="AA700" s="122">
        <v>144</v>
      </c>
      <c r="AB700" s="36">
        <f t="shared" ref="AB700" si="5728">IFERROR(AA700/F695,"-")</f>
        <v>0.12845673505798394</v>
      </c>
      <c r="AC700" s="125">
        <f t="shared" si="5281"/>
        <v>36203.833333333336</v>
      </c>
      <c r="AD700" s="19">
        <f t="shared" si="5688"/>
        <v>0.12141652613827993</v>
      </c>
    </row>
    <row r="701" spans="2:30">
      <c r="B701" s="156"/>
      <c r="C701" s="156"/>
      <c r="D701" s="174"/>
      <c r="E701" s="187"/>
      <c r="F701" s="190"/>
      <c r="G701" s="2">
        <v>7</v>
      </c>
      <c r="H701" s="12" t="str">
        <f t="shared" ref="H701" si="5729">$H$751</f>
        <v>0704</v>
      </c>
      <c r="I701" s="64" t="str">
        <f t="shared" ref="I701" si="5730">$I$751</f>
        <v>その他の眼及び付属器の疾患</v>
      </c>
      <c r="J701" s="141" t="s">
        <v>189</v>
      </c>
      <c r="K701" s="122">
        <v>3295384</v>
      </c>
      <c r="L701" s="36">
        <f t="shared" ref="L701" si="5731">IFERROR(K701/E695,"-")</f>
        <v>3.0476566325455833E-3</v>
      </c>
      <c r="M701" s="122">
        <v>88</v>
      </c>
      <c r="N701" s="36">
        <f t="shared" ref="N701" si="5732">IFERROR(M701/F695,"-")</f>
        <v>7.8501338090990191E-2</v>
      </c>
      <c r="O701" s="125">
        <f t="shared" si="5275"/>
        <v>37447.545454545456</v>
      </c>
      <c r="P701" s="19">
        <f t="shared" si="5682"/>
        <v>7.4198988195615517E-2</v>
      </c>
      <c r="Q701" s="141" t="s">
        <v>382</v>
      </c>
      <c r="R701" s="122">
        <v>2867295</v>
      </c>
      <c r="S701" s="36">
        <f t="shared" ref="S701" si="5733">IFERROR(R701/E695,"-")</f>
        <v>2.6517488171984775E-3</v>
      </c>
      <c r="T701" s="122">
        <v>41</v>
      </c>
      <c r="U701" s="36">
        <f t="shared" ref="U701" si="5734">IFERROR(T701/F695,"-")</f>
        <v>3.6574487065120426E-2</v>
      </c>
      <c r="V701" s="125">
        <f t="shared" si="5278"/>
        <v>69934.024390243896</v>
      </c>
      <c r="W701" s="19">
        <f t="shared" si="5685"/>
        <v>3.4569983136593589E-2</v>
      </c>
      <c r="X701" s="141" t="s">
        <v>191</v>
      </c>
      <c r="Y701" s="122">
        <v>2707772</v>
      </c>
      <c r="Z701" s="36">
        <f t="shared" ref="Z701" si="5735">IFERROR(Y701/E695,"-")</f>
        <v>2.504217807460745E-3</v>
      </c>
      <c r="AA701" s="122">
        <v>219</v>
      </c>
      <c r="AB701" s="36">
        <f t="shared" ref="AB701" si="5736">IFERROR(AA701/F695,"-")</f>
        <v>0.19536128456735058</v>
      </c>
      <c r="AC701" s="125">
        <f t="shared" si="5281"/>
        <v>12364.255707762557</v>
      </c>
      <c r="AD701" s="19">
        <f t="shared" si="5688"/>
        <v>0.18465430016863407</v>
      </c>
    </row>
    <row r="702" spans="2:30">
      <c r="B702" s="156"/>
      <c r="C702" s="156"/>
      <c r="D702" s="174"/>
      <c r="E702" s="187"/>
      <c r="F702" s="190"/>
      <c r="G702" s="2">
        <v>8</v>
      </c>
      <c r="H702" s="12" t="str">
        <f t="shared" ref="H702" si="5737">$H$752</f>
        <v>0606</v>
      </c>
      <c r="I702" s="64" t="str">
        <f t="shared" ref="I702" si="5738">$I$752</f>
        <v>その他の神経系の疾患</v>
      </c>
      <c r="J702" s="141" t="s">
        <v>192</v>
      </c>
      <c r="K702" s="122">
        <v>12890784</v>
      </c>
      <c r="L702" s="36">
        <f t="shared" ref="L702" si="5739">IFERROR(K702/E695,"-")</f>
        <v>1.1921731536085774E-2</v>
      </c>
      <c r="M702" s="122">
        <v>318</v>
      </c>
      <c r="N702" s="36">
        <f t="shared" ref="N702" si="5740">IFERROR(M702/F695,"-")</f>
        <v>0.28367528991971452</v>
      </c>
      <c r="O702" s="125">
        <f t="shared" si="5275"/>
        <v>40537.056603773584</v>
      </c>
      <c r="P702" s="19">
        <f t="shared" si="5682"/>
        <v>0.26812816188870153</v>
      </c>
      <c r="Q702" s="141" t="s">
        <v>394</v>
      </c>
      <c r="R702" s="122">
        <v>3054811</v>
      </c>
      <c r="S702" s="36">
        <f t="shared" ref="S702" si="5741">IFERROR(R702/E695,"-")</f>
        <v>2.8251684797047038E-3</v>
      </c>
      <c r="T702" s="122">
        <v>4</v>
      </c>
      <c r="U702" s="36">
        <f t="shared" ref="U702" si="5742">IFERROR(T702/F695,"-")</f>
        <v>3.5682426404995541E-3</v>
      </c>
      <c r="V702" s="125">
        <f t="shared" si="5278"/>
        <v>763702.75</v>
      </c>
      <c r="W702" s="19">
        <f t="shared" si="5685"/>
        <v>3.3726812816188868E-3</v>
      </c>
      <c r="X702" s="141" t="s">
        <v>275</v>
      </c>
      <c r="Y702" s="122">
        <v>2953011</v>
      </c>
      <c r="Z702" s="36">
        <f t="shared" ref="Z702" si="5743">IFERROR(Y702/E695,"-")</f>
        <v>2.7310211981760139E-3</v>
      </c>
      <c r="AA702" s="122">
        <v>56</v>
      </c>
      <c r="AB702" s="36">
        <f t="shared" ref="AB702" si="5744">IFERROR(AA702/F695,"-")</f>
        <v>4.9955396966993755E-2</v>
      </c>
      <c r="AC702" s="125">
        <f t="shared" si="5281"/>
        <v>52732.339285714283</v>
      </c>
      <c r="AD702" s="19">
        <f t="shared" si="5688"/>
        <v>4.7217537942664416E-2</v>
      </c>
    </row>
    <row r="703" spans="2:30">
      <c r="B703" s="156"/>
      <c r="C703" s="156"/>
      <c r="D703" s="174"/>
      <c r="E703" s="187"/>
      <c r="F703" s="190"/>
      <c r="G703" s="2">
        <v>9</v>
      </c>
      <c r="H703" s="12" t="str">
        <f t="shared" ref="H703" si="5745">$H$753</f>
        <v>1105</v>
      </c>
      <c r="I703" s="64" t="str">
        <f t="shared" ref="I703" si="5746">$I$753</f>
        <v>胃炎及び十二指腸炎</v>
      </c>
      <c r="J703" s="141" t="s">
        <v>198</v>
      </c>
      <c r="K703" s="122">
        <v>381505</v>
      </c>
      <c r="L703" s="36">
        <f t="shared" ref="L703" si="5747">IFERROR(K703/E695,"-")</f>
        <v>3.5282572337527366E-4</v>
      </c>
      <c r="M703" s="122">
        <v>188</v>
      </c>
      <c r="N703" s="36">
        <f t="shared" ref="N703" si="5748">IFERROR(M703/F695,"-")</f>
        <v>0.16770740410347904</v>
      </c>
      <c r="O703" s="125">
        <f t="shared" si="5275"/>
        <v>2029.2819148936171</v>
      </c>
      <c r="P703" s="19">
        <f t="shared" si="5682"/>
        <v>0.15851602023608768</v>
      </c>
      <c r="Q703" s="141" t="s">
        <v>199</v>
      </c>
      <c r="R703" s="122">
        <v>373304</v>
      </c>
      <c r="S703" s="36">
        <f t="shared" ref="S703" si="5749">IFERROR(R703/E695,"-")</f>
        <v>3.4524122577392997E-4</v>
      </c>
      <c r="T703" s="122">
        <v>101</v>
      </c>
      <c r="U703" s="36">
        <f t="shared" ref="U703" si="5750">IFERROR(T703/F695,"-")</f>
        <v>9.0098126672613743E-2</v>
      </c>
      <c r="V703" s="125">
        <f t="shared" si="5278"/>
        <v>3696.0792079207922</v>
      </c>
      <c r="W703" s="19">
        <f t="shared" si="5685"/>
        <v>8.5160202360876902E-2</v>
      </c>
      <c r="X703" s="141" t="s">
        <v>278</v>
      </c>
      <c r="Y703" s="122">
        <v>189890</v>
      </c>
      <c r="Z703" s="36">
        <f t="shared" ref="Z703" si="5751">IFERROR(Y703/E695,"-")</f>
        <v>1.7561519930729797E-4</v>
      </c>
      <c r="AA703" s="122">
        <v>139</v>
      </c>
      <c r="AB703" s="36">
        <f t="shared" ref="AB703" si="5752">IFERROR(AA703/F695,"-")</f>
        <v>0.1239964317573595</v>
      </c>
      <c r="AC703" s="125">
        <f t="shared" si="5281"/>
        <v>1366.1151079136691</v>
      </c>
      <c r="AD703" s="19">
        <f t="shared" si="5688"/>
        <v>0.11720067453625632</v>
      </c>
    </row>
    <row r="704" spans="2:30">
      <c r="B704" s="157"/>
      <c r="C704" s="157"/>
      <c r="D704" s="175"/>
      <c r="E704" s="188"/>
      <c r="F704" s="191"/>
      <c r="G704" s="3">
        <v>10</v>
      </c>
      <c r="H704" s="13" t="str">
        <f t="shared" ref="H704" si="5753">$H$754</f>
        <v>0703</v>
      </c>
      <c r="I704" s="65" t="str">
        <f t="shared" ref="I704" si="5754">$I$754</f>
        <v>屈折及び調節の障害</v>
      </c>
      <c r="J704" s="142" t="s">
        <v>195</v>
      </c>
      <c r="K704" s="123">
        <v>8040397</v>
      </c>
      <c r="L704" s="37">
        <f t="shared" ref="L704" si="5755">IFERROR(K704/E695,"-")</f>
        <v>7.4359677795818669E-3</v>
      </c>
      <c r="M704" s="123">
        <v>346</v>
      </c>
      <c r="N704" s="37">
        <f t="shared" ref="N704" si="5756">IFERROR(M704/F695,"-")</f>
        <v>0.30865298840321143</v>
      </c>
      <c r="O704" s="126">
        <f t="shared" si="5275"/>
        <v>23238.141618497109</v>
      </c>
      <c r="P704" s="119">
        <f t="shared" si="5682"/>
        <v>0.29173693086003372</v>
      </c>
      <c r="Q704" s="142" t="s">
        <v>196</v>
      </c>
      <c r="R704" s="123">
        <v>2792977</v>
      </c>
      <c r="S704" s="37">
        <f t="shared" ref="S704" si="5757">IFERROR(R704/E695,"-")</f>
        <v>2.583017602378741E-3</v>
      </c>
      <c r="T704" s="123">
        <v>176</v>
      </c>
      <c r="U704" s="37">
        <f t="shared" ref="U704" si="5758">IFERROR(T704/F695,"-")</f>
        <v>0.15700267618198038</v>
      </c>
      <c r="V704" s="126">
        <f t="shared" si="5278"/>
        <v>15869.1875</v>
      </c>
      <c r="W704" s="119">
        <f t="shared" si="5685"/>
        <v>0.14839797639123103</v>
      </c>
      <c r="X704" s="142" t="s">
        <v>197</v>
      </c>
      <c r="Y704" s="123">
        <v>395539</v>
      </c>
      <c r="Z704" s="37">
        <f t="shared" ref="Z704" si="5759">IFERROR(Y704/E695,"-")</f>
        <v>3.6580473073257851E-4</v>
      </c>
      <c r="AA704" s="123">
        <v>25</v>
      </c>
      <c r="AB704" s="37">
        <f t="shared" ref="AB704" si="5760">IFERROR(AA704/F695,"-")</f>
        <v>2.2301516503122211E-2</v>
      </c>
      <c r="AC704" s="126">
        <f t="shared" si="5281"/>
        <v>15821.56</v>
      </c>
      <c r="AD704" s="119">
        <f t="shared" si="5688"/>
        <v>2.1079258010118045E-2</v>
      </c>
    </row>
    <row r="705" spans="2:30">
      <c r="B705" s="155">
        <v>71</v>
      </c>
      <c r="C705" s="155" t="s">
        <v>48</v>
      </c>
      <c r="D705" s="173">
        <f>AI75</f>
        <v>3467</v>
      </c>
      <c r="E705" s="186">
        <f>市区町村別_医療費上位10疾病!H784</f>
        <v>3430584610</v>
      </c>
      <c r="F705" s="189">
        <f>市区町村別_医療費上位10疾病!J784</f>
        <v>3258</v>
      </c>
      <c r="G705" s="1">
        <v>1</v>
      </c>
      <c r="H705" s="11" t="str">
        <f t="shared" ref="H705" si="5761">$H$745</f>
        <v>0901</v>
      </c>
      <c r="I705" s="62" t="str">
        <f t="shared" ref="I705" si="5762">$I$745</f>
        <v>高血圧性疾患</v>
      </c>
      <c r="J705" s="140" t="s">
        <v>171</v>
      </c>
      <c r="K705" s="133">
        <v>108919654</v>
      </c>
      <c r="L705" s="35">
        <f t="shared" ref="L705" si="5763">IFERROR(K705/E705,"-")</f>
        <v>3.1749589758697135E-2</v>
      </c>
      <c r="M705" s="133">
        <v>2226</v>
      </c>
      <c r="N705" s="35">
        <f t="shared" ref="N705" si="5764">IFERROR(M705/F705,"-")</f>
        <v>0.68324125230202581</v>
      </c>
      <c r="O705" s="124">
        <f t="shared" si="5275"/>
        <v>48930.662174303681</v>
      </c>
      <c r="P705" s="18">
        <f t="shared" ref="P705:P714" si="5765">IFERROR(M705/$AI$75,0)</f>
        <v>0.64205364868762616</v>
      </c>
      <c r="Q705" s="140" t="s">
        <v>172</v>
      </c>
      <c r="R705" s="133">
        <v>536573</v>
      </c>
      <c r="S705" s="35">
        <f t="shared" ref="S705" si="5766">IFERROR(R705/E705,"-")</f>
        <v>1.5640861864648777E-4</v>
      </c>
      <c r="T705" s="133">
        <v>29</v>
      </c>
      <c r="U705" s="35">
        <f t="shared" ref="U705" si="5767">IFERROR(T705/F705,"-")</f>
        <v>8.9011663597298955E-3</v>
      </c>
      <c r="V705" s="124">
        <f t="shared" si="5278"/>
        <v>18502.517241379312</v>
      </c>
      <c r="W705" s="18">
        <f t="shared" ref="W705:W714" si="5768">IFERROR(T705/$AI$75,0)</f>
        <v>8.3645803288145363E-3</v>
      </c>
      <c r="X705" s="140" t="s">
        <v>368</v>
      </c>
      <c r="Y705" s="133">
        <v>394584</v>
      </c>
      <c r="Z705" s="35">
        <f t="shared" ref="Z705" si="5769">IFERROR(Y705/E705,"-")</f>
        <v>1.150194631112742E-4</v>
      </c>
      <c r="AA705" s="133">
        <v>1</v>
      </c>
      <c r="AB705" s="35">
        <f t="shared" ref="AB705" si="5770">IFERROR(AA705/F705,"-")</f>
        <v>3.0693677102516879E-4</v>
      </c>
      <c r="AC705" s="124">
        <f t="shared" si="5281"/>
        <v>394584</v>
      </c>
      <c r="AD705" s="18">
        <f t="shared" ref="AD705:AD714" si="5771">IFERROR(AA705/$AI$75,0)</f>
        <v>2.8843380444188056E-4</v>
      </c>
    </row>
    <row r="706" spans="2:30">
      <c r="B706" s="156"/>
      <c r="C706" s="156"/>
      <c r="D706" s="174"/>
      <c r="E706" s="187"/>
      <c r="F706" s="190"/>
      <c r="G706" s="2">
        <v>2</v>
      </c>
      <c r="H706" s="12" t="str">
        <f t="shared" ref="H706" si="5772">$H$746</f>
        <v>1113</v>
      </c>
      <c r="I706" s="63" t="str">
        <f t="shared" ref="I706" si="5773">$I$746</f>
        <v>その他の消化器系の疾患</v>
      </c>
      <c r="J706" s="141" t="s">
        <v>165</v>
      </c>
      <c r="K706" s="122">
        <v>26933879</v>
      </c>
      <c r="L706" s="36">
        <f t="shared" ref="L706" si="5774">IFERROR(K706/E705,"-")</f>
        <v>7.851104713024408E-3</v>
      </c>
      <c r="M706" s="122">
        <v>1331</v>
      </c>
      <c r="N706" s="36">
        <f t="shared" ref="N706" si="5775">IFERROR(M706/F705,"-")</f>
        <v>0.4085328422344997</v>
      </c>
      <c r="O706" s="125">
        <f t="shared" si="5275"/>
        <v>20235.821938392186</v>
      </c>
      <c r="P706" s="19">
        <f t="shared" si="5765"/>
        <v>0.38390539371214305</v>
      </c>
      <c r="Q706" s="141" t="s">
        <v>166</v>
      </c>
      <c r="R706" s="122">
        <v>23531973</v>
      </c>
      <c r="S706" s="36">
        <f t="shared" ref="S706" si="5776">IFERROR(R706/E705,"-")</f>
        <v>6.859464398984755E-3</v>
      </c>
      <c r="T706" s="122">
        <v>824</v>
      </c>
      <c r="U706" s="36">
        <f t="shared" ref="U706" si="5777">IFERROR(T706/F705,"-")</f>
        <v>0.25291589932473912</v>
      </c>
      <c r="V706" s="125">
        <f t="shared" si="5278"/>
        <v>28558.219660194176</v>
      </c>
      <c r="W706" s="19">
        <f t="shared" si="5768"/>
        <v>0.2376694548601096</v>
      </c>
      <c r="X706" s="141" t="s">
        <v>303</v>
      </c>
      <c r="Y706" s="122">
        <v>8023291</v>
      </c>
      <c r="Z706" s="36">
        <f t="shared" ref="Z706" si="5778">IFERROR(Y706/E705,"-")</f>
        <v>2.3387532773896519E-3</v>
      </c>
      <c r="AA706" s="122">
        <v>340</v>
      </c>
      <c r="AB706" s="36">
        <f t="shared" ref="AB706" si="5779">IFERROR(AA706/F705,"-")</f>
        <v>0.10435850214855739</v>
      </c>
      <c r="AC706" s="125">
        <f t="shared" si="5281"/>
        <v>23597.914705882355</v>
      </c>
      <c r="AD706" s="19">
        <f t="shared" si="5771"/>
        <v>9.8067493510239398E-2</v>
      </c>
    </row>
    <row r="707" spans="2:30">
      <c r="B707" s="156"/>
      <c r="C707" s="156"/>
      <c r="D707" s="174"/>
      <c r="E707" s="187"/>
      <c r="F707" s="190"/>
      <c r="G707" s="2">
        <v>3</v>
      </c>
      <c r="H707" s="12" t="str">
        <f t="shared" ref="H707" si="5780">$H$747</f>
        <v>0402</v>
      </c>
      <c r="I707" s="64" t="str">
        <f t="shared" ref="I707" si="5781">$I$747</f>
        <v>糖尿病</v>
      </c>
      <c r="J707" s="141" t="s">
        <v>72</v>
      </c>
      <c r="K707" s="122">
        <v>49141768</v>
      </c>
      <c r="L707" s="36">
        <f t="shared" ref="L707" si="5782">IFERROR(K707/E705,"-")</f>
        <v>1.4324604575195131E-2</v>
      </c>
      <c r="M707" s="122">
        <v>1299</v>
      </c>
      <c r="N707" s="36">
        <f t="shared" ref="N707" si="5783">IFERROR(M707/F705,"-")</f>
        <v>0.39871086556169427</v>
      </c>
      <c r="O707" s="125">
        <f t="shared" si="5275"/>
        <v>37830.46035411855</v>
      </c>
      <c r="P707" s="19">
        <f t="shared" si="5765"/>
        <v>0.37467551197000287</v>
      </c>
      <c r="Q707" s="141" t="s">
        <v>176</v>
      </c>
      <c r="R707" s="122">
        <v>19015129</v>
      </c>
      <c r="S707" s="36">
        <f t="shared" ref="S707" si="5784">IFERROR(R707/E705,"-")</f>
        <v>5.542824667425999E-3</v>
      </c>
      <c r="T707" s="122">
        <v>501</v>
      </c>
      <c r="U707" s="36">
        <f t="shared" ref="U707" si="5785">IFERROR(T707/F705,"-")</f>
        <v>0.15377532228360957</v>
      </c>
      <c r="V707" s="125">
        <f t="shared" si="5278"/>
        <v>37954.349301397204</v>
      </c>
      <c r="W707" s="19">
        <f t="shared" si="5768"/>
        <v>0.14450533602538218</v>
      </c>
      <c r="X707" s="141" t="s">
        <v>177</v>
      </c>
      <c r="Y707" s="122">
        <v>4766411</v>
      </c>
      <c r="Z707" s="36">
        <f t="shared" ref="Z707" si="5786">IFERROR(Y707/E705,"-")</f>
        <v>1.3893873907397957E-3</v>
      </c>
      <c r="AA707" s="122">
        <v>127</v>
      </c>
      <c r="AB707" s="36">
        <f t="shared" ref="AB707" si="5787">IFERROR(AA707/F705,"-")</f>
        <v>3.8980969920196437E-2</v>
      </c>
      <c r="AC707" s="125">
        <f t="shared" si="5281"/>
        <v>37530.79527559055</v>
      </c>
      <c r="AD707" s="19">
        <f t="shared" si="5771"/>
        <v>3.6631093164118833E-2</v>
      </c>
    </row>
    <row r="708" spans="2:30" ht="36">
      <c r="B708" s="156"/>
      <c r="C708" s="156"/>
      <c r="D708" s="174"/>
      <c r="E708" s="187"/>
      <c r="F708" s="190"/>
      <c r="G708" s="2">
        <v>4</v>
      </c>
      <c r="H708" s="12" t="str">
        <f t="shared" ref="H708" si="5788">$H$748</f>
        <v>1800</v>
      </c>
      <c r="I708" s="64" t="str">
        <f t="shared" ref="I708" si="5789">$I$748</f>
        <v>症状，徴候及び異常臨床所見・異常検査所見で他に分類されないもの</v>
      </c>
      <c r="J708" s="141" t="s">
        <v>184</v>
      </c>
      <c r="K708" s="122">
        <v>11323700</v>
      </c>
      <c r="L708" s="36">
        <f t="shared" ref="L708" si="5790">IFERROR(K708/E705,"-")</f>
        <v>3.3008076719611939E-3</v>
      </c>
      <c r="M708" s="122">
        <v>39</v>
      </c>
      <c r="N708" s="36">
        <f t="shared" ref="N708" si="5791">IFERROR(M708/F705,"-")</f>
        <v>1.1970534069981584E-2</v>
      </c>
      <c r="O708" s="125">
        <f t="shared" si="5275"/>
        <v>290351.28205128206</v>
      </c>
      <c r="P708" s="19">
        <f t="shared" si="5765"/>
        <v>1.1248918373233344E-2</v>
      </c>
      <c r="Q708" s="141" t="s">
        <v>387</v>
      </c>
      <c r="R708" s="122">
        <v>4519658</v>
      </c>
      <c r="S708" s="36">
        <f t="shared" ref="S708" si="5792">IFERROR(R708/E705,"-")</f>
        <v>1.3174599999152914E-3</v>
      </c>
      <c r="T708" s="122">
        <v>245</v>
      </c>
      <c r="U708" s="36">
        <f t="shared" ref="U708" si="5793">IFERROR(T708/F705,"-")</f>
        <v>7.5199508901166362E-2</v>
      </c>
      <c r="V708" s="125">
        <f t="shared" si="5278"/>
        <v>18447.583673469388</v>
      </c>
      <c r="W708" s="19">
        <f t="shared" si="5768"/>
        <v>7.0666282088260743E-2</v>
      </c>
      <c r="X708" s="141" t="s">
        <v>274</v>
      </c>
      <c r="Y708" s="122">
        <v>3828281</v>
      </c>
      <c r="Z708" s="36">
        <f t="shared" ref="Z708" si="5794">IFERROR(Y708/E705,"-")</f>
        <v>1.1159267108121259E-3</v>
      </c>
      <c r="AA708" s="122">
        <v>302</v>
      </c>
      <c r="AB708" s="36">
        <f t="shared" ref="AB708" si="5795">IFERROR(AA708/F705,"-")</f>
        <v>9.2694904849600981E-2</v>
      </c>
      <c r="AC708" s="125">
        <f t="shared" si="5281"/>
        <v>12676.427152317881</v>
      </c>
      <c r="AD708" s="19">
        <f t="shared" si="5771"/>
        <v>8.7107008941447933E-2</v>
      </c>
    </row>
    <row r="709" spans="2:30">
      <c r="B709" s="156"/>
      <c r="C709" s="156"/>
      <c r="D709" s="174"/>
      <c r="E709" s="187"/>
      <c r="F709" s="190"/>
      <c r="G709" s="2">
        <v>5</v>
      </c>
      <c r="H709" s="12" t="str">
        <f t="shared" ref="H709" si="5796">$H$749</f>
        <v>0903</v>
      </c>
      <c r="I709" s="64" t="str">
        <f t="shared" ref="I709" si="5797">$I$749</f>
        <v>その他の心疾患</v>
      </c>
      <c r="J709" s="141" t="s">
        <v>104</v>
      </c>
      <c r="K709" s="122">
        <v>51101772</v>
      </c>
      <c r="L709" s="36">
        <f t="shared" ref="L709" si="5798">IFERROR(K709/E705,"-")</f>
        <v>1.4895936934783836E-2</v>
      </c>
      <c r="M709" s="122">
        <v>366</v>
      </c>
      <c r="N709" s="36">
        <f t="shared" ref="N709" si="5799">IFERROR(M709/F705,"-")</f>
        <v>0.11233885819521179</v>
      </c>
      <c r="O709" s="125">
        <f t="shared" si="5275"/>
        <v>139622.32786885247</v>
      </c>
      <c r="P709" s="19">
        <f t="shared" si="5765"/>
        <v>0.10556677242572829</v>
      </c>
      <c r="Q709" s="141" t="s">
        <v>158</v>
      </c>
      <c r="R709" s="122">
        <v>40403976</v>
      </c>
      <c r="S709" s="36">
        <f t="shared" ref="S709" si="5800">IFERROR(R709/E705,"-")</f>
        <v>1.1777577466599782E-2</v>
      </c>
      <c r="T709" s="122">
        <v>270</v>
      </c>
      <c r="U709" s="36">
        <f t="shared" ref="U709" si="5801">IFERROR(T709/F705,"-")</f>
        <v>8.2872928176795577E-2</v>
      </c>
      <c r="V709" s="125">
        <f t="shared" si="5278"/>
        <v>149644.35555555555</v>
      </c>
      <c r="W709" s="19">
        <f t="shared" si="5768"/>
        <v>7.7877127199307755E-2</v>
      </c>
      <c r="X709" s="141" t="s">
        <v>103</v>
      </c>
      <c r="Y709" s="122">
        <v>36568924</v>
      </c>
      <c r="Z709" s="36">
        <f t="shared" ref="Z709" si="5802">IFERROR(Y709/E705,"-")</f>
        <v>1.0659677039710149E-2</v>
      </c>
      <c r="AA709" s="122">
        <v>353</v>
      </c>
      <c r="AB709" s="36">
        <f t="shared" ref="AB709" si="5803">IFERROR(AA709/F705,"-")</f>
        <v>0.10834868017188459</v>
      </c>
      <c r="AC709" s="125">
        <f t="shared" si="5281"/>
        <v>103594.68555240793</v>
      </c>
      <c r="AD709" s="19">
        <f t="shared" si="5771"/>
        <v>0.10181713296798385</v>
      </c>
    </row>
    <row r="710" spans="2:30" ht="24">
      <c r="B710" s="156"/>
      <c r="C710" s="156"/>
      <c r="D710" s="174"/>
      <c r="E710" s="187"/>
      <c r="F710" s="190"/>
      <c r="G710" s="2">
        <v>6</v>
      </c>
      <c r="H710" s="12" t="str">
        <f t="shared" ref="H710" si="5804">$H$750</f>
        <v>0403</v>
      </c>
      <c r="I710" s="64" t="str">
        <f t="shared" ref="I710" si="5805">$I$750</f>
        <v>脂質異常症</v>
      </c>
      <c r="J710" s="141" t="s">
        <v>188</v>
      </c>
      <c r="K710" s="122">
        <v>25956514</v>
      </c>
      <c r="L710" s="36">
        <f t="shared" ref="L710" si="5806">IFERROR(K710/E705,"-")</f>
        <v>7.5662072068818616E-3</v>
      </c>
      <c r="M710" s="122">
        <v>781</v>
      </c>
      <c r="N710" s="36">
        <f t="shared" ref="N710" si="5807">IFERROR(M710/F705,"-")</f>
        <v>0.23971761817065684</v>
      </c>
      <c r="O710" s="125">
        <f t="shared" ref="O710:O744" si="5808">IFERROR(K710/M710,"-")</f>
        <v>33234.973111395644</v>
      </c>
      <c r="P710" s="19">
        <f t="shared" si="5765"/>
        <v>0.22526680126910875</v>
      </c>
      <c r="Q710" s="141" t="s">
        <v>187</v>
      </c>
      <c r="R710" s="122">
        <v>16719548</v>
      </c>
      <c r="S710" s="36">
        <f t="shared" ref="S710" si="5809">IFERROR(R710/E705,"-")</f>
        <v>4.873673120104156E-3</v>
      </c>
      <c r="T710" s="122">
        <v>602</v>
      </c>
      <c r="U710" s="36">
        <f t="shared" ref="U710" si="5810">IFERROR(T710/F705,"-")</f>
        <v>0.18477593615715163</v>
      </c>
      <c r="V710" s="125">
        <f t="shared" ref="V710:V744" si="5811">IFERROR(R710/T710,"-")</f>
        <v>27773.335548172756</v>
      </c>
      <c r="W710" s="19">
        <f t="shared" si="5768"/>
        <v>0.17363715027401211</v>
      </c>
      <c r="X710" s="141" t="s">
        <v>79</v>
      </c>
      <c r="Y710" s="122">
        <v>9935036</v>
      </c>
      <c r="Z710" s="36">
        <f t="shared" ref="Z710" si="5812">IFERROR(Y710/E705,"-")</f>
        <v>2.8960183553088346E-3</v>
      </c>
      <c r="AA710" s="122">
        <v>327</v>
      </c>
      <c r="AB710" s="36">
        <f t="shared" ref="AB710" si="5813">IFERROR(AA710/F705,"-")</f>
        <v>0.1003683241252302</v>
      </c>
      <c r="AC710" s="125">
        <f t="shared" ref="AC710:AC744" si="5814">IFERROR(Y710/AA710,"-")</f>
        <v>30382.373088685013</v>
      </c>
      <c r="AD710" s="19">
        <f t="shared" si="5771"/>
        <v>9.4317854052494945E-2</v>
      </c>
    </row>
    <row r="711" spans="2:30">
      <c r="B711" s="156"/>
      <c r="C711" s="156"/>
      <c r="D711" s="174"/>
      <c r="E711" s="187"/>
      <c r="F711" s="190"/>
      <c r="G711" s="2">
        <v>7</v>
      </c>
      <c r="H711" s="12" t="str">
        <f t="shared" ref="H711" si="5815">$H$751</f>
        <v>0704</v>
      </c>
      <c r="I711" s="64" t="str">
        <f t="shared" ref="I711" si="5816">$I$751</f>
        <v>その他の眼及び付属器の疾患</v>
      </c>
      <c r="J711" s="141" t="s">
        <v>189</v>
      </c>
      <c r="K711" s="122">
        <v>11335553</v>
      </c>
      <c r="L711" s="36">
        <f t="shared" ref="L711" si="5817">IFERROR(K711/E705,"-")</f>
        <v>3.3042627682049793E-3</v>
      </c>
      <c r="M711" s="122">
        <v>359</v>
      </c>
      <c r="N711" s="36">
        <f t="shared" ref="N711" si="5818">IFERROR(M711/F705,"-")</f>
        <v>0.1101903007980356</v>
      </c>
      <c r="O711" s="125">
        <f t="shared" si="5808"/>
        <v>31575.356545961004</v>
      </c>
      <c r="P711" s="19">
        <f t="shared" si="5765"/>
        <v>0.10354773579463514</v>
      </c>
      <c r="Q711" s="141" t="s">
        <v>191</v>
      </c>
      <c r="R711" s="122">
        <v>6655637</v>
      </c>
      <c r="S711" s="36">
        <f t="shared" ref="S711" si="5819">IFERROR(R711/E705,"-")</f>
        <v>1.9400882813381478E-3</v>
      </c>
      <c r="T711" s="122">
        <v>607</v>
      </c>
      <c r="U711" s="36">
        <f t="shared" ref="U711" si="5820">IFERROR(T711/F705,"-")</f>
        <v>0.18631062001227747</v>
      </c>
      <c r="V711" s="125">
        <f t="shared" si="5811"/>
        <v>10964.805601317958</v>
      </c>
      <c r="W711" s="19">
        <f t="shared" si="5768"/>
        <v>0.17507931929622153</v>
      </c>
      <c r="X711" s="141" t="s">
        <v>190</v>
      </c>
      <c r="Y711" s="122">
        <v>4224032</v>
      </c>
      <c r="Z711" s="36">
        <f t="shared" ref="Z711" si="5821">IFERROR(Y711/E705,"-")</f>
        <v>1.2312863491800018E-3</v>
      </c>
      <c r="AA711" s="122">
        <v>131</v>
      </c>
      <c r="AB711" s="36">
        <f t="shared" ref="AB711" si="5822">IFERROR(AA711/F705,"-")</f>
        <v>4.0208717004297116E-2</v>
      </c>
      <c r="AC711" s="125">
        <f t="shared" si="5814"/>
        <v>32244.519083969466</v>
      </c>
      <c r="AD711" s="19">
        <f t="shared" si="5771"/>
        <v>3.7784828381886355E-2</v>
      </c>
    </row>
    <row r="712" spans="2:30">
      <c r="B712" s="156"/>
      <c r="C712" s="156"/>
      <c r="D712" s="174"/>
      <c r="E712" s="187"/>
      <c r="F712" s="190"/>
      <c r="G712" s="2">
        <v>8</v>
      </c>
      <c r="H712" s="12" t="str">
        <f t="shared" ref="H712" si="5823">$H$752</f>
        <v>0606</v>
      </c>
      <c r="I712" s="64" t="str">
        <f t="shared" ref="I712" si="5824">$I$752</f>
        <v>その他の神経系の疾患</v>
      </c>
      <c r="J712" s="141" t="s">
        <v>192</v>
      </c>
      <c r="K712" s="122">
        <v>30618537</v>
      </c>
      <c r="L712" s="36">
        <f t="shared" ref="L712" si="5825">IFERROR(K712/E705,"-")</f>
        <v>8.9251659646429771E-3</v>
      </c>
      <c r="M712" s="122">
        <v>862</v>
      </c>
      <c r="N712" s="36">
        <f t="shared" ref="N712" si="5826">IFERROR(M712/F705,"-")</f>
        <v>0.26457949662369551</v>
      </c>
      <c r="O712" s="125">
        <f t="shared" si="5808"/>
        <v>35520.344547563807</v>
      </c>
      <c r="P712" s="19">
        <f t="shared" si="5765"/>
        <v>0.24862993942890108</v>
      </c>
      <c r="Q712" s="141" t="s">
        <v>394</v>
      </c>
      <c r="R712" s="122">
        <v>6758749</v>
      </c>
      <c r="S712" s="36">
        <f t="shared" ref="S712" si="5827">IFERROR(R712/E705,"-")</f>
        <v>1.9701449660499701E-3</v>
      </c>
      <c r="T712" s="122">
        <v>8</v>
      </c>
      <c r="U712" s="36">
        <f t="shared" ref="U712" si="5828">IFERROR(T712/F705,"-")</f>
        <v>2.4554941682013503E-3</v>
      </c>
      <c r="V712" s="125">
        <f t="shared" si="5811"/>
        <v>844843.625</v>
      </c>
      <c r="W712" s="19">
        <f t="shared" si="5768"/>
        <v>2.3074704355350445E-3</v>
      </c>
      <c r="X712" s="141" t="s">
        <v>193</v>
      </c>
      <c r="Y712" s="122">
        <v>5568265</v>
      </c>
      <c r="Z712" s="36">
        <f t="shared" ref="Z712" si="5829">IFERROR(Y712/E705,"-")</f>
        <v>1.6231242289634128E-3</v>
      </c>
      <c r="AA712" s="122">
        <v>294</v>
      </c>
      <c r="AB712" s="36">
        <f t="shared" ref="AB712" si="5830">IFERROR(AA712/F705,"-")</f>
        <v>9.0239410681399637E-2</v>
      </c>
      <c r="AC712" s="125">
        <f t="shared" si="5814"/>
        <v>18939.676870748299</v>
      </c>
      <c r="AD712" s="19">
        <f t="shared" si="5771"/>
        <v>8.4799538505912889E-2</v>
      </c>
    </row>
    <row r="713" spans="2:30">
      <c r="B713" s="156"/>
      <c r="C713" s="156"/>
      <c r="D713" s="174"/>
      <c r="E713" s="187"/>
      <c r="F713" s="190"/>
      <c r="G713" s="2">
        <v>9</v>
      </c>
      <c r="H713" s="12" t="str">
        <f t="shared" ref="H713" si="5831">$H$753</f>
        <v>1105</v>
      </c>
      <c r="I713" s="64" t="str">
        <f t="shared" ref="I713" si="5832">$I$753</f>
        <v>胃炎及び十二指腸炎</v>
      </c>
      <c r="J713" s="141" t="s">
        <v>198</v>
      </c>
      <c r="K713" s="122">
        <v>2487903</v>
      </c>
      <c r="L713" s="36">
        <f t="shared" ref="L713" si="5833">IFERROR(K713/E705,"-")</f>
        <v>7.252125462079771E-4</v>
      </c>
      <c r="M713" s="122">
        <v>650</v>
      </c>
      <c r="N713" s="36">
        <f t="shared" ref="N713" si="5834">IFERROR(M713/F705,"-")</f>
        <v>0.19950890116635972</v>
      </c>
      <c r="O713" s="125">
        <f t="shared" si="5808"/>
        <v>3827.543076923077</v>
      </c>
      <c r="P713" s="19">
        <f t="shared" si="5765"/>
        <v>0.18748197288722238</v>
      </c>
      <c r="Q713" s="141" t="s">
        <v>199</v>
      </c>
      <c r="R713" s="122">
        <v>1421682</v>
      </c>
      <c r="S713" s="36">
        <f t="shared" ref="S713" si="5835">IFERROR(R713/E705,"-")</f>
        <v>4.1441391530057614E-4</v>
      </c>
      <c r="T713" s="122">
        <v>331</v>
      </c>
      <c r="U713" s="36">
        <f t="shared" ref="U713" si="5836">IFERROR(T713/F705,"-")</f>
        <v>0.10159607120933088</v>
      </c>
      <c r="V713" s="125">
        <f t="shared" si="5811"/>
        <v>4295.111782477341</v>
      </c>
      <c r="W713" s="19">
        <f t="shared" si="5768"/>
        <v>9.5471589270262475E-2</v>
      </c>
      <c r="X713" s="141" t="s">
        <v>200</v>
      </c>
      <c r="Y713" s="122">
        <v>323629</v>
      </c>
      <c r="Z713" s="36">
        <f t="shared" ref="Z713" si="5837">IFERROR(Y713/E705,"-")</f>
        <v>9.4336399416191635E-5</v>
      </c>
      <c r="AA713" s="122">
        <v>112</v>
      </c>
      <c r="AB713" s="36">
        <f t="shared" ref="AB713" si="5838">IFERROR(AA713/F705,"-")</f>
        <v>3.437691835481891E-2</v>
      </c>
      <c r="AC713" s="125">
        <f t="shared" si="5814"/>
        <v>2889.5446428571427</v>
      </c>
      <c r="AD713" s="19">
        <f t="shared" si="5771"/>
        <v>3.2304586097490623E-2</v>
      </c>
    </row>
    <row r="714" spans="2:30">
      <c r="B714" s="157"/>
      <c r="C714" s="157"/>
      <c r="D714" s="175"/>
      <c r="E714" s="188"/>
      <c r="F714" s="191"/>
      <c r="G714" s="3">
        <v>10</v>
      </c>
      <c r="H714" s="13" t="str">
        <f t="shared" ref="H714" si="5839">$H$754</f>
        <v>0703</v>
      </c>
      <c r="I714" s="65" t="str">
        <f t="shared" ref="I714" si="5840">$I$754</f>
        <v>屈折及び調節の障害</v>
      </c>
      <c r="J714" s="142" t="s">
        <v>196</v>
      </c>
      <c r="K714" s="123">
        <v>14997820</v>
      </c>
      <c r="L714" s="37">
        <f t="shared" ref="L714" si="5841">IFERROR(K714/E705,"-")</f>
        <v>4.3717971439276061E-3</v>
      </c>
      <c r="M714" s="123">
        <v>995</v>
      </c>
      <c r="N714" s="37">
        <f t="shared" ref="N714" si="5842">IFERROR(M714/F705,"-")</f>
        <v>0.30540208717004297</v>
      </c>
      <c r="O714" s="126">
        <f t="shared" si="5808"/>
        <v>15073.185929648242</v>
      </c>
      <c r="P714" s="119">
        <f t="shared" si="5765"/>
        <v>0.28699163541967121</v>
      </c>
      <c r="Q714" s="142" t="s">
        <v>195</v>
      </c>
      <c r="R714" s="123">
        <v>13032578</v>
      </c>
      <c r="S714" s="37">
        <f t="shared" ref="S714" si="5843">IFERROR(R714/E705,"-")</f>
        <v>3.7989379308735372E-3</v>
      </c>
      <c r="T714" s="123">
        <v>780</v>
      </c>
      <c r="U714" s="37">
        <f t="shared" ref="U714" si="5844">IFERROR(T714/F705,"-")</f>
        <v>0.23941068139963168</v>
      </c>
      <c r="V714" s="126">
        <f t="shared" si="5811"/>
        <v>16708.433333333334</v>
      </c>
      <c r="W714" s="119">
        <f t="shared" si="5768"/>
        <v>0.22497836746466685</v>
      </c>
      <c r="X714" s="142" t="s">
        <v>197</v>
      </c>
      <c r="Y714" s="123">
        <v>925450</v>
      </c>
      <c r="Z714" s="37">
        <f t="shared" ref="Z714" si="5845">IFERROR(Y714/E705,"-")</f>
        <v>2.6976451689964296E-4</v>
      </c>
      <c r="AA714" s="123">
        <v>87</v>
      </c>
      <c r="AB714" s="37">
        <f t="shared" ref="AB714" si="5846">IFERROR(AA714/F705,"-")</f>
        <v>2.6703499079189688E-2</v>
      </c>
      <c r="AC714" s="126">
        <f t="shared" si="5814"/>
        <v>10637.356321839081</v>
      </c>
      <c r="AD714" s="119">
        <f t="shared" si="5771"/>
        <v>2.5093740986443611E-2</v>
      </c>
    </row>
    <row r="715" spans="2:30">
      <c r="B715" s="155">
        <v>72</v>
      </c>
      <c r="C715" s="155" t="s">
        <v>26</v>
      </c>
      <c r="D715" s="173">
        <f>AI76</f>
        <v>2051</v>
      </c>
      <c r="E715" s="186">
        <f>市区町村別_医療費上位10疾病!H795</f>
        <v>1535186100</v>
      </c>
      <c r="F715" s="189">
        <f>市区町村別_医療費上位10疾病!J795</f>
        <v>1948</v>
      </c>
      <c r="G715" s="1">
        <v>1</v>
      </c>
      <c r="H715" s="11" t="str">
        <f t="shared" ref="H715" si="5847">$H$745</f>
        <v>0901</v>
      </c>
      <c r="I715" s="62" t="str">
        <f t="shared" ref="I715" si="5848">$I$745</f>
        <v>高血圧性疾患</v>
      </c>
      <c r="J715" s="140" t="s">
        <v>171</v>
      </c>
      <c r="K715" s="133">
        <v>48008789</v>
      </c>
      <c r="L715" s="35">
        <f t="shared" ref="L715" si="5849">IFERROR(K715/E715,"-")</f>
        <v>3.1272292655594003E-2</v>
      </c>
      <c r="M715" s="133">
        <v>1145</v>
      </c>
      <c r="N715" s="35">
        <f t="shared" ref="N715" si="5850">IFERROR(M715/F715,"-")</f>
        <v>0.58778234086242298</v>
      </c>
      <c r="O715" s="124">
        <f t="shared" si="5808"/>
        <v>41929.073362445415</v>
      </c>
      <c r="P715" s="18">
        <f t="shared" ref="P715:P724" si="5851">IFERROR(M715/$AI$76,0)</f>
        <v>0.55826426133593365</v>
      </c>
      <c r="Q715" s="140" t="s">
        <v>172</v>
      </c>
      <c r="R715" s="133">
        <v>16466453</v>
      </c>
      <c r="S715" s="35">
        <f t="shared" ref="S715" si="5852">IFERROR(R715/E715,"-")</f>
        <v>1.0726030544440181E-2</v>
      </c>
      <c r="T715" s="133">
        <v>306</v>
      </c>
      <c r="U715" s="35">
        <f t="shared" ref="U715" si="5853">IFERROR(T715/F715,"-")</f>
        <v>0.15708418891170431</v>
      </c>
      <c r="V715" s="124">
        <f t="shared" si="5811"/>
        <v>53811.93790849673</v>
      </c>
      <c r="W715" s="18">
        <f t="shared" ref="W715:W724" si="5854">IFERROR(T715/$AI$76,0)</f>
        <v>0.1491955143832277</v>
      </c>
      <c r="X715" s="140" t="s">
        <v>326</v>
      </c>
      <c r="Y715" s="133">
        <v>150215</v>
      </c>
      <c r="Z715" s="35">
        <f t="shared" ref="Z715" si="5855">IFERROR(Y715/E715,"-")</f>
        <v>9.784807196990645E-5</v>
      </c>
      <c r="AA715" s="133">
        <v>4</v>
      </c>
      <c r="AB715" s="35">
        <f t="shared" ref="AB715" si="5856">IFERROR(AA715/F715,"-")</f>
        <v>2.0533880903490761E-3</v>
      </c>
      <c r="AC715" s="124">
        <f t="shared" si="5814"/>
        <v>37553.75</v>
      </c>
      <c r="AD715" s="18">
        <f t="shared" ref="AD715:AD724" si="5857">IFERROR(AA715/$AI$76,0)</f>
        <v>1.9502681618722574E-3</v>
      </c>
    </row>
    <row r="716" spans="2:30" ht="24">
      <c r="B716" s="156"/>
      <c r="C716" s="156"/>
      <c r="D716" s="174"/>
      <c r="E716" s="187"/>
      <c r="F716" s="190"/>
      <c r="G716" s="2">
        <v>2</v>
      </c>
      <c r="H716" s="12" t="str">
        <f t="shared" ref="H716" si="5858">$H$746</f>
        <v>1113</v>
      </c>
      <c r="I716" s="63" t="str">
        <f t="shared" ref="I716" si="5859">$I$746</f>
        <v>その他の消化器系の疾患</v>
      </c>
      <c r="J716" s="141" t="s">
        <v>165</v>
      </c>
      <c r="K716" s="122">
        <v>14457124</v>
      </c>
      <c r="L716" s="36">
        <f t="shared" ref="L716" si="5860">IFERROR(K716/E715,"-")</f>
        <v>9.4171801060470781E-3</v>
      </c>
      <c r="M716" s="122">
        <v>800</v>
      </c>
      <c r="N716" s="36">
        <f t="shared" ref="N716" si="5861">IFERROR(M716/F715,"-")</f>
        <v>0.41067761806981518</v>
      </c>
      <c r="O716" s="125">
        <f t="shared" si="5808"/>
        <v>18071.404999999999</v>
      </c>
      <c r="P716" s="19">
        <f t="shared" si="5851"/>
        <v>0.39005363237445151</v>
      </c>
      <c r="Q716" s="141" t="s">
        <v>166</v>
      </c>
      <c r="R716" s="122">
        <v>10467656</v>
      </c>
      <c r="S716" s="36">
        <f t="shared" ref="S716" si="5862">IFERROR(R716/E715,"-")</f>
        <v>6.818493210692827E-3</v>
      </c>
      <c r="T716" s="122">
        <v>348</v>
      </c>
      <c r="U716" s="36">
        <f t="shared" ref="U716" si="5863">IFERROR(T716/F715,"-")</f>
        <v>0.17864476386036962</v>
      </c>
      <c r="V716" s="125">
        <f t="shared" si="5811"/>
        <v>30079.471264367818</v>
      </c>
      <c r="W716" s="19">
        <f t="shared" si="5854"/>
        <v>0.1696733300828864</v>
      </c>
      <c r="X716" s="141" t="s">
        <v>167</v>
      </c>
      <c r="Y716" s="122">
        <v>7285608</v>
      </c>
      <c r="Z716" s="36">
        <f t="shared" ref="Z716" si="5864">IFERROR(Y716/E715,"-")</f>
        <v>4.7457490658624384E-3</v>
      </c>
      <c r="AA716" s="122">
        <v>253</v>
      </c>
      <c r="AB716" s="36">
        <f t="shared" ref="AB716" si="5865">IFERROR(AA716/F715,"-")</f>
        <v>0.12987679671457905</v>
      </c>
      <c r="AC716" s="125">
        <f t="shared" si="5814"/>
        <v>28796.869565217392</v>
      </c>
      <c r="AD716" s="19">
        <f t="shared" si="5857"/>
        <v>0.12335446123842028</v>
      </c>
    </row>
    <row r="717" spans="2:30" ht="24">
      <c r="B717" s="156"/>
      <c r="C717" s="156"/>
      <c r="D717" s="174"/>
      <c r="E717" s="187"/>
      <c r="F717" s="190"/>
      <c r="G717" s="2">
        <v>3</v>
      </c>
      <c r="H717" s="12" t="str">
        <f t="shared" ref="H717" si="5866">$H$747</f>
        <v>0402</v>
      </c>
      <c r="I717" s="64" t="str">
        <f t="shared" ref="I717" si="5867">$I$747</f>
        <v>糖尿病</v>
      </c>
      <c r="J717" s="141" t="s">
        <v>72</v>
      </c>
      <c r="K717" s="122">
        <v>16737758</v>
      </c>
      <c r="L717" s="36">
        <f t="shared" ref="L717" si="5868">IFERROR(K717/E715,"-")</f>
        <v>1.0902755047091685E-2</v>
      </c>
      <c r="M717" s="122">
        <v>682</v>
      </c>
      <c r="N717" s="36">
        <f t="shared" ref="N717" si="5869">IFERROR(M717/F715,"-")</f>
        <v>0.35010266940451745</v>
      </c>
      <c r="O717" s="125">
        <f t="shared" si="5808"/>
        <v>24542.167155425221</v>
      </c>
      <c r="P717" s="19">
        <f t="shared" si="5851"/>
        <v>0.33252072159921992</v>
      </c>
      <c r="Q717" s="141" t="s">
        <v>176</v>
      </c>
      <c r="R717" s="122">
        <v>9603143</v>
      </c>
      <c r="S717" s="36">
        <f t="shared" ref="S717" si="5870">IFERROR(R717/E715,"-")</f>
        <v>6.2553608321492746E-3</v>
      </c>
      <c r="T717" s="122">
        <v>216</v>
      </c>
      <c r="U717" s="36">
        <f t="shared" ref="U717" si="5871">IFERROR(T717/F715,"-")</f>
        <v>0.11088295687885011</v>
      </c>
      <c r="V717" s="125">
        <f t="shared" si="5811"/>
        <v>44458.995370370372</v>
      </c>
      <c r="W717" s="19">
        <f t="shared" si="5854"/>
        <v>0.1053144807411019</v>
      </c>
      <c r="X717" s="141" t="s">
        <v>270</v>
      </c>
      <c r="Y717" s="122">
        <v>4305784</v>
      </c>
      <c r="Z717" s="36">
        <f t="shared" ref="Z717" si="5872">IFERROR(Y717/E715,"-")</f>
        <v>2.8047309704015691E-3</v>
      </c>
      <c r="AA717" s="122">
        <v>91</v>
      </c>
      <c r="AB717" s="36">
        <f t="shared" ref="AB717" si="5873">IFERROR(AA717/F715,"-")</f>
        <v>4.6714579055441477E-2</v>
      </c>
      <c r="AC717" s="125">
        <f t="shared" si="5814"/>
        <v>47316.307692307695</v>
      </c>
      <c r="AD717" s="19">
        <f t="shared" si="5857"/>
        <v>4.4368600682593858E-2</v>
      </c>
    </row>
    <row r="718" spans="2:30" ht="36">
      <c r="B718" s="156"/>
      <c r="C718" s="156"/>
      <c r="D718" s="174"/>
      <c r="E718" s="187"/>
      <c r="F718" s="190"/>
      <c r="G718" s="2">
        <v>4</v>
      </c>
      <c r="H718" s="12" t="str">
        <f t="shared" ref="H718" si="5874">$H$748</f>
        <v>1800</v>
      </c>
      <c r="I718" s="64" t="str">
        <f t="shared" ref="I718" si="5875">$I$748</f>
        <v>症状，徴候及び異常臨床所見・異常検査所見で他に分類されないもの</v>
      </c>
      <c r="J718" s="141" t="s">
        <v>184</v>
      </c>
      <c r="K718" s="122">
        <v>4848938</v>
      </c>
      <c r="L718" s="36">
        <f t="shared" ref="L718" si="5876">IFERROR(K718/E715,"-")</f>
        <v>3.1585343301375646E-3</v>
      </c>
      <c r="M718" s="122">
        <v>23</v>
      </c>
      <c r="N718" s="36">
        <f t="shared" ref="N718" si="5877">IFERROR(M718/F715,"-")</f>
        <v>1.1806981519507187E-2</v>
      </c>
      <c r="O718" s="125">
        <f t="shared" si="5808"/>
        <v>210823.39130434784</v>
      </c>
      <c r="P718" s="19">
        <f t="shared" si="5851"/>
        <v>1.121404193076548E-2</v>
      </c>
      <c r="Q718" s="141" t="s">
        <v>374</v>
      </c>
      <c r="R718" s="122">
        <v>1677834</v>
      </c>
      <c r="S718" s="36">
        <f t="shared" ref="S718" si="5878">IFERROR(R718/E715,"-")</f>
        <v>1.0929189627238026E-3</v>
      </c>
      <c r="T718" s="122">
        <v>4</v>
      </c>
      <c r="U718" s="36">
        <f t="shared" ref="U718" si="5879">IFERROR(T718/F715,"-")</f>
        <v>2.0533880903490761E-3</v>
      </c>
      <c r="V718" s="125">
        <f t="shared" si="5811"/>
        <v>419458.5</v>
      </c>
      <c r="W718" s="19">
        <f t="shared" si="5854"/>
        <v>1.9502681618722574E-3</v>
      </c>
      <c r="X718" s="141" t="s">
        <v>277</v>
      </c>
      <c r="Y718" s="122">
        <v>1119778</v>
      </c>
      <c r="Z718" s="36">
        <f t="shared" ref="Z718" si="5880">IFERROR(Y718/E715,"-")</f>
        <v>7.2940863651644575E-4</v>
      </c>
      <c r="AA718" s="122">
        <v>5</v>
      </c>
      <c r="AB718" s="36">
        <f t="shared" ref="AB718" si="5881">IFERROR(AA718/F715,"-")</f>
        <v>2.5667351129363448E-3</v>
      </c>
      <c r="AC718" s="125">
        <f t="shared" si="5814"/>
        <v>223955.6</v>
      </c>
      <c r="AD718" s="19">
        <f t="shared" si="5857"/>
        <v>2.4378352023403218E-3</v>
      </c>
    </row>
    <row r="719" spans="2:30">
      <c r="B719" s="156"/>
      <c r="C719" s="156"/>
      <c r="D719" s="174"/>
      <c r="E719" s="187"/>
      <c r="F719" s="190"/>
      <c r="G719" s="2">
        <v>5</v>
      </c>
      <c r="H719" s="12" t="str">
        <f t="shared" ref="H719" si="5882">$H$749</f>
        <v>0903</v>
      </c>
      <c r="I719" s="64" t="str">
        <f t="shared" ref="I719" si="5883">$I$749</f>
        <v>その他の心疾患</v>
      </c>
      <c r="J719" s="141" t="s">
        <v>104</v>
      </c>
      <c r="K719" s="122">
        <v>15753758</v>
      </c>
      <c r="L719" s="36">
        <f t="shared" ref="L719" si="5884">IFERROR(K719/E715,"-")</f>
        <v>1.0261790410947571E-2</v>
      </c>
      <c r="M719" s="122">
        <v>221</v>
      </c>
      <c r="N719" s="36">
        <f t="shared" ref="N719" si="5885">IFERROR(M719/F715,"-")</f>
        <v>0.11344969199178645</v>
      </c>
      <c r="O719" s="125">
        <f t="shared" si="5808"/>
        <v>71283.972850678736</v>
      </c>
      <c r="P719" s="19">
        <f t="shared" si="5851"/>
        <v>0.10775231594344223</v>
      </c>
      <c r="Q719" s="141" t="s">
        <v>103</v>
      </c>
      <c r="R719" s="122">
        <v>10756011</v>
      </c>
      <c r="S719" s="36">
        <f t="shared" ref="S719" si="5886">IFERROR(R719/E715,"-")</f>
        <v>7.0063238587165424E-3</v>
      </c>
      <c r="T719" s="122">
        <v>191</v>
      </c>
      <c r="U719" s="36">
        <f t="shared" ref="U719" si="5887">IFERROR(T719/F715,"-")</f>
        <v>9.8049281314168374E-2</v>
      </c>
      <c r="V719" s="125">
        <f t="shared" si="5811"/>
        <v>56314.193717277485</v>
      </c>
      <c r="W719" s="19">
        <f t="shared" si="5854"/>
        <v>9.3125304729400296E-2</v>
      </c>
      <c r="X719" s="141" t="s">
        <v>272</v>
      </c>
      <c r="Y719" s="122">
        <v>8458137</v>
      </c>
      <c r="Z719" s="36">
        <f t="shared" ref="Z719" si="5888">IFERROR(Y719/E715,"-")</f>
        <v>5.5095190088029064E-3</v>
      </c>
      <c r="AA719" s="122">
        <v>388</v>
      </c>
      <c r="AB719" s="36">
        <f t="shared" ref="AB719" si="5889">IFERROR(AA719/F715,"-")</f>
        <v>0.19917864476386038</v>
      </c>
      <c r="AC719" s="125">
        <f t="shared" si="5814"/>
        <v>21799.322164948455</v>
      </c>
      <c r="AD719" s="19">
        <f t="shared" si="5857"/>
        <v>0.18917601170160897</v>
      </c>
    </row>
    <row r="720" spans="2:30" ht="24">
      <c r="B720" s="156"/>
      <c r="C720" s="156"/>
      <c r="D720" s="174"/>
      <c r="E720" s="187"/>
      <c r="F720" s="190"/>
      <c r="G720" s="2">
        <v>6</v>
      </c>
      <c r="H720" s="12" t="str">
        <f t="shared" ref="H720" si="5890">$H$750</f>
        <v>0403</v>
      </c>
      <c r="I720" s="64" t="str">
        <f t="shared" ref="I720" si="5891">$I$750</f>
        <v>脂質異常症</v>
      </c>
      <c r="J720" s="141" t="s">
        <v>187</v>
      </c>
      <c r="K720" s="122">
        <v>13970250</v>
      </c>
      <c r="L720" s="36">
        <f t="shared" ref="L720" si="5892">IFERROR(K720/E715,"-")</f>
        <v>9.1000367968417633E-3</v>
      </c>
      <c r="M720" s="122">
        <v>389</v>
      </c>
      <c r="N720" s="36">
        <f t="shared" ref="N720" si="5893">IFERROR(M720/F715,"-")</f>
        <v>0.19969199178644764</v>
      </c>
      <c r="O720" s="125">
        <f t="shared" si="5808"/>
        <v>35913.239074550125</v>
      </c>
      <c r="P720" s="19">
        <f t="shared" si="5851"/>
        <v>0.18966357874207704</v>
      </c>
      <c r="Q720" s="141" t="s">
        <v>188</v>
      </c>
      <c r="R720" s="122">
        <v>9386492</v>
      </c>
      <c r="S720" s="36">
        <f t="shared" ref="S720" si="5894">IFERROR(R720/E715,"-")</f>
        <v>6.1142372250504355E-3</v>
      </c>
      <c r="T720" s="122">
        <v>295</v>
      </c>
      <c r="U720" s="36">
        <f t="shared" ref="U720" si="5895">IFERROR(T720/F715,"-")</f>
        <v>0.15143737166324436</v>
      </c>
      <c r="V720" s="125">
        <f t="shared" si="5811"/>
        <v>31818.616949152543</v>
      </c>
      <c r="W720" s="19">
        <f t="shared" si="5854"/>
        <v>0.14383227693807898</v>
      </c>
      <c r="X720" s="141" t="s">
        <v>79</v>
      </c>
      <c r="Y720" s="122">
        <v>7581621</v>
      </c>
      <c r="Z720" s="36">
        <f t="shared" ref="Z720" si="5896">IFERROR(Y720/E715,"-")</f>
        <v>4.9385680341946818E-3</v>
      </c>
      <c r="AA720" s="122">
        <v>327</v>
      </c>
      <c r="AB720" s="36">
        <f t="shared" ref="AB720" si="5897">IFERROR(AA720/F715,"-")</f>
        <v>0.16786447638603696</v>
      </c>
      <c r="AC720" s="125">
        <f t="shared" si="5814"/>
        <v>23185.385321100919</v>
      </c>
      <c r="AD720" s="19">
        <f t="shared" si="5857"/>
        <v>0.15943442223305704</v>
      </c>
    </row>
    <row r="721" spans="2:30">
      <c r="B721" s="156"/>
      <c r="C721" s="156"/>
      <c r="D721" s="174"/>
      <c r="E721" s="187"/>
      <c r="F721" s="190"/>
      <c r="G721" s="2">
        <v>7</v>
      </c>
      <c r="H721" s="12" t="str">
        <f t="shared" ref="H721" si="5898">$H$751</f>
        <v>0704</v>
      </c>
      <c r="I721" s="64" t="str">
        <f t="shared" ref="I721" si="5899">$I$751</f>
        <v>その他の眼及び付属器の疾患</v>
      </c>
      <c r="J721" s="141" t="s">
        <v>189</v>
      </c>
      <c r="K721" s="122">
        <v>6036592</v>
      </c>
      <c r="L721" s="36">
        <f t="shared" ref="L721" si="5900">IFERROR(K721/E715,"-")</f>
        <v>3.932156498811447E-3</v>
      </c>
      <c r="M721" s="122">
        <v>341</v>
      </c>
      <c r="N721" s="36">
        <f t="shared" ref="N721" si="5901">IFERROR(M721/F715,"-")</f>
        <v>0.17505133470225873</v>
      </c>
      <c r="O721" s="125">
        <f t="shared" si="5808"/>
        <v>17702.615835777127</v>
      </c>
      <c r="P721" s="19">
        <f t="shared" si="5851"/>
        <v>0.16626036079960996</v>
      </c>
      <c r="Q721" s="141" t="s">
        <v>190</v>
      </c>
      <c r="R721" s="122">
        <v>3155565</v>
      </c>
      <c r="S721" s="36">
        <f t="shared" ref="S721" si="5902">IFERROR(R721/E715,"-")</f>
        <v>2.0554934675346527E-3</v>
      </c>
      <c r="T721" s="122">
        <v>73</v>
      </c>
      <c r="U721" s="36">
        <f t="shared" ref="U721" si="5903">IFERROR(T721/F715,"-")</f>
        <v>3.7474332648870637E-2</v>
      </c>
      <c r="V721" s="125">
        <f t="shared" si="5811"/>
        <v>43226.917808219179</v>
      </c>
      <c r="W721" s="19">
        <f t="shared" si="5854"/>
        <v>3.5592393954168695E-2</v>
      </c>
      <c r="X721" s="141" t="s">
        <v>401</v>
      </c>
      <c r="Y721" s="122">
        <v>2356180</v>
      </c>
      <c r="Z721" s="36">
        <f t="shared" ref="Z721" si="5904">IFERROR(Y721/E715,"-")</f>
        <v>1.534784610152476E-3</v>
      </c>
      <c r="AA721" s="122">
        <v>40</v>
      </c>
      <c r="AB721" s="36">
        <f t="shared" ref="AB721" si="5905">IFERROR(AA721/F715,"-")</f>
        <v>2.0533880903490759E-2</v>
      </c>
      <c r="AC721" s="125">
        <f t="shared" si="5814"/>
        <v>58904.5</v>
      </c>
      <c r="AD721" s="19">
        <f t="shared" si="5857"/>
        <v>1.9502681618722574E-2</v>
      </c>
    </row>
    <row r="722" spans="2:30">
      <c r="B722" s="156"/>
      <c r="C722" s="156"/>
      <c r="D722" s="174"/>
      <c r="E722" s="187"/>
      <c r="F722" s="190"/>
      <c r="G722" s="2">
        <v>8</v>
      </c>
      <c r="H722" s="12" t="str">
        <f t="shared" ref="H722" si="5906">$H$752</f>
        <v>0606</v>
      </c>
      <c r="I722" s="64" t="str">
        <f t="shared" ref="I722" si="5907">$I$752</f>
        <v>その他の神経系の疾患</v>
      </c>
      <c r="J722" s="141" t="s">
        <v>192</v>
      </c>
      <c r="K722" s="122">
        <v>11500177</v>
      </c>
      <c r="L722" s="36">
        <f t="shared" ref="L722" si="5908">IFERROR(K722/E715,"-")</f>
        <v>7.4910637869897339E-3</v>
      </c>
      <c r="M722" s="122">
        <v>499</v>
      </c>
      <c r="N722" s="36">
        <f t="shared" ref="N722" si="5909">IFERROR(M722/F715,"-")</f>
        <v>0.25616016427104721</v>
      </c>
      <c r="O722" s="125">
        <f t="shared" si="5808"/>
        <v>23046.446893787575</v>
      </c>
      <c r="P722" s="19">
        <f t="shared" si="5851"/>
        <v>0.24329595319356412</v>
      </c>
      <c r="Q722" s="141" t="s">
        <v>193</v>
      </c>
      <c r="R722" s="122">
        <v>3355503</v>
      </c>
      <c r="S722" s="36">
        <f t="shared" ref="S722" si="5910">IFERROR(R722/E715,"-")</f>
        <v>2.1857304466214224E-3</v>
      </c>
      <c r="T722" s="122">
        <v>126</v>
      </c>
      <c r="U722" s="36">
        <f t="shared" ref="U722" si="5911">IFERROR(T722/F715,"-")</f>
        <v>6.4681724845995894E-2</v>
      </c>
      <c r="V722" s="125">
        <f t="shared" si="5811"/>
        <v>26630.976190476191</v>
      </c>
      <c r="W722" s="19">
        <f t="shared" si="5854"/>
        <v>6.1433447098976107E-2</v>
      </c>
      <c r="X722" s="141" t="s">
        <v>378</v>
      </c>
      <c r="Y722" s="122">
        <v>3293837</v>
      </c>
      <c r="Z722" s="36">
        <f t="shared" ref="Z722" si="5912">IFERROR(Y722/E715,"-")</f>
        <v>2.1455620266494077E-3</v>
      </c>
      <c r="AA722" s="122">
        <v>8</v>
      </c>
      <c r="AB722" s="36">
        <f t="shared" ref="AB722" si="5913">IFERROR(AA722/F715,"-")</f>
        <v>4.1067761806981521E-3</v>
      </c>
      <c r="AC722" s="125">
        <f t="shared" si="5814"/>
        <v>411729.625</v>
      </c>
      <c r="AD722" s="19">
        <f t="shared" si="5857"/>
        <v>3.9005363237445147E-3</v>
      </c>
    </row>
    <row r="723" spans="2:30">
      <c r="B723" s="156"/>
      <c r="C723" s="156"/>
      <c r="D723" s="174"/>
      <c r="E723" s="187"/>
      <c r="F723" s="190"/>
      <c r="G723" s="2">
        <v>9</v>
      </c>
      <c r="H723" s="12" t="str">
        <f t="shared" ref="H723" si="5914">$H$753</f>
        <v>1105</v>
      </c>
      <c r="I723" s="64" t="str">
        <f t="shared" ref="I723" si="5915">$I$753</f>
        <v>胃炎及び十二指腸炎</v>
      </c>
      <c r="J723" s="141" t="s">
        <v>198</v>
      </c>
      <c r="K723" s="122">
        <v>1312887</v>
      </c>
      <c r="L723" s="36">
        <f t="shared" ref="L723" si="5916">IFERROR(K723/E715,"-")</f>
        <v>8.5519729497290258E-4</v>
      </c>
      <c r="M723" s="122">
        <v>460</v>
      </c>
      <c r="N723" s="36">
        <f t="shared" ref="N723" si="5917">IFERROR(M723/F715,"-")</f>
        <v>0.23613963039014374</v>
      </c>
      <c r="O723" s="125">
        <f t="shared" si="5808"/>
        <v>2854.1021739130433</v>
      </c>
      <c r="P723" s="19">
        <f t="shared" si="5851"/>
        <v>0.22428083861530959</v>
      </c>
      <c r="Q723" s="141" t="s">
        <v>199</v>
      </c>
      <c r="R723" s="122">
        <v>696339</v>
      </c>
      <c r="S723" s="36">
        <f t="shared" ref="S723" si="5918">IFERROR(R723/E715,"-")</f>
        <v>4.5358605057719062E-4</v>
      </c>
      <c r="T723" s="122">
        <v>268</v>
      </c>
      <c r="U723" s="36">
        <f t="shared" ref="U723" si="5919">IFERROR(T723/F715,"-")</f>
        <v>0.1375770020533881</v>
      </c>
      <c r="V723" s="125">
        <f t="shared" si="5811"/>
        <v>2598.2798507462685</v>
      </c>
      <c r="W723" s="19">
        <f t="shared" si="5854"/>
        <v>0.13066796684544124</v>
      </c>
      <c r="X723" s="141" t="s">
        <v>278</v>
      </c>
      <c r="Y723" s="122">
        <v>314830</v>
      </c>
      <c r="Z723" s="36">
        <f t="shared" ref="Z723" si="5920">IFERROR(Y723/E715,"-")</f>
        <v>2.0507611422484871E-4</v>
      </c>
      <c r="AA723" s="122">
        <v>269</v>
      </c>
      <c r="AB723" s="36">
        <f t="shared" ref="AB723" si="5921">IFERROR(AA723/F715,"-")</f>
        <v>0.13809034907597537</v>
      </c>
      <c r="AC723" s="125">
        <f t="shared" si="5814"/>
        <v>1170.3717472118958</v>
      </c>
      <c r="AD723" s="19">
        <f t="shared" si="5857"/>
        <v>0.13115553388590931</v>
      </c>
    </row>
    <row r="724" spans="2:30">
      <c r="B724" s="157"/>
      <c r="C724" s="157"/>
      <c r="D724" s="175"/>
      <c r="E724" s="188"/>
      <c r="F724" s="191"/>
      <c r="G724" s="3">
        <v>10</v>
      </c>
      <c r="H724" s="13" t="str">
        <f t="shared" ref="H724" si="5922">$H$754</f>
        <v>0703</v>
      </c>
      <c r="I724" s="65" t="str">
        <f t="shared" ref="I724" si="5923">$I$754</f>
        <v>屈折及び調節の障害</v>
      </c>
      <c r="J724" s="142" t="s">
        <v>195</v>
      </c>
      <c r="K724" s="123">
        <v>10929917</v>
      </c>
      <c r="L724" s="37">
        <f t="shared" ref="L724" si="5924">IFERROR(K724/E715,"-")</f>
        <v>7.1196039359658087E-3</v>
      </c>
      <c r="M724" s="123">
        <v>559</v>
      </c>
      <c r="N724" s="37">
        <f t="shared" ref="N724" si="5925">IFERROR(M724/F715,"-")</f>
        <v>0.28696098562628336</v>
      </c>
      <c r="O724" s="126">
        <f t="shared" si="5808"/>
        <v>19552.624329159215</v>
      </c>
      <c r="P724" s="119">
        <f t="shared" si="5851"/>
        <v>0.27254997562164796</v>
      </c>
      <c r="Q724" s="142" t="s">
        <v>196</v>
      </c>
      <c r="R724" s="123">
        <v>4543176</v>
      </c>
      <c r="S724" s="37">
        <f t="shared" ref="S724" si="5926">IFERROR(R724/E715,"-")</f>
        <v>2.959364991644987E-3</v>
      </c>
      <c r="T724" s="123">
        <v>349</v>
      </c>
      <c r="U724" s="37">
        <f t="shared" ref="U724" si="5927">IFERROR(T724/F715,"-")</f>
        <v>0.17915811088295688</v>
      </c>
      <c r="V724" s="126">
        <f t="shared" si="5811"/>
        <v>13017.696275071634</v>
      </c>
      <c r="W724" s="119">
        <f t="shared" si="5854"/>
        <v>0.17016089712335447</v>
      </c>
      <c r="X724" s="142" t="s">
        <v>197</v>
      </c>
      <c r="Y724" s="123">
        <v>1381064</v>
      </c>
      <c r="Z724" s="37">
        <f t="shared" ref="Z724" si="5928">IFERROR(Y724/E715,"-")</f>
        <v>8.9960689456476965E-4</v>
      </c>
      <c r="AA724" s="123">
        <v>92</v>
      </c>
      <c r="AB724" s="37">
        <f t="shared" ref="AB724" si="5929">IFERROR(AA724/F715,"-")</f>
        <v>4.7227926078028747E-2</v>
      </c>
      <c r="AC724" s="126">
        <f t="shared" si="5814"/>
        <v>15011.565217391304</v>
      </c>
      <c r="AD724" s="119">
        <f t="shared" si="5857"/>
        <v>4.4856167723061918E-2</v>
      </c>
    </row>
    <row r="725" spans="2:30">
      <c r="B725" s="155">
        <v>73</v>
      </c>
      <c r="C725" s="155" t="s">
        <v>27</v>
      </c>
      <c r="D725" s="173">
        <f>AI77</f>
        <v>2849</v>
      </c>
      <c r="E725" s="186">
        <f>市区町村別_医療費上位10疾病!H806</f>
        <v>2232674060</v>
      </c>
      <c r="F725" s="189">
        <f>市区町村別_医療費上位10疾病!J806</f>
        <v>2710</v>
      </c>
      <c r="G725" s="1">
        <v>1</v>
      </c>
      <c r="H725" s="11" t="str">
        <f t="shared" ref="H725" si="5930">$H$745</f>
        <v>0901</v>
      </c>
      <c r="I725" s="62" t="str">
        <f t="shared" ref="I725" si="5931">$I$745</f>
        <v>高血圧性疾患</v>
      </c>
      <c r="J725" s="140" t="s">
        <v>171</v>
      </c>
      <c r="K725" s="133">
        <v>88262171</v>
      </c>
      <c r="L725" s="35">
        <f t="shared" ref="L725" si="5932">IFERROR(K725/E725,"-")</f>
        <v>3.9532044816250521E-2</v>
      </c>
      <c r="M725" s="133">
        <v>1842</v>
      </c>
      <c r="N725" s="35">
        <f t="shared" ref="N725" si="5933">IFERROR(M725/F725,"-")</f>
        <v>0.67970479704797049</v>
      </c>
      <c r="O725" s="124">
        <f t="shared" si="5808"/>
        <v>47916.488056460366</v>
      </c>
      <c r="P725" s="18">
        <f t="shared" ref="P725:P734" si="5934">IFERROR(M725/$AI$77,0)</f>
        <v>0.64654264654264659</v>
      </c>
      <c r="Q725" s="140" t="s">
        <v>172</v>
      </c>
      <c r="R725" s="133">
        <v>1230264</v>
      </c>
      <c r="S725" s="35">
        <f t="shared" ref="S725" si="5935">IFERROR(R725/E725,"-")</f>
        <v>5.5102713917856868E-4</v>
      </c>
      <c r="T725" s="133">
        <v>58</v>
      </c>
      <c r="U725" s="35">
        <f t="shared" ref="U725" si="5936">IFERROR(T725/F725,"-")</f>
        <v>2.1402214022140223E-2</v>
      </c>
      <c r="V725" s="124">
        <f t="shared" si="5811"/>
        <v>21211.448275862069</v>
      </c>
      <c r="W725" s="18">
        <f t="shared" ref="W725:W734" si="5937">IFERROR(T725/$AI$77,0)</f>
        <v>2.0358020358020357E-2</v>
      </c>
      <c r="X725" s="140" t="s">
        <v>273</v>
      </c>
      <c r="Y725" s="133">
        <v>349563</v>
      </c>
      <c r="Z725" s="35">
        <f t="shared" ref="Z725" si="5938">IFERROR(Y725/E725,"-")</f>
        <v>1.5656696436917443E-4</v>
      </c>
      <c r="AA725" s="133">
        <v>3</v>
      </c>
      <c r="AB725" s="35">
        <f t="shared" ref="AB725" si="5939">IFERROR(AA725/F725,"-")</f>
        <v>1.1070110701107011E-3</v>
      </c>
      <c r="AC725" s="124">
        <f t="shared" si="5814"/>
        <v>116521</v>
      </c>
      <c r="AD725" s="18">
        <f t="shared" ref="AD725:AD734" si="5940">IFERROR(AA725/$AI$77,0)</f>
        <v>1.053001053001053E-3</v>
      </c>
    </row>
    <row r="726" spans="2:30" ht="24">
      <c r="B726" s="156"/>
      <c r="C726" s="156"/>
      <c r="D726" s="174"/>
      <c r="E726" s="187"/>
      <c r="F726" s="190"/>
      <c r="G726" s="2">
        <v>2</v>
      </c>
      <c r="H726" s="12" t="str">
        <f t="shared" ref="H726" si="5941">$H$746</f>
        <v>1113</v>
      </c>
      <c r="I726" s="63" t="str">
        <f t="shared" ref="I726" si="5942">$I$746</f>
        <v>その他の消化器系の疾患</v>
      </c>
      <c r="J726" s="141" t="s">
        <v>165</v>
      </c>
      <c r="K726" s="122">
        <v>23938995</v>
      </c>
      <c r="L726" s="36">
        <f t="shared" ref="L726" si="5943">IFERROR(K726/E725,"-")</f>
        <v>1.0722118122338019E-2</v>
      </c>
      <c r="M726" s="122">
        <v>1122</v>
      </c>
      <c r="N726" s="36">
        <f t="shared" ref="N726" si="5944">IFERROR(M726/F725,"-")</f>
        <v>0.41402214022140221</v>
      </c>
      <c r="O726" s="125">
        <f t="shared" si="5808"/>
        <v>21336.002673796793</v>
      </c>
      <c r="P726" s="19">
        <f t="shared" si="5934"/>
        <v>0.39382239382239381</v>
      </c>
      <c r="Q726" s="141" t="s">
        <v>166</v>
      </c>
      <c r="R726" s="122">
        <v>15290340</v>
      </c>
      <c r="S726" s="36">
        <f t="shared" ref="S726" si="5945">IFERROR(R726/E725,"-")</f>
        <v>6.8484425353157012E-3</v>
      </c>
      <c r="T726" s="122">
        <v>569</v>
      </c>
      <c r="U726" s="36">
        <f t="shared" ref="U726" si="5946">IFERROR(T726/F725,"-")</f>
        <v>0.2099630996309963</v>
      </c>
      <c r="V726" s="125">
        <f t="shared" si="5811"/>
        <v>26872.302284710018</v>
      </c>
      <c r="W726" s="19">
        <f t="shared" si="5937"/>
        <v>0.19971919971919971</v>
      </c>
      <c r="X726" s="141" t="s">
        <v>167</v>
      </c>
      <c r="Y726" s="122">
        <v>10109171</v>
      </c>
      <c r="Z726" s="36">
        <f t="shared" ref="Z726" si="5947">IFERROR(Y726/E725,"-")</f>
        <v>4.5278310798307925E-3</v>
      </c>
      <c r="AA726" s="122">
        <v>342</v>
      </c>
      <c r="AB726" s="36">
        <f t="shared" ref="AB726" si="5948">IFERROR(AA726/F725,"-")</f>
        <v>0.12619926199261994</v>
      </c>
      <c r="AC726" s="125">
        <f t="shared" si="5814"/>
        <v>29558.979532163743</v>
      </c>
      <c r="AD726" s="19">
        <f t="shared" si="5940"/>
        <v>0.12004212004212005</v>
      </c>
    </row>
    <row r="727" spans="2:30" ht="24">
      <c r="B727" s="156"/>
      <c r="C727" s="156"/>
      <c r="D727" s="174"/>
      <c r="E727" s="187"/>
      <c r="F727" s="190"/>
      <c r="G727" s="2">
        <v>3</v>
      </c>
      <c r="H727" s="12" t="str">
        <f t="shared" ref="H727" si="5949">$H$747</f>
        <v>0402</v>
      </c>
      <c r="I727" s="64" t="str">
        <f t="shared" ref="I727" si="5950">$I$747</f>
        <v>糖尿病</v>
      </c>
      <c r="J727" s="141" t="s">
        <v>72</v>
      </c>
      <c r="K727" s="122">
        <v>22512455</v>
      </c>
      <c r="L727" s="36">
        <f t="shared" ref="L727" si="5951">IFERROR(K727/E725,"-")</f>
        <v>1.0083180256055826E-2</v>
      </c>
      <c r="M727" s="122">
        <v>881</v>
      </c>
      <c r="N727" s="36">
        <f t="shared" ref="N727" si="5952">IFERROR(M727/F725,"-")</f>
        <v>0.32509225092250921</v>
      </c>
      <c r="O727" s="125">
        <f t="shared" si="5808"/>
        <v>25553.297389330306</v>
      </c>
      <c r="P727" s="19">
        <f t="shared" si="5934"/>
        <v>0.3092313092313092</v>
      </c>
      <c r="Q727" s="141" t="s">
        <v>176</v>
      </c>
      <c r="R727" s="122">
        <v>20293916</v>
      </c>
      <c r="S727" s="36">
        <f t="shared" ref="S727" si="5953">IFERROR(R727/E725,"-")</f>
        <v>9.0895112562914809E-3</v>
      </c>
      <c r="T727" s="122">
        <v>350</v>
      </c>
      <c r="U727" s="36">
        <f t="shared" ref="U727" si="5954">IFERROR(T727/F725,"-")</f>
        <v>0.12915129151291513</v>
      </c>
      <c r="V727" s="125">
        <f t="shared" si="5811"/>
        <v>57982.61714285714</v>
      </c>
      <c r="W727" s="19">
        <f t="shared" si="5937"/>
        <v>0.12285012285012285</v>
      </c>
      <c r="X727" s="141" t="s">
        <v>270</v>
      </c>
      <c r="Y727" s="122">
        <v>9045879</v>
      </c>
      <c r="Z727" s="36">
        <f t="shared" ref="Z727" si="5955">IFERROR(Y727/E725,"-")</f>
        <v>4.0515895992449518E-3</v>
      </c>
      <c r="AA727" s="122">
        <v>131</v>
      </c>
      <c r="AB727" s="36">
        <f t="shared" ref="AB727" si="5956">IFERROR(AA727/F725,"-")</f>
        <v>4.8339483394833946E-2</v>
      </c>
      <c r="AC727" s="125">
        <f t="shared" si="5814"/>
        <v>69052.511450381673</v>
      </c>
      <c r="AD727" s="19">
        <f t="shared" si="5940"/>
        <v>4.5981045981045979E-2</v>
      </c>
    </row>
    <row r="728" spans="2:30" ht="36">
      <c r="B728" s="156"/>
      <c r="C728" s="156"/>
      <c r="D728" s="174"/>
      <c r="E728" s="187"/>
      <c r="F728" s="190"/>
      <c r="G728" s="2">
        <v>4</v>
      </c>
      <c r="H728" s="12" t="str">
        <f t="shared" ref="H728" si="5957">$H$748</f>
        <v>1800</v>
      </c>
      <c r="I728" s="64" t="str">
        <f t="shared" ref="I728" si="5958">$I$748</f>
        <v>症状，徴候及び異常臨床所見・異常検査所見で他に分類されないもの</v>
      </c>
      <c r="J728" s="141" t="s">
        <v>377</v>
      </c>
      <c r="K728" s="122">
        <v>5453905</v>
      </c>
      <c r="L728" s="36">
        <f t="shared" ref="L728" si="5959">IFERROR(K728/E725,"-")</f>
        <v>2.442768112780421E-3</v>
      </c>
      <c r="M728" s="122">
        <v>1</v>
      </c>
      <c r="N728" s="36">
        <f t="shared" ref="N728" si="5960">IFERROR(M728/F725,"-")</f>
        <v>3.6900369003690036E-4</v>
      </c>
      <c r="O728" s="125">
        <f t="shared" si="5808"/>
        <v>5453905</v>
      </c>
      <c r="P728" s="19">
        <f t="shared" si="5934"/>
        <v>3.5100035100035098E-4</v>
      </c>
      <c r="Q728" s="141" t="s">
        <v>184</v>
      </c>
      <c r="R728" s="122">
        <v>4530231</v>
      </c>
      <c r="S728" s="36">
        <f t="shared" ref="S728" si="5961">IFERROR(R728/E725,"-")</f>
        <v>2.0290606144275263E-3</v>
      </c>
      <c r="T728" s="122">
        <v>41</v>
      </c>
      <c r="U728" s="36">
        <f t="shared" ref="U728" si="5962">IFERROR(T728/F725,"-")</f>
        <v>1.5129151291512915E-2</v>
      </c>
      <c r="V728" s="125">
        <f t="shared" si="5811"/>
        <v>110493.43902439025</v>
      </c>
      <c r="W728" s="19">
        <f t="shared" si="5937"/>
        <v>1.4391014391014392E-2</v>
      </c>
      <c r="X728" s="141" t="s">
        <v>185</v>
      </c>
      <c r="Y728" s="122">
        <v>2487627</v>
      </c>
      <c r="Z728" s="36">
        <f t="shared" ref="Z728" si="5963">IFERROR(Y728/E725,"-")</f>
        <v>1.1141917418971581E-3</v>
      </c>
      <c r="AA728" s="122">
        <v>10</v>
      </c>
      <c r="AB728" s="36">
        <f t="shared" ref="AB728" si="5964">IFERROR(AA728/F725,"-")</f>
        <v>3.6900369003690036E-3</v>
      </c>
      <c r="AC728" s="125">
        <f t="shared" si="5814"/>
        <v>248762.7</v>
      </c>
      <c r="AD728" s="19">
        <f t="shared" si="5940"/>
        <v>3.5100035100035102E-3</v>
      </c>
    </row>
    <row r="729" spans="2:30">
      <c r="B729" s="156"/>
      <c r="C729" s="156"/>
      <c r="D729" s="174"/>
      <c r="E729" s="187"/>
      <c r="F729" s="190"/>
      <c r="G729" s="2">
        <v>5</v>
      </c>
      <c r="H729" s="12" t="str">
        <f t="shared" ref="H729" si="5965">$H$749</f>
        <v>0903</v>
      </c>
      <c r="I729" s="64" t="str">
        <f t="shared" ref="I729" si="5966">$I$749</f>
        <v>その他の心疾患</v>
      </c>
      <c r="J729" s="141" t="s">
        <v>104</v>
      </c>
      <c r="K729" s="122">
        <v>40185391</v>
      </c>
      <c r="L729" s="36">
        <f t="shared" ref="L729" si="5967">IFERROR(K729/E725,"-")</f>
        <v>1.7998771840436037E-2</v>
      </c>
      <c r="M729" s="122">
        <v>385</v>
      </c>
      <c r="N729" s="36">
        <f t="shared" ref="N729" si="5968">IFERROR(M729/F725,"-")</f>
        <v>0.14206642066420663</v>
      </c>
      <c r="O729" s="125">
        <f t="shared" si="5808"/>
        <v>104377.63896103896</v>
      </c>
      <c r="P729" s="19">
        <f t="shared" si="5934"/>
        <v>0.13513513513513514</v>
      </c>
      <c r="Q729" s="141" t="s">
        <v>158</v>
      </c>
      <c r="R729" s="122">
        <v>13787213</v>
      </c>
      <c r="S729" s="36">
        <f t="shared" ref="S729" si="5969">IFERROR(R729/E725,"-")</f>
        <v>6.1752018563784455E-3</v>
      </c>
      <c r="T729" s="122">
        <v>158</v>
      </c>
      <c r="U729" s="36">
        <f t="shared" ref="U729" si="5970">IFERROR(T729/F725,"-")</f>
        <v>5.830258302583026E-2</v>
      </c>
      <c r="V729" s="125">
        <f t="shared" si="5811"/>
        <v>87260.841772151893</v>
      </c>
      <c r="W729" s="19">
        <f t="shared" si="5937"/>
        <v>5.5458055458055461E-2</v>
      </c>
      <c r="X729" s="141" t="s">
        <v>103</v>
      </c>
      <c r="Y729" s="122">
        <v>13522516</v>
      </c>
      <c r="Z729" s="36">
        <f t="shared" ref="Z729" si="5971">IFERROR(Y729/E725,"-")</f>
        <v>6.056645814212577E-3</v>
      </c>
      <c r="AA729" s="122">
        <v>252</v>
      </c>
      <c r="AB729" s="36">
        <f t="shared" ref="AB729" si="5972">IFERROR(AA729/F725,"-")</f>
        <v>9.2988929889298896E-2</v>
      </c>
      <c r="AC729" s="125">
        <f t="shared" si="5814"/>
        <v>53660.777777777781</v>
      </c>
      <c r="AD729" s="19">
        <f t="shared" si="5940"/>
        <v>8.8452088452088448E-2</v>
      </c>
    </row>
    <row r="730" spans="2:30" ht="24">
      <c r="B730" s="156"/>
      <c r="C730" s="156"/>
      <c r="D730" s="174"/>
      <c r="E730" s="187"/>
      <c r="F730" s="190"/>
      <c r="G730" s="2">
        <v>6</v>
      </c>
      <c r="H730" s="12" t="str">
        <f t="shared" ref="H730" si="5973">$H$750</f>
        <v>0403</v>
      </c>
      <c r="I730" s="64" t="str">
        <f t="shared" ref="I730" si="5974">$I$750</f>
        <v>脂質異常症</v>
      </c>
      <c r="J730" s="141" t="s">
        <v>188</v>
      </c>
      <c r="K730" s="122">
        <v>23697265</v>
      </c>
      <c r="L730" s="36">
        <f t="shared" ref="L730" si="5975">IFERROR(K730/E725,"-")</f>
        <v>1.0613848848138631E-2</v>
      </c>
      <c r="M730" s="122">
        <v>718</v>
      </c>
      <c r="N730" s="36">
        <f t="shared" ref="N730" si="5976">IFERROR(M730/F725,"-")</f>
        <v>0.26494464944649448</v>
      </c>
      <c r="O730" s="125">
        <f t="shared" si="5808"/>
        <v>33004.547353760448</v>
      </c>
      <c r="P730" s="19">
        <f t="shared" si="5934"/>
        <v>0.25201825201825201</v>
      </c>
      <c r="Q730" s="141" t="s">
        <v>187</v>
      </c>
      <c r="R730" s="122">
        <v>17346450</v>
      </c>
      <c r="S730" s="36">
        <f t="shared" ref="S730" si="5977">IFERROR(R730/E725,"-")</f>
        <v>7.7693606562527088E-3</v>
      </c>
      <c r="T730" s="122">
        <v>545</v>
      </c>
      <c r="U730" s="36">
        <f t="shared" ref="U730" si="5978">IFERROR(T730/F725,"-")</f>
        <v>0.2011070110701107</v>
      </c>
      <c r="V730" s="125">
        <f t="shared" si="5811"/>
        <v>31828.34862385321</v>
      </c>
      <c r="W730" s="19">
        <f t="shared" si="5937"/>
        <v>0.19129519129519129</v>
      </c>
      <c r="X730" s="141" t="s">
        <v>79</v>
      </c>
      <c r="Y730" s="122">
        <v>4581531</v>
      </c>
      <c r="Z730" s="36">
        <f t="shared" ref="Z730" si="5979">IFERROR(Y730/E725,"-")</f>
        <v>2.0520375464029889E-3</v>
      </c>
      <c r="AA730" s="122">
        <v>175</v>
      </c>
      <c r="AB730" s="36">
        <f t="shared" ref="AB730" si="5980">IFERROR(AA730/F725,"-")</f>
        <v>6.4575645756457564E-2</v>
      </c>
      <c r="AC730" s="125">
        <f t="shared" si="5814"/>
        <v>26180.177142857145</v>
      </c>
      <c r="AD730" s="19">
        <f t="shared" si="5940"/>
        <v>6.1425061425061427E-2</v>
      </c>
    </row>
    <row r="731" spans="2:30">
      <c r="B731" s="156"/>
      <c r="C731" s="156"/>
      <c r="D731" s="174"/>
      <c r="E731" s="187"/>
      <c r="F731" s="190"/>
      <c r="G731" s="2">
        <v>7</v>
      </c>
      <c r="H731" s="12" t="str">
        <f t="shared" ref="H731" si="5981">$H$751</f>
        <v>0704</v>
      </c>
      <c r="I731" s="64" t="str">
        <f t="shared" ref="I731" si="5982">$I$751</f>
        <v>その他の眼及び付属器の疾患</v>
      </c>
      <c r="J731" s="141" t="s">
        <v>189</v>
      </c>
      <c r="K731" s="122">
        <v>8753365</v>
      </c>
      <c r="L731" s="36">
        <f t="shared" ref="L731" si="5983">IFERROR(K731/E725,"-")</f>
        <v>3.9205745060700891E-3</v>
      </c>
      <c r="M731" s="122">
        <v>386</v>
      </c>
      <c r="N731" s="36">
        <f t="shared" ref="N731" si="5984">IFERROR(M731/F725,"-")</f>
        <v>0.14243542435424356</v>
      </c>
      <c r="O731" s="125">
        <f t="shared" si="5808"/>
        <v>22677.111398963731</v>
      </c>
      <c r="P731" s="19">
        <f t="shared" si="5934"/>
        <v>0.13548613548613547</v>
      </c>
      <c r="Q731" s="141" t="s">
        <v>190</v>
      </c>
      <c r="R731" s="122">
        <v>6083307</v>
      </c>
      <c r="S731" s="36">
        <f t="shared" ref="S731" si="5985">IFERROR(R731/E725,"-")</f>
        <v>2.724673121342217E-3</v>
      </c>
      <c r="T731" s="122">
        <v>100</v>
      </c>
      <c r="U731" s="36">
        <f t="shared" ref="U731" si="5986">IFERROR(T731/F725,"-")</f>
        <v>3.6900369003690037E-2</v>
      </c>
      <c r="V731" s="125">
        <f t="shared" si="5811"/>
        <v>60833.07</v>
      </c>
      <c r="W731" s="19">
        <f t="shared" si="5937"/>
        <v>3.51000351000351E-2</v>
      </c>
      <c r="X731" s="141" t="s">
        <v>191</v>
      </c>
      <c r="Y731" s="122">
        <v>3973963</v>
      </c>
      <c r="Z731" s="36">
        <f t="shared" ref="Z731" si="5987">IFERROR(Y731/E725,"-")</f>
        <v>1.7799118425732058E-3</v>
      </c>
      <c r="AA731" s="122">
        <v>433</v>
      </c>
      <c r="AB731" s="36">
        <f t="shared" ref="AB731" si="5988">IFERROR(AA731/F725,"-")</f>
        <v>0.15977859778597786</v>
      </c>
      <c r="AC731" s="125">
        <f t="shared" si="5814"/>
        <v>9177.7436489607389</v>
      </c>
      <c r="AD731" s="19">
        <f t="shared" si="5940"/>
        <v>0.15198315198315199</v>
      </c>
    </row>
    <row r="732" spans="2:30">
      <c r="B732" s="156"/>
      <c r="C732" s="156"/>
      <c r="D732" s="174"/>
      <c r="E732" s="187"/>
      <c r="F732" s="190"/>
      <c r="G732" s="2">
        <v>8</v>
      </c>
      <c r="H732" s="12" t="str">
        <f t="shared" ref="H732" si="5989">$H$752</f>
        <v>0606</v>
      </c>
      <c r="I732" s="64" t="str">
        <f t="shared" ref="I732" si="5990">$I$752</f>
        <v>その他の神経系の疾患</v>
      </c>
      <c r="J732" s="141" t="s">
        <v>192</v>
      </c>
      <c r="K732" s="122">
        <v>16817460</v>
      </c>
      <c r="L732" s="36">
        <f t="shared" ref="L732" si="5991">IFERROR(K732/E725,"-")</f>
        <v>7.5324295208589473E-3</v>
      </c>
      <c r="M732" s="122">
        <v>675</v>
      </c>
      <c r="N732" s="36">
        <f t="shared" ref="N732" si="5992">IFERROR(M732/F725,"-")</f>
        <v>0.24907749077490776</v>
      </c>
      <c r="O732" s="125">
        <f t="shared" si="5808"/>
        <v>24914.755555555555</v>
      </c>
      <c r="P732" s="19">
        <f t="shared" si="5934"/>
        <v>0.23692523692523693</v>
      </c>
      <c r="Q732" s="141" t="s">
        <v>275</v>
      </c>
      <c r="R732" s="122">
        <v>5009754</v>
      </c>
      <c r="S732" s="36">
        <f t="shared" ref="S732" si="5993">IFERROR(R732/E725,"-")</f>
        <v>2.243835806467873E-3</v>
      </c>
      <c r="T732" s="122">
        <v>145</v>
      </c>
      <c r="U732" s="36">
        <f t="shared" ref="U732" si="5994">IFERROR(T732/F725,"-")</f>
        <v>5.350553505535055E-2</v>
      </c>
      <c r="V732" s="125">
        <f t="shared" si="5811"/>
        <v>34550.027586206896</v>
      </c>
      <c r="W732" s="19">
        <f t="shared" si="5937"/>
        <v>5.0895050895050892E-2</v>
      </c>
      <c r="X732" s="141" t="s">
        <v>194</v>
      </c>
      <c r="Y732" s="122">
        <v>4958670</v>
      </c>
      <c r="Z732" s="36">
        <f t="shared" ref="Z732" si="5995">IFERROR(Y732/E725,"-")</f>
        <v>2.2209556194691489E-3</v>
      </c>
      <c r="AA732" s="122">
        <v>122</v>
      </c>
      <c r="AB732" s="36">
        <f t="shared" ref="AB732" si="5996">IFERROR(AA732/F725,"-")</f>
        <v>4.5018450184501846E-2</v>
      </c>
      <c r="AC732" s="125">
        <f t="shared" si="5814"/>
        <v>40644.836065573771</v>
      </c>
      <c r="AD732" s="19">
        <f t="shared" si="5940"/>
        <v>4.282204282204282E-2</v>
      </c>
    </row>
    <row r="733" spans="2:30">
      <c r="B733" s="156"/>
      <c r="C733" s="156"/>
      <c r="D733" s="174"/>
      <c r="E733" s="187"/>
      <c r="F733" s="190"/>
      <c r="G733" s="2">
        <v>9</v>
      </c>
      <c r="H733" s="12" t="str">
        <f t="shared" ref="H733" si="5997">$H$753</f>
        <v>1105</v>
      </c>
      <c r="I733" s="64" t="str">
        <f t="shared" ref="I733" si="5998">$I$753</f>
        <v>胃炎及び十二指腸炎</v>
      </c>
      <c r="J733" s="141" t="s">
        <v>198</v>
      </c>
      <c r="K733" s="122">
        <v>1717446</v>
      </c>
      <c r="L733" s="36">
        <f t="shared" ref="L733" si="5999">IFERROR(K733/E725,"-")</f>
        <v>7.692327468524447E-4</v>
      </c>
      <c r="M733" s="122">
        <v>650</v>
      </c>
      <c r="N733" s="36">
        <f t="shared" ref="N733" si="6000">IFERROR(M733/F725,"-")</f>
        <v>0.23985239852398524</v>
      </c>
      <c r="O733" s="125">
        <f t="shared" si="5808"/>
        <v>2642.2246153846154</v>
      </c>
      <c r="P733" s="19">
        <f t="shared" si="5934"/>
        <v>0.22815022815022815</v>
      </c>
      <c r="Q733" s="141" t="s">
        <v>199</v>
      </c>
      <c r="R733" s="122">
        <v>1152263</v>
      </c>
      <c r="S733" s="36">
        <f t="shared" ref="S733" si="6001">IFERROR(R733/E725,"-")</f>
        <v>5.1609100524059473E-4</v>
      </c>
      <c r="T733" s="122">
        <v>374</v>
      </c>
      <c r="U733" s="36">
        <f t="shared" ref="U733" si="6002">IFERROR(T733/F725,"-")</f>
        <v>0.13800738007380073</v>
      </c>
      <c r="V733" s="125">
        <f t="shared" si="5811"/>
        <v>3080.9171122994653</v>
      </c>
      <c r="W733" s="19">
        <f t="shared" si="5937"/>
        <v>0.13127413127413126</v>
      </c>
      <c r="X733" s="141" t="s">
        <v>278</v>
      </c>
      <c r="Y733" s="122">
        <v>386396</v>
      </c>
      <c r="Z733" s="36">
        <f t="shared" ref="Z733" si="6003">IFERROR(Y733/E725,"-")</f>
        <v>1.7306422237019228E-4</v>
      </c>
      <c r="AA733" s="122">
        <v>304</v>
      </c>
      <c r="AB733" s="36">
        <f t="shared" ref="AB733" si="6004">IFERROR(AA733/F725,"-")</f>
        <v>0.11217712177121771</v>
      </c>
      <c r="AC733" s="125">
        <f t="shared" si="5814"/>
        <v>1271.0394736842106</v>
      </c>
      <c r="AD733" s="19">
        <f t="shared" si="5940"/>
        <v>0.10670410670410671</v>
      </c>
    </row>
    <row r="734" spans="2:30">
      <c r="B734" s="157"/>
      <c r="C734" s="157"/>
      <c r="D734" s="175"/>
      <c r="E734" s="188"/>
      <c r="F734" s="191"/>
      <c r="G734" s="3">
        <v>10</v>
      </c>
      <c r="H734" s="13" t="str">
        <f t="shared" ref="H734" si="6005">$H$754</f>
        <v>0703</v>
      </c>
      <c r="I734" s="65" t="str">
        <f t="shared" ref="I734" si="6006">$I$754</f>
        <v>屈折及び調節の障害</v>
      </c>
      <c r="J734" s="142" t="s">
        <v>195</v>
      </c>
      <c r="K734" s="123">
        <v>11497813</v>
      </c>
      <c r="L734" s="37">
        <f t="shared" ref="L734" si="6007">IFERROR(K734/E725,"-")</f>
        <v>5.1497946816294361E-3</v>
      </c>
      <c r="M734" s="123">
        <v>717</v>
      </c>
      <c r="N734" s="37">
        <f t="shared" ref="N734" si="6008">IFERROR(M734/F725,"-")</f>
        <v>0.26457564575645759</v>
      </c>
      <c r="O734" s="126">
        <f t="shared" si="5808"/>
        <v>16036.001394700139</v>
      </c>
      <c r="P734" s="119">
        <f t="shared" si="5934"/>
        <v>0.25166725166725168</v>
      </c>
      <c r="Q734" s="142" t="s">
        <v>196</v>
      </c>
      <c r="R734" s="123">
        <v>4060670</v>
      </c>
      <c r="S734" s="37">
        <f t="shared" ref="S734" si="6009">IFERROR(R734/E725,"-")</f>
        <v>1.8187473365458458E-3</v>
      </c>
      <c r="T734" s="123">
        <v>264</v>
      </c>
      <c r="U734" s="37">
        <f t="shared" ref="U734" si="6010">IFERROR(T734/F725,"-")</f>
        <v>9.7416974169741696E-2</v>
      </c>
      <c r="V734" s="126">
        <f t="shared" si="5811"/>
        <v>15381.325757575758</v>
      </c>
      <c r="W734" s="119">
        <f t="shared" si="5937"/>
        <v>9.2664092664092659E-2</v>
      </c>
      <c r="X734" s="142" t="s">
        <v>197</v>
      </c>
      <c r="Y734" s="123">
        <v>2104041</v>
      </c>
      <c r="Z734" s="37">
        <f t="shared" ref="Z734" si="6011">IFERROR(Y734/E725,"-")</f>
        <v>9.4238610001139177E-4</v>
      </c>
      <c r="AA734" s="123">
        <v>158</v>
      </c>
      <c r="AB734" s="37">
        <f t="shared" ref="AB734" si="6012">IFERROR(AA734/F725,"-")</f>
        <v>5.830258302583026E-2</v>
      </c>
      <c r="AC734" s="126">
        <f t="shared" si="5814"/>
        <v>13316.715189873417</v>
      </c>
      <c r="AD734" s="119">
        <f t="shared" si="5940"/>
        <v>5.5458055458055461E-2</v>
      </c>
    </row>
    <row r="735" spans="2:30">
      <c r="B735" s="155">
        <v>74</v>
      </c>
      <c r="C735" s="155" t="s">
        <v>28</v>
      </c>
      <c r="D735" s="173">
        <f>AI78</f>
        <v>1287</v>
      </c>
      <c r="E735" s="186">
        <f>市区町村別_医療費上位10疾病!H817</f>
        <v>1177852890</v>
      </c>
      <c r="F735" s="189">
        <f>市区町村別_医療費上位10疾病!J817</f>
        <v>1213</v>
      </c>
      <c r="G735" s="1">
        <v>1</v>
      </c>
      <c r="H735" s="11" t="str">
        <f t="shared" ref="H735" si="6013">$H$745</f>
        <v>0901</v>
      </c>
      <c r="I735" s="62" t="str">
        <f t="shared" ref="I735" si="6014">$I$745</f>
        <v>高血圧性疾患</v>
      </c>
      <c r="J735" s="140" t="s">
        <v>171</v>
      </c>
      <c r="K735" s="133">
        <v>40939324</v>
      </c>
      <c r="L735" s="35">
        <f t="shared" ref="L735" si="6015">IFERROR(K735/E735,"-")</f>
        <v>3.4757586747526679E-2</v>
      </c>
      <c r="M735" s="133">
        <v>796</v>
      </c>
      <c r="N735" s="35">
        <f t="shared" ref="N735" si="6016">IFERROR(M735/F735,"-")</f>
        <v>0.65622423742786484</v>
      </c>
      <c r="O735" s="124">
        <f t="shared" si="5808"/>
        <v>51431.311557788948</v>
      </c>
      <c r="P735" s="18">
        <f t="shared" ref="P735:P744" si="6017">IFERROR(M735/$AI$78,0)</f>
        <v>0.6184926184926185</v>
      </c>
      <c r="Q735" s="140" t="s">
        <v>322</v>
      </c>
      <c r="R735" s="133">
        <v>779692</v>
      </c>
      <c r="S735" s="35">
        <f t="shared" ref="S735" si="6018">IFERROR(R735/E735,"-")</f>
        <v>6.6196042529555622E-4</v>
      </c>
      <c r="T735" s="133">
        <v>5</v>
      </c>
      <c r="U735" s="35">
        <f t="shared" ref="U735" si="6019">IFERROR(T735/F735,"-")</f>
        <v>4.1220115416323163E-3</v>
      </c>
      <c r="V735" s="124">
        <f t="shared" si="5811"/>
        <v>155938.4</v>
      </c>
      <c r="W735" s="18">
        <f t="shared" ref="W735:W744" si="6020">IFERROR(T735/$AI$78,0)</f>
        <v>3.885003885003885E-3</v>
      </c>
      <c r="X735" s="140" t="s">
        <v>172</v>
      </c>
      <c r="Y735" s="133">
        <v>577967</v>
      </c>
      <c r="Z735" s="35">
        <f t="shared" ref="Z735" si="6021">IFERROR(Y735/E735,"-")</f>
        <v>4.9069540424526192E-4</v>
      </c>
      <c r="AA735" s="133">
        <v>21</v>
      </c>
      <c r="AB735" s="35">
        <f t="shared" ref="AB735" si="6022">IFERROR(AA735/F735,"-")</f>
        <v>1.7312448474855729E-2</v>
      </c>
      <c r="AC735" s="124">
        <f t="shared" si="5814"/>
        <v>27522.238095238095</v>
      </c>
      <c r="AD735" s="18">
        <f t="shared" ref="AD735:AD744" si="6023">IFERROR(AA735/$AI$78,0)</f>
        <v>1.6317016317016316E-2</v>
      </c>
    </row>
    <row r="736" spans="2:30" ht="24">
      <c r="B736" s="156"/>
      <c r="C736" s="156"/>
      <c r="D736" s="174"/>
      <c r="E736" s="187"/>
      <c r="F736" s="190"/>
      <c r="G736" s="2">
        <v>2</v>
      </c>
      <c r="H736" s="12" t="str">
        <f t="shared" ref="H736" si="6024">$H$746</f>
        <v>1113</v>
      </c>
      <c r="I736" s="63" t="str">
        <f t="shared" ref="I736" si="6025">$I$746</f>
        <v>その他の消化器系の疾患</v>
      </c>
      <c r="J736" s="141" t="s">
        <v>165</v>
      </c>
      <c r="K736" s="122">
        <v>11549225</v>
      </c>
      <c r="L736" s="36">
        <f t="shared" ref="L736" si="6026">IFERROR(K736/E735,"-")</f>
        <v>9.8053204250320262E-3</v>
      </c>
      <c r="M736" s="122">
        <v>540</v>
      </c>
      <c r="N736" s="36">
        <f t="shared" ref="N736" si="6027">IFERROR(M736/F735,"-")</f>
        <v>0.4451772464962902</v>
      </c>
      <c r="O736" s="125">
        <f t="shared" si="5808"/>
        <v>21387.453703703704</v>
      </c>
      <c r="P736" s="19">
        <f t="shared" si="6017"/>
        <v>0.41958041958041958</v>
      </c>
      <c r="Q736" s="141" t="s">
        <v>167</v>
      </c>
      <c r="R736" s="122">
        <v>7608640</v>
      </c>
      <c r="S736" s="36">
        <f t="shared" ref="S736" si="6028">IFERROR(R736/E735,"-")</f>
        <v>6.459754069967091E-3</v>
      </c>
      <c r="T736" s="122">
        <v>240</v>
      </c>
      <c r="U736" s="36">
        <f t="shared" ref="U736" si="6029">IFERROR(T736/F735,"-")</f>
        <v>0.1978565539983512</v>
      </c>
      <c r="V736" s="125">
        <f t="shared" si="5811"/>
        <v>31702.666666666668</v>
      </c>
      <c r="W736" s="19">
        <f t="shared" si="6020"/>
        <v>0.18648018648018649</v>
      </c>
      <c r="X736" s="141" t="s">
        <v>166</v>
      </c>
      <c r="Y736" s="122">
        <v>4825913</v>
      </c>
      <c r="Z736" s="36">
        <f t="shared" ref="Z736" si="6030">IFERROR(Y736/E735,"-")</f>
        <v>4.0972120041238768E-3</v>
      </c>
      <c r="AA736" s="122">
        <v>199</v>
      </c>
      <c r="AB736" s="36">
        <f t="shared" ref="AB736" si="6031">IFERROR(AA736/F735,"-")</f>
        <v>0.16405605935696621</v>
      </c>
      <c r="AC736" s="125">
        <f t="shared" si="5814"/>
        <v>24250.819095477385</v>
      </c>
      <c r="AD736" s="19">
        <f t="shared" si="6023"/>
        <v>0.15462315462315462</v>
      </c>
    </row>
    <row r="737" spans="2:30" ht="24">
      <c r="B737" s="156"/>
      <c r="C737" s="156"/>
      <c r="D737" s="174"/>
      <c r="E737" s="187"/>
      <c r="F737" s="190"/>
      <c r="G737" s="2">
        <v>3</v>
      </c>
      <c r="H737" s="12" t="str">
        <f t="shared" ref="H737" si="6032">$H$747</f>
        <v>0402</v>
      </c>
      <c r="I737" s="64" t="str">
        <f t="shared" ref="I737" si="6033">$I$747</f>
        <v>糖尿病</v>
      </c>
      <c r="J737" s="141" t="s">
        <v>72</v>
      </c>
      <c r="K737" s="122">
        <v>14243429</v>
      </c>
      <c r="L737" s="36">
        <f t="shared" ref="L737" si="6034">IFERROR(K737/E735,"-")</f>
        <v>1.2092706246193444E-2</v>
      </c>
      <c r="M737" s="122">
        <v>513</v>
      </c>
      <c r="N737" s="36">
        <f t="shared" ref="N737" si="6035">IFERROR(M737/F735,"-")</f>
        <v>0.4229183841714757</v>
      </c>
      <c r="O737" s="125">
        <f t="shared" si="5808"/>
        <v>27764.96881091618</v>
      </c>
      <c r="P737" s="19">
        <f t="shared" si="6017"/>
        <v>0.39860139860139859</v>
      </c>
      <c r="Q737" s="141" t="s">
        <v>176</v>
      </c>
      <c r="R737" s="122">
        <v>6889795</v>
      </c>
      <c r="S737" s="36">
        <f t="shared" ref="S737" si="6036">IFERROR(R737/E735,"-")</f>
        <v>5.8494528972968772E-3</v>
      </c>
      <c r="T737" s="122">
        <v>113</v>
      </c>
      <c r="U737" s="36">
        <f t="shared" ref="U737" si="6037">IFERROR(T737/F735,"-")</f>
        <v>9.3157460840890355E-2</v>
      </c>
      <c r="V737" s="125">
        <f t="shared" si="5811"/>
        <v>60971.637168141591</v>
      </c>
      <c r="W737" s="19">
        <f t="shared" si="6020"/>
        <v>8.7801087801087807E-2</v>
      </c>
      <c r="X737" s="141" t="s">
        <v>270</v>
      </c>
      <c r="Y737" s="122">
        <v>3386848</v>
      </c>
      <c r="Z737" s="36">
        <f t="shared" ref="Z737" si="6038">IFERROR(Y737/E735,"-")</f>
        <v>2.8754422804022667E-3</v>
      </c>
      <c r="AA737" s="122">
        <v>47</v>
      </c>
      <c r="AB737" s="36">
        <f t="shared" ref="AB737" si="6039">IFERROR(AA737/F735,"-")</f>
        <v>3.8746908491343775E-2</v>
      </c>
      <c r="AC737" s="125">
        <f t="shared" si="5814"/>
        <v>72060.595744680846</v>
      </c>
      <c r="AD737" s="19">
        <f t="shared" si="6023"/>
        <v>3.651903651903652E-2</v>
      </c>
    </row>
    <row r="738" spans="2:30" ht="36">
      <c r="B738" s="156"/>
      <c r="C738" s="156"/>
      <c r="D738" s="174"/>
      <c r="E738" s="187"/>
      <c r="F738" s="190"/>
      <c r="G738" s="2">
        <v>4</v>
      </c>
      <c r="H738" s="12" t="str">
        <f t="shared" ref="H738" si="6040">$H$748</f>
        <v>1800</v>
      </c>
      <c r="I738" s="64" t="str">
        <f t="shared" ref="I738" si="6041">$I$748</f>
        <v>症状，徴候及び異常臨床所見・異常検査所見で他に分類されないもの</v>
      </c>
      <c r="J738" s="141" t="s">
        <v>184</v>
      </c>
      <c r="K738" s="122">
        <v>3211709</v>
      </c>
      <c r="L738" s="36">
        <f t="shared" ref="L738" si="6042">IFERROR(K738/E735,"-")</f>
        <v>2.726748838728069E-3</v>
      </c>
      <c r="M738" s="122">
        <v>17</v>
      </c>
      <c r="N738" s="36">
        <f t="shared" ref="N738" si="6043">IFERROR(M738/F735,"-")</f>
        <v>1.4014839241549877E-2</v>
      </c>
      <c r="O738" s="125">
        <f t="shared" si="5808"/>
        <v>188924.0588235294</v>
      </c>
      <c r="P738" s="19">
        <f t="shared" si="6017"/>
        <v>1.320901320901321E-2</v>
      </c>
      <c r="Q738" s="141" t="s">
        <v>277</v>
      </c>
      <c r="R738" s="122">
        <v>1558173</v>
      </c>
      <c r="S738" s="36">
        <f t="shared" ref="S738" si="6044">IFERROR(R738/E735,"-")</f>
        <v>1.3228927086132124E-3</v>
      </c>
      <c r="T738" s="122">
        <v>7</v>
      </c>
      <c r="U738" s="36">
        <f t="shared" ref="U738" si="6045">IFERROR(T738/F735,"-")</f>
        <v>5.7708161582852432E-3</v>
      </c>
      <c r="V738" s="125">
        <f t="shared" si="5811"/>
        <v>222596.14285714287</v>
      </c>
      <c r="W738" s="19">
        <f t="shared" si="6020"/>
        <v>5.439005439005439E-3</v>
      </c>
      <c r="X738" s="141" t="s">
        <v>408</v>
      </c>
      <c r="Y738" s="122">
        <v>984764</v>
      </c>
      <c r="Z738" s="36">
        <f t="shared" ref="Z738" si="6046">IFERROR(Y738/E735,"-")</f>
        <v>8.3606705757626484E-4</v>
      </c>
      <c r="AA738" s="122">
        <v>7</v>
      </c>
      <c r="AB738" s="36">
        <f t="shared" ref="AB738" si="6047">IFERROR(AA738/F735,"-")</f>
        <v>5.7708161582852432E-3</v>
      </c>
      <c r="AC738" s="125">
        <f t="shared" si="5814"/>
        <v>140680.57142857142</v>
      </c>
      <c r="AD738" s="19">
        <f t="shared" si="6023"/>
        <v>5.439005439005439E-3</v>
      </c>
    </row>
    <row r="739" spans="2:30">
      <c r="B739" s="156"/>
      <c r="C739" s="156"/>
      <c r="D739" s="174"/>
      <c r="E739" s="187"/>
      <c r="F739" s="190"/>
      <c r="G739" s="2">
        <v>5</v>
      </c>
      <c r="H739" s="12" t="str">
        <f t="shared" ref="H739" si="6048">$H$749</f>
        <v>0903</v>
      </c>
      <c r="I739" s="64" t="str">
        <f t="shared" ref="I739" si="6049">$I$749</f>
        <v>その他の心疾患</v>
      </c>
      <c r="J739" s="141" t="s">
        <v>103</v>
      </c>
      <c r="K739" s="122">
        <v>16648447</v>
      </c>
      <c r="L739" s="36">
        <f t="shared" ref="L739" si="6050">IFERROR(K739/E735,"-")</f>
        <v>1.4134572442234277E-2</v>
      </c>
      <c r="M739" s="122">
        <v>150</v>
      </c>
      <c r="N739" s="36">
        <f t="shared" ref="N739" si="6051">IFERROR(M739/F735,"-")</f>
        <v>0.1236603462489695</v>
      </c>
      <c r="O739" s="125">
        <f t="shared" si="5808"/>
        <v>110989.64666666667</v>
      </c>
      <c r="P739" s="19">
        <f t="shared" si="6017"/>
        <v>0.11655011655011654</v>
      </c>
      <c r="Q739" s="141" t="s">
        <v>104</v>
      </c>
      <c r="R739" s="122">
        <v>10021741</v>
      </c>
      <c r="S739" s="36">
        <f t="shared" ref="S739" si="6052">IFERROR(R739/E735,"-")</f>
        <v>8.5084827528843603E-3</v>
      </c>
      <c r="T739" s="122">
        <v>125</v>
      </c>
      <c r="U739" s="36">
        <f t="shared" ref="U739" si="6053">IFERROR(T739/F735,"-")</f>
        <v>0.10305028854080792</v>
      </c>
      <c r="V739" s="125">
        <f t="shared" si="5811"/>
        <v>80173.928</v>
      </c>
      <c r="W739" s="19">
        <f t="shared" si="6020"/>
        <v>9.7125097125097121E-2</v>
      </c>
      <c r="X739" s="141" t="s">
        <v>272</v>
      </c>
      <c r="Y739" s="122">
        <v>8698619</v>
      </c>
      <c r="Z739" s="36">
        <f t="shared" ref="Z739" si="6054">IFERROR(Y739/E735,"-")</f>
        <v>7.3851489212714838E-3</v>
      </c>
      <c r="AA739" s="122">
        <v>266</v>
      </c>
      <c r="AB739" s="36">
        <f t="shared" ref="AB739" si="6055">IFERROR(AA739/F735,"-")</f>
        <v>0.21929101401483925</v>
      </c>
      <c r="AC739" s="125">
        <f t="shared" si="5814"/>
        <v>32701.575187969924</v>
      </c>
      <c r="AD739" s="19">
        <f t="shared" si="6023"/>
        <v>0.20668220668220669</v>
      </c>
    </row>
    <row r="740" spans="2:30" ht="24">
      <c r="B740" s="156"/>
      <c r="C740" s="156"/>
      <c r="D740" s="174"/>
      <c r="E740" s="187"/>
      <c r="F740" s="190"/>
      <c r="G740" s="2">
        <v>6</v>
      </c>
      <c r="H740" s="12" t="str">
        <f t="shared" ref="H740" si="6056">$H$750</f>
        <v>0403</v>
      </c>
      <c r="I740" s="64" t="str">
        <f t="shared" ref="I740" si="6057">$I$750</f>
        <v>脂質異常症</v>
      </c>
      <c r="J740" s="141" t="s">
        <v>188</v>
      </c>
      <c r="K740" s="122">
        <v>6950222</v>
      </c>
      <c r="L740" s="36">
        <f t="shared" ref="L740" si="6058">IFERROR(K740/E735,"-")</f>
        <v>5.9007555688894223E-3</v>
      </c>
      <c r="M740" s="122">
        <v>247</v>
      </c>
      <c r="N740" s="36">
        <f t="shared" ref="N740" si="6059">IFERROR(M740/F735,"-")</f>
        <v>0.20362737015663643</v>
      </c>
      <c r="O740" s="125">
        <f t="shared" si="5808"/>
        <v>28138.550607287449</v>
      </c>
      <c r="P740" s="19">
        <f t="shared" si="6017"/>
        <v>0.19191919191919191</v>
      </c>
      <c r="Q740" s="141" t="s">
        <v>187</v>
      </c>
      <c r="R740" s="122">
        <v>6362286</v>
      </c>
      <c r="S740" s="36">
        <f t="shared" ref="S740" si="6060">IFERROR(R740/E735,"-")</f>
        <v>5.4015964591299682E-3</v>
      </c>
      <c r="T740" s="122">
        <v>219</v>
      </c>
      <c r="U740" s="36">
        <f t="shared" ref="U740" si="6061">IFERROR(T740/F735,"-")</f>
        <v>0.18054410552349548</v>
      </c>
      <c r="V740" s="125">
        <f t="shared" si="5811"/>
        <v>29051.534246575342</v>
      </c>
      <c r="W740" s="19">
        <f t="shared" si="6020"/>
        <v>0.17016317016317017</v>
      </c>
      <c r="X740" s="141" t="s">
        <v>79</v>
      </c>
      <c r="Y740" s="122">
        <v>1993703</v>
      </c>
      <c r="Z740" s="36">
        <f t="shared" ref="Z740" si="6062">IFERROR(Y740/E735,"-")</f>
        <v>1.6926587495998758E-3</v>
      </c>
      <c r="AA740" s="122">
        <v>81</v>
      </c>
      <c r="AB740" s="36">
        <f t="shared" ref="AB740" si="6063">IFERROR(AA740/F735,"-")</f>
        <v>6.6776586974443525E-2</v>
      </c>
      <c r="AC740" s="125">
        <f t="shared" si="5814"/>
        <v>24613.617283950618</v>
      </c>
      <c r="AD740" s="19">
        <f t="shared" si="6023"/>
        <v>6.2937062937062943E-2</v>
      </c>
    </row>
    <row r="741" spans="2:30">
      <c r="B741" s="156"/>
      <c r="C741" s="156"/>
      <c r="D741" s="174"/>
      <c r="E741" s="187"/>
      <c r="F741" s="190"/>
      <c r="G741" s="2">
        <v>7</v>
      </c>
      <c r="H741" s="12" t="str">
        <f t="shared" ref="H741" si="6064">$H$751</f>
        <v>0704</v>
      </c>
      <c r="I741" s="64" t="str">
        <f t="shared" ref="I741" si="6065">$I$751</f>
        <v>その他の眼及び付属器の疾患</v>
      </c>
      <c r="J741" s="141" t="s">
        <v>189</v>
      </c>
      <c r="K741" s="122">
        <v>4558358</v>
      </c>
      <c r="L741" s="36">
        <f t="shared" ref="L741" si="6066">IFERROR(K741/E735,"-")</f>
        <v>3.8700571511948324E-3</v>
      </c>
      <c r="M741" s="122">
        <v>155</v>
      </c>
      <c r="N741" s="36">
        <f t="shared" ref="N741" si="6067">IFERROR(M741/F735,"-")</f>
        <v>0.12778235779060182</v>
      </c>
      <c r="O741" s="125">
        <f t="shared" si="5808"/>
        <v>29408.761290322582</v>
      </c>
      <c r="P741" s="19">
        <f t="shared" si="6017"/>
        <v>0.12043512043512043</v>
      </c>
      <c r="Q741" s="141" t="s">
        <v>191</v>
      </c>
      <c r="R741" s="122">
        <v>3021826</v>
      </c>
      <c r="S741" s="36">
        <f t="shared" ref="S741" si="6068">IFERROR(R741/E735,"-")</f>
        <v>2.5655377047977528E-3</v>
      </c>
      <c r="T741" s="122">
        <v>212</v>
      </c>
      <c r="U741" s="36">
        <f t="shared" ref="U741" si="6069">IFERROR(T741/F735,"-")</f>
        <v>0.17477328936521022</v>
      </c>
      <c r="V741" s="125">
        <f t="shared" si="5811"/>
        <v>14253.896226415094</v>
      </c>
      <c r="W741" s="19">
        <f t="shared" si="6020"/>
        <v>0.16472416472416473</v>
      </c>
      <c r="X741" s="141" t="s">
        <v>190</v>
      </c>
      <c r="Y741" s="122">
        <v>2843641</v>
      </c>
      <c r="Z741" s="36">
        <f t="shared" ref="Z741" si="6070">IFERROR(Y741/E735,"-")</f>
        <v>2.4142582016333128E-3</v>
      </c>
      <c r="AA741" s="122">
        <v>43</v>
      </c>
      <c r="AB741" s="36">
        <f t="shared" ref="AB741" si="6071">IFERROR(AA741/F735,"-")</f>
        <v>3.5449299258037921E-2</v>
      </c>
      <c r="AC741" s="125">
        <f t="shared" si="5814"/>
        <v>66131.186046511633</v>
      </c>
      <c r="AD741" s="19">
        <f t="shared" si="6023"/>
        <v>3.3411033411033408E-2</v>
      </c>
    </row>
    <row r="742" spans="2:30">
      <c r="B742" s="156"/>
      <c r="C742" s="156"/>
      <c r="D742" s="174"/>
      <c r="E742" s="187"/>
      <c r="F742" s="190"/>
      <c r="G742" s="2">
        <v>8</v>
      </c>
      <c r="H742" s="12" t="str">
        <f t="shared" ref="H742" si="6072">$H$752</f>
        <v>0606</v>
      </c>
      <c r="I742" s="64" t="str">
        <f t="shared" ref="I742" si="6073">$I$752</f>
        <v>その他の神経系の疾患</v>
      </c>
      <c r="J742" s="141" t="s">
        <v>378</v>
      </c>
      <c r="K742" s="122">
        <v>8190749</v>
      </c>
      <c r="L742" s="36">
        <f t="shared" ref="L742" si="6074">IFERROR(K742/E735,"-")</f>
        <v>6.9539660423977058E-3</v>
      </c>
      <c r="M742" s="122">
        <v>4</v>
      </c>
      <c r="N742" s="36">
        <f t="shared" ref="N742" si="6075">IFERROR(M742/F735,"-")</f>
        <v>3.2976092333058533E-3</v>
      </c>
      <c r="O742" s="125">
        <f t="shared" si="5808"/>
        <v>2047687.25</v>
      </c>
      <c r="P742" s="19">
        <f t="shared" si="6017"/>
        <v>3.108003108003108E-3</v>
      </c>
      <c r="Q742" s="141" t="s">
        <v>192</v>
      </c>
      <c r="R742" s="122">
        <v>7626169</v>
      </c>
      <c r="S742" s="36">
        <f t="shared" ref="S742" si="6076">IFERROR(R742/E735,"-")</f>
        <v>6.474636234071642E-3</v>
      </c>
      <c r="T742" s="122">
        <v>316</v>
      </c>
      <c r="U742" s="36">
        <f t="shared" ref="U742" si="6077">IFERROR(T742/F735,"-")</f>
        <v>0.26051112943116239</v>
      </c>
      <c r="V742" s="125">
        <f t="shared" si="5811"/>
        <v>24133.446202531646</v>
      </c>
      <c r="W742" s="19">
        <f t="shared" si="6020"/>
        <v>0.24553224553224554</v>
      </c>
      <c r="X742" s="141" t="s">
        <v>393</v>
      </c>
      <c r="Y742" s="122">
        <v>5982650</v>
      </c>
      <c r="Z742" s="36">
        <f t="shared" ref="Z742" si="6078">IFERROR(Y742/E735,"-")</f>
        <v>5.0792845615890113E-3</v>
      </c>
      <c r="AA742" s="122">
        <v>2</v>
      </c>
      <c r="AB742" s="36">
        <f t="shared" ref="AB742" si="6079">IFERROR(AA742/F735,"-")</f>
        <v>1.6488046166529267E-3</v>
      </c>
      <c r="AC742" s="125">
        <f t="shared" si="5814"/>
        <v>2991325</v>
      </c>
      <c r="AD742" s="19">
        <f t="shared" si="6023"/>
        <v>1.554001554001554E-3</v>
      </c>
    </row>
    <row r="743" spans="2:30">
      <c r="B743" s="156"/>
      <c r="C743" s="156"/>
      <c r="D743" s="174"/>
      <c r="E743" s="187"/>
      <c r="F743" s="190"/>
      <c r="G743" s="2">
        <v>9</v>
      </c>
      <c r="H743" s="12" t="str">
        <f t="shared" ref="H743" si="6080">$H$753</f>
        <v>1105</v>
      </c>
      <c r="I743" s="64" t="str">
        <f t="shared" ref="I743" si="6081">$I$753</f>
        <v>胃炎及び十二指腸炎</v>
      </c>
      <c r="J743" s="141" t="s">
        <v>198</v>
      </c>
      <c r="K743" s="122">
        <v>716825</v>
      </c>
      <c r="L743" s="36">
        <f t="shared" ref="L743" si="6082">IFERROR(K743/E735,"-")</f>
        <v>6.0858618770294817E-4</v>
      </c>
      <c r="M743" s="122">
        <v>312</v>
      </c>
      <c r="N743" s="36">
        <f t="shared" ref="N743" si="6083">IFERROR(M743/F735,"-")</f>
        <v>0.25721352019785654</v>
      </c>
      <c r="O743" s="125">
        <f t="shared" si="5808"/>
        <v>2297.5160256410259</v>
      </c>
      <c r="P743" s="19">
        <f t="shared" si="6017"/>
        <v>0.24242424242424243</v>
      </c>
      <c r="Q743" s="141" t="s">
        <v>199</v>
      </c>
      <c r="R743" s="122">
        <v>447594</v>
      </c>
      <c r="S743" s="36">
        <f t="shared" ref="S743" si="6084">IFERROR(R743/E735,"-")</f>
        <v>3.8000840665254897E-4</v>
      </c>
      <c r="T743" s="122">
        <v>170</v>
      </c>
      <c r="U743" s="36">
        <f t="shared" ref="U743" si="6085">IFERROR(T743/F735,"-")</f>
        <v>0.14014839241549876</v>
      </c>
      <c r="V743" s="125">
        <f t="shared" si="5811"/>
        <v>2632.9058823529413</v>
      </c>
      <c r="W743" s="19">
        <f t="shared" si="6020"/>
        <v>0.1320901320901321</v>
      </c>
      <c r="X743" s="141" t="s">
        <v>278</v>
      </c>
      <c r="Y743" s="122">
        <v>194060</v>
      </c>
      <c r="Z743" s="36">
        <f t="shared" ref="Z743" si="6086">IFERROR(Y743/E735,"-")</f>
        <v>1.6475741720173561E-4</v>
      </c>
      <c r="AA743" s="122">
        <v>167</v>
      </c>
      <c r="AB743" s="36">
        <f t="shared" ref="AB743" si="6087">IFERROR(AA743/F735,"-")</f>
        <v>0.13767518549051938</v>
      </c>
      <c r="AC743" s="125">
        <f t="shared" si="5814"/>
        <v>1162.0359281437127</v>
      </c>
      <c r="AD743" s="19">
        <f t="shared" si="6023"/>
        <v>0.12975912975912976</v>
      </c>
    </row>
    <row r="744" spans="2:30" ht="14.25" thickBot="1">
      <c r="B744" s="156"/>
      <c r="C744" s="156"/>
      <c r="D744" s="174"/>
      <c r="E744" s="188"/>
      <c r="F744" s="191"/>
      <c r="G744" s="9">
        <v>10</v>
      </c>
      <c r="H744" s="13" t="str">
        <f t="shared" ref="H744" si="6088">$H$754</f>
        <v>0703</v>
      </c>
      <c r="I744" s="65" t="str">
        <f t="shared" ref="I744" si="6089">$I$754</f>
        <v>屈折及び調節の障害</v>
      </c>
      <c r="J744" s="143" t="s">
        <v>195</v>
      </c>
      <c r="K744" s="134">
        <v>4354756</v>
      </c>
      <c r="L744" s="37">
        <f t="shared" ref="L744" si="6090">IFERROR(K744/E735,"-")</f>
        <v>3.6971985525289155E-3</v>
      </c>
      <c r="M744" s="134">
        <v>235</v>
      </c>
      <c r="N744" s="37">
        <f t="shared" ref="N744" si="6091">IFERROR(M744/F735,"-")</f>
        <v>0.19373454245671887</v>
      </c>
      <c r="O744" s="126">
        <f t="shared" si="5808"/>
        <v>18530.876595744681</v>
      </c>
      <c r="P744" s="21">
        <f t="shared" si="6017"/>
        <v>0.18259518259518259</v>
      </c>
      <c r="Q744" s="143" t="s">
        <v>196</v>
      </c>
      <c r="R744" s="134">
        <v>2496187</v>
      </c>
      <c r="S744" s="37">
        <f t="shared" ref="S744" si="6092">IFERROR(R744/E735,"-")</f>
        <v>2.1192689012292528E-3</v>
      </c>
      <c r="T744" s="134">
        <v>205</v>
      </c>
      <c r="U744" s="37">
        <f t="shared" ref="U744" si="6093">IFERROR(T744/F735,"-")</f>
        <v>0.16900247320692499</v>
      </c>
      <c r="V744" s="126">
        <f t="shared" si="5811"/>
        <v>12176.521951219513</v>
      </c>
      <c r="W744" s="21">
        <f t="shared" si="6020"/>
        <v>0.15928515928515929</v>
      </c>
      <c r="X744" s="143" t="s">
        <v>197</v>
      </c>
      <c r="Y744" s="134">
        <v>797460</v>
      </c>
      <c r="Z744" s="37">
        <f t="shared" ref="Z744" si="6094">IFERROR(Y744/E735,"-")</f>
        <v>6.7704550098781865E-4</v>
      </c>
      <c r="AA744" s="134">
        <v>43</v>
      </c>
      <c r="AB744" s="37">
        <f t="shared" ref="AB744" si="6095">IFERROR(AA744/F735,"-")</f>
        <v>3.5449299258037921E-2</v>
      </c>
      <c r="AC744" s="126">
        <f t="shared" si="5814"/>
        <v>18545.581395348836</v>
      </c>
      <c r="AD744" s="21">
        <f t="shared" si="6023"/>
        <v>3.3411033411033408E-2</v>
      </c>
    </row>
    <row r="745" spans="2:30" ht="14.25" thickTop="1">
      <c r="B745" s="158" t="s">
        <v>121</v>
      </c>
      <c r="C745" s="159"/>
      <c r="D745" s="176">
        <f>AI79</f>
        <v>1252666</v>
      </c>
      <c r="E745" s="196">
        <f>市区町村別_医療費上位10疾病!H828</f>
        <v>1047295358100</v>
      </c>
      <c r="F745" s="197">
        <f>市区町村別_医療費上位10疾病!J828</f>
        <v>1159236</v>
      </c>
      <c r="G745" s="74">
        <v>1</v>
      </c>
      <c r="H745" s="145" t="str">
        <f>地区別_中分類患者数上位10疾病の詳細!H85</f>
        <v>0901</v>
      </c>
      <c r="I745" s="89" t="str">
        <f>地区別_中分類患者数上位10疾病の詳細!I85</f>
        <v>高血圧性疾患</v>
      </c>
      <c r="J745" s="144" t="str">
        <f>地区別_中分類患者数上位10疾病の詳細!J85</f>
        <v>高血圧症</v>
      </c>
      <c r="K745" s="121">
        <f>地区別_中分類患者数上位10疾病の詳細!K85</f>
        <v>38351203460</v>
      </c>
      <c r="L745" s="90">
        <f>地区別_中分類患者数上位10疾病の詳細!L85</f>
        <v>3.6619281431340092E-2</v>
      </c>
      <c r="M745" s="121">
        <f>地区別_中分類患者数上位10疾病の詳細!M85</f>
        <v>778831</v>
      </c>
      <c r="N745" s="90">
        <f>地区別_中分類患者数上位10疾病の詳細!N85</f>
        <v>0.67184852782349758</v>
      </c>
      <c r="O745" s="128">
        <f>地区別_中分類患者数上位10疾病の詳細!O85</f>
        <v>49242.009447492463</v>
      </c>
      <c r="P745" s="78">
        <f t="shared" ref="P745:P754" si="6096">IFERROR(M745/$AI$79,0)</f>
        <v>0.62173875558209446</v>
      </c>
      <c r="Q745" s="144" t="str">
        <f>地区別_中分類患者数上位10疾病の詳細!Q85</f>
        <v>本態性高血圧症</v>
      </c>
      <c r="R745" s="121">
        <f>地区別_中分類患者数上位10疾病の詳細!R85</f>
        <v>1162303035</v>
      </c>
      <c r="S745" s="90">
        <f>地区別_中分類患者数上位10疾病の詳細!S85</f>
        <v>1.1098139851480355E-3</v>
      </c>
      <c r="T745" s="121">
        <f>地区別_中分類患者数上位10疾病の詳細!T85</f>
        <v>31036</v>
      </c>
      <c r="U745" s="90">
        <f>地区別_中分類患者数上位10疾病の詳細!U85</f>
        <v>2.6772805537440176E-2</v>
      </c>
      <c r="V745" s="128">
        <f>地区別_中分類患者数上位10疾病の詳細!V85</f>
        <v>37450.155786828196</v>
      </c>
      <c r="W745" s="78">
        <f t="shared" ref="W745:W754" si="6097">IFERROR(T745/$AI$79,0)</f>
        <v>2.4775957837124978E-2</v>
      </c>
      <c r="X745" s="144" t="str">
        <f>地区別_中分類患者数上位10疾病の詳細!X85</f>
        <v>高血圧性心疾患</v>
      </c>
      <c r="Y745" s="121">
        <f>地区別_中分類患者数上位10疾病の詳細!Y85</f>
        <v>209434376</v>
      </c>
      <c r="Z745" s="90">
        <f>地区別_中分類患者数上位10疾病の詳細!Z85</f>
        <v>1.9997641962240259E-4</v>
      </c>
      <c r="AA745" s="121">
        <f>地区別_中分類患者数上位10疾病の詳細!AA85</f>
        <v>11040</v>
      </c>
      <c r="AB745" s="90">
        <f>地区別_中分類患者数上位10疾病の詳細!AB85</f>
        <v>9.5235137625125522E-3</v>
      </c>
      <c r="AC745" s="128">
        <f>地区別_中分類患者数上位10疾病の詳細!AC85</f>
        <v>18970.505072463769</v>
      </c>
      <c r="AD745" s="78">
        <f t="shared" ref="AD745:AD754" si="6098">IFERROR(AA745/$AI$79,0)</f>
        <v>8.8132032002145831E-3</v>
      </c>
    </row>
    <row r="746" spans="2:30" ht="24">
      <c r="B746" s="160"/>
      <c r="C746" s="161"/>
      <c r="D746" s="174"/>
      <c r="E746" s="187"/>
      <c r="F746" s="190"/>
      <c r="G746" s="81">
        <v>2</v>
      </c>
      <c r="H746" s="146" t="str">
        <f>地区別_中分類患者数上位10疾病の詳細!H86</f>
        <v>1113</v>
      </c>
      <c r="I746" s="63" t="str">
        <f>地区別_中分類患者数上位10疾病の詳細!I86</f>
        <v>その他の消化器系の疾患</v>
      </c>
      <c r="J746" s="141" t="str">
        <f>地区別_中分類患者数上位10疾病の詳細!J86</f>
        <v>便秘症</v>
      </c>
      <c r="K746" s="122">
        <f>地区別_中分類患者数上位10疾病の詳細!K86</f>
        <v>10961312450</v>
      </c>
      <c r="L746" s="36">
        <f>地区別_中分類患者数上位10疾病の詳細!L86</f>
        <v>1.0466304815755108E-2</v>
      </c>
      <c r="M746" s="122">
        <f>地区別_中分類患者数上位10疾病の詳細!M86</f>
        <v>482334</v>
      </c>
      <c r="N746" s="36">
        <f>地区別_中分類患者数上位10疾病の詳細!N86</f>
        <v>0.41607921079055515</v>
      </c>
      <c r="O746" s="125">
        <f>地区別_中分類患者数上位10疾病の詳細!O86</f>
        <v>22725.564546559024</v>
      </c>
      <c r="P746" s="19">
        <f t="shared" si="6096"/>
        <v>0.38504597394676632</v>
      </c>
      <c r="Q746" s="141" t="str">
        <f>地区別_中分類患者数上位10疾病の詳細!Q86</f>
        <v>逆流性食道炎</v>
      </c>
      <c r="R746" s="122">
        <f>地区別_中分類患者数上位10疾病の詳細!R86</f>
        <v>5983959632</v>
      </c>
      <c r="S746" s="36">
        <f>地区別_中分類患者数上位10疾病の詳細!S86</f>
        <v>5.7137268734352847E-3</v>
      </c>
      <c r="T746" s="122">
        <f>地区別_中分類患者数上位10疾病の詳細!T86</f>
        <v>232738</v>
      </c>
      <c r="U746" s="36">
        <f>地区別_中分類患者数上位10疾病の詳細!U86</f>
        <v>0.2007684371430839</v>
      </c>
      <c r="V746" s="125">
        <f>地区別_中分類患者数上位10疾病の詳細!V86</f>
        <v>25711.141420825134</v>
      </c>
      <c r="W746" s="19">
        <f t="shared" si="6097"/>
        <v>0.18579413826191499</v>
      </c>
      <c r="X746" s="141" t="str">
        <f>地区別_中分類患者数上位10疾病の詳細!X86</f>
        <v>維持療法の必要な難治性逆流性食道炎</v>
      </c>
      <c r="Y746" s="122">
        <f>地区別_中分類患者数上位10疾病の詳細!Y86</f>
        <v>4477008435</v>
      </c>
      <c r="Z746" s="36">
        <f>地区別_中分類患者数上位10疾病の詳細!Z86</f>
        <v>4.2748288726517179E-3</v>
      </c>
      <c r="AA746" s="122">
        <f>地区別_中分類患者数上位10疾病の詳細!AA86</f>
        <v>139718</v>
      </c>
      <c r="AB746" s="36">
        <f>地区別_中分類患者数上位10疾病の詳細!AB86</f>
        <v>0.1205259325969863</v>
      </c>
      <c r="AC746" s="125">
        <f>地区別_中分類患者数上位10疾病の詳細!AC86</f>
        <v>32043.17578980518</v>
      </c>
      <c r="AD746" s="19">
        <f t="shared" si="6098"/>
        <v>0.11153651492097653</v>
      </c>
    </row>
    <row r="747" spans="2:30">
      <c r="B747" s="160"/>
      <c r="C747" s="161"/>
      <c r="D747" s="174"/>
      <c r="E747" s="187"/>
      <c r="F747" s="190"/>
      <c r="G747" s="81">
        <v>3</v>
      </c>
      <c r="H747" s="147" t="str">
        <f>地区別_中分類患者数上位10疾病の詳細!H87</f>
        <v>0402</v>
      </c>
      <c r="I747" s="64" t="str">
        <f>地区別_中分類患者数上位10疾病の詳細!I87</f>
        <v>糖尿病</v>
      </c>
      <c r="J747" s="141" t="str">
        <f>地区別_中分類患者数上位10疾病の詳細!J87</f>
        <v>糖尿病</v>
      </c>
      <c r="K747" s="122">
        <f>地区別_中分類患者数上位10疾病の詳細!K87</f>
        <v>14424009175</v>
      </c>
      <c r="L747" s="36">
        <f>地区別_中分類患者数上位10疾病の詳細!L87</f>
        <v>1.377262781071425E-2</v>
      </c>
      <c r="M747" s="122">
        <f>地区別_中分類患者数上位10疾病の詳細!M87</f>
        <v>474776</v>
      </c>
      <c r="N747" s="36">
        <f>地区別_中分類患者数上位10疾病の詳細!N87</f>
        <v>0.40955939946654518</v>
      </c>
      <c r="O747" s="125">
        <f>地区別_中分類患者数上位10疾病の詳細!O87</f>
        <v>30380.661985862807</v>
      </c>
      <c r="P747" s="19">
        <f t="shared" si="6096"/>
        <v>0.37901244226314118</v>
      </c>
      <c r="Q747" s="141" t="str">
        <f>地区別_中分類患者数上位10疾病の詳細!Q87</f>
        <v>２型糖尿病</v>
      </c>
      <c r="R747" s="122">
        <f>地区別_中分類患者数上位10疾病の詳細!R87</f>
        <v>8775992088</v>
      </c>
      <c r="S747" s="36">
        <f>地区別_中分類患者数上位10疾病の詳細!S87</f>
        <v>8.3796724774197195E-3</v>
      </c>
      <c r="T747" s="122">
        <f>地区別_中分類患者数上位10疾病の詳細!T87</f>
        <v>163404</v>
      </c>
      <c r="U747" s="36">
        <f>地区別_中分類患者数上位10疾病の詳細!U87</f>
        <v>0.14095835533057979</v>
      </c>
      <c r="V747" s="125">
        <f>地区別_中分類患者数上位10疾病の詳細!V87</f>
        <v>53707.327164573697</v>
      </c>
      <c r="W747" s="19">
        <f t="shared" si="6097"/>
        <v>0.1304449869318717</v>
      </c>
      <c r="X747" s="141" t="str">
        <f>地区別_中分類患者数上位10疾病の詳細!X87</f>
        <v>糖尿病性腎症</v>
      </c>
      <c r="Y747" s="122">
        <f>地区別_中分類患者数上位10疾病の詳細!Y87</f>
        <v>1823393317</v>
      </c>
      <c r="Z747" s="36">
        <f>地区別_中分類患者数上位10疾病の詳細!Z87</f>
        <v>1.7410497458023632E-3</v>
      </c>
      <c r="AA747" s="122">
        <f>地区別_中分類患者数上位10疾病の詳細!AA87</f>
        <v>44859</v>
      </c>
      <c r="AB747" s="36">
        <f>地区別_中分類患者数上位10疾病の詳細!AB87</f>
        <v>3.8697038394252765E-2</v>
      </c>
      <c r="AC747" s="125">
        <f>地区別_中分類患者数上位10疾病の詳細!AC87</f>
        <v>40647.212755522858</v>
      </c>
      <c r="AD747" s="19">
        <f t="shared" si="6098"/>
        <v>3.5810822677393654E-2</v>
      </c>
    </row>
    <row r="748" spans="2:30" ht="36">
      <c r="B748" s="160"/>
      <c r="C748" s="161"/>
      <c r="D748" s="174"/>
      <c r="E748" s="187"/>
      <c r="F748" s="190"/>
      <c r="G748" s="81">
        <v>4</v>
      </c>
      <c r="H748" s="147" t="str">
        <f>地区別_中分類患者数上位10疾病の詳細!H88</f>
        <v>1800</v>
      </c>
      <c r="I748" s="64" t="str">
        <f>地区別_中分類患者数上位10疾病の詳細!I88</f>
        <v>症状，徴候及び異常臨床所見・異常検査所見で他に分類されないもの</v>
      </c>
      <c r="J748" s="141" t="str">
        <f>地区別_中分類患者数上位10疾病の詳細!J88</f>
        <v>嚥下障害</v>
      </c>
      <c r="K748" s="122">
        <f>地区別_中分類患者数上位10疾病の詳細!K88</f>
        <v>1946194453</v>
      </c>
      <c r="L748" s="36">
        <f>地区別_中分類患者数上位10疾病の詳細!L88</f>
        <v>1.8583052411602205E-3</v>
      </c>
      <c r="M748" s="122">
        <f>地区別_中分類患者数上位10疾病の詳細!M88</f>
        <v>18339</v>
      </c>
      <c r="N748" s="36">
        <f>地区別_中分類患者数上位10疾病の詳細!N88</f>
        <v>1.5819902073434571E-2</v>
      </c>
      <c r="O748" s="125">
        <f>地区別_中分類患者数上位10疾病の詳細!O88</f>
        <v>106123.25933802279</v>
      </c>
      <c r="P748" s="19">
        <f t="shared" si="6096"/>
        <v>1.4639975859486886E-2</v>
      </c>
      <c r="Q748" s="141" t="str">
        <f>地区別_中分類患者数上位10疾病の詳細!Q88</f>
        <v>運動器不安定症</v>
      </c>
      <c r="R748" s="122">
        <f>地区別_中分類患者数上位10疾病の詳細!R88</f>
        <v>1524382304</v>
      </c>
      <c r="S748" s="36">
        <f>地区別_中分類患者数上位10疾病の詳細!S88</f>
        <v>1.4555419273179341E-3</v>
      </c>
      <c r="T748" s="122">
        <f>地区別_中分類患者数上位10疾病の詳細!T88</f>
        <v>10926</v>
      </c>
      <c r="U748" s="36">
        <f>地区別_中分類患者数上位10疾病の詳細!U88</f>
        <v>9.4251731312692145E-3</v>
      </c>
      <c r="V748" s="125">
        <f>地区別_中分類患者数上位10疾病の詳細!V88</f>
        <v>139518.79040820061</v>
      </c>
      <c r="W748" s="19">
        <f t="shared" si="6097"/>
        <v>8.7221972976036701E-3</v>
      </c>
      <c r="X748" s="141" t="str">
        <f>地区別_中分類患者数上位10疾病の詳細!X88</f>
        <v>慢性疼痛</v>
      </c>
      <c r="Y748" s="122">
        <f>地区別_中分類患者数上位10疾病の詳細!Y88</f>
        <v>922149453</v>
      </c>
      <c r="Z748" s="36">
        <f>地区別_中分類患者数上位10疾病の詳細!Z88</f>
        <v>8.8050562419465003E-4</v>
      </c>
      <c r="AA748" s="122">
        <f>地区別_中分類患者数上位10疾病の詳細!AA88</f>
        <v>26815</v>
      </c>
      <c r="AB748" s="36">
        <f>地区別_中分類患者数上位10疾病の詳細!AB88</f>
        <v>2.3131614270088231E-2</v>
      </c>
      <c r="AC748" s="125">
        <f>地区別_中分類患者数上位10疾病の詳細!AC88</f>
        <v>34389.313928771211</v>
      </c>
      <c r="AD748" s="19">
        <f t="shared" si="6098"/>
        <v>2.1406344548347285E-2</v>
      </c>
    </row>
    <row r="749" spans="2:30">
      <c r="B749" s="160"/>
      <c r="C749" s="161"/>
      <c r="D749" s="174"/>
      <c r="E749" s="187"/>
      <c r="F749" s="190"/>
      <c r="G749" s="81">
        <v>5</v>
      </c>
      <c r="H749" s="147" t="str">
        <f>地区別_中分類患者数上位10疾病の詳細!H89</f>
        <v>0903</v>
      </c>
      <c r="I749" s="64" t="str">
        <f>地区別_中分類患者数上位10疾病の詳細!I89</f>
        <v>その他の心疾患</v>
      </c>
      <c r="J749" s="141" t="str">
        <f>地区別_中分類患者数上位10疾病の詳細!J89</f>
        <v>うっ血性心不全</v>
      </c>
      <c r="K749" s="122">
        <f>地区別_中分類患者数上位10疾病の詳細!K89</f>
        <v>12007544183</v>
      </c>
      <c r="L749" s="36">
        <f>地区別_中分類患者数上位10疾病の詳細!L89</f>
        <v>1.1465289223456552E-2</v>
      </c>
      <c r="M749" s="122">
        <f>地区別_中分類患者数上位10疾病の詳細!M89</f>
        <v>111009</v>
      </c>
      <c r="N749" s="36">
        <f>地区別_中分類患者数上位10疾病の詳細!N89</f>
        <v>9.5760483628872808E-2</v>
      </c>
      <c r="O749" s="125">
        <f>地区別_中分類患者数上位10疾病の詳細!O89</f>
        <v>108167.30339882353</v>
      </c>
      <c r="P749" s="19">
        <f t="shared" si="6096"/>
        <v>8.8618195113462014E-2</v>
      </c>
      <c r="Q749" s="141" t="str">
        <f>地区別_中分類患者数上位10疾病の詳細!Q89</f>
        <v>慢性心不全</v>
      </c>
      <c r="R749" s="122">
        <f>地区別_中分類患者数上位10疾病の詳細!R89</f>
        <v>10339808853</v>
      </c>
      <c r="S749" s="36">
        <f>地区別_中分類患者数上位10疾病の詳細!S89</f>
        <v>9.8728680243159381E-3</v>
      </c>
      <c r="T749" s="122">
        <f>地区別_中分類患者数上位10疾病の詳細!T89</f>
        <v>172751</v>
      </c>
      <c r="U749" s="36">
        <f>地区別_中分類患者数上位10疾病の詳細!U89</f>
        <v>0.14902142445541719</v>
      </c>
      <c r="V749" s="125">
        <f>地区別_中分類患者数上位10疾病の詳細!V89</f>
        <v>59853.829228195493</v>
      </c>
      <c r="W749" s="19">
        <f t="shared" si="6097"/>
        <v>0.13790667264857512</v>
      </c>
      <c r="X749" s="141" t="str">
        <f>地区別_中分類患者数上位10疾病の詳細!X89</f>
        <v>心房細動</v>
      </c>
      <c r="Y749" s="122">
        <f>地区別_中分類患者数上位10疾病の詳細!Y89</f>
        <v>6171010333</v>
      </c>
      <c r="Z749" s="36">
        <f>地区別_中分類患者数上位10疾病の詳細!Z89</f>
        <v>5.8923304541284591E-3</v>
      </c>
      <c r="AA749" s="122">
        <f>地区別_中分類患者数上位10疾病の詳細!AA89</f>
        <v>73309</v>
      </c>
      <c r="AB749" s="36">
        <f>地区別_中分類患者数上位10疾病の詳細!AB89</f>
        <v>6.3239064349278312E-2</v>
      </c>
      <c r="AC749" s="125">
        <f>地区別_中分類患者数上位10疾病の詳細!AC89</f>
        <v>84178.072719584219</v>
      </c>
      <c r="AD749" s="19">
        <f t="shared" si="6098"/>
        <v>5.8522383460555327E-2</v>
      </c>
    </row>
    <row r="750" spans="2:30" ht="24" customHeight="1">
      <c r="B750" s="160"/>
      <c r="C750" s="161"/>
      <c r="D750" s="174"/>
      <c r="E750" s="187"/>
      <c r="F750" s="190"/>
      <c r="G750" s="81">
        <v>6</v>
      </c>
      <c r="H750" s="147" t="str">
        <f>地区別_中分類患者数上位10疾病の詳細!H90</f>
        <v>0403</v>
      </c>
      <c r="I750" s="64" t="str">
        <f>地区別_中分類患者数上位10疾病の詳細!I90</f>
        <v>脂質異常症</v>
      </c>
      <c r="J750" s="141" t="str">
        <f>地区別_中分類患者数上位10疾病の詳細!J90</f>
        <v>高脂血症</v>
      </c>
      <c r="K750" s="122">
        <f>地区別_中分類患者数上位10疾病の詳細!K90</f>
        <v>8631137870</v>
      </c>
      <c r="L750" s="36">
        <f>地区別_中分類患者数上位10疾病の詳細!L90</f>
        <v>8.2413598067106724E-3</v>
      </c>
      <c r="M750" s="122">
        <f>地区別_中分類患者数上位10疾病の詳細!M90</f>
        <v>249066</v>
      </c>
      <c r="N750" s="36">
        <f>地区別_中分類患者数上位10疾病の詳細!N90</f>
        <v>0.21485357597590138</v>
      </c>
      <c r="O750" s="125">
        <f>地区別_中分類患者数上位10疾病の詳細!O90</f>
        <v>34654.01889459019</v>
      </c>
      <c r="P750" s="19">
        <f t="shared" si="6096"/>
        <v>0.19882873806744975</v>
      </c>
      <c r="Q750" s="141" t="str">
        <f>地区別_中分類患者数上位10疾病の詳細!Q90</f>
        <v>高コレステロール血症</v>
      </c>
      <c r="R750" s="122">
        <f>地区別_中分類患者数上位10疾病の詳細!R90</f>
        <v>7049755318</v>
      </c>
      <c r="S750" s="36">
        <f>地区別_中分類患者数上位10疾病の詳細!S90</f>
        <v>6.7313917353645529E-3</v>
      </c>
      <c r="T750" s="122">
        <f>地区別_中分類患者数上位10疾病の詳細!T90</f>
        <v>214989</v>
      </c>
      <c r="U750" s="36">
        <f>地区別_中分類患者数上位10疾病の詳細!U90</f>
        <v>0.18545749096818939</v>
      </c>
      <c r="V750" s="125">
        <f>地区別_中分類患者数上位10疾病の詳細!V90</f>
        <v>32791.23730981585</v>
      </c>
      <c r="W750" s="19">
        <f t="shared" si="6097"/>
        <v>0.17162515786330915</v>
      </c>
      <c r="X750" s="141" t="str">
        <f>地区別_中分類患者数上位10疾病の詳細!X90</f>
        <v>脂質異常症</v>
      </c>
      <c r="Y750" s="122">
        <f>地区別_中分類患者数上位10疾病の詳細!Y90</f>
        <v>5114348415</v>
      </c>
      <c r="Z750" s="36">
        <f>地区別_中分類患者数上位10疾病の詳細!Z90</f>
        <v>4.8833868835993265E-3</v>
      </c>
      <c r="AA750" s="122">
        <f>地区別_中分類患者数上位10疾病の詳細!AA90</f>
        <v>162044</v>
      </c>
      <c r="AB750" s="36">
        <f>地区別_中分類患者数上位10疾病の詳細!AB90</f>
        <v>0.13978516885258913</v>
      </c>
      <c r="AC750" s="125">
        <f>地区別_中分類患者数上位10疾病の詳細!AC90</f>
        <v>31561.47969070129</v>
      </c>
      <c r="AD750" s="19">
        <f t="shared" si="6098"/>
        <v>0.12935930247967137</v>
      </c>
    </row>
    <row r="751" spans="2:30">
      <c r="B751" s="160"/>
      <c r="C751" s="161"/>
      <c r="D751" s="174"/>
      <c r="E751" s="187"/>
      <c r="F751" s="190"/>
      <c r="G751" s="81">
        <v>7</v>
      </c>
      <c r="H751" s="147" t="str">
        <f>地区別_中分類患者数上位10疾病の詳細!H91</f>
        <v>0704</v>
      </c>
      <c r="I751" s="64" t="str">
        <f>地区別_中分類患者数上位10疾病の詳細!I91</f>
        <v>その他の眼及び付属器の疾患</v>
      </c>
      <c r="J751" s="141" t="str">
        <f>地区別_中分類患者数上位10疾病の詳細!J91</f>
        <v>緑内障</v>
      </c>
      <c r="K751" s="122">
        <f>地区別_中分類患者数上位10疾病の詳細!K91</f>
        <v>3754190055</v>
      </c>
      <c r="L751" s="36">
        <f>地区別_中分類患者数上位10疾病の詳細!L91</f>
        <v>3.5846526254168071E-3</v>
      </c>
      <c r="M751" s="122">
        <f>地区別_中分類患者数上位10疾病の詳細!M91</f>
        <v>108878</v>
      </c>
      <c r="N751" s="36">
        <f>地区別_中分類患者数上位10疾病の詳細!N91</f>
        <v>9.3922203934315357E-2</v>
      </c>
      <c r="O751" s="125">
        <f>地区別_中分類患者数上位10疾病の詳細!O91</f>
        <v>34480.70367751061</v>
      </c>
      <c r="P751" s="19">
        <f t="shared" si="6096"/>
        <v>8.6917023372551028E-2</v>
      </c>
      <c r="Q751" s="141" t="str">
        <f>地区別_中分類患者数上位10疾病の詳細!Q91</f>
        <v>加齢黄斑変性</v>
      </c>
      <c r="R751" s="122">
        <f>地区別_中分類患者数上位10疾病の詳細!R91</f>
        <v>2992954734</v>
      </c>
      <c r="S751" s="36">
        <f>地区別_中分類患者数上位10疾病の詳細!S91</f>
        <v>2.8577943278864609E-3</v>
      </c>
      <c r="T751" s="122">
        <f>地区別_中分類患者数上位10疾病の詳細!T91</f>
        <v>35983</v>
      </c>
      <c r="U751" s="36">
        <f>地区別_中分類患者数上位10疾病の詳細!U91</f>
        <v>3.1040271351131261E-2</v>
      </c>
      <c r="V751" s="125">
        <f>地区別_中分類患者数上位10疾病の詳細!V91</f>
        <v>83176.909485034601</v>
      </c>
      <c r="W751" s="19">
        <f t="shared" si="6097"/>
        <v>2.8725135032003742E-2</v>
      </c>
      <c r="X751" s="141" t="str">
        <f>地区別_中分類患者数上位10疾病の詳細!X91</f>
        <v>ドライアイ</v>
      </c>
      <c r="Y751" s="122">
        <f>地区別_中分類患者数上位10疾病の詳細!Y91</f>
        <v>1832245209</v>
      </c>
      <c r="Z751" s="36">
        <f>地区別_中分類患者数上位10疾病の詳細!Z91</f>
        <v>1.7495018905880129E-3</v>
      </c>
      <c r="AA751" s="122">
        <f>地区別_中分類患者数上位10疾病の詳細!AA91</f>
        <v>170923</v>
      </c>
      <c r="AB751" s="36">
        <f>地区別_中分類患者数上位10疾病の詳細!AB91</f>
        <v>0.14744452380705914</v>
      </c>
      <c r="AC751" s="125">
        <f>地区別_中分類患者数上位10疾病の詳細!AC91</f>
        <v>10719.711267646835</v>
      </c>
      <c r="AD751" s="19">
        <f t="shared" si="6098"/>
        <v>0.13644738501723525</v>
      </c>
    </row>
    <row r="752" spans="2:30">
      <c r="B752" s="160"/>
      <c r="C752" s="161"/>
      <c r="D752" s="174"/>
      <c r="E752" s="187"/>
      <c r="F752" s="190"/>
      <c r="G752" s="81">
        <v>8</v>
      </c>
      <c r="H752" s="147" t="str">
        <f>地区別_中分類患者数上位10疾病の詳細!H92</f>
        <v>0606</v>
      </c>
      <c r="I752" s="64" t="str">
        <f>地区別_中分類患者数上位10疾病の詳細!I92</f>
        <v>その他の神経系の疾患</v>
      </c>
      <c r="J752" s="141" t="str">
        <f>地区別_中分類患者数上位10疾病の詳細!J92</f>
        <v>不眠症</v>
      </c>
      <c r="K752" s="122">
        <f>地区別_中分類患者数上位10疾病の詳細!K92</f>
        <v>8997344343</v>
      </c>
      <c r="L752" s="36">
        <f>地区別_中分類患者数上位10疾病の詳細!L92</f>
        <v>8.591028570319412E-3</v>
      </c>
      <c r="M752" s="122">
        <f>地区別_中分類患者数上位10疾病の詳細!M92</f>
        <v>321301</v>
      </c>
      <c r="N752" s="36">
        <f>地区別_中分類患者数上位10疾病の詳細!N92</f>
        <v>0.27716616806241351</v>
      </c>
      <c r="O752" s="125">
        <f>地区別_中分類患者数上位10疾病の詳細!O92</f>
        <v>28002.851976806796</v>
      </c>
      <c r="P752" s="19">
        <f t="shared" si="6096"/>
        <v>0.25649375012972331</v>
      </c>
      <c r="Q752" s="141" t="str">
        <f>地区別_中分類患者数上位10疾病の詳細!Q92</f>
        <v>末梢神経障害</v>
      </c>
      <c r="R752" s="122">
        <f>地区別_中分類患者数上位10疾病の詳細!R92</f>
        <v>2311708589</v>
      </c>
      <c r="S752" s="36">
        <f>地区別_中分類患者数上位10疾病の詳細!S92</f>
        <v>2.2073129333771654E-3</v>
      </c>
      <c r="T752" s="122">
        <f>地区別_中分類患者数上位10疾病の詳細!T92</f>
        <v>110159</v>
      </c>
      <c r="U752" s="36">
        <f>地区別_中分類患者数上位10疾病の詳細!U92</f>
        <v>9.5027242080128638E-2</v>
      </c>
      <c r="V752" s="125">
        <f>地区別_中分類患者数上位10疾病の詳細!V92</f>
        <v>20985.199475303878</v>
      </c>
      <c r="W752" s="19">
        <f t="shared" si="6097"/>
        <v>8.7939642330836787E-2</v>
      </c>
      <c r="X752" s="141" t="str">
        <f>地区別_中分類患者数上位10疾病の詳細!X92</f>
        <v>神経障害性疼痛</v>
      </c>
      <c r="Y752" s="122">
        <f>地区別_中分類患者数上位10疾病の詳細!Y92</f>
        <v>2002836815</v>
      </c>
      <c r="Z752" s="36">
        <f>地区別_中分類患者数上位10疾病の詳細!Z92</f>
        <v>1.9123896611492105E-3</v>
      </c>
      <c r="AA752" s="122">
        <f>地区別_中分類患者数上位10疾病の詳細!AA92</f>
        <v>48577</v>
      </c>
      <c r="AB752" s="36">
        <f>地区別_中分類患者数上位10疾病の詳細!AB92</f>
        <v>4.1904323192171397E-2</v>
      </c>
      <c r="AC752" s="125">
        <f>地区別_中分類患者数上位10疾病の詳細!AC92</f>
        <v>41230.146262634582</v>
      </c>
      <c r="AD752" s="19">
        <f t="shared" si="6098"/>
        <v>3.8778892378335483E-2</v>
      </c>
    </row>
    <row r="753" spans="2:30">
      <c r="B753" s="160"/>
      <c r="C753" s="161"/>
      <c r="D753" s="174"/>
      <c r="E753" s="187"/>
      <c r="F753" s="190"/>
      <c r="G753" s="81">
        <v>9</v>
      </c>
      <c r="H753" s="147" t="str">
        <f>地区別_中分類患者数上位10疾病の詳細!H93</f>
        <v>1105</v>
      </c>
      <c r="I753" s="64" t="str">
        <f>地区別_中分類患者数上位10疾病の詳細!I93</f>
        <v>胃炎及び十二指腸炎</v>
      </c>
      <c r="J753" s="141" t="str">
        <f>地区別_中分類患者数上位10疾病の詳細!J93</f>
        <v>慢性胃炎</v>
      </c>
      <c r="K753" s="122">
        <f>地区別_中分類患者数上位10疾病の詳細!K93</f>
        <v>5854107119</v>
      </c>
      <c r="L753" s="36">
        <f>地区別_中分類患者数上位10疾病の詳細!L93</f>
        <v>5.5897384378944476E-3</v>
      </c>
      <c r="M753" s="122">
        <f>地区別_中分類患者数上位10疾病の詳細!M93</f>
        <v>303248</v>
      </c>
      <c r="N753" s="36">
        <f>地区別_中分類患者数上位10疾病の詳細!N93</f>
        <v>0.26159298020420346</v>
      </c>
      <c r="O753" s="125">
        <f>地区別_中分類患者数上位10疾病の詳細!O93</f>
        <v>19304.685006990978</v>
      </c>
      <c r="P753" s="19">
        <f t="shared" si="6096"/>
        <v>0.24208208732415504</v>
      </c>
      <c r="Q753" s="141" t="str">
        <f>地区別_中分類患者数上位10疾病の詳細!Q93</f>
        <v>胃炎</v>
      </c>
      <c r="R753" s="122">
        <f>地区別_中分類患者数上位10疾病の詳細!R93</f>
        <v>2327320998</v>
      </c>
      <c r="S753" s="36">
        <f>地区別_中分類患者数上位10疾病の詳細!S93</f>
        <v>2.2222202934444571E-3</v>
      </c>
      <c r="T753" s="122">
        <f>地区別_中分類患者数上位10疾病の詳細!T93</f>
        <v>159695</v>
      </c>
      <c r="U753" s="36">
        <f>地区別_中分類患者数上位10疾病の詳細!U93</f>
        <v>0.13775883426670668</v>
      </c>
      <c r="V753" s="125">
        <f>地区別_中分類患者数上位10疾病の詳細!V93</f>
        <v>14573.537042487242</v>
      </c>
      <c r="W753" s="19">
        <f t="shared" si="6097"/>
        <v>0.1274841019074518</v>
      </c>
      <c r="X753" s="141" t="str">
        <f>地区別_中分類患者数上位10疾病の詳細!X93</f>
        <v>萎縮性胃炎</v>
      </c>
      <c r="Y753" s="122">
        <f>地区別_中分類患者数上位10疾病の詳細!Y93</f>
        <v>729306029</v>
      </c>
      <c r="Z753" s="36">
        <f>地区別_中分類患者数上位10疾病の詳細!Z93</f>
        <v>6.9637091710508933E-4</v>
      </c>
      <c r="AA753" s="122">
        <f>地区別_中分類患者数上位10疾病の詳細!AA93</f>
        <v>57467</v>
      </c>
      <c r="AB753" s="36">
        <f>地区別_中分類患者数上位10疾病の詳細!AB93</f>
        <v>4.9573167154919273E-2</v>
      </c>
      <c r="AC753" s="125">
        <f>地区別_中分類患者数上位10疾病の詳細!AC93</f>
        <v>12690.866566899263</v>
      </c>
      <c r="AD753" s="19">
        <f t="shared" si="6098"/>
        <v>4.587575618720393E-2</v>
      </c>
    </row>
    <row r="754" spans="2:30">
      <c r="B754" s="162"/>
      <c r="C754" s="163"/>
      <c r="D754" s="175"/>
      <c r="E754" s="188"/>
      <c r="F754" s="191"/>
      <c r="G754" s="92">
        <v>10</v>
      </c>
      <c r="H754" s="148" t="str">
        <f>地区別_中分類患者数上位10疾病の詳細!H94</f>
        <v>0703</v>
      </c>
      <c r="I754" s="65" t="str">
        <f>地区別_中分類患者数上位10疾病の詳細!I94</f>
        <v>屈折及び調節の障害</v>
      </c>
      <c r="J754" s="142" t="str">
        <f>地区別_中分類患者数上位10疾病の詳細!J94</f>
        <v>遠視性乱視</v>
      </c>
      <c r="K754" s="123">
        <f>地区別_中分類患者数上位10疾病の詳細!K94</f>
        <v>817549233</v>
      </c>
      <c r="L754" s="37">
        <f>地区別_中分類患者数上位10疾病の詳細!L94</f>
        <v>7.8062910016444198E-4</v>
      </c>
      <c r="M754" s="123">
        <f>地区別_中分類患者数上位10疾病の詳細!M94</f>
        <v>242395</v>
      </c>
      <c r="N754" s="37">
        <f>地区別_中分類患者数上位10疾病の詳細!N94</f>
        <v>0.20909892377393385</v>
      </c>
      <c r="O754" s="126">
        <f>地区別_中分類患者数上位10疾病の詳細!O94</f>
        <v>3372.7974298149716</v>
      </c>
      <c r="P754" s="119">
        <f t="shared" si="6096"/>
        <v>0.19350329616992878</v>
      </c>
      <c r="Q754" s="142" t="str">
        <f>地区別_中分類患者数上位10疾病の詳細!Q94</f>
        <v>近視性乱視</v>
      </c>
      <c r="R754" s="123">
        <f>地区別_中分類患者数上位10疾病の詳細!R94</f>
        <v>557637836</v>
      </c>
      <c r="S754" s="37">
        <f>地区別_中分類患者数上位10疾病の詳細!S94</f>
        <v>5.3245517769854808E-4</v>
      </c>
      <c r="T754" s="123">
        <f>地区別_中分類患者数上位10疾病の詳細!T94</f>
        <v>164359</v>
      </c>
      <c r="U754" s="37">
        <f>地区別_中分類患者数上位10疾病の詳細!U94</f>
        <v>0.14178217377652177</v>
      </c>
      <c r="V754" s="126">
        <f>地区別_中分類患者数上位10疾病の詳細!V94</f>
        <v>3392.8037770976948</v>
      </c>
      <c r="W754" s="119">
        <f t="shared" si="6097"/>
        <v>0.13120736094058591</v>
      </c>
      <c r="X754" s="142" t="str">
        <f>地区別_中分類患者数上位10疾病の詳細!X94</f>
        <v>混合乱視</v>
      </c>
      <c r="Y754" s="123">
        <f>地区別_中分類患者数上位10疾病の詳細!Y94</f>
        <v>210803803</v>
      </c>
      <c r="Z754" s="37">
        <f>地区別_中分類患者数上位10疾病の詳細!Z94</f>
        <v>2.0128400395323016E-4</v>
      </c>
      <c r="AA754" s="123">
        <f>地区別_中分類患者数上位10疾病の詳細!AA94</f>
        <v>68111</v>
      </c>
      <c r="AB754" s="37">
        <f>地区別_中分類患者数上位10疾病の詳細!AB94</f>
        <v>5.8755076619428658E-2</v>
      </c>
      <c r="AC754" s="126">
        <f>地区別_中分類患者数上位10疾病の詳細!AC94</f>
        <v>3095.0037879344013</v>
      </c>
      <c r="AD754" s="119">
        <f t="shared" si="6098"/>
        <v>5.4372833620454294E-2</v>
      </c>
    </row>
    <row r="755" spans="2:30">
      <c r="D755" s="200"/>
    </row>
    <row r="756" spans="2:30">
      <c r="D756" s="201"/>
    </row>
    <row r="757" spans="2:30">
      <c r="D757" s="201"/>
    </row>
    <row r="758" spans="2:30">
      <c r="D758" s="201"/>
    </row>
    <row r="759" spans="2:30">
      <c r="D759" s="201"/>
    </row>
    <row r="760" spans="2:30">
      <c r="D760" s="201"/>
    </row>
    <row r="761" spans="2:30">
      <c r="D761" s="201"/>
    </row>
    <row r="762" spans="2:30">
      <c r="D762" s="201"/>
    </row>
    <row r="763" spans="2:30">
      <c r="D763" s="201"/>
    </row>
    <row r="764" spans="2:30">
      <c r="D764" s="201"/>
    </row>
  </sheetData>
  <mergeCells count="385"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9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2.625" style="7" customWidth="1"/>
    <col min="4" max="4" width="11.75" style="7" customWidth="1"/>
    <col min="5" max="6" width="10.75" style="7" customWidth="1"/>
    <col min="7" max="7" width="5.625" style="8" customWidth="1"/>
    <col min="8" max="8" width="5.625" style="7" customWidth="1"/>
    <col min="9" max="9" width="26.75" style="7" customWidth="1"/>
    <col min="10" max="10" width="15.7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5.7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5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1:34">
      <c r="A1" s="7" t="s">
        <v>248</v>
      </c>
    </row>
    <row r="2" spans="1:34">
      <c r="A2" s="7" t="s">
        <v>224</v>
      </c>
    </row>
    <row r="3" spans="1:34" ht="13.5" customHeight="1">
      <c r="B3" s="177"/>
      <c r="C3" s="177" t="s">
        <v>109</v>
      </c>
      <c r="D3" s="202" t="s">
        <v>261</v>
      </c>
      <c r="E3" s="183" t="s">
        <v>125</v>
      </c>
      <c r="F3" s="183" t="s">
        <v>126</v>
      </c>
      <c r="G3" s="177" t="s">
        <v>57</v>
      </c>
      <c r="H3" s="179" t="s">
        <v>58</v>
      </c>
      <c r="I3" s="180"/>
      <c r="J3" s="164" t="s">
        <v>107</v>
      </c>
      <c r="K3" s="185"/>
      <c r="L3" s="185"/>
      <c r="M3" s="185"/>
      <c r="N3" s="185"/>
      <c r="O3" s="185"/>
      <c r="P3" s="165"/>
      <c r="Q3" s="164" t="s">
        <v>105</v>
      </c>
      <c r="R3" s="185"/>
      <c r="S3" s="185"/>
      <c r="T3" s="185"/>
      <c r="U3" s="185"/>
      <c r="V3" s="185"/>
      <c r="W3" s="165"/>
      <c r="X3" s="195" t="s">
        <v>106</v>
      </c>
      <c r="Y3" s="195"/>
      <c r="Z3" s="195"/>
      <c r="AA3" s="195"/>
      <c r="AB3" s="195"/>
      <c r="AC3" s="195"/>
      <c r="AD3" s="195"/>
      <c r="AG3" s="8" t="s">
        <v>249</v>
      </c>
      <c r="AH3" s="111"/>
    </row>
    <row r="4" spans="1:34" ht="52.5">
      <c r="B4" s="184"/>
      <c r="C4" s="184"/>
      <c r="D4" s="203"/>
      <c r="E4" s="194"/>
      <c r="F4" s="194"/>
      <c r="G4" s="178"/>
      <c r="H4" s="181"/>
      <c r="I4" s="182"/>
      <c r="J4" s="14" t="s">
        <v>102</v>
      </c>
      <c r="K4" s="4" t="s">
        <v>127</v>
      </c>
      <c r="L4" s="32" t="s">
        <v>265</v>
      </c>
      <c r="M4" s="5" t="s">
        <v>128</v>
      </c>
      <c r="N4" s="32" t="s">
        <v>266</v>
      </c>
      <c r="O4" s="113" t="s">
        <v>238</v>
      </c>
      <c r="P4" s="112" t="s">
        <v>260</v>
      </c>
      <c r="Q4" s="14" t="s">
        <v>102</v>
      </c>
      <c r="R4" s="4" t="s">
        <v>127</v>
      </c>
      <c r="S4" s="32" t="s">
        <v>265</v>
      </c>
      <c r="T4" s="5" t="s">
        <v>128</v>
      </c>
      <c r="U4" s="32" t="s">
        <v>266</v>
      </c>
      <c r="V4" s="113" t="s">
        <v>238</v>
      </c>
      <c r="W4" s="112" t="s">
        <v>260</v>
      </c>
      <c r="X4" s="14" t="s">
        <v>102</v>
      </c>
      <c r="Y4" s="4" t="s">
        <v>127</v>
      </c>
      <c r="Z4" s="32" t="s">
        <v>265</v>
      </c>
      <c r="AA4" s="5" t="s">
        <v>128</v>
      </c>
      <c r="AB4" s="32" t="s">
        <v>266</v>
      </c>
      <c r="AC4" s="113" t="s">
        <v>238</v>
      </c>
      <c r="AD4" s="112" t="s">
        <v>260</v>
      </c>
      <c r="AG4" s="97" t="s">
        <v>109</v>
      </c>
      <c r="AH4" s="98" t="s">
        <v>250</v>
      </c>
    </row>
    <row r="5" spans="1:34" ht="24">
      <c r="B5" s="155">
        <v>1</v>
      </c>
      <c r="C5" s="155" t="s">
        <v>122</v>
      </c>
      <c r="D5" s="173">
        <f>AH5</f>
        <v>146860</v>
      </c>
      <c r="E5" s="186">
        <f>地区別_医療費上位10疾病!H14</f>
        <v>122206524360</v>
      </c>
      <c r="F5" s="189">
        <f>地区別_医療費上位10疾病!J14</f>
        <v>138245</v>
      </c>
      <c r="G5" s="1">
        <v>1</v>
      </c>
      <c r="H5" s="11" t="str">
        <f>$H$85</f>
        <v>0209</v>
      </c>
      <c r="I5" s="49" t="str">
        <f>$I$85</f>
        <v>白血病</v>
      </c>
      <c r="J5" s="140" t="s">
        <v>202</v>
      </c>
      <c r="K5" s="133">
        <v>155148630</v>
      </c>
      <c r="L5" s="35">
        <f>IFERROR(K5/E5,"-")</f>
        <v>1.2695609404859438E-3</v>
      </c>
      <c r="M5" s="133">
        <v>99</v>
      </c>
      <c r="N5" s="35">
        <f>IFERROR(M5/F5,"-")</f>
        <v>7.1611993200477412E-4</v>
      </c>
      <c r="O5" s="124">
        <f>IFERROR(K5/M5,"-")</f>
        <v>1567157.8787878789</v>
      </c>
      <c r="P5" s="18">
        <f t="shared" ref="P5:P14" si="0">IFERROR(M5/$AH$5,0)</f>
        <v>6.7411139861092196E-4</v>
      </c>
      <c r="Q5" s="140" t="s">
        <v>201</v>
      </c>
      <c r="R5" s="133">
        <v>89059409</v>
      </c>
      <c r="S5" s="35">
        <f>IFERROR(R5/E5,"-")</f>
        <v>7.2876149179765444E-4</v>
      </c>
      <c r="T5" s="133">
        <v>117</v>
      </c>
      <c r="U5" s="35">
        <f>IFERROR(T5/F5,"-")</f>
        <v>8.463235560056422E-4</v>
      </c>
      <c r="V5" s="124">
        <f t="shared" ref="V5:V14" si="1">IFERROR(R5/T5,"-")</f>
        <v>761191.52991452988</v>
      </c>
      <c r="W5" s="18">
        <f t="shared" ref="W5:W14" si="2">IFERROR(T5/$AH$5,0)</f>
        <v>7.9667710744927146E-4</v>
      </c>
      <c r="X5" s="140" t="s">
        <v>283</v>
      </c>
      <c r="Y5" s="133">
        <v>21864455</v>
      </c>
      <c r="Z5" s="35">
        <f>IFERROR(Y5/E5,"-")</f>
        <v>1.7891397463846504E-4</v>
      </c>
      <c r="AA5" s="133">
        <v>56</v>
      </c>
      <c r="AB5" s="35">
        <f>IFERROR(AA5/F5,"-")</f>
        <v>4.0507794133603386E-4</v>
      </c>
      <c r="AC5" s="124">
        <f>IFERROR(Y5/AA5,"-")</f>
        <v>390436.69642857142</v>
      </c>
      <c r="AD5" s="18">
        <f t="shared" ref="AD5:AD14" si="3">IFERROR(AA5/$AH$5,0)</f>
        <v>3.8131553860819826E-4</v>
      </c>
      <c r="AG5" s="99" t="s">
        <v>251</v>
      </c>
      <c r="AH5" s="110">
        <f>地区別_医療費上位10疾病!T4</f>
        <v>146860</v>
      </c>
    </row>
    <row r="6" spans="1:34">
      <c r="B6" s="156"/>
      <c r="C6" s="156"/>
      <c r="D6" s="174"/>
      <c r="E6" s="187"/>
      <c r="F6" s="190"/>
      <c r="G6" s="2">
        <v>2</v>
      </c>
      <c r="H6" s="12" t="str">
        <f>$H$86</f>
        <v>1402</v>
      </c>
      <c r="I6" s="66" t="str">
        <f>$I$86</f>
        <v>腎不全</v>
      </c>
      <c r="J6" s="141" t="s">
        <v>159</v>
      </c>
      <c r="K6" s="122">
        <v>1827113554</v>
      </c>
      <c r="L6" s="36">
        <f>IFERROR(K6/E5,"-")</f>
        <v>1.4951031162768599E-2</v>
      </c>
      <c r="M6" s="122">
        <v>5931</v>
      </c>
      <c r="N6" s="36">
        <f>IFERROR(M6/F5,"-")</f>
        <v>4.2902094108286014E-2</v>
      </c>
      <c r="O6" s="125">
        <f t="shared" ref="O6:O15" si="4">IFERROR(K6/M6,"-")</f>
        <v>308061.63446299109</v>
      </c>
      <c r="P6" s="19">
        <f t="shared" si="0"/>
        <v>4.0385401062236141E-2</v>
      </c>
      <c r="Q6" s="141" t="s">
        <v>160</v>
      </c>
      <c r="R6" s="122">
        <v>1591672095</v>
      </c>
      <c r="S6" s="36">
        <f>IFERROR(R6/E5,"-")</f>
        <v>1.3024444507653291E-2</v>
      </c>
      <c r="T6" s="122">
        <v>3845</v>
      </c>
      <c r="U6" s="36">
        <f>IFERROR(T6/F5,"-")</f>
        <v>2.7812940793518752E-2</v>
      </c>
      <c r="V6" s="125">
        <f t="shared" si="1"/>
        <v>413958.93237971392</v>
      </c>
      <c r="W6" s="19">
        <f t="shared" si="2"/>
        <v>2.6181397249080758E-2</v>
      </c>
      <c r="X6" s="141" t="s">
        <v>161</v>
      </c>
      <c r="Y6" s="122">
        <v>1256842792</v>
      </c>
      <c r="Z6" s="36">
        <f>IFERROR(Y6/E5,"-")</f>
        <v>1.0284580128451662E-2</v>
      </c>
      <c r="AA6" s="122">
        <v>802</v>
      </c>
      <c r="AB6" s="36">
        <f>IFERROR(AA6/F5,"-")</f>
        <v>5.8012948027053417E-3</v>
      </c>
      <c r="AC6" s="125">
        <f t="shared" ref="AC6:AC67" si="5">IFERROR(Y6/AA6,"-")</f>
        <v>1567135.650872818</v>
      </c>
      <c r="AD6" s="19">
        <f t="shared" si="3"/>
        <v>5.4609832493531258E-3</v>
      </c>
      <c r="AG6" s="99" t="s">
        <v>252</v>
      </c>
      <c r="AH6" s="110">
        <f>地区別_医療費上位10疾病!T5</f>
        <v>109325</v>
      </c>
    </row>
    <row r="7" spans="1:34" ht="36">
      <c r="B7" s="156"/>
      <c r="C7" s="156"/>
      <c r="D7" s="174"/>
      <c r="E7" s="187"/>
      <c r="F7" s="190"/>
      <c r="G7" s="2">
        <v>3</v>
      </c>
      <c r="H7" s="12" t="str">
        <f>$H$87</f>
        <v>0904</v>
      </c>
      <c r="I7" s="10" t="str">
        <f>$I$87</f>
        <v>くも膜下出血</v>
      </c>
      <c r="J7" s="141" t="s">
        <v>204</v>
      </c>
      <c r="K7" s="122">
        <v>89093906</v>
      </c>
      <c r="L7" s="36">
        <f>IFERROR(K7/E5,"-")</f>
        <v>7.2904377623525432E-4</v>
      </c>
      <c r="M7" s="122">
        <v>111</v>
      </c>
      <c r="N7" s="36">
        <f>IFERROR(M7/F5,"-")</f>
        <v>8.029223480053528E-4</v>
      </c>
      <c r="O7" s="125">
        <f t="shared" si="4"/>
        <v>802647.80180180178</v>
      </c>
      <c r="P7" s="19">
        <f t="shared" si="0"/>
        <v>7.5582187116982156E-4</v>
      </c>
      <c r="Q7" s="141" t="s">
        <v>93</v>
      </c>
      <c r="R7" s="122">
        <v>84358427</v>
      </c>
      <c r="S7" s="36">
        <f>IFERROR(R7/E5,"-")</f>
        <v>6.9029397114260581E-4</v>
      </c>
      <c r="T7" s="122">
        <v>483</v>
      </c>
      <c r="U7" s="36">
        <f>IFERROR(T7/F5,"-")</f>
        <v>3.4937972440232919E-3</v>
      </c>
      <c r="V7" s="125">
        <f t="shared" si="1"/>
        <v>174655.12836438924</v>
      </c>
      <c r="W7" s="19">
        <f t="shared" si="2"/>
        <v>3.2888465204957101E-3</v>
      </c>
      <c r="X7" s="141" t="s">
        <v>284</v>
      </c>
      <c r="Y7" s="122">
        <v>29352882</v>
      </c>
      <c r="Z7" s="36">
        <f>IFERROR(Y7/E5,"-")</f>
        <v>2.401907930343499E-4</v>
      </c>
      <c r="AA7" s="122">
        <v>42</v>
      </c>
      <c r="AB7" s="36">
        <f>IFERROR(AA7/F5,"-")</f>
        <v>3.0380845600202539E-4</v>
      </c>
      <c r="AC7" s="125">
        <f t="shared" si="5"/>
        <v>698878.14285714284</v>
      </c>
      <c r="AD7" s="19">
        <f t="shared" si="3"/>
        <v>2.8598665395614874E-4</v>
      </c>
      <c r="AG7" s="99" t="s">
        <v>253</v>
      </c>
      <c r="AH7" s="110">
        <f>地区別_医療費上位10疾病!T6</f>
        <v>174606</v>
      </c>
    </row>
    <row r="8" spans="1:34" ht="24">
      <c r="B8" s="156"/>
      <c r="C8" s="156"/>
      <c r="D8" s="174"/>
      <c r="E8" s="187"/>
      <c r="F8" s="190"/>
      <c r="G8" s="2">
        <v>4</v>
      </c>
      <c r="H8" s="12" t="str">
        <f>$H$88</f>
        <v>0601</v>
      </c>
      <c r="I8" s="10" t="str">
        <f>$I$88</f>
        <v>パーキンソン病</v>
      </c>
      <c r="J8" s="141" t="s">
        <v>97</v>
      </c>
      <c r="K8" s="122">
        <v>834119199</v>
      </c>
      <c r="L8" s="36">
        <f>IFERROR(K8/E5,"-")</f>
        <v>6.8254882737915383E-3</v>
      </c>
      <c r="M8" s="122">
        <v>2247</v>
      </c>
      <c r="N8" s="36">
        <f>IFERROR(M8/F5,"-")</f>
        <v>1.6253752396108358E-2</v>
      </c>
      <c r="O8" s="125">
        <f t="shared" si="4"/>
        <v>371214.59679572762</v>
      </c>
      <c r="P8" s="19">
        <f t="shared" si="0"/>
        <v>1.5300285986653957E-2</v>
      </c>
      <c r="Q8" s="141" t="s">
        <v>207</v>
      </c>
      <c r="R8" s="122">
        <v>190580673</v>
      </c>
      <c r="S8" s="36">
        <f>IFERROR(R8/E5,"-")</f>
        <v>1.5594967126188876E-3</v>
      </c>
      <c r="T8" s="122">
        <v>113</v>
      </c>
      <c r="U8" s="36">
        <f>IFERROR(T8/F5,"-")</f>
        <v>8.1738941733878264E-4</v>
      </c>
      <c r="V8" s="125">
        <f t="shared" si="1"/>
        <v>1686554.6283185841</v>
      </c>
      <c r="W8" s="19">
        <f t="shared" si="2"/>
        <v>7.6944028326297149E-4</v>
      </c>
      <c r="X8" s="141" t="s">
        <v>206</v>
      </c>
      <c r="Y8" s="122">
        <v>173404703</v>
      </c>
      <c r="Z8" s="36">
        <f>IFERROR(Y8/E5,"-")</f>
        <v>1.4189479973195107E-3</v>
      </c>
      <c r="AA8" s="122">
        <v>1711</v>
      </c>
      <c r="AB8" s="36">
        <f>IFERROR(AA8/F5,"-")</f>
        <v>1.2376577814749178E-2</v>
      </c>
      <c r="AC8" s="125">
        <f t="shared" si="5"/>
        <v>101346.9918176505</v>
      </c>
      <c r="AD8" s="19">
        <f t="shared" si="3"/>
        <v>1.1650551545689773E-2</v>
      </c>
      <c r="AG8" s="99" t="s">
        <v>254</v>
      </c>
      <c r="AH8" s="110">
        <f>地区別_医療費上位10疾病!T7</f>
        <v>125135</v>
      </c>
    </row>
    <row r="9" spans="1:34" ht="24">
      <c r="B9" s="156"/>
      <c r="C9" s="156"/>
      <c r="D9" s="174"/>
      <c r="E9" s="187"/>
      <c r="F9" s="190"/>
      <c r="G9" s="2">
        <v>5</v>
      </c>
      <c r="H9" s="12" t="str">
        <f>$H$89</f>
        <v>0208</v>
      </c>
      <c r="I9" s="10" t="str">
        <f>$I$89</f>
        <v>悪性リンパ腫</v>
      </c>
      <c r="J9" s="141" t="s">
        <v>208</v>
      </c>
      <c r="K9" s="122">
        <v>288283552</v>
      </c>
      <c r="L9" s="36">
        <f>IFERROR(K9/E5,"-")</f>
        <v>2.3589865885618746E-3</v>
      </c>
      <c r="M9" s="122">
        <v>288</v>
      </c>
      <c r="N9" s="36">
        <f>IFERROR(M9/F5,"-")</f>
        <v>2.0832579840138884E-3</v>
      </c>
      <c r="O9" s="125">
        <f t="shared" si="4"/>
        <v>1000984.5555555555</v>
      </c>
      <c r="P9" s="19">
        <f t="shared" si="0"/>
        <v>1.9610513414135911E-3</v>
      </c>
      <c r="Q9" s="141" t="s">
        <v>95</v>
      </c>
      <c r="R9" s="122">
        <v>91865321</v>
      </c>
      <c r="S9" s="36">
        <f>IFERROR(R9/E5,"-")</f>
        <v>7.5172190258336873E-4</v>
      </c>
      <c r="T9" s="122">
        <v>1087</v>
      </c>
      <c r="U9" s="36">
        <f>IFERROR(T9/F5,"-")</f>
        <v>7.8628521827190864E-3</v>
      </c>
      <c r="V9" s="125">
        <f t="shared" si="1"/>
        <v>84512.714811407539</v>
      </c>
      <c r="W9" s="19">
        <f t="shared" si="2"/>
        <v>7.4016069726269918E-3</v>
      </c>
      <c r="X9" s="141" t="s">
        <v>209</v>
      </c>
      <c r="Y9" s="122">
        <v>53475374</v>
      </c>
      <c r="Z9" s="36">
        <f>IFERROR(Y9/E5,"-")</f>
        <v>4.3758198901451843E-4</v>
      </c>
      <c r="AA9" s="122">
        <v>881</v>
      </c>
      <c r="AB9" s="36">
        <f>IFERROR(AA9/F5,"-")</f>
        <v>6.3727440413758182E-3</v>
      </c>
      <c r="AC9" s="125">
        <f t="shared" si="5"/>
        <v>60698.49489216799</v>
      </c>
      <c r="AD9" s="19">
        <f t="shared" si="3"/>
        <v>5.9989105270325483E-3</v>
      </c>
      <c r="AG9" s="99" t="s">
        <v>255</v>
      </c>
      <c r="AH9" s="110">
        <f>地区別_医療費上位10疾病!T8</f>
        <v>100765</v>
      </c>
    </row>
    <row r="10" spans="1:34" ht="24">
      <c r="B10" s="156"/>
      <c r="C10" s="156"/>
      <c r="D10" s="174"/>
      <c r="E10" s="187"/>
      <c r="F10" s="190"/>
      <c r="G10" s="2">
        <v>6</v>
      </c>
      <c r="H10" s="12" t="str">
        <f>$H$90</f>
        <v>0203</v>
      </c>
      <c r="I10" s="10" t="str">
        <f>$I$90</f>
        <v>直腸S状結腸移行部及び直腸の悪性新生物＜腫瘍＞</v>
      </c>
      <c r="J10" s="141" t="s">
        <v>210</v>
      </c>
      <c r="K10" s="122">
        <v>326146748</v>
      </c>
      <c r="L10" s="36">
        <f>IFERROR(K10/E5,"-")</f>
        <v>2.6688161676149645E-3</v>
      </c>
      <c r="M10" s="122">
        <v>1799</v>
      </c>
      <c r="N10" s="36">
        <f>IFERROR(M10/F5,"-")</f>
        <v>1.3013128865420087E-2</v>
      </c>
      <c r="O10" s="125">
        <f t="shared" si="4"/>
        <v>181293.35630906059</v>
      </c>
      <c r="P10" s="19">
        <f t="shared" si="0"/>
        <v>1.224976167778837E-2</v>
      </c>
      <c r="Q10" s="141" t="s">
        <v>211</v>
      </c>
      <c r="R10" s="122">
        <v>69322074</v>
      </c>
      <c r="S10" s="36">
        <f>IFERROR(R10/E5,"-")</f>
        <v>5.6725346181836207E-4</v>
      </c>
      <c r="T10" s="122">
        <v>152</v>
      </c>
      <c r="U10" s="36">
        <f>IFERROR(T10/F5,"-")</f>
        <v>1.0994972693406633E-3</v>
      </c>
      <c r="V10" s="125">
        <f t="shared" si="1"/>
        <v>456066.2763157895</v>
      </c>
      <c r="W10" s="19">
        <f t="shared" si="2"/>
        <v>1.0349993190793953E-3</v>
      </c>
      <c r="X10" s="141" t="s">
        <v>212</v>
      </c>
      <c r="Y10" s="122">
        <v>40265832</v>
      </c>
      <c r="Z10" s="36">
        <f>IFERROR(Y10/E5,"-")</f>
        <v>3.2949003509324579E-4</v>
      </c>
      <c r="AA10" s="122">
        <v>48</v>
      </c>
      <c r="AB10" s="36">
        <f>IFERROR(AA10/F5,"-")</f>
        <v>3.4720966400231474E-4</v>
      </c>
      <c r="AC10" s="125">
        <f t="shared" si="5"/>
        <v>838871.5</v>
      </c>
      <c r="AD10" s="19">
        <f t="shared" si="3"/>
        <v>3.2684189023559853E-4</v>
      </c>
      <c r="AG10" s="99" t="s">
        <v>256</v>
      </c>
      <c r="AH10" s="110">
        <f>地区別_医療費上位10疾病!T9</f>
        <v>125950</v>
      </c>
    </row>
    <row r="11" spans="1:34" ht="36">
      <c r="B11" s="156"/>
      <c r="C11" s="156"/>
      <c r="D11" s="174"/>
      <c r="E11" s="187"/>
      <c r="F11" s="190"/>
      <c r="G11" s="2">
        <v>7</v>
      </c>
      <c r="H11" s="12" t="str">
        <f>$H$91</f>
        <v>0506</v>
      </c>
      <c r="I11" s="10" t="str">
        <f>$I$91</f>
        <v>知的障害＜精神遅滞＞</v>
      </c>
      <c r="J11" s="141" t="s">
        <v>213</v>
      </c>
      <c r="K11" s="122">
        <v>3120784</v>
      </c>
      <c r="L11" s="36">
        <f>IFERROR(K11/E5,"-")</f>
        <v>2.5536967165572044E-5</v>
      </c>
      <c r="M11" s="122">
        <v>21</v>
      </c>
      <c r="N11" s="36">
        <f>IFERROR(M11/F5,"-")</f>
        <v>1.519042280010127E-4</v>
      </c>
      <c r="O11" s="125">
        <f t="shared" si="4"/>
        <v>148608.76190476189</v>
      </c>
      <c r="P11" s="19">
        <f t="shared" si="0"/>
        <v>1.4299332697807437E-4</v>
      </c>
      <c r="Q11" s="141" t="s">
        <v>214</v>
      </c>
      <c r="R11" s="122">
        <v>40546</v>
      </c>
      <c r="S11" s="36">
        <f>IFERROR(R11/E5,"-")</f>
        <v>3.3178261318158642E-7</v>
      </c>
      <c r="T11" s="122">
        <v>1</v>
      </c>
      <c r="U11" s="36">
        <f>IFERROR(T11/F5,"-")</f>
        <v>7.2335346667148903E-6</v>
      </c>
      <c r="V11" s="125">
        <f t="shared" si="1"/>
        <v>40546</v>
      </c>
      <c r="W11" s="19">
        <f t="shared" si="2"/>
        <v>6.8092060465749694E-6</v>
      </c>
      <c r="X11" s="141" t="s">
        <v>285</v>
      </c>
      <c r="Y11" s="122">
        <v>13200</v>
      </c>
      <c r="Z11" s="36">
        <f>IFERROR(Y11/E5,"-")</f>
        <v>1.0801387298369608E-7</v>
      </c>
      <c r="AA11" s="122">
        <v>1</v>
      </c>
      <c r="AB11" s="36">
        <f>IFERROR(AA11/F5,"-")</f>
        <v>7.2335346667148903E-6</v>
      </c>
      <c r="AC11" s="125">
        <f t="shared" si="5"/>
        <v>13200</v>
      </c>
      <c r="AD11" s="19">
        <f t="shared" si="3"/>
        <v>6.8092060465749694E-6</v>
      </c>
      <c r="AG11" s="99" t="s">
        <v>257</v>
      </c>
      <c r="AH11" s="110">
        <f>地区別_医療費上位10疾病!T10</f>
        <v>129240</v>
      </c>
    </row>
    <row r="12" spans="1:34">
      <c r="B12" s="156"/>
      <c r="C12" s="156"/>
      <c r="D12" s="174"/>
      <c r="E12" s="187"/>
      <c r="F12" s="190"/>
      <c r="G12" s="2">
        <v>8</v>
      </c>
      <c r="H12" s="12" t="str">
        <f>$H$92</f>
        <v>1901</v>
      </c>
      <c r="I12" s="10" t="str">
        <f>$I$92</f>
        <v>骨折</v>
      </c>
      <c r="J12" s="141" t="s">
        <v>162</v>
      </c>
      <c r="K12" s="122">
        <v>1666993586</v>
      </c>
      <c r="L12" s="36">
        <f>IFERROR(K12/E5,"-")</f>
        <v>1.3640790413851517E-2</v>
      </c>
      <c r="M12" s="122">
        <v>2725</v>
      </c>
      <c r="N12" s="36">
        <f>IFERROR(M12/F5,"-")</f>
        <v>1.9711381966798076E-2</v>
      </c>
      <c r="O12" s="125">
        <f t="shared" si="4"/>
        <v>611740.76550458721</v>
      </c>
      <c r="P12" s="19">
        <f t="shared" si="0"/>
        <v>1.8555086476916793E-2</v>
      </c>
      <c r="Q12" s="141" t="s">
        <v>163</v>
      </c>
      <c r="R12" s="122">
        <v>1050472791</v>
      </c>
      <c r="S12" s="36">
        <f>IFERROR(R12/E5,"-")</f>
        <v>8.5958814105986901E-3</v>
      </c>
      <c r="T12" s="122">
        <v>1233</v>
      </c>
      <c r="U12" s="36">
        <f>IFERROR(T12/F5,"-")</f>
        <v>8.9189482440594596E-3</v>
      </c>
      <c r="V12" s="125">
        <f t="shared" si="1"/>
        <v>851964.95620437956</v>
      </c>
      <c r="W12" s="19">
        <f t="shared" si="2"/>
        <v>8.3957510554269373E-3</v>
      </c>
      <c r="X12" s="141" t="s">
        <v>164</v>
      </c>
      <c r="Y12" s="122">
        <v>643529592</v>
      </c>
      <c r="Z12" s="36">
        <f>IFERROR(Y12/E5,"-")</f>
        <v>5.2659184554195273E-3</v>
      </c>
      <c r="AA12" s="122">
        <v>6403</v>
      </c>
      <c r="AB12" s="36">
        <f>IFERROR(AA12/F5,"-")</f>
        <v>4.6316322470975439E-2</v>
      </c>
      <c r="AC12" s="125">
        <f t="shared" si="5"/>
        <v>100504.38731844448</v>
      </c>
      <c r="AD12" s="19">
        <f t="shared" si="3"/>
        <v>4.3599346316219527E-2</v>
      </c>
      <c r="AG12" s="99" t="s">
        <v>258</v>
      </c>
      <c r="AH12" s="110">
        <f>地区別_医療費上位10疾病!T11</f>
        <v>358409</v>
      </c>
    </row>
    <row r="13" spans="1:34">
      <c r="B13" s="156"/>
      <c r="C13" s="156"/>
      <c r="D13" s="174"/>
      <c r="E13" s="187"/>
      <c r="F13" s="190"/>
      <c r="G13" s="2">
        <v>9</v>
      </c>
      <c r="H13" s="12" t="str">
        <f>$H$93</f>
        <v>0206</v>
      </c>
      <c r="I13" s="10" t="str">
        <f>$I$93</f>
        <v>乳房の悪性新生物＜腫瘍＞</v>
      </c>
      <c r="J13" s="141" t="s">
        <v>216</v>
      </c>
      <c r="K13" s="122">
        <v>301021865</v>
      </c>
      <c r="L13" s="36">
        <f>IFERROR(K13/E5,"-")</f>
        <v>2.4632225372291897E-3</v>
      </c>
      <c r="M13" s="122">
        <v>2505</v>
      </c>
      <c r="N13" s="36">
        <f>IFERROR(M13/F5,"-")</f>
        <v>1.8120004340120802E-2</v>
      </c>
      <c r="O13" s="125">
        <f t="shared" si="4"/>
        <v>120168.40918163673</v>
      </c>
      <c r="P13" s="19">
        <f t="shared" si="0"/>
        <v>1.7057061146670299E-2</v>
      </c>
      <c r="Q13" s="141" t="s">
        <v>217</v>
      </c>
      <c r="R13" s="122">
        <v>119190646</v>
      </c>
      <c r="S13" s="36">
        <f>IFERROR(R13/E5,"-")</f>
        <v>9.7532146196126386E-4</v>
      </c>
      <c r="T13" s="122">
        <v>383</v>
      </c>
      <c r="U13" s="36">
        <f>IFERROR(T13/F5,"-")</f>
        <v>2.7704437773518028E-3</v>
      </c>
      <c r="V13" s="125">
        <f t="shared" si="1"/>
        <v>311202.73107049608</v>
      </c>
      <c r="W13" s="19">
        <f t="shared" si="2"/>
        <v>2.6079259158382131E-3</v>
      </c>
      <c r="X13" s="141" t="s">
        <v>218</v>
      </c>
      <c r="Y13" s="122">
        <v>41628115</v>
      </c>
      <c r="Z13" s="36">
        <f>IFERROR(Y13/E5,"-")</f>
        <v>3.4063741864853736E-4</v>
      </c>
      <c r="AA13" s="122">
        <v>151</v>
      </c>
      <c r="AB13" s="36">
        <f>IFERROR(AA13/F5,"-")</f>
        <v>1.0922637346739484E-3</v>
      </c>
      <c r="AC13" s="125">
        <f t="shared" si="5"/>
        <v>275682.88079470198</v>
      </c>
      <c r="AD13" s="19">
        <f t="shared" si="3"/>
        <v>1.0281901130328203E-3</v>
      </c>
      <c r="AG13" s="99" t="s">
        <v>259</v>
      </c>
      <c r="AH13" s="110">
        <f>地区別_医療費上位10疾病!T12</f>
        <v>1252666</v>
      </c>
    </row>
    <row r="14" spans="1:34">
      <c r="B14" s="157"/>
      <c r="C14" s="157"/>
      <c r="D14" s="175"/>
      <c r="E14" s="188"/>
      <c r="F14" s="191"/>
      <c r="G14" s="3">
        <v>10</v>
      </c>
      <c r="H14" s="13" t="str">
        <f>$H$94</f>
        <v>0905</v>
      </c>
      <c r="I14" s="61" t="str">
        <f>$I$94</f>
        <v>脳内出血</v>
      </c>
      <c r="J14" s="142" t="s">
        <v>221</v>
      </c>
      <c r="K14" s="123">
        <v>222014266</v>
      </c>
      <c r="L14" s="37">
        <f>IFERROR(K14/E5,"-")</f>
        <v>1.8167136915373115E-3</v>
      </c>
      <c r="M14" s="123">
        <v>222</v>
      </c>
      <c r="N14" s="37">
        <f>IFERROR(M14/F5,"-")</f>
        <v>1.6058446960107056E-3</v>
      </c>
      <c r="O14" s="126">
        <f t="shared" si="4"/>
        <v>1000064.2612612613</v>
      </c>
      <c r="P14" s="119">
        <f t="shared" si="0"/>
        <v>1.5116437423396431E-3</v>
      </c>
      <c r="Q14" s="142" t="s">
        <v>280</v>
      </c>
      <c r="R14" s="123">
        <v>208791237</v>
      </c>
      <c r="S14" s="37">
        <f>IFERROR(R14/E5,"-")</f>
        <v>1.7085113752596049E-3</v>
      </c>
      <c r="T14" s="123">
        <v>201</v>
      </c>
      <c r="U14" s="37">
        <f>IFERROR(T14/F5,"-")</f>
        <v>1.453940468009693E-3</v>
      </c>
      <c r="V14" s="126">
        <f t="shared" si="1"/>
        <v>1038762.3731343284</v>
      </c>
      <c r="W14" s="119">
        <f t="shared" si="2"/>
        <v>1.3686504153615688E-3</v>
      </c>
      <c r="X14" s="142" t="s">
        <v>219</v>
      </c>
      <c r="Y14" s="123">
        <v>205163427</v>
      </c>
      <c r="Z14" s="37">
        <f>IFERROR(Y14/E5,"-")</f>
        <v>1.6788254806725607E-3</v>
      </c>
      <c r="AA14" s="123">
        <v>609</v>
      </c>
      <c r="AB14" s="37">
        <f>IFERROR(AA14/F5,"-")</f>
        <v>4.4052226120293685E-3</v>
      </c>
      <c r="AC14" s="126">
        <f t="shared" si="5"/>
        <v>336885.75862068968</v>
      </c>
      <c r="AD14" s="119">
        <f t="shared" si="3"/>
        <v>4.1468064823641567E-3</v>
      </c>
    </row>
    <row r="15" spans="1:34" ht="36">
      <c r="B15" s="155">
        <v>2</v>
      </c>
      <c r="C15" s="155" t="s">
        <v>111</v>
      </c>
      <c r="D15" s="173">
        <f>AH6</f>
        <v>109325</v>
      </c>
      <c r="E15" s="186">
        <f>地区別_医療費上位10疾病!H25</f>
        <v>94619100810</v>
      </c>
      <c r="F15" s="189">
        <f>地区別_医療費上位10疾病!J25</f>
        <v>103515</v>
      </c>
      <c r="G15" s="1">
        <v>1</v>
      </c>
      <c r="H15" s="11" t="str">
        <f t="shared" ref="H15" si="6">$H$85</f>
        <v>0209</v>
      </c>
      <c r="I15" s="49" t="str">
        <f t="shared" ref="I15" si="7">$I$85</f>
        <v>白血病</v>
      </c>
      <c r="J15" s="140" t="s">
        <v>201</v>
      </c>
      <c r="K15" s="133">
        <v>74967159</v>
      </c>
      <c r="L15" s="35">
        <f t="shared" ref="L15" si="8">IFERROR(K15/E15,"-")</f>
        <v>7.9230470759321522E-4</v>
      </c>
      <c r="M15" s="133">
        <v>83</v>
      </c>
      <c r="N15" s="35">
        <f t="shared" ref="N15" si="9">IFERROR(M15/F15,"-")</f>
        <v>8.0181616190890209E-4</v>
      </c>
      <c r="O15" s="124">
        <f t="shared" si="4"/>
        <v>903218.78313253017</v>
      </c>
      <c r="P15" s="18">
        <f t="shared" ref="P15:P24" si="10">IFERROR(M15/$AH$6,0)</f>
        <v>7.5920420763777728E-4</v>
      </c>
      <c r="Q15" s="140" t="s">
        <v>202</v>
      </c>
      <c r="R15" s="133">
        <v>61427011</v>
      </c>
      <c r="S15" s="35">
        <f t="shared" ref="S15" si="11">IFERROR(R15/E15,"-")</f>
        <v>6.492030728906268E-4</v>
      </c>
      <c r="T15" s="133">
        <v>66</v>
      </c>
      <c r="U15" s="35">
        <f t="shared" ref="U15" si="12">IFERROR(T15/F15,"-")</f>
        <v>6.375887552528619E-4</v>
      </c>
      <c r="V15" s="124">
        <f t="shared" ref="V15:V78" si="13">IFERROR(R15/T15,"-")</f>
        <v>930712.28787878784</v>
      </c>
      <c r="W15" s="18">
        <f t="shared" ref="W15:W24" si="14">IFERROR(T15/$AH$6,0)</f>
        <v>6.0370455065172652E-4</v>
      </c>
      <c r="X15" s="140" t="s">
        <v>286</v>
      </c>
      <c r="Y15" s="133">
        <v>15557515</v>
      </c>
      <c r="Z15" s="35">
        <f t="shared" ref="Z15" si="15">IFERROR(Y15/E15,"-")</f>
        <v>1.6442256232428469E-4</v>
      </c>
      <c r="AA15" s="133">
        <v>9</v>
      </c>
      <c r="AB15" s="35">
        <f t="shared" ref="AB15" si="16">IFERROR(AA15/F15,"-")</f>
        <v>8.6943921170844801E-5</v>
      </c>
      <c r="AC15" s="124">
        <f t="shared" si="5"/>
        <v>1728612.7777777778</v>
      </c>
      <c r="AD15" s="18">
        <f t="shared" ref="AD15:AD24" si="17">IFERROR(AA15/$AH$6,0)</f>
        <v>8.2323347816144529E-5</v>
      </c>
    </row>
    <row r="16" spans="1:34">
      <c r="B16" s="156"/>
      <c r="C16" s="156"/>
      <c r="D16" s="174"/>
      <c r="E16" s="187"/>
      <c r="F16" s="190"/>
      <c r="G16" s="2">
        <v>2</v>
      </c>
      <c r="H16" s="12" t="str">
        <f t="shared" ref="H16" si="18">$H$86</f>
        <v>1402</v>
      </c>
      <c r="I16" s="66" t="str">
        <f t="shared" ref="I16" si="19">$I$86</f>
        <v>腎不全</v>
      </c>
      <c r="J16" s="141" t="s">
        <v>159</v>
      </c>
      <c r="K16" s="122">
        <v>2042961458</v>
      </c>
      <c r="L16" s="36">
        <f t="shared" ref="L16" si="20">IFERROR(K16/E15,"-")</f>
        <v>2.1591427529018388E-2</v>
      </c>
      <c r="M16" s="122">
        <v>4490</v>
      </c>
      <c r="N16" s="36">
        <f t="shared" ref="N16" si="21">IFERROR(M16/F15,"-")</f>
        <v>4.3375356228565906E-2</v>
      </c>
      <c r="O16" s="125">
        <f t="shared" ref="O16:O79" si="22">IFERROR(K16/M16,"-")</f>
        <v>455002.55189309578</v>
      </c>
      <c r="P16" s="19">
        <f t="shared" si="10"/>
        <v>4.107020352160988E-2</v>
      </c>
      <c r="Q16" s="141" t="s">
        <v>160</v>
      </c>
      <c r="R16" s="122">
        <v>1357872732</v>
      </c>
      <c r="S16" s="36">
        <f t="shared" ref="S16" si="23">IFERROR(R16/E15,"-")</f>
        <v>1.4350936759869214E-2</v>
      </c>
      <c r="T16" s="122">
        <v>2575</v>
      </c>
      <c r="U16" s="36">
        <f t="shared" ref="U16" si="24">IFERROR(T16/F15,"-")</f>
        <v>2.4875621890547265E-2</v>
      </c>
      <c r="V16" s="125">
        <f t="shared" si="13"/>
        <v>527329.21631067956</v>
      </c>
      <c r="W16" s="19">
        <f t="shared" si="14"/>
        <v>2.3553624514063572E-2</v>
      </c>
      <c r="X16" s="141" t="s">
        <v>161</v>
      </c>
      <c r="Y16" s="122">
        <v>415386266</v>
      </c>
      <c r="Z16" s="36">
        <f t="shared" ref="Z16" si="25">IFERROR(Y16/E15,"-")</f>
        <v>4.3900889190874566E-3</v>
      </c>
      <c r="AA16" s="122">
        <v>477</v>
      </c>
      <c r="AB16" s="36">
        <f t="shared" ref="AB16" si="26">IFERROR(AA16/F15,"-")</f>
        <v>4.6080278220547747E-3</v>
      </c>
      <c r="AC16" s="125">
        <f t="shared" si="5"/>
        <v>870830.74633123691</v>
      </c>
      <c r="AD16" s="19">
        <f t="shared" si="17"/>
        <v>4.3631374342556596E-3</v>
      </c>
    </row>
    <row r="17" spans="2:30" ht="36">
      <c r="B17" s="156"/>
      <c r="C17" s="156"/>
      <c r="D17" s="174"/>
      <c r="E17" s="187"/>
      <c r="F17" s="190"/>
      <c r="G17" s="2">
        <v>3</v>
      </c>
      <c r="H17" s="12" t="str">
        <f t="shared" ref="H17" si="27">$H$87</f>
        <v>0904</v>
      </c>
      <c r="I17" s="10" t="str">
        <f t="shared" ref="I17" si="28">$I$87</f>
        <v>くも膜下出血</v>
      </c>
      <c r="J17" s="141" t="s">
        <v>93</v>
      </c>
      <c r="K17" s="122">
        <v>43280683</v>
      </c>
      <c r="L17" s="36">
        <f t="shared" ref="L17" si="29">IFERROR(K17/E15,"-")</f>
        <v>4.5742014698395652E-4</v>
      </c>
      <c r="M17" s="122">
        <v>437</v>
      </c>
      <c r="N17" s="36">
        <f t="shared" ref="N17" si="30">IFERROR(M17/F15,"-")</f>
        <v>4.2216103946287982E-3</v>
      </c>
      <c r="O17" s="125">
        <f t="shared" si="22"/>
        <v>99040.464530892452</v>
      </c>
      <c r="P17" s="19">
        <f t="shared" si="10"/>
        <v>3.9972558884061281E-3</v>
      </c>
      <c r="Q17" s="141" t="s">
        <v>204</v>
      </c>
      <c r="R17" s="122">
        <v>33078826</v>
      </c>
      <c r="S17" s="36">
        <f t="shared" ref="S17" si="31">IFERROR(R17/E15,"-")</f>
        <v>3.4959987694687544E-4</v>
      </c>
      <c r="T17" s="122">
        <v>112</v>
      </c>
      <c r="U17" s="36">
        <f t="shared" ref="U17" si="32">IFERROR(T17/F15,"-")</f>
        <v>1.0819687967927353E-3</v>
      </c>
      <c r="V17" s="125">
        <f t="shared" si="13"/>
        <v>295346.66071428574</v>
      </c>
      <c r="W17" s="19">
        <f t="shared" si="14"/>
        <v>1.0244683283786875E-3</v>
      </c>
      <c r="X17" s="141" t="s">
        <v>205</v>
      </c>
      <c r="Y17" s="122">
        <v>27340434</v>
      </c>
      <c r="Z17" s="36">
        <f t="shared" ref="Z17" si="33">IFERROR(Y17/E15,"-")</f>
        <v>2.8895258743687484E-4</v>
      </c>
      <c r="AA17" s="122">
        <v>18</v>
      </c>
      <c r="AB17" s="36">
        <f t="shared" ref="AB17" si="34">IFERROR(AA17/F15,"-")</f>
        <v>1.738878423416896E-4</v>
      </c>
      <c r="AC17" s="125">
        <f t="shared" si="5"/>
        <v>1518913</v>
      </c>
      <c r="AD17" s="19">
        <f t="shared" si="17"/>
        <v>1.6464669563228906E-4</v>
      </c>
    </row>
    <row r="18" spans="2:30" ht="24">
      <c r="B18" s="156"/>
      <c r="C18" s="156"/>
      <c r="D18" s="174"/>
      <c r="E18" s="187"/>
      <c r="F18" s="190"/>
      <c r="G18" s="2">
        <v>4</v>
      </c>
      <c r="H18" s="12" t="str">
        <f t="shared" ref="H18" si="35">$H$88</f>
        <v>0601</v>
      </c>
      <c r="I18" s="10" t="str">
        <f t="shared" ref="I18" si="36">$I$88</f>
        <v>パーキンソン病</v>
      </c>
      <c r="J18" s="141" t="s">
        <v>97</v>
      </c>
      <c r="K18" s="122">
        <v>768008098</v>
      </c>
      <c r="L18" s="36">
        <f t="shared" ref="L18" si="37">IFERROR(K18/E15,"-")</f>
        <v>8.1168399554144947E-3</v>
      </c>
      <c r="M18" s="122">
        <v>1955</v>
      </c>
      <c r="N18" s="36">
        <f t="shared" ref="N18" si="38">IFERROR(M18/F15,"-")</f>
        <v>1.8886151765444621E-2</v>
      </c>
      <c r="O18" s="125">
        <f t="shared" si="22"/>
        <v>392843.01687979541</v>
      </c>
      <c r="P18" s="19">
        <f t="shared" si="10"/>
        <v>1.7882460553395839E-2</v>
      </c>
      <c r="Q18" s="141" t="s">
        <v>206</v>
      </c>
      <c r="R18" s="122">
        <v>148834907</v>
      </c>
      <c r="S18" s="36">
        <f t="shared" ref="S18" si="39">IFERROR(R18/E15,"-")</f>
        <v>1.572990080500428E-3</v>
      </c>
      <c r="T18" s="122">
        <v>1324</v>
      </c>
      <c r="U18" s="36">
        <f t="shared" ref="U18" si="40">IFERROR(T18/F15,"-")</f>
        <v>1.2790416847799836E-2</v>
      </c>
      <c r="V18" s="125">
        <f t="shared" si="13"/>
        <v>112413.07175226587</v>
      </c>
      <c r="W18" s="19">
        <f t="shared" si="14"/>
        <v>1.2110679167619483E-2</v>
      </c>
      <c r="X18" s="141" t="s">
        <v>287</v>
      </c>
      <c r="Y18" s="122">
        <v>38812565</v>
      </c>
      <c r="Z18" s="36">
        <f t="shared" ref="Z18" si="41">IFERROR(Y18/E15,"-")</f>
        <v>4.1019799033957868E-4</v>
      </c>
      <c r="AA18" s="122">
        <v>108</v>
      </c>
      <c r="AB18" s="36">
        <f t="shared" ref="AB18" si="42">IFERROR(AA18/F15,"-")</f>
        <v>1.0433270540501376E-3</v>
      </c>
      <c r="AC18" s="125">
        <f>IFERROR(Y18/AA18,"-")</f>
        <v>359375.60185185185</v>
      </c>
      <c r="AD18" s="19">
        <f t="shared" si="17"/>
        <v>9.8788017379373419E-4</v>
      </c>
    </row>
    <row r="19" spans="2:30" ht="24">
      <c r="B19" s="156"/>
      <c r="C19" s="156"/>
      <c r="D19" s="174"/>
      <c r="E19" s="187"/>
      <c r="F19" s="190"/>
      <c r="G19" s="2">
        <v>5</v>
      </c>
      <c r="H19" s="12" t="str">
        <f t="shared" ref="H19" si="43">$H$89</f>
        <v>0208</v>
      </c>
      <c r="I19" s="10" t="str">
        <f t="shared" ref="I19" si="44">$I$89</f>
        <v>悪性リンパ腫</v>
      </c>
      <c r="J19" s="141" t="s">
        <v>208</v>
      </c>
      <c r="K19" s="122">
        <v>254323082</v>
      </c>
      <c r="L19" s="36">
        <f t="shared" ref="L19" si="45">IFERROR(K19/E15,"-")</f>
        <v>2.6878619625723748E-3</v>
      </c>
      <c r="M19" s="122">
        <v>176</v>
      </c>
      <c r="N19" s="36">
        <f t="shared" ref="N19" si="46">IFERROR(M19/F15,"-")</f>
        <v>1.7002366806742983E-3</v>
      </c>
      <c r="O19" s="125">
        <f t="shared" si="22"/>
        <v>1445017.5113636365</v>
      </c>
      <c r="P19" s="19">
        <f t="shared" si="10"/>
        <v>1.6098788017379372E-3</v>
      </c>
      <c r="Q19" s="141" t="s">
        <v>95</v>
      </c>
      <c r="R19" s="122">
        <v>70073586</v>
      </c>
      <c r="S19" s="36">
        <f t="shared" ref="S19" si="47">IFERROR(R19/E15,"-")</f>
        <v>7.4058604869550965E-4</v>
      </c>
      <c r="T19" s="122">
        <v>1197</v>
      </c>
      <c r="U19" s="36">
        <f t="shared" ref="U19" si="48">IFERROR(T19/F15,"-")</f>
        <v>1.1563541515722359E-2</v>
      </c>
      <c r="V19" s="125">
        <f t="shared" si="13"/>
        <v>58541.007518796992</v>
      </c>
      <c r="W19" s="19">
        <f t="shared" si="14"/>
        <v>1.0949005259547222E-2</v>
      </c>
      <c r="X19" s="141" t="s">
        <v>288</v>
      </c>
      <c r="Y19" s="122">
        <v>32048774</v>
      </c>
      <c r="Z19" s="36">
        <f t="shared" ref="Z19" si="49">IFERROR(Y19/E15,"-")</f>
        <v>3.3871357607123724E-4</v>
      </c>
      <c r="AA19" s="122">
        <v>50</v>
      </c>
      <c r="AB19" s="36">
        <f t="shared" ref="AB19" si="50">IFERROR(AA19/F15,"-")</f>
        <v>4.8302178428247114E-4</v>
      </c>
      <c r="AC19" s="125">
        <f t="shared" si="5"/>
        <v>640975.48</v>
      </c>
      <c r="AD19" s="19">
        <f t="shared" si="17"/>
        <v>4.5735193231191402E-4</v>
      </c>
    </row>
    <row r="20" spans="2:30" ht="24">
      <c r="B20" s="156"/>
      <c r="C20" s="156"/>
      <c r="D20" s="174"/>
      <c r="E20" s="187"/>
      <c r="F20" s="190"/>
      <c r="G20" s="2">
        <v>6</v>
      </c>
      <c r="H20" s="12" t="str">
        <f t="shared" ref="H20" si="51">$H$90</f>
        <v>0203</v>
      </c>
      <c r="I20" s="10" t="str">
        <f t="shared" ref="I20" si="52">$I$90</f>
        <v>直腸S状結腸移行部及び直腸の悪性新生物＜腫瘍＞</v>
      </c>
      <c r="J20" s="141" t="s">
        <v>210</v>
      </c>
      <c r="K20" s="122">
        <v>282617973</v>
      </c>
      <c r="L20" s="36">
        <f t="shared" ref="L20" si="53">IFERROR(K20/E15,"-")</f>
        <v>2.9869019107200286E-3</v>
      </c>
      <c r="M20" s="122">
        <v>1495</v>
      </c>
      <c r="N20" s="36">
        <f t="shared" ref="N20" si="54">IFERROR(M20/F15,"-")</f>
        <v>1.4442351350045887E-2</v>
      </c>
      <c r="O20" s="125">
        <f t="shared" si="22"/>
        <v>189042.12240802674</v>
      </c>
      <c r="P20" s="19">
        <f t="shared" si="10"/>
        <v>1.3674822776126229E-2</v>
      </c>
      <c r="Q20" s="141" t="s">
        <v>211</v>
      </c>
      <c r="R20" s="122">
        <v>59562517</v>
      </c>
      <c r="S20" s="36">
        <f t="shared" ref="S20" si="55">IFERROR(R20/E15,"-")</f>
        <v>6.29497812704906E-4</v>
      </c>
      <c r="T20" s="122">
        <v>124</v>
      </c>
      <c r="U20" s="36">
        <f t="shared" ref="U20" si="56">IFERROR(T20/F15,"-")</f>
        <v>1.1978940250205285E-3</v>
      </c>
      <c r="V20" s="125">
        <f t="shared" si="13"/>
        <v>480342.87903225806</v>
      </c>
      <c r="W20" s="19">
        <f t="shared" si="14"/>
        <v>1.1342327921335467E-3</v>
      </c>
      <c r="X20" s="141" t="s">
        <v>212</v>
      </c>
      <c r="Y20" s="122">
        <v>8878319</v>
      </c>
      <c r="Z20" s="36">
        <f t="shared" ref="Z20" si="57">IFERROR(Y20/E15,"-")</f>
        <v>9.3832206436078049E-5</v>
      </c>
      <c r="AA20" s="122">
        <v>34</v>
      </c>
      <c r="AB20" s="36">
        <f t="shared" ref="AB20" si="58">IFERROR(AA20/F15,"-")</f>
        <v>3.2845481331208039E-4</v>
      </c>
      <c r="AC20" s="125">
        <f t="shared" si="5"/>
        <v>261127.0294117647</v>
      </c>
      <c r="AD20" s="19">
        <f t="shared" si="17"/>
        <v>3.1099931397210153E-4</v>
      </c>
    </row>
    <row r="21" spans="2:30">
      <c r="B21" s="156"/>
      <c r="C21" s="156"/>
      <c r="D21" s="174"/>
      <c r="E21" s="187"/>
      <c r="F21" s="190"/>
      <c r="G21" s="2">
        <v>7</v>
      </c>
      <c r="H21" s="12" t="str">
        <f t="shared" ref="H21" si="59">$H$91</f>
        <v>0506</v>
      </c>
      <c r="I21" s="10" t="str">
        <f t="shared" ref="I21" si="60">$I$91</f>
        <v>知的障害＜精神遅滞＞</v>
      </c>
      <c r="J21" s="141" t="s">
        <v>213</v>
      </c>
      <c r="K21" s="122">
        <v>3923158</v>
      </c>
      <c r="L21" s="36">
        <f t="shared" ref="L21" si="61">IFERROR(K21/E15,"-")</f>
        <v>4.1462643022553156E-5</v>
      </c>
      <c r="M21" s="122">
        <v>30</v>
      </c>
      <c r="N21" s="36">
        <f t="shared" ref="N21" si="62">IFERROR(M21/F15,"-")</f>
        <v>2.898130705694827E-4</v>
      </c>
      <c r="O21" s="125">
        <f t="shared" si="22"/>
        <v>130771.93333333333</v>
      </c>
      <c r="P21" s="19">
        <f t="shared" si="10"/>
        <v>2.744111593871484E-4</v>
      </c>
      <c r="Q21" s="141" t="s">
        <v>281</v>
      </c>
      <c r="R21" s="122">
        <v>227362</v>
      </c>
      <c r="S21" s="36">
        <f t="shared" ref="S21" si="63">IFERROR(R21/E15,"-")</f>
        <v>2.4029186290467351E-6</v>
      </c>
      <c r="T21" s="122">
        <v>2</v>
      </c>
      <c r="U21" s="36">
        <f t="shared" ref="U21" si="64">IFERROR(T21/F15,"-")</f>
        <v>1.9320871371298845E-5</v>
      </c>
      <c r="V21" s="125">
        <f t="shared" si="13"/>
        <v>113681</v>
      </c>
      <c r="W21" s="19">
        <f t="shared" si="14"/>
        <v>1.8294077292476562E-5</v>
      </c>
      <c r="X21" s="141" t="s">
        <v>215</v>
      </c>
      <c r="Y21" s="122">
        <v>24973</v>
      </c>
      <c r="Z21" s="36">
        <f t="shared" ref="Z21" si="65">IFERROR(Y21/E15,"-")</f>
        <v>2.6393191000775904E-7</v>
      </c>
      <c r="AA21" s="122">
        <v>6</v>
      </c>
      <c r="AB21" s="36">
        <f t="shared" ref="AB21" si="66">IFERROR(AA21/F15,"-")</f>
        <v>5.7962614113896534E-5</v>
      </c>
      <c r="AC21" s="125">
        <f t="shared" si="5"/>
        <v>4162.166666666667</v>
      </c>
      <c r="AD21" s="19">
        <f t="shared" si="17"/>
        <v>5.4882231877429679E-5</v>
      </c>
    </row>
    <row r="22" spans="2:30">
      <c r="B22" s="156"/>
      <c r="C22" s="156"/>
      <c r="D22" s="174"/>
      <c r="E22" s="187"/>
      <c r="F22" s="190"/>
      <c r="G22" s="2">
        <v>8</v>
      </c>
      <c r="H22" s="12" t="str">
        <f t="shared" ref="H22" si="67">$H$92</f>
        <v>1901</v>
      </c>
      <c r="I22" s="10" t="str">
        <f t="shared" ref="I22" si="68">$I$92</f>
        <v>骨折</v>
      </c>
      <c r="J22" s="141" t="s">
        <v>162</v>
      </c>
      <c r="K22" s="122">
        <v>1173759202</v>
      </c>
      <c r="L22" s="36">
        <f t="shared" ref="L22" si="69">IFERROR(K22/E15,"-")</f>
        <v>1.2405097828576584E-2</v>
      </c>
      <c r="M22" s="122">
        <v>1980</v>
      </c>
      <c r="N22" s="36">
        <f t="shared" ref="N22" si="70">IFERROR(M22/F15,"-")</f>
        <v>1.9127662657585857E-2</v>
      </c>
      <c r="O22" s="125">
        <f t="shared" si="22"/>
        <v>592807.67777777778</v>
      </c>
      <c r="P22" s="19">
        <f t="shared" si="10"/>
        <v>1.8111136519551794E-2</v>
      </c>
      <c r="Q22" s="141" t="s">
        <v>163</v>
      </c>
      <c r="R22" s="122">
        <v>959596226</v>
      </c>
      <c r="S22" s="36">
        <f t="shared" ref="S22" si="71">IFERROR(R22/E15,"-")</f>
        <v>1.0141675600224932E-2</v>
      </c>
      <c r="T22" s="122">
        <v>1080</v>
      </c>
      <c r="U22" s="36">
        <f t="shared" ref="U22" si="72">IFERROR(T22/F15,"-")</f>
        <v>1.0433270540501376E-2</v>
      </c>
      <c r="V22" s="125">
        <f t="shared" si="13"/>
        <v>888515.02407407411</v>
      </c>
      <c r="W22" s="19">
        <f t="shared" si="14"/>
        <v>9.8788017379373427E-3</v>
      </c>
      <c r="X22" s="141" t="s">
        <v>164</v>
      </c>
      <c r="Y22" s="122">
        <v>573470247</v>
      </c>
      <c r="Z22" s="36">
        <f t="shared" ref="Z22" si="73">IFERROR(Y22/E15,"-")</f>
        <v>6.0608296009022284E-3</v>
      </c>
      <c r="AA22" s="122">
        <v>5286</v>
      </c>
      <c r="AB22" s="36">
        <f t="shared" ref="AB22" si="74">IFERROR(AA22/F15,"-")</f>
        <v>5.1065063034342849E-2</v>
      </c>
      <c r="AC22" s="125">
        <f t="shared" si="5"/>
        <v>108488.50681044268</v>
      </c>
      <c r="AD22" s="19">
        <f t="shared" si="17"/>
        <v>4.8351246284015548E-2</v>
      </c>
    </row>
    <row r="23" spans="2:30">
      <c r="B23" s="156"/>
      <c r="C23" s="156"/>
      <c r="D23" s="174"/>
      <c r="E23" s="187"/>
      <c r="F23" s="190"/>
      <c r="G23" s="2">
        <v>9</v>
      </c>
      <c r="H23" s="12" t="str">
        <f t="shared" ref="H23" si="75">$H$93</f>
        <v>0206</v>
      </c>
      <c r="I23" s="10" t="str">
        <f t="shared" ref="I23" si="76">$I$93</f>
        <v>乳房の悪性新生物＜腫瘍＞</v>
      </c>
      <c r="J23" s="141" t="s">
        <v>216</v>
      </c>
      <c r="K23" s="122">
        <v>176636477</v>
      </c>
      <c r="L23" s="36">
        <f t="shared" ref="L23" si="77">IFERROR(K23/E15,"-")</f>
        <v>1.8668162716394346E-3</v>
      </c>
      <c r="M23" s="122">
        <v>1703</v>
      </c>
      <c r="N23" s="36">
        <f t="shared" ref="N23" si="78">IFERROR(M23/F15,"-")</f>
        <v>1.6451721972660968E-2</v>
      </c>
      <c r="O23" s="125">
        <f t="shared" si="22"/>
        <v>103720.77334116265</v>
      </c>
      <c r="P23" s="19">
        <f t="shared" si="10"/>
        <v>1.5577406814543792E-2</v>
      </c>
      <c r="Q23" s="141" t="s">
        <v>217</v>
      </c>
      <c r="R23" s="122">
        <v>122914537</v>
      </c>
      <c r="S23" s="36">
        <f t="shared" ref="S23" si="79">IFERROR(R23/E15,"-")</f>
        <v>1.2990457100920741E-3</v>
      </c>
      <c r="T23" s="122">
        <v>333</v>
      </c>
      <c r="U23" s="36">
        <f t="shared" ref="U23" si="80">IFERROR(T23/F15,"-")</f>
        <v>3.2169250833212577E-3</v>
      </c>
      <c r="V23" s="125">
        <f t="shared" si="13"/>
        <v>369112.72372372373</v>
      </c>
      <c r="W23" s="19">
        <f t="shared" si="14"/>
        <v>3.0459638691973474E-3</v>
      </c>
      <c r="X23" s="141" t="s">
        <v>289</v>
      </c>
      <c r="Y23" s="122">
        <v>34186082</v>
      </c>
      <c r="Z23" s="36">
        <f t="shared" ref="Z23" si="81">IFERROR(Y23/E15,"-")</f>
        <v>3.6130212301052622E-4</v>
      </c>
      <c r="AA23" s="122">
        <v>86</v>
      </c>
      <c r="AB23" s="36">
        <f t="shared" ref="AB23" si="82">IFERROR(AA23/F15,"-")</f>
        <v>8.307974689658504E-4</v>
      </c>
      <c r="AC23" s="125">
        <f t="shared" si="5"/>
        <v>397512.58139534883</v>
      </c>
      <c r="AD23" s="19">
        <f t="shared" si="17"/>
        <v>7.8664532357649209E-4</v>
      </c>
    </row>
    <row r="24" spans="2:30">
      <c r="B24" s="157"/>
      <c r="C24" s="157"/>
      <c r="D24" s="175"/>
      <c r="E24" s="188"/>
      <c r="F24" s="191"/>
      <c r="G24" s="3">
        <v>10</v>
      </c>
      <c r="H24" s="13" t="str">
        <f t="shared" ref="H24" si="83">$H$94</f>
        <v>0905</v>
      </c>
      <c r="I24" s="61" t="str">
        <f t="shared" ref="I24" si="84">$I$94</f>
        <v>脳内出血</v>
      </c>
      <c r="J24" s="142" t="s">
        <v>219</v>
      </c>
      <c r="K24" s="123">
        <v>158884002</v>
      </c>
      <c r="L24" s="37">
        <f t="shared" ref="L24" si="85">IFERROR(K24/E15,"-")</f>
        <v>1.6791958562261886E-3</v>
      </c>
      <c r="M24" s="123">
        <v>501</v>
      </c>
      <c r="N24" s="37">
        <f t="shared" ref="N24" si="86">IFERROR(M24/F15,"-")</f>
        <v>4.8398782785103612E-3</v>
      </c>
      <c r="O24" s="126">
        <f t="shared" si="22"/>
        <v>317133.73652694613</v>
      </c>
      <c r="P24" s="119">
        <f t="shared" si="10"/>
        <v>4.5826663617653781E-3</v>
      </c>
      <c r="Q24" s="142" t="s">
        <v>221</v>
      </c>
      <c r="R24" s="123">
        <v>155087982</v>
      </c>
      <c r="S24" s="37">
        <f t="shared" ref="S24" si="87">IFERROR(R24/E15,"-")</f>
        <v>1.6390768953873764E-3</v>
      </c>
      <c r="T24" s="123">
        <v>179</v>
      </c>
      <c r="U24" s="37">
        <f t="shared" ref="U24" si="88">IFERROR(T24/F15,"-")</f>
        <v>1.7292179877312467E-3</v>
      </c>
      <c r="V24" s="126">
        <f t="shared" si="13"/>
        <v>866413.30726256978</v>
      </c>
      <c r="W24" s="119">
        <f t="shared" si="14"/>
        <v>1.6373199176766523E-3</v>
      </c>
      <c r="X24" s="142" t="s">
        <v>220</v>
      </c>
      <c r="Y24" s="123">
        <v>132079270</v>
      </c>
      <c r="Z24" s="37">
        <f t="shared" ref="Z24" si="89">IFERROR(Y24/E15,"-")</f>
        <v>1.3959049374736919E-3</v>
      </c>
      <c r="AA24" s="123">
        <v>3099</v>
      </c>
      <c r="AB24" s="37">
        <f t="shared" ref="AB24" si="90">IFERROR(AA24/F15,"-")</f>
        <v>2.9937690189827563E-2</v>
      </c>
      <c r="AC24" s="126">
        <f t="shared" si="5"/>
        <v>42619.96450467893</v>
      </c>
      <c r="AD24" s="119">
        <f t="shared" si="17"/>
        <v>2.8346672764692431E-2</v>
      </c>
    </row>
    <row r="25" spans="2:30" ht="24">
      <c r="B25" s="155">
        <v>3</v>
      </c>
      <c r="C25" s="155" t="s">
        <v>112</v>
      </c>
      <c r="D25" s="173">
        <f>AH7</f>
        <v>174606</v>
      </c>
      <c r="E25" s="186">
        <f>地区別_医療費上位10疾病!H36</f>
        <v>144330992490</v>
      </c>
      <c r="F25" s="189">
        <f>地区別_医療費上位10疾病!J36</f>
        <v>164587</v>
      </c>
      <c r="G25" s="1">
        <v>1</v>
      </c>
      <c r="H25" s="11" t="str">
        <f t="shared" ref="H25" si="91">$H$85</f>
        <v>0209</v>
      </c>
      <c r="I25" s="49" t="str">
        <f t="shared" ref="I25" si="92">$I$85</f>
        <v>白血病</v>
      </c>
      <c r="J25" s="140" t="s">
        <v>201</v>
      </c>
      <c r="K25" s="133">
        <v>156444733</v>
      </c>
      <c r="L25" s="35">
        <f t="shared" ref="L25" si="93">IFERROR(K25/E25,"-")</f>
        <v>1.0839302792907718E-3</v>
      </c>
      <c r="M25" s="133">
        <v>162</v>
      </c>
      <c r="N25" s="35">
        <f t="shared" ref="N25" si="94">IFERROR(M25/F25,"-")</f>
        <v>9.8428186916342118E-4</v>
      </c>
      <c r="O25" s="124">
        <f t="shared" si="22"/>
        <v>965708.22839506168</v>
      </c>
      <c r="P25" s="18">
        <f t="shared" ref="P25:P34" si="95">IFERROR(M25/$AH$7,0)</f>
        <v>9.2780316827600429E-4</v>
      </c>
      <c r="Q25" s="140" t="s">
        <v>202</v>
      </c>
      <c r="R25" s="133">
        <v>108428048</v>
      </c>
      <c r="S25" s="35">
        <f t="shared" ref="S25" si="96">IFERROR(R25/E25,"-")</f>
        <v>7.512457728544509E-4</v>
      </c>
      <c r="T25" s="133">
        <v>123</v>
      </c>
      <c r="U25" s="35">
        <f t="shared" ref="U25" si="97">IFERROR(T25/F25,"-")</f>
        <v>7.4732512288333834E-4</v>
      </c>
      <c r="V25" s="124">
        <f t="shared" si="13"/>
        <v>881528.84552845533</v>
      </c>
      <c r="W25" s="18">
        <f t="shared" ref="W25:W34" si="98">IFERROR(T25/$AH$7,0)</f>
        <v>7.044431462836329E-4</v>
      </c>
      <c r="X25" s="140" t="s">
        <v>283</v>
      </c>
      <c r="Y25" s="133">
        <v>45515931</v>
      </c>
      <c r="Z25" s="35">
        <f t="shared" ref="Z25" si="99">IFERROR(Y25/E25,"-")</f>
        <v>3.1535798524460074E-4</v>
      </c>
      <c r="AA25" s="133">
        <v>61</v>
      </c>
      <c r="AB25" s="35">
        <f t="shared" ref="AB25" si="100">IFERROR(AA25/F25,"-")</f>
        <v>3.7062465443807834E-4</v>
      </c>
      <c r="AC25" s="124">
        <f t="shared" si="5"/>
        <v>746162.80327868857</v>
      </c>
      <c r="AD25" s="18">
        <f t="shared" ref="AD25:AD34" si="101">IFERROR(AA25/$AH$7,0)</f>
        <v>3.4935798311627319E-4</v>
      </c>
    </row>
    <row r="26" spans="2:30">
      <c r="B26" s="156"/>
      <c r="C26" s="156"/>
      <c r="D26" s="174"/>
      <c r="E26" s="187"/>
      <c r="F26" s="190"/>
      <c r="G26" s="2">
        <v>2</v>
      </c>
      <c r="H26" s="12" t="str">
        <f t="shared" ref="H26" si="102">$H$86</f>
        <v>1402</v>
      </c>
      <c r="I26" s="66" t="str">
        <f t="shared" ref="I26" si="103">$I$86</f>
        <v>腎不全</v>
      </c>
      <c r="J26" s="141" t="s">
        <v>159</v>
      </c>
      <c r="K26" s="122">
        <v>3525694286</v>
      </c>
      <c r="L26" s="36">
        <f t="shared" ref="L26" si="104">IFERROR(K26/E25,"-")</f>
        <v>2.4427839268439024E-2</v>
      </c>
      <c r="M26" s="122">
        <v>7392</v>
      </c>
      <c r="N26" s="36">
        <f t="shared" ref="N26" si="105">IFERROR(M26/F25,"-")</f>
        <v>4.4912417141086479E-2</v>
      </c>
      <c r="O26" s="125">
        <f t="shared" si="22"/>
        <v>476960.80708874459</v>
      </c>
      <c r="P26" s="19">
        <f t="shared" si="95"/>
        <v>4.2335314937631006E-2</v>
      </c>
      <c r="Q26" s="141" t="s">
        <v>160</v>
      </c>
      <c r="R26" s="122">
        <v>2872578312</v>
      </c>
      <c r="S26" s="36">
        <f t="shared" ref="S26" si="106">IFERROR(R26/E25,"-")</f>
        <v>1.9902712940874617E-2</v>
      </c>
      <c r="T26" s="122">
        <v>4868</v>
      </c>
      <c r="U26" s="36">
        <f t="shared" ref="U26" si="107">IFERROR(T26/F25,"-")</f>
        <v>2.9577062586960089E-2</v>
      </c>
      <c r="V26" s="125">
        <f t="shared" si="13"/>
        <v>590094.1479046836</v>
      </c>
      <c r="W26" s="19">
        <f t="shared" si="98"/>
        <v>2.7879912488688818E-2</v>
      </c>
      <c r="X26" s="141" t="s">
        <v>161</v>
      </c>
      <c r="Y26" s="122">
        <v>920485577</v>
      </c>
      <c r="Z26" s="36">
        <f t="shared" ref="Z26" si="108">IFERROR(Y26/E25,"-")</f>
        <v>6.3776016579652909E-3</v>
      </c>
      <c r="AA26" s="122">
        <v>850</v>
      </c>
      <c r="AB26" s="36">
        <f t="shared" ref="AB26" si="109">IFERROR(AA26/F25,"-")</f>
        <v>5.16444190610437E-3</v>
      </c>
      <c r="AC26" s="125">
        <f t="shared" si="5"/>
        <v>1082924.2082352941</v>
      </c>
      <c r="AD26" s="19">
        <f t="shared" si="101"/>
        <v>4.8681030434234787E-3</v>
      </c>
    </row>
    <row r="27" spans="2:30" ht="36">
      <c r="B27" s="156"/>
      <c r="C27" s="156"/>
      <c r="D27" s="174"/>
      <c r="E27" s="187"/>
      <c r="F27" s="190"/>
      <c r="G27" s="2">
        <v>3</v>
      </c>
      <c r="H27" s="12" t="str">
        <f t="shared" ref="H27" si="110">$H$87</f>
        <v>0904</v>
      </c>
      <c r="I27" s="10" t="str">
        <f t="shared" ref="I27" si="111">$I$87</f>
        <v>くも膜下出血</v>
      </c>
      <c r="J27" s="141" t="s">
        <v>93</v>
      </c>
      <c r="K27" s="122">
        <v>131702973</v>
      </c>
      <c r="L27" s="36">
        <f t="shared" ref="L27" si="112">IFERROR(K27/E25,"-")</f>
        <v>9.1250652910964401E-4</v>
      </c>
      <c r="M27" s="122">
        <v>463</v>
      </c>
      <c r="N27" s="36">
        <f t="shared" ref="N27" si="113">IFERROR(M27/F25,"-")</f>
        <v>2.8131018853250864E-3</v>
      </c>
      <c r="O27" s="125">
        <f t="shared" si="22"/>
        <v>284455.66522678186</v>
      </c>
      <c r="P27" s="19">
        <f t="shared" si="95"/>
        <v>2.6516843636530244E-3</v>
      </c>
      <c r="Q27" s="141" t="s">
        <v>205</v>
      </c>
      <c r="R27" s="122">
        <v>49147999</v>
      </c>
      <c r="S27" s="36">
        <f t="shared" ref="S27" si="114">IFERROR(R27/E25,"-")</f>
        <v>3.4052283679408097E-4</v>
      </c>
      <c r="T27" s="122">
        <v>32</v>
      </c>
      <c r="U27" s="36">
        <f t="shared" ref="U27" si="115">IFERROR(T27/F25,"-")</f>
        <v>1.944260482298116E-4</v>
      </c>
      <c r="V27" s="125">
        <f t="shared" si="13"/>
        <v>1535874.96875</v>
      </c>
      <c r="W27" s="19">
        <f t="shared" si="98"/>
        <v>1.8326976163476628E-4</v>
      </c>
      <c r="X27" s="141" t="s">
        <v>290</v>
      </c>
      <c r="Y27" s="122">
        <v>47147636</v>
      </c>
      <c r="Z27" s="36">
        <f t="shared" ref="Z27" si="116">IFERROR(Y27/E25,"-")</f>
        <v>3.2666328407092909E-4</v>
      </c>
      <c r="AA27" s="122">
        <v>35</v>
      </c>
      <c r="AB27" s="36">
        <f t="shared" ref="AB27" si="117">IFERROR(AA27/F25,"-")</f>
        <v>2.1265349025135642E-4</v>
      </c>
      <c r="AC27" s="125">
        <f t="shared" si="5"/>
        <v>1347075.3142857142</v>
      </c>
      <c r="AD27" s="19">
        <f t="shared" si="101"/>
        <v>2.0045130178802562E-4</v>
      </c>
    </row>
    <row r="28" spans="2:30" ht="24">
      <c r="B28" s="156"/>
      <c r="C28" s="156"/>
      <c r="D28" s="174"/>
      <c r="E28" s="187"/>
      <c r="F28" s="190"/>
      <c r="G28" s="2">
        <v>4</v>
      </c>
      <c r="H28" s="12" t="str">
        <f t="shared" ref="H28" si="118">$H$88</f>
        <v>0601</v>
      </c>
      <c r="I28" s="10" t="str">
        <f t="shared" ref="I28" si="119">$I$88</f>
        <v>パーキンソン病</v>
      </c>
      <c r="J28" s="141" t="s">
        <v>97</v>
      </c>
      <c r="K28" s="122">
        <v>713392443</v>
      </c>
      <c r="L28" s="36">
        <f t="shared" ref="L28" si="120">IFERROR(K28/E25,"-")</f>
        <v>4.9427529783627553E-3</v>
      </c>
      <c r="M28" s="122">
        <v>2520</v>
      </c>
      <c r="N28" s="36">
        <f t="shared" ref="N28" si="121">IFERROR(M28/F25,"-")</f>
        <v>1.5311051298097662E-2</v>
      </c>
      <c r="O28" s="125">
        <f t="shared" si="22"/>
        <v>283092.23928571428</v>
      </c>
      <c r="P28" s="19">
        <f t="shared" si="95"/>
        <v>1.4432493728737844E-2</v>
      </c>
      <c r="Q28" s="141" t="s">
        <v>206</v>
      </c>
      <c r="R28" s="122">
        <v>176189232</v>
      </c>
      <c r="S28" s="36">
        <f t="shared" ref="S28" si="122">IFERROR(R28/E25,"-")</f>
        <v>1.2207304125079533E-3</v>
      </c>
      <c r="T28" s="122">
        <v>1821</v>
      </c>
      <c r="U28" s="36">
        <f t="shared" ref="U28" si="123">IFERROR(T28/F25,"-")</f>
        <v>1.1064057307077716E-2</v>
      </c>
      <c r="V28" s="125">
        <f t="shared" si="13"/>
        <v>96754.108731466229</v>
      </c>
      <c r="W28" s="19">
        <f t="shared" si="98"/>
        <v>1.0429194873028418E-2</v>
      </c>
      <c r="X28" s="141" t="s">
        <v>287</v>
      </c>
      <c r="Y28" s="122">
        <v>126590448</v>
      </c>
      <c r="Z28" s="36">
        <f t="shared" ref="Z28" si="124">IFERROR(Y28/E25,"-")</f>
        <v>8.7708430335065317E-4</v>
      </c>
      <c r="AA28" s="122">
        <v>381</v>
      </c>
      <c r="AB28" s="36">
        <f t="shared" ref="AB28" si="125">IFERROR(AA28/F25,"-")</f>
        <v>2.314885136736194E-3</v>
      </c>
      <c r="AC28" s="125">
        <f t="shared" si="5"/>
        <v>332258.39370078739</v>
      </c>
      <c r="AD28" s="19">
        <f t="shared" si="101"/>
        <v>2.182055599463936E-3</v>
      </c>
    </row>
    <row r="29" spans="2:30" ht="24">
      <c r="B29" s="156"/>
      <c r="C29" s="156"/>
      <c r="D29" s="174"/>
      <c r="E29" s="187"/>
      <c r="F29" s="190"/>
      <c r="G29" s="2">
        <v>5</v>
      </c>
      <c r="H29" s="12" t="str">
        <f t="shared" ref="H29" si="126">$H$89</f>
        <v>0208</v>
      </c>
      <c r="I29" s="10" t="str">
        <f t="shared" ref="I29" si="127">$I$89</f>
        <v>悪性リンパ腫</v>
      </c>
      <c r="J29" s="141" t="s">
        <v>208</v>
      </c>
      <c r="K29" s="122">
        <v>219806950</v>
      </c>
      <c r="L29" s="36">
        <f t="shared" ref="L29" si="128">IFERROR(K29/E25,"-")</f>
        <v>1.5229365932284389E-3</v>
      </c>
      <c r="M29" s="122">
        <v>276</v>
      </c>
      <c r="N29" s="36">
        <f t="shared" ref="N29" si="129">IFERROR(M29/F25,"-")</f>
        <v>1.6769246659821249E-3</v>
      </c>
      <c r="O29" s="125">
        <f t="shared" si="22"/>
        <v>796401.99275362317</v>
      </c>
      <c r="P29" s="19">
        <f t="shared" si="95"/>
        <v>1.5807016940998591E-3</v>
      </c>
      <c r="Q29" s="141" t="s">
        <v>95</v>
      </c>
      <c r="R29" s="122">
        <v>107740508</v>
      </c>
      <c r="S29" s="36">
        <f t="shared" ref="S29" si="130">IFERROR(R29/E25,"-")</f>
        <v>7.4648213901435496E-4</v>
      </c>
      <c r="T29" s="122">
        <v>1456</v>
      </c>
      <c r="U29" s="36">
        <f t="shared" ref="U29" si="131">IFERROR(T29/F25,"-")</f>
        <v>8.8463851944564267E-3</v>
      </c>
      <c r="V29" s="125">
        <f t="shared" si="13"/>
        <v>73997.601648351643</v>
      </c>
      <c r="W29" s="19">
        <f t="shared" si="98"/>
        <v>8.3387741543818651E-3</v>
      </c>
      <c r="X29" s="141" t="s">
        <v>291</v>
      </c>
      <c r="Y29" s="122">
        <v>38029688</v>
      </c>
      <c r="Z29" s="36">
        <f t="shared" ref="Z29" si="132">IFERROR(Y29/E25,"-")</f>
        <v>2.6348940961266442E-4</v>
      </c>
      <c r="AA29" s="122">
        <v>89</v>
      </c>
      <c r="AB29" s="36">
        <f t="shared" ref="AB29" si="133">IFERROR(AA29/F25,"-")</f>
        <v>5.4074744663916343E-4</v>
      </c>
      <c r="AC29" s="125">
        <f t="shared" si="5"/>
        <v>427299.86516853934</v>
      </c>
      <c r="AD29" s="19">
        <f t="shared" si="101"/>
        <v>5.0971902454669373E-4</v>
      </c>
    </row>
    <row r="30" spans="2:30" ht="24">
      <c r="B30" s="156"/>
      <c r="C30" s="156"/>
      <c r="D30" s="174"/>
      <c r="E30" s="187"/>
      <c r="F30" s="190"/>
      <c r="G30" s="2">
        <v>6</v>
      </c>
      <c r="H30" s="12" t="str">
        <f t="shared" ref="H30" si="134">$H$90</f>
        <v>0203</v>
      </c>
      <c r="I30" s="10" t="str">
        <f t="shared" ref="I30" si="135">$I$90</f>
        <v>直腸S状結腸移行部及び直腸の悪性新生物＜腫瘍＞</v>
      </c>
      <c r="J30" s="141" t="s">
        <v>210</v>
      </c>
      <c r="K30" s="122">
        <v>493971518</v>
      </c>
      <c r="L30" s="36">
        <f t="shared" ref="L30" si="136">IFERROR(K30/E25,"-")</f>
        <v>3.4224909666177548E-3</v>
      </c>
      <c r="M30" s="122">
        <v>1897</v>
      </c>
      <c r="N30" s="36">
        <f t="shared" ref="N30" si="137">IFERROR(M30/F25,"-")</f>
        <v>1.1525819171623519E-2</v>
      </c>
      <c r="O30" s="125">
        <f t="shared" si="22"/>
        <v>260396.16130732736</v>
      </c>
      <c r="P30" s="19">
        <f t="shared" si="95"/>
        <v>1.0864460556910989E-2</v>
      </c>
      <c r="Q30" s="141" t="s">
        <v>211</v>
      </c>
      <c r="R30" s="122">
        <v>58669066</v>
      </c>
      <c r="S30" s="36">
        <f t="shared" ref="S30" si="138">IFERROR(R30/E25,"-")</f>
        <v>4.0648972883675625E-4</v>
      </c>
      <c r="T30" s="122">
        <v>162</v>
      </c>
      <c r="U30" s="36">
        <f t="shared" ref="U30" si="139">IFERROR(T30/F25,"-")</f>
        <v>9.8428186916342118E-4</v>
      </c>
      <c r="V30" s="125">
        <f t="shared" si="13"/>
        <v>362154.72839506174</v>
      </c>
      <c r="W30" s="19">
        <f t="shared" si="98"/>
        <v>9.2780316827600429E-4</v>
      </c>
      <c r="X30" s="141" t="s">
        <v>212</v>
      </c>
      <c r="Y30" s="122">
        <v>38501981</v>
      </c>
      <c r="Z30" s="36">
        <f t="shared" ref="Z30" si="140">IFERROR(Y30/E25,"-")</f>
        <v>2.6676170055899543E-4</v>
      </c>
      <c r="AA30" s="122">
        <v>78</v>
      </c>
      <c r="AB30" s="36">
        <f t="shared" ref="AB30" si="141">IFERROR(AA30/F25,"-")</f>
        <v>4.7391349256016574E-4</v>
      </c>
      <c r="AC30" s="125">
        <f t="shared" si="5"/>
        <v>493615.141025641</v>
      </c>
      <c r="AD30" s="19">
        <f t="shared" si="101"/>
        <v>4.4672004398474277E-4</v>
      </c>
    </row>
    <row r="31" spans="2:30" ht="36">
      <c r="B31" s="156"/>
      <c r="C31" s="156"/>
      <c r="D31" s="174"/>
      <c r="E31" s="187"/>
      <c r="F31" s="190"/>
      <c r="G31" s="2">
        <v>7</v>
      </c>
      <c r="H31" s="12" t="str">
        <f t="shared" ref="H31" si="142">$H$91</f>
        <v>0506</v>
      </c>
      <c r="I31" s="10" t="str">
        <f t="shared" ref="I31" si="143">$I$91</f>
        <v>知的障害＜精神遅滞＞</v>
      </c>
      <c r="J31" s="141" t="s">
        <v>213</v>
      </c>
      <c r="K31" s="122">
        <v>3074416</v>
      </c>
      <c r="L31" s="36">
        <f t="shared" ref="L31" si="144">IFERROR(K31/E25,"-")</f>
        <v>2.1301149163877686E-5</v>
      </c>
      <c r="M31" s="122">
        <v>23</v>
      </c>
      <c r="N31" s="36">
        <f t="shared" ref="N31" si="145">IFERROR(M31/F25,"-")</f>
        <v>1.3974372216517708E-4</v>
      </c>
      <c r="O31" s="125">
        <f t="shared" si="22"/>
        <v>133670.26086956522</v>
      </c>
      <c r="P31" s="19">
        <f t="shared" si="95"/>
        <v>1.3172514117498825E-4</v>
      </c>
      <c r="Q31" s="141" t="s">
        <v>214</v>
      </c>
      <c r="R31" s="122">
        <v>143253</v>
      </c>
      <c r="S31" s="36">
        <f t="shared" ref="S31" si="146">IFERROR(R31/E25,"-")</f>
        <v>9.9253110872860737E-7</v>
      </c>
      <c r="T31" s="122">
        <v>4</v>
      </c>
      <c r="U31" s="36">
        <f t="shared" ref="U31" si="147">IFERROR(T31/F25,"-")</f>
        <v>2.4303256028726449E-5</v>
      </c>
      <c r="V31" s="125">
        <f t="shared" si="13"/>
        <v>35813.25</v>
      </c>
      <c r="W31" s="19">
        <f t="shared" si="98"/>
        <v>2.2908720204345785E-5</v>
      </c>
      <c r="X31" s="141" t="s">
        <v>285</v>
      </c>
      <c r="Y31" s="122">
        <v>69632</v>
      </c>
      <c r="Z31" s="36">
        <f t="shared" ref="Z31" si="148">IFERROR(Y31/E25,"-")</f>
        <v>4.8244662354708372E-7</v>
      </c>
      <c r="AA31" s="122">
        <v>1</v>
      </c>
      <c r="AB31" s="36">
        <f t="shared" ref="AB31" si="149">IFERROR(AA31/F25,"-")</f>
        <v>6.0758140071816123E-6</v>
      </c>
      <c r="AC31" s="125">
        <f t="shared" si="5"/>
        <v>69632</v>
      </c>
      <c r="AD31" s="19">
        <f t="shared" si="101"/>
        <v>5.7271800510864462E-6</v>
      </c>
    </row>
    <row r="32" spans="2:30" ht="13.15" customHeight="1">
      <c r="B32" s="156"/>
      <c r="C32" s="156"/>
      <c r="D32" s="174"/>
      <c r="E32" s="187"/>
      <c r="F32" s="190"/>
      <c r="G32" s="2">
        <v>8</v>
      </c>
      <c r="H32" s="12" t="str">
        <f t="shared" ref="H32" si="150">$H$92</f>
        <v>1901</v>
      </c>
      <c r="I32" s="10" t="str">
        <f t="shared" ref="I32" si="151">$I$92</f>
        <v>骨折</v>
      </c>
      <c r="J32" s="141" t="s">
        <v>162</v>
      </c>
      <c r="K32" s="122">
        <v>1507327957</v>
      </c>
      <c r="L32" s="36">
        <f t="shared" ref="L32" si="152">IFERROR(K32/E25,"-")</f>
        <v>1.0443550141210562E-2</v>
      </c>
      <c r="M32" s="122">
        <v>2954</v>
      </c>
      <c r="N32" s="36">
        <f t="shared" ref="N32" si="153">IFERROR(M32/F25,"-")</f>
        <v>1.7947954577214483E-2</v>
      </c>
      <c r="O32" s="125">
        <f t="shared" si="22"/>
        <v>510266.74238320923</v>
      </c>
      <c r="P32" s="19">
        <f t="shared" si="95"/>
        <v>1.6918089870909363E-2</v>
      </c>
      <c r="Q32" s="141" t="s">
        <v>163</v>
      </c>
      <c r="R32" s="122">
        <v>1203466450</v>
      </c>
      <c r="S32" s="36">
        <f t="shared" ref="S32" si="154">IFERROR(R32/E25,"-")</f>
        <v>8.3382399666058031E-3</v>
      </c>
      <c r="T32" s="122">
        <v>1596</v>
      </c>
      <c r="U32" s="36">
        <f t="shared" ref="U32" si="155">IFERROR(T32/F25,"-")</f>
        <v>9.696999155461853E-3</v>
      </c>
      <c r="V32" s="125">
        <f t="shared" si="13"/>
        <v>754051.6604010025</v>
      </c>
      <c r="W32" s="19">
        <f t="shared" si="98"/>
        <v>9.1405793615339671E-3</v>
      </c>
      <c r="X32" s="141" t="s">
        <v>164</v>
      </c>
      <c r="Y32" s="122">
        <v>940892206</v>
      </c>
      <c r="Z32" s="36">
        <f t="shared" ref="Z32" si="156">IFERROR(Y32/E25,"-")</f>
        <v>6.5189893713589612E-3</v>
      </c>
      <c r="AA32" s="122">
        <v>8505</v>
      </c>
      <c r="AB32" s="36">
        <f t="shared" ref="AB32" si="157">IFERROR(AA32/F25,"-")</f>
        <v>5.1674798131079613E-2</v>
      </c>
      <c r="AC32" s="125">
        <f>IFERROR(Y32/AA32,"-")</f>
        <v>110628.12533803645</v>
      </c>
      <c r="AD32" s="19">
        <f t="shared" si="101"/>
        <v>4.8709666334490226E-2</v>
      </c>
    </row>
    <row r="33" spans="2:30" ht="13.15" customHeight="1">
      <c r="B33" s="156"/>
      <c r="C33" s="156"/>
      <c r="D33" s="174"/>
      <c r="E33" s="187"/>
      <c r="F33" s="190"/>
      <c r="G33" s="2">
        <v>9</v>
      </c>
      <c r="H33" s="12" t="str">
        <f t="shared" ref="H33" si="158">$H$93</f>
        <v>0206</v>
      </c>
      <c r="I33" s="10" t="str">
        <f t="shared" ref="I33" si="159">$I$93</f>
        <v>乳房の悪性新生物＜腫瘍＞</v>
      </c>
      <c r="J33" s="141" t="s">
        <v>216</v>
      </c>
      <c r="K33" s="122">
        <v>307490519</v>
      </c>
      <c r="L33" s="36">
        <f t="shared" ref="L33" si="160">IFERROR(K33/E25,"-")</f>
        <v>2.130453852600678E-3</v>
      </c>
      <c r="M33" s="122">
        <v>2930</v>
      </c>
      <c r="N33" s="36">
        <f t="shared" ref="N33" si="161">IFERROR(M33/F25,"-")</f>
        <v>1.7802135041042125E-2</v>
      </c>
      <c r="O33" s="125">
        <f t="shared" si="22"/>
        <v>104945.56962457339</v>
      </c>
      <c r="P33" s="19">
        <f t="shared" si="95"/>
        <v>1.6780637549683286E-2</v>
      </c>
      <c r="Q33" s="141" t="s">
        <v>217</v>
      </c>
      <c r="R33" s="122">
        <v>192419892</v>
      </c>
      <c r="S33" s="36">
        <f t="shared" ref="S33" si="162">IFERROR(R33/E25,"-")</f>
        <v>1.3331848460290457E-3</v>
      </c>
      <c r="T33" s="122">
        <v>579</v>
      </c>
      <c r="U33" s="36">
        <f t="shared" ref="U33" si="163">IFERROR(T33/F25,"-")</f>
        <v>3.5178963101581535E-3</v>
      </c>
      <c r="V33" s="125">
        <f t="shared" si="13"/>
        <v>332331.41968911915</v>
      </c>
      <c r="W33" s="19">
        <f t="shared" si="98"/>
        <v>3.3160372495790523E-3</v>
      </c>
      <c r="X33" s="141" t="s">
        <v>292</v>
      </c>
      <c r="Y33" s="122">
        <v>56353683</v>
      </c>
      <c r="Z33" s="36">
        <f t="shared" ref="Z33" si="164">IFERROR(Y33/E25,"-")</f>
        <v>3.9044755411007427E-4</v>
      </c>
      <c r="AA33" s="122">
        <v>153</v>
      </c>
      <c r="AB33" s="36">
        <f t="shared" ref="AB33" si="165">IFERROR(AA33/F25,"-")</f>
        <v>9.2959954309878667E-4</v>
      </c>
      <c r="AC33" s="125">
        <f t="shared" si="5"/>
        <v>368324.72549019608</v>
      </c>
      <c r="AD33" s="19">
        <f t="shared" si="101"/>
        <v>8.7625854781622629E-4</v>
      </c>
    </row>
    <row r="34" spans="2:30">
      <c r="B34" s="157"/>
      <c r="C34" s="157"/>
      <c r="D34" s="175"/>
      <c r="E34" s="188"/>
      <c r="F34" s="191"/>
      <c r="G34" s="3">
        <v>10</v>
      </c>
      <c r="H34" s="13" t="str">
        <f t="shared" ref="H34" si="166">$H$94</f>
        <v>0905</v>
      </c>
      <c r="I34" s="61" t="str">
        <f t="shared" ref="I34" si="167">$I$94</f>
        <v>脳内出血</v>
      </c>
      <c r="J34" s="142" t="s">
        <v>220</v>
      </c>
      <c r="K34" s="123">
        <v>240801542</v>
      </c>
      <c r="L34" s="37">
        <f t="shared" ref="L34" si="168">IFERROR(K34/E25,"-")</f>
        <v>1.6683980193421312E-3</v>
      </c>
      <c r="M34" s="123">
        <v>4374</v>
      </c>
      <c r="N34" s="37">
        <f t="shared" ref="N34" si="169">IFERROR(M34/F25,"-")</f>
        <v>2.6575610467412372E-2</v>
      </c>
      <c r="O34" s="126">
        <f t="shared" si="22"/>
        <v>55052.935985368087</v>
      </c>
      <c r="P34" s="119">
        <f t="shared" si="95"/>
        <v>2.5050685543452116E-2</v>
      </c>
      <c r="Q34" s="142" t="s">
        <v>221</v>
      </c>
      <c r="R34" s="123">
        <v>208200951</v>
      </c>
      <c r="S34" s="37">
        <f t="shared" ref="S34" si="170">IFERROR(R34/E25,"-")</f>
        <v>1.4425242105532202E-3</v>
      </c>
      <c r="T34" s="123">
        <v>252</v>
      </c>
      <c r="U34" s="37">
        <f t="shared" ref="U34" si="171">IFERROR(T34/F25,"-")</f>
        <v>1.5311051298097663E-3</v>
      </c>
      <c r="V34" s="126">
        <f t="shared" si="13"/>
        <v>826194.25</v>
      </c>
      <c r="W34" s="119">
        <f t="shared" si="98"/>
        <v>1.4432493728737843E-3</v>
      </c>
      <c r="X34" s="142" t="s">
        <v>280</v>
      </c>
      <c r="Y34" s="123">
        <v>154056861</v>
      </c>
      <c r="Z34" s="37">
        <f t="shared" ref="Z34" si="172">IFERROR(Y34/E25,"-")</f>
        <v>1.0673858631622302E-3</v>
      </c>
      <c r="AA34" s="123">
        <v>175</v>
      </c>
      <c r="AB34" s="37">
        <f t="shared" ref="AB34" si="173">IFERROR(AA34/F25,"-")</f>
        <v>1.0632674512567821E-3</v>
      </c>
      <c r="AC34" s="126">
        <f t="shared" si="5"/>
        <v>880324.92</v>
      </c>
      <c r="AD34" s="119">
        <f t="shared" si="101"/>
        <v>1.0022565089401281E-3</v>
      </c>
    </row>
    <row r="35" spans="2:30" ht="24">
      <c r="B35" s="155">
        <v>4</v>
      </c>
      <c r="C35" s="155" t="s">
        <v>113</v>
      </c>
      <c r="D35" s="173">
        <f>AH8</f>
        <v>125135</v>
      </c>
      <c r="E35" s="186">
        <f>地区別_医療費上位10疾病!H47</f>
        <v>103195219890</v>
      </c>
      <c r="F35" s="189">
        <f>地区別_医療費上位10疾病!J47</f>
        <v>118325</v>
      </c>
      <c r="G35" s="1">
        <v>1</v>
      </c>
      <c r="H35" s="11" t="str">
        <f t="shared" ref="H35" si="174">$H$85</f>
        <v>0209</v>
      </c>
      <c r="I35" s="49" t="str">
        <f t="shared" ref="I35" si="175">$I$85</f>
        <v>白血病</v>
      </c>
      <c r="J35" s="140" t="s">
        <v>201</v>
      </c>
      <c r="K35" s="133">
        <v>61077578</v>
      </c>
      <c r="L35" s="35">
        <f t="shared" ref="L35" si="176">IFERROR(K35/E35,"-")</f>
        <v>5.918644106297277E-4</v>
      </c>
      <c r="M35" s="133">
        <v>99</v>
      </c>
      <c r="N35" s="35">
        <f t="shared" ref="N35" si="177">IFERROR(M35/F35,"-")</f>
        <v>8.3667863934079861E-4</v>
      </c>
      <c r="O35" s="124">
        <f t="shared" si="22"/>
        <v>616945.23232323234</v>
      </c>
      <c r="P35" s="18">
        <f t="shared" ref="P35:P44" si="178">IFERROR(M35/$AH$8,0)</f>
        <v>7.9114556279218443E-4</v>
      </c>
      <c r="Q35" s="140" t="s">
        <v>202</v>
      </c>
      <c r="R35" s="133">
        <v>60506318</v>
      </c>
      <c r="S35" s="35">
        <f t="shared" ref="S35" si="179">IFERROR(R35/E35,"-")</f>
        <v>5.863286891049426E-4</v>
      </c>
      <c r="T35" s="133">
        <v>84</v>
      </c>
      <c r="U35" s="35">
        <f t="shared" ref="U35" si="180">IFERROR(T35/F35,"-")</f>
        <v>7.0990914853158677E-4</v>
      </c>
      <c r="V35" s="124">
        <f t="shared" si="13"/>
        <v>720313.30952380947</v>
      </c>
      <c r="W35" s="18">
        <f t="shared" ref="W35:W44" si="181">IFERROR(T35/$AH$8,0)</f>
        <v>6.7127502297518679E-4</v>
      </c>
      <c r="X35" s="140" t="s">
        <v>293</v>
      </c>
      <c r="Y35" s="133">
        <v>17105794</v>
      </c>
      <c r="Z35" s="35">
        <f t="shared" ref="Z35" si="182">IFERROR(Y35/E35,"-")</f>
        <v>1.6576149571883043E-4</v>
      </c>
      <c r="AA35" s="133">
        <v>8</v>
      </c>
      <c r="AB35" s="35">
        <f t="shared" ref="AB35" si="183">IFERROR(AA35/F35,"-")</f>
        <v>6.7610395098246354E-5</v>
      </c>
      <c r="AC35" s="124">
        <f t="shared" si="5"/>
        <v>2138224.25</v>
      </c>
      <c r="AD35" s="18">
        <f t="shared" ref="AD35:AD44" si="184">IFERROR(AA35/$AH$8,0)</f>
        <v>6.3930954569065414E-5</v>
      </c>
    </row>
    <row r="36" spans="2:30">
      <c r="B36" s="156"/>
      <c r="C36" s="156"/>
      <c r="D36" s="174"/>
      <c r="E36" s="187"/>
      <c r="F36" s="190"/>
      <c r="G36" s="2">
        <v>2</v>
      </c>
      <c r="H36" s="12" t="str">
        <f t="shared" ref="H36" si="185">$H$86</f>
        <v>1402</v>
      </c>
      <c r="I36" s="66" t="str">
        <f t="shared" ref="I36" si="186">$I$86</f>
        <v>腎不全</v>
      </c>
      <c r="J36" s="141" t="s">
        <v>159</v>
      </c>
      <c r="K36" s="122">
        <v>2533961692</v>
      </c>
      <c r="L36" s="36">
        <f t="shared" ref="L36" si="187">IFERROR(K36/E35,"-")</f>
        <v>2.4555029726193261E-2</v>
      </c>
      <c r="M36" s="122">
        <v>6208</v>
      </c>
      <c r="N36" s="36">
        <f t="shared" ref="N36" si="188">IFERROR(M36/F35,"-")</f>
        <v>5.246566659623917E-2</v>
      </c>
      <c r="O36" s="125">
        <f t="shared" si="22"/>
        <v>408176.81894329895</v>
      </c>
      <c r="P36" s="19">
        <f t="shared" si="178"/>
        <v>4.9610420745594755E-2</v>
      </c>
      <c r="Q36" s="141" t="s">
        <v>160</v>
      </c>
      <c r="R36" s="122">
        <v>1700667540</v>
      </c>
      <c r="S36" s="36">
        <f t="shared" ref="S36" si="189">IFERROR(R36/E35,"-")</f>
        <v>1.6480099967932729E-2</v>
      </c>
      <c r="T36" s="122">
        <v>3562</v>
      </c>
      <c r="U36" s="36">
        <f t="shared" ref="U36" si="190">IFERROR(T36/F35,"-")</f>
        <v>3.0103528417494189E-2</v>
      </c>
      <c r="V36" s="125">
        <f t="shared" si="13"/>
        <v>477447.37226277374</v>
      </c>
      <c r="W36" s="19">
        <f t="shared" si="181"/>
        <v>2.8465257521876373E-2</v>
      </c>
      <c r="X36" s="141" t="s">
        <v>161</v>
      </c>
      <c r="Y36" s="122">
        <v>414099082</v>
      </c>
      <c r="Z36" s="36">
        <f t="shared" ref="Z36" si="191">IFERROR(Y36/E35,"-")</f>
        <v>4.012773871128964E-3</v>
      </c>
      <c r="AA36" s="122">
        <v>480</v>
      </c>
      <c r="AB36" s="36">
        <f t="shared" ref="AB36" si="192">IFERROR(AA36/F35,"-")</f>
        <v>4.0566237058947815E-3</v>
      </c>
      <c r="AC36" s="125">
        <f t="shared" si="5"/>
        <v>862706.42083333328</v>
      </c>
      <c r="AD36" s="19">
        <f t="shared" si="184"/>
        <v>3.8358572741439244E-3</v>
      </c>
    </row>
    <row r="37" spans="2:30" ht="36">
      <c r="B37" s="156"/>
      <c r="C37" s="156"/>
      <c r="D37" s="174"/>
      <c r="E37" s="187"/>
      <c r="F37" s="190"/>
      <c r="G37" s="2">
        <v>3</v>
      </c>
      <c r="H37" s="12" t="str">
        <f t="shared" ref="H37" si="193">$H$87</f>
        <v>0904</v>
      </c>
      <c r="I37" s="10" t="str">
        <f t="shared" ref="I37" si="194">$I$87</f>
        <v>くも膜下出血</v>
      </c>
      <c r="J37" s="141" t="s">
        <v>93</v>
      </c>
      <c r="K37" s="122">
        <v>53316433</v>
      </c>
      <c r="L37" s="36">
        <f t="shared" ref="L37" si="195">IFERROR(K37/E35,"-")</f>
        <v>5.1665603364993223E-4</v>
      </c>
      <c r="M37" s="122">
        <v>325</v>
      </c>
      <c r="N37" s="36">
        <f t="shared" ref="N37" si="196">IFERROR(M37/F35,"-")</f>
        <v>2.746672300866258E-3</v>
      </c>
      <c r="O37" s="125">
        <f t="shared" si="22"/>
        <v>164050.56307692308</v>
      </c>
      <c r="P37" s="19">
        <f t="shared" si="178"/>
        <v>2.5971950293682822E-3</v>
      </c>
      <c r="Q37" s="141" t="s">
        <v>205</v>
      </c>
      <c r="R37" s="122">
        <v>36318128</v>
      </c>
      <c r="S37" s="36">
        <f t="shared" ref="S37" si="197">IFERROR(R37/E35,"-")</f>
        <v>3.5193614625476818E-4</v>
      </c>
      <c r="T37" s="122">
        <v>18</v>
      </c>
      <c r="U37" s="36">
        <f t="shared" ref="U37" si="198">IFERROR(T37/F35,"-")</f>
        <v>1.5212338897105431E-4</v>
      </c>
      <c r="V37" s="125">
        <f t="shared" si="13"/>
        <v>2017673.7777777778</v>
      </c>
      <c r="W37" s="19">
        <f t="shared" si="181"/>
        <v>1.4384464778039718E-4</v>
      </c>
      <c r="X37" s="141" t="s">
        <v>204</v>
      </c>
      <c r="Y37" s="122">
        <v>35255988</v>
      </c>
      <c r="Z37" s="36">
        <f t="shared" ref="Z37" si="199">IFERROR(Y37/E35,"-")</f>
        <v>3.4164361525253591E-4</v>
      </c>
      <c r="AA37" s="122">
        <v>93</v>
      </c>
      <c r="AB37" s="36">
        <f t="shared" ref="AB37" si="200">IFERROR(AA37/F35,"-")</f>
        <v>7.8597084301711389E-4</v>
      </c>
      <c r="AC37" s="125">
        <f t="shared" si="5"/>
        <v>379096.6451612903</v>
      </c>
      <c r="AD37" s="19">
        <f t="shared" si="184"/>
        <v>7.4319734686538539E-4</v>
      </c>
    </row>
    <row r="38" spans="2:30" ht="24">
      <c r="B38" s="156"/>
      <c r="C38" s="156"/>
      <c r="D38" s="174"/>
      <c r="E38" s="187"/>
      <c r="F38" s="190"/>
      <c r="G38" s="2">
        <v>4</v>
      </c>
      <c r="H38" s="12" t="str">
        <f t="shared" ref="H38" si="201">$H$88</f>
        <v>0601</v>
      </c>
      <c r="I38" s="10" t="str">
        <f t="shared" ref="I38" si="202">$I$88</f>
        <v>パーキンソン病</v>
      </c>
      <c r="J38" s="141" t="s">
        <v>97</v>
      </c>
      <c r="K38" s="122">
        <v>501927767</v>
      </c>
      <c r="L38" s="36">
        <f t="shared" ref="L38" si="203">IFERROR(K38/E35,"-")</f>
        <v>4.8638664420214937E-3</v>
      </c>
      <c r="M38" s="122">
        <v>1628</v>
      </c>
      <c r="N38" s="36">
        <f t="shared" ref="N38" si="204">IFERROR(M38/F35,"-")</f>
        <v>1.3758715402493134E-2</v>
      </c>
      <c r="O38" s="125">
        <f t="shared" si="22"/>
        <v>308309.43918918917</v>
      </c>
      <c r="P38" s="19">
        <f t="shared" si="178"/>
        <v>1.3009949254804811E-2</v>
      </c>
      <c r="Q38" s="141" t="s">
        <v>206</v>
      </c>
      <c r="R38" s="122">
        <v>104800374</v>
      </c>
      <c r="S38" s="36">
        <f t="shared" ref="S38" si="205">IFERROR(R38/E35,"-")</f>
        <v>1.01555453936443E-3</v>
      </c>
      <c r="T38" s="122">
        <v>1147</v>
      </c>
      <c r="U38" s="36">
        <f t="shared" ref="U38" si="206">IFERROR(T38/F35,"-")</f>
        <v>9.6936403972110712E-3</v>
      </c>
      <c r="V38" s="125">
        <f t="shared" si="13"/>
        <v>91369.114210985179</v>
      </c>
      <c r="W38" s="19">
        <f t="shared" si="181"/>
        <v>9.1661006113397531E-3</v>
      </c>
      <c r="X38" s="141" t="s">
        <v>294</v>
      </c>
      <c r="Y38" s="122">
        <v>69799472</v>
      </c>
      <c r="Z38" s="36">
        <f t="shared" ref="Z38" si="207">IFERROR(Y38/E35,"-")</f>
        <v>6.7638280217244664E-4</v>
      </c>
      <c r="AA38" s="122">
        <v>119</v>
      </c>
      <c r="AB38" s="36">
        <f t="shared" ref="AB38" si="208">IFERROR(AA38/F35,"-")</f>
        <v>1.0057046270864145E-3</v>
      </c>
      <c r="AC38" s="125">
        <f t="shared" si="5"/>
        <v>586550.18487394962</v>
      </c>
      <c r="AD38" s="19">
        <f t="shared" si="184"/>
        <v>9.5097294921484801E-4</v>
      </c>
    </row>
    <row r="39" spans="2:30" ht="36">
      <c r="B39" s="156"/>
      <c r="C39" s="156"/>
      <c r="D39" s="174"/>
      <c r="E39" s="187"/>
      <c r="F39" s="190"/>
      <c r="G39" s="2">
        <v>5</v>
      </c>
      <c r="H39" s="12" t="str">
        <f t="shared" ref="H39" si="209">$H$89</f>
        <v>0208</v>
      </c>
      <c r="I39" s="10" t="str">
        <f t="shared" ref="I39" si="210">$I$89</f>
        <v>悪性リンパ腫</v>
      </c>
      <c r="J39" s="141" t="s">
        <v>208</v>
      </c>
      <c r="K39" s="122">
        <v>192900166</v>
      </c>
      <c r="L39" s="36">
        <f t="shared" ref="L39" si="211">IFERROR(K39/E35,"-")</f>
        <v>1.8692742377565566E-3</v>
      </c>
      <c r="M39" s="122">
        <v>189</v>
      </c>
      <c r="N39" s="36">
        <f t="shared" ref="N39" si="212">IFERROR(M39/F35,"-")</f>
        <v>1.5972955841960701E-3</v>
      </c>
      <c r="O39" s="125">
        <f t="shared" si="22"/>
        <v>1020635.798941799</v>
      </c>
      <c r="P39" s="19">
        <f t="shared" si="178"/>
        <v>1.5103688016941702E-3</v>
      </c>
      <c r="Q39" s="141" t="s">
        <v>95</v>
      </c>
      <c r="R39" s="122">
        <v>132424933</v>
      </c>
      <c r="S39" s="36">
        <f t="shared" ref="S39" si="213">IFERROR(R39/E35,"-")</f>
        <v>1.2832467738443422E-3</v>
      </c>
      <c r="T39" s="122">
        <v>1103</v>
      </c>
      <c r="U39" s="36">
        <f t="shared" ref="U39" si="214">IFERROR(T39/F35,"-")</f>
        <v>9.3217832241707169E-3</v>
      </c>
      <c r="V39" s="125">
        <f t="shared" si="13"/>
        <v>120058.86944696282</v>
      </c>
      <c r="W39" s="19">
        <f t="shared" si="181"/>
        <v>8.8144803612098931E-3</v>
      </c>
      <c r="X39" s="141" t="s">
        <v>295</v>
      </c>
      <c r="Y39" s="122">
        <v>42219266</v>
      </c>
      <c r="Z39" s="36">
        <f t="shared" ref="Z39" si="215">IFERROR(Y39/E35,"-")</f>
        <v>4.0912036473204129E-4</v>
      </c>
      <c r="AA39" s="122">
        <v>41</v>
      </c>
      <c r="AB39" s="36">
        <f t="shared" ref="AB39" si="216">IFERROR(AA39/F35,"-")</f>
        <v>3.465032748785126E-4</v>
      </c>
      <c r="AC39" s="125">
        <f t="shared" si="5"/>
        <v>1029738.1951219512</v>
      </c>
      <c r="AD39" s="19">
        <f t="shared" si="184"/>
        <v>3.276461421664602E-4</v>
      </c>
    </row>
    <row r="40" spans="2:30" ht="24">
      <c r="B40" s="156"/>
      <c r="C40" s="156"/>
      <c r="D40" s="174"/>
      <c r="E40" s="187"/>
      <c r="F40" s="190"/>
      <c r="G40" s="2">
        <v>6</v>
      </c>
      <c r="H40" s="12" t="str">
        <f t="shared" ref="H40" si="217">$H$90</f>
        <v>0203</v>
      </c>
      <c r="I40" s="10" t="str">
        <f t="shared" ref="I40" si="218">$I$90</f>
        <v>直腸S状結腸移行部及び直腸の悪性新生物＜腫瘍＞</v>
      </c>
      <c r="J40" s="141" t="s">
        <v>210</v>
      </c>
      <c r="K40" s="122">
        <v>358798209</v>
      </c>
      <c r="L40" s="36">
        <f t="shared" ref="L40" si="219">IFERROR(K40/E35,"-")</f>
        <v>3.4768878770010635E-3</v>
      </c>
      <c r="M40" s="122">
        <v>1360</v>
      </c>
      <c r="N40" s="36">
        <f t="shared" ref="N40" si="220">IFERROR(M40/F35,"-")</f>
        <v>1.149376716670188E-2</v>
      </c>
      <c r="O40" s="125">
        <f t="shared" si="22"/>
        <v>263822.21250000002</v>
      </c>
      <c r="P40" s="19">
        <f t="shared" si="178"/>
        <v>1.086826227674112E-2</v>
      </c>
      <c r="Q40" s="141" t="s">
        <v>211</v>
      </c>
      <c r="R40" s="122">
        <v>74440013</v>
      </c>
      <c r="S40" s="36">
        <f t="shared" ref="S40" si="221">IFERROR(R40/E35,"-")</f>
        <v>7.2135136762486334E-4</v>
      </c>
      <c r="T40" s="122">
        <v>144</v>
      </c>
      <c r="U40" s="36">
        <f t="shared" ref="U40" si="222">IFERROR(T40/F35,"-")</f>
        <v>1.2169871117684345E-3</v>
      </c>
      <c r="V40" s="125">
        <f t="shared" si="13"/>
        <v>516944.53472222225</v>
      </c>
      <c r="W40" s="19">
        <f t="shared" si="181"/>
        <v>1.1507571822431774E-3</v>
      </c>
      <c r="X40" s="141" t="s">
        <v>212</v>
      </c>
      <c r="Y40" s="122">
        <v>12241675</v>
      </c>
      <c r="Z40" s="36">
        <f t="shared" ref="Z40" si="223">IFERROR(Y40/E35,"-")</f>
        <v>1.1862637642566101E-4</v>
      </c>
      <c r="AA40" s="122">
        <v>68</v>
      </c>
      <c r="AB40" s="36">
        <f t="shared" ref="AB40" si="224">IFERROR(AA40/F35,"-")</f>
        <v>5.7468835833509398E-4</v>
      </c>
      <c r="AC40" s="125">
        <f t="shared" si="5"/>
        <v>180024.63235294117</v>
      </c>
      <c r="AD40" s="19">
        <f t="shared" si="184"/>
        <v>5.4341311383705596E-4</v>
      </c>
    </row>
    <row r="41" spans="2:30">
      <c r="B41" s="156"/>
      <c r="C41" s="156"/>
      <c r="D41" s="174"/>
      <c r="E41" s="187"/>
      <c r="F41" s="190"/>
      <c r="G41" s="2">
        <v>7</v>
      </c>
      <c r="H41" s="12" t="str">
        <f t="shared" ref="H41" si="225">$H$91</f>
        <v>0506</v>
      </c>
      <c r="I41" s="10" t="str">
        <f t="shared" ref="I41" si="226">$I$91</f>
        <v>知的障害＜精神遅滞＞</v>
      </c>
      <c r="J41" s="141" t="s">
        <v>213</v>
      </c>
      <c r="K41" s="122">
        <v>3080326</v>
      </c>
      <c r="L41" s="36">
        <f t="shared" ref="L41" si="227">IFERROR(K41/E35,"-")</f>
        <v>2.9849502751032901E-5</v>
      </c>
      <c r="M41" s="122">
        <v>20</v>
      </c>
      <c r="N41" s="36">
        <f t="shared" ref="N41" si="228">IFERROR(M41/F35,"-")</f>
        <v>1.6902598774561588E-4</v>
      </c>
      <c r="O41" s="125">
        <f t="shared" si="22"/>
        <v>154016.29999999999</v>
      </c>
      <c r="P41" s="19">
        <f t="shared" si="178"/>
        <v>1.5982738642266353E-4</v>
      </c>
      <c r="Q41" s="141" t="s">
        <v>215</v>
      </c>
      <c r="R41" s="122">
        <v>20466</v>
      </c>
      <c r="S41" s="36">
        <f t="shared" ref="S41" si="229">IFERROR(R41/E35,"-")</f>
        <v>1.9832313959712035E-7</v>
      </c>
      <c r="T41" s="122">
        <v>2</v>
      </c>
      <c r="U41" s="36">
        <f t="shared" ref="U41" si="230">IFERROR(T41/F35,"-")</f>
        <v>1.6902598774561589E-5</v>
      </c>
      <c r="V41" s="125">
        <f t="shared" si="13"/>
        <v>10233</v>
      </c>
      <c r="W41" s="19">
        <f t="shared" si="181"/>
        <v>1.5982738642266353E-5</v>
      </c>
      <c r="X41" s="141" t="s">
        <v>214</v>
      </c>
      <c r="Y41" s="122">
        <v>12485</v>
      </c>
      <c r="Z41" s="36">
        <f t="shared" ref="Z41" si="231">IFERROR(Y41/E35,"-")</f>
        <v>1.2098428602902607E-7</v>
      </c>
      <c r="AA41" s="122">
        <v>1</v>
      </c>
      <c r="AB41" s="36">
        <f t="shared" ref="AB41" si="232">IFERROR(AA41/F35,"-")</f>
        <v>8.4512993872807943E-6</v>
      </c>
      <c r="AC41" s="125">
        <f t="shared" si="5"/>
        <v>12485</v>
      </c>
      <c r="AD41" s="19">
        <f t="shared" si="184"/>
        <v>7.9913693211331767E-6</v>
      </c>
    </row>
    <row r="42" spans="2:30" ht="13.15" customHeight="1">
      <c r="B42" s="156"/>
      <c r="C42" s="156"/>
      <c r="D42" s="174"/>
      <c r="E42" s="187"/>
      <c r="F42" s="190"/>
      <c r="G42" s="2">
        <v>8</v>
      </c>
      <c r="H42" s="12" t="str">
        <f t="shared" ref="H42" si="233">$H$92</f>
        <v>1901</v>
      </c>
      <c r="I42" s="10" t="str">
        <f t="shared" ref="I42" si="234">$I$92</f>
        <v>骨折</v>
      </c>
      <c r="J42" s="141" t="s">
        <v>162</v>
      </c>
      <c r="K42" s="122">
        <v>1135311663</v>
      </c>
      <c r="L42" s="36">
        <f t="shared" ref="L42" si="235">IFERROR(K42/E35,"-")</f>
        <v>1.1001591587383361E-2</v>
      </c>
      <c r="M42" s="122">
        <v>2293</v>
      </c>
      <c r="N42" s="36">
        <f t="shared" ref="N42" si="236">IFERROR(M42/F35,"-")</f>
        <v>1.9378829495034861E-2</v>
      </c>
      <c r="O42" s="125">
        <f t="shared" si="22"/>
        <v>495120.65547317924</v>
      </c>
      <c r="P42" s="19">
        <f t="shared" si="178"/>
        <v>1.8324209853358375E-2</v>
      </c>
      <c r="Q42" s="141" t="s">
        <v>163</v>
      </c>
      <c r="R42" s="122">
        <v>984511209</v>
      </c>
      <c r="S42" s="36">
        <f t="shared" ref="S42" si="237">IFERROR(R42/E35,"-")</f>
        <v>9.5402791917051071E-3</v>
      </c>
      <c r="T42" s="122">
        <v>1259</v>
      </c>
      <c r="U42" s="36">
        <f t="shared" ref="U42" si="238">IFERROR(T42/F35,"-")</f>
        <v>1.064018592858652E-2</v>
      </c>
      <c r="V42" s="125">
        <f t="shared" si="13"/>
        <v>781978.72041302617</v>
      </c>
      <c r="W42" s="19">
        <f t="shared" si="181"/>
        <v>1.0061133975306669E-2</v>
      </c>
      <c r="X42" s="141" t="s">
        <v>164</v>
      </c>
      <c r="Y42" s="122">
        <v>569034699</v>
      </c>
      <c r="Z42" s="36">
        <f t="shared" ref="Z42" si="239">IFERROR(Y42/E35,"-")</f>
        <v>5.5141575317786745E-3</v>
      </c>
      <c r="AA42" s="122">
        <v>6419</v>
      </c>
      <c r="AB42" s="36">
        <f t="shared" ref="AB42" si="240">IFERROR(AA42/F35,"-")</f>
        <v>5.4248890766955417E-2</v>
      </c>
      <c r="AC42" s="125">
        <f t="shared" si="5"/>
        <v>88648.496494781124</v>
      </c>
      <c r="AD42" s="19">
        <f t="shared" si="184"/>
        <v>5.1296599672353858E-2</v>
      </c>
    </row>
    <row r="43" spans="2:30" ht="13.15" customHeight="1">
      <c r="B43" s="156"/>
      <c r="C43" s="156"/>
      <c r="D43" s="174"/>
      <c r="E43" s="187"/>
      <c r="F43" s="190"/>
      <c r="G43" s="2">
        <v>9</v>
      </c>
      <c r="H43" s="12" t="str">
        <f t="shared" ref="H43" si="241">$H$93</f>
        <v>0206</v>
      </c>
      <c r="I43" s="10" t="str">
        <f t="shared" ref="I43" si="242">$I$93</f>
        <v>乳房の悪性新生物＜腫瘍＞</v>
      </c>
      <c r="J43" s="141" t="s">
        <v>216</v>
      </c>
      <c r="K43" s="122">
        <v>232657636</v>
      </c>
      <c r="L43" s="36">
        <f t="shared" ref="L43" si="243">IFERROR(K43/E35,"-")</f>
        <v>2.2545388851150207E-3</v>
      </c>
      <c r="M43" s="122">
        <v>2143</v>
      </c>
      <c r="N43" s="36">
        <f t="shared" ref="N43" si="244">IFERROR(M43/F35,"-")</f>
        <v>1.8111134586942742E-2</v>
      </c>
      <c r="O43" s="125">
        <f t="shared" si="22"/>
        <v>108566.32571161923</v>
      </c>
      <c r="P43" s="19">
        <f t="shared" si="178"/>
        <v>1.7125504455188397E-2</v>
      </c>
      <c r="Q43" s="141" t="s">
        <v>217</v>
      </c>
      <c r="R43" s="122">
        <v>98908896</v>
      </c>
      <c r="S43" s="36">
        <f t="shared" ref="S43" si="245">IFERROR(R43/E35,"-")</f>
        <v>9.5846392987418438E-4</v>
      </c>
      <c r="T43" s="122">
        <v>257</v>
      </c>
      <c r="U43" s="36">
        <f t="shared" ref="U43" si="246">IFERROR(T43/F35,"-")</f>
        <v>2.171983942531164E-3</v>
      </c>
      <c r="V43" s="125">
        <f t="shared" si="13"/>
        <v>384859.51750972762</v>
      </c>
      <c r="W43" s="19">
        <f t="shared" si="181"/>
        <v>2.0537819155312261E-3</v>
      </c>
      <c r="X43" s="141" t="s">
        <v>218</v>
      </c>
      <c r="Y43" s="122">
        <v>36365290</v>
      </c>
      <c r="Z43" s="36">
        <f t="shared" ref="Z43" si="247">IFERROR(Y43/E35,"-")</f>
        <v>3.5239316354733529E-4</v>
      </c>
      <c r="AA43" s="122">
        <v>106</v>
      </c>
      <c r="AB43" s="36">
        <f t="shared" ref="AB43" si="248">IFERROR(AA43/F35,"-")</f>
        <v>8.9583773505176416E-4</v>
      </c>
      <c r="AC43" s="125">
        <f t="shared" si="5"/>
        <v>343068.77358490566</v>
      </c>
      <c r="AD43" s="19">
        <f t="shared" si="184"/>
        <v>8.4708514804011665E-4</v>
      </c>
    </row>
    <row r="44" spans="2:30">
      <c r="B44" s="157"/>
      <c r="C44" s="157"/>
      <c r="D44" s="175"/>
      <c r="E44" s="188"/>
      <c r="F44" s="191"/>
      <c r="G44" s="3">
        <v>10</v>
      </c>
      <c r="H44" s="13" t="str">
        <f t="shared" ref="H44" si="249">$H$94</f>
        <v>0905</v>
      </c>
      <c r="I44" s="61" t="str">
        <f t="shared" ref="I44" si="250">$I$94</f>
        <v>脳内出血</v>
      </c>
      <c r="J44" s="142" t="s">
        <v>221</v>
      </c>
      <c r="K44" s="123">
        <v>138547180</v>
      </c>
      <c r="L44" s="37">
        <f t="shared" ref="L44" si="251">IFERROR(K44/E35,"-")</f>
        <v>1.3425736206355596E-3</v>
      </c>
      <c r="M44" s="123">
        <v>194</v>
      </c>
      <c r="N44" s="37">
        <f t="shared" ref="N44" si="252">IFERROR(M44/F35,"-")</f>
        <v>1.6395520811324741E-3</v>
      </c>
      <c r="O44" s="126">
        <f t="shared" si="22"/>
        <v>714160.72164948459</v>
      </c>
      <c r="P44" s="119">
        <f t="shared" si="178"/>
        <v>1.5503256482998361E-3</v>
      </c>
      <c r="Q44" s="142" t="s">
        <v>219</v>
      </c>
      <c r="R44" s="123">
        <v>134952984</v>
      </c>
      <c r="S44" s="37">
        <f t="shared" ref="S44" si="253">IFERROR(R44/E35,"-")</f>
        <v>1.3077445267702505E-3</v>
      </c>
      <c r="T44" s="123">
        <v>523</v>
      </c>
      <c r="U44" s="37">
        <f t="shared" ref="U44" si="254">IFERROR(T44/F35,"-")</f>
        <v>4.4200295795478557E-3</v>
      </c>
      <c r="V44" s="126">
        <f t="shared" si="13"/>
        <v>258036.29827915871</v>
      </c>
      <c r="W44" s="119">
        <f t="shared" si="181"/>
        <v>4.179486154952651E-3</v>
      </c>
      <c r="X44" s="142" t="s">
        <v>280</v>
      </c>
      <c r="Y44" s="123">
        <v>126400906</v>
      </c>
      <c r="Z44" s="37">
        <f t="shared" ref="Z44" si="255">IFERROR(Y44/E35,"-")</f>
        <v>1.2248717153249529E-3</v>
      </c>
      <c r="AA44" s="123">
        <v>116</v>
      </c>
      <c r="AB44" s="37">
        <f t="shared" ref="AB44" si="256">IFERROR(AA44/F35,"-")</f>
        <v>9.8035072892457224E-4</v>
      </c>
      <c r="AC44" s="126">
        <f>IFERROR(Y44/AA44,"-")</f>
        <v>1089662.9827586208</v>
      </c>
      <c r="AD44" s="119">
        <f t="shared" si="184"/>
        <v>9.2699884125144844E-4</v>
      </c>
    </row>
    <row r="45" spans="2:30" ht="24">
      <c r="B45" s="155">
        <v>5</v>
      </c>
      <c r="C45" s="155" t="s">
        <v>114</v>
      </c>
      <c r="D45" s="173">
        <f>AH9</f>
        <v>100765</v>
      </c>
      <c r="E45" s="186">
        <f>地区別_医療費上位10疾病!H58</f>
        <v>83360871130</v>
      </c>
      <c r="F45" s="189">
        <f>地区別_医療費上位10疾病!J58</f>
        <v>95517</v>
      </c>
      <c r="G45" s="1">
        <v>1</v>
      </c>
      <c r="H45" s="11" t="str">
        <f t="shared" ref="H45" si="257">$H$85</f>
        <v>0209</v>
      </c>
      <c r="I45" s="49" t="str">
        <f t="shared" ref="I45" si="258">$I$85</f>
        <v>白血病</v>
      </c>
      <c r="J45" s="140" t="s">
        <v>202</v>
      </c>
      <c r="K45" s="133">
        <v>94764376</v>
      </c>
      <c r="L45" s="35">
        <f t="shared" ref="L45" si="259">IFERROR(K45/E45,"-")</f>
        <v>1.1367968534327863E-3</v>
      </c>
      <c r="M45" s="133">
        <v>63</v>
      </c>
      <c r="N45" s="35">
        <f t="shared" ref="N45" si="260">IFERROR(M45/F45,"-")</f>
        <v>6.5956845378309619E-4</v>
      </c>
      <c r="O45" s="124">
        <f t="shared" si="22"/>
        <v>1504196.4444444445</v>
      </c>
      <c r="P45" s="18">
        <f t="shared" ref="P45:P54" si="261">IFERROR(M45/$AH$9,0)</f>
        <v>6.2521708926710669E-4</v>
      </c>
      <c r="Q45" s="140" t="s">
        <v>201</v>
      </c>
      <c r="R45" s="133">
        <v>49911341</v>
      </c>
      <c r="S45" s="35">
        <f t="shared" ref="S45" si="262">IFERROR(R45/E45,"-")</f>
        <v>5.9873823681813533E-4</v>
      </c>
      <c r="T45" s="133">
        <v>67</v>
      </c>
      <c r="U45" s="35">
        <f t="shared" ref="U45" si="263">IFERROR(T45/F45,"-")</f>
        <v>7.014458159280547E-4</v>
      </c>
      <c r="V45" s="124">
        <f t="shared" si="13"/>
        <v>744945.38805970154</v>
      </c>
      <c r="W45" s="18">
        <f t="shared" ref="W45:W54" si="264">IFERROR(T45/$AH$9,0)</f>
        <v>6.6491341239517687E-4</v>
      </c>
      <c r="X45" s="140" t="s">
        <v>296</v>
      </c>
      <c r="Y45" s="133">
        <v>24176205</v>
      </c>
      <c r="Z45" s="35">
        <f t="shared" ref="Z45" si="265">IFERROR(Y45/E45,"-")</f>
        <v>2.9001862231379009E-4</v>
      </c>
      <c r="AA45" s="133">
        <v>3</v>
      </c>
      <c r="AB45" s="35">
        <f t="shared" ref="AB45" si="266">IFERROR(AA45/F45,"-")</f>
        <v>3.1408021608718864E-5</v>
      </c>
      <c r="AC45" s="124">
        <f t="shared" si="5"/>
        <v>8058735</v>
      </c>
      <c r="AD45" s="18">
        <f t="shared" ref="AD45:AD54" si="267">IFERROR(AA45/$AH$9,0)</f>
        <v>2.9772242346052696E-5</v>
      </c>
    </row>
    <row r="46" spans="2:30">
      <c r="B46" s="156"/>
      <c r="C46" s="156"/>
      <c r="D46" s="174"/>
      <c r="E46" s="187"/>
      <c r="F46" s="190"/>
      <c r="G46" s="2">
        <v>2</v>
      </c>
      <c r="H46" s="12" t="str">
        <f t="shared" ref="H46" si="268">$H$86</f>
        <v>1402</v>
      </c>
      <c r="I46" s="66" t="str">
        <f t="shared" ref="I46" si="269">$I$86</f>
        <v>腎不全</v>
      </c>
      <c r="J46" s="141" t="s">
        <v>159</v>
      </c>
      <c r="K46" s="122">
        <v>1738826603</v>
      </c>
      <c r="L46" s="36">
        <f t="shared" ref="L46" si="270">IFERROR(K46/E45,"-")</f>
        <v>2.0859026296502187E-2</v>
      </c>
      <c r="M46" s="122">
        <v>3765</v>
      </c>
      <c r="N46" s="36">
        <f t="shared" ref="N46" si="271">IFERROR(M46/F45,"-")</f>
        <v>3.9417067118942176E-2</v>
      </c>
      <c r="O46" s="125">
        <f t="shared" si="22"/>
        <v>461839.73519256309</v>
      </c>
      <c r="P46" s="19">
        <f t="shared" si="261"/>
        <v>3.7364164144296136E-2</v>
      </c>
      <c r="Q46" s="141" t="s">
        <v>160</v>
      </c>
      <c r="R46" s="122">
        <v>1378634034</v>
      </c>
      <c r="S46" s="36">
        <f t="shared" ref="S46" si="272">IFERROR(R46/E45,"-")</f>
        <v>1.6538143319664227E-2</v>
      </c>
      <c r="T46" s="122">
        <v>2543</v>
      </c>
      <c r="U46" s="36">
        <f t="shared" ref="U46" si="273">IFERROR(T46/F45,"-")</f>
        <v>2.6623532983657359E-2</v>
      </c>
      <c r="V46" s="125">
        <f t="shared" si="13"/>
        <v>542128.99488792766</v>
      </c>
      <c r="W46" s="19">
        <f t="shared" si="264"/>
        <v>2.5236937428670669E-2</v>
      </c>
      <c r="X46" s="141" t="s">
        <v>161</v>
      </c>
      <c r="Y46" s="122">
        <v>589249190</v>
      </c>
      <c r="Z46" s="36">
        <f t="shared" ref="Z46" si="274">IFERROR(Y46/E45,"-")</f>
        <v>7.0686544179831678E-3</v>
      </c>
      <c r="AA46" s="122">
        <v>479</v>
      </c>
      <c r="AB46" s="36">
        <f t="shared" ref="AB46" si="275">IFERROR(AA46/F45,"-")</f>
        <v>5.014814116858779E-3</v>
      </c>
      <c r="AC46" s="125">
        <f t="shared" si="5"/>
        <v>1230165.3235908141</v>
      </c>
      <c r="AD46" s="19">
        <f t="shared" si="267"/>
        <v>4.7536346945864141E-3</v>
      </c>
    </row>
    <row r="47" spans="2:30" ht="36">
      <c r="B47" s="156"/>
      <c r="C47" s="156"/>
      <c r="D47" s="174"/>
      <c r="E47" s="187"/>
      <c r="F47" s="190"/>
      <c r="G47" s="2">
        <v>3</v>
      </c>
      <c r="H47" s="12" t="str">
        <f t="shared" ref="H47" si="276">$H$87</f>
        <v>0904</v>
      </c>
      <c r="I47" s="10" t="str">
        <f t="shared" ref="I47" si="277">$I$87</f>
        <v>くも膜下出血</v>
      </c>
      <c r="J47" s="141" t="s">
        <v>93</v>
      </c>
      <c r="K47" s="122">
        <v>73577345</v>
      </c>
      <c r="L47" s="36">
        <f t="shared" ref="L47" si="278">IFERROR(K47/E45,"-")</f>
        <v>8.8263646963642286E-4</v>
      </c>
      <c r="M47" s="122">
        <v>326</v>
      </c>
      <c r="N47" s="36">
        <f t="shared" ref="N47" si="279">IFERROR(M47/F45,"-")</f>
        <v>3.4130050148141167E-3</v>
      </c>
      <c r="O47" s="125">
        <f t="shared" si="22"/>
        <v>225697.3773006135</v>
      </c>
      <c r="P47" s="19">
        <f t="shared" si="261"/>
        <v>3.2352503349377263E-3</v>
      </c>
      <c r="Q47" s="141" t="s">
        <v>204</v>
      </c>
      <c r="R47" s="122">
        <v>37018922</v>
      </c>
      <c r="S47" s="36">
        <f t="shared" ref="S47" si="280">IFERROR(R47/E45,"-")</f>
        <v>4.4408031607862591E-4</v>
      </c>
      <c r="T47" s="122">
        <v>92</v>
      </c>
      <c r="U47" s="36">
        <f t="shared" ref="U47" si="281">IFERROR(T47/F45,"-")</f>
        <v>9.6317932933404527E-4</v>
      </c>
      <c r="V47" s="125">
        <f t="shared" si="13"/>
        <v>402379.58695652173</v>
      </c>
      <c r="W47" s="19">
        <f t="shared" si="264"/>
        <v>9.1301543194561609E-4</v>
      </c>
      <c r="X47" s="141" t="s">
        <v>290</v>
      </c>
      <c r="Y47" s="122">
        <v>18538076</v>
      </c>
      <c r="Z47" s="36">
        <f t="shared" ref="Z47" si="282">IFERROR(Y47/E45,"-")</f>
        <v>2.2238342460565406E-4</v>
      </c>
      <c r="AA47" s="122">
        <v>21</v>
      </c>
      <c r="AB47" s="36">
        <f t="shared" ref="AB47" si="283">IFERROR(AA47/F45,"-")</f>
        <v>2.1985615126103206E-4</v>
      </c>
      <c r="AC47" s="125">
        <f t="shared" si="5"/>
        <v>882765.52380952379</v>
      </c>
      <c r="AD47" s="19">
        <f t="shared" si="267"/>
        <v>2.0840569642236888E-4</v>
      </c>
    </row>
    <row r="48" spans="2:30" ht="24">
      <c r="B48" s="156"/>
      <c r="C48" s="156"/>
      <c r="D48" s="174"/>
      <c r="E48" s="187"/>
      <c r="F48" s="190"/>
      <c r="G48" s="2">
        <v>4</v>
      </c>
      <c r="H48" s="12" t="str">
        <f t="shared" ref="H48" si="284">$H$88</f>
        <v>0601</v>
      </c>
      <c r="I48" s="10" t="str">
        <f t="shared" ref="I48" si="285">$I$88</f>
        <v>パーキンソン病</v>
      </c>
      <c r="J48" s="141" t="s">
        <v>97</v>
      </c>
      <c r="K48" s="122">
        <v>509674398</v>
      </c>
      <c r="L48" s="36">
        <f t="shared" ref="L48" si="286">IFERROR(K48/E45,"-")</f>
        <v>6.1140723590228634E-3</v>
      </c>
      <c r="M48" s="122">
        <v>1452</v>
      </c>
      <c r="N48" s="36">
        <f t="shared" ref="N48" si="287">IFERROR(M48/F45,"-")</f>
        <v>1.5201482458619931E-2</v>
      </c>
      <c r="O48" s="125">
        <f t="shared" si="22"/>
        <v>351015.42561983468</v>
      </c>
      <c r="P48" s="19">
        <f t="shared" si="261"/>
        <v>1.4409765295489506E-2</v>
      </c>
      <c r="Q48" s="141" t="s">
        <v>206</v>
      </c>
      <c r="R48" s="122">
        <v>107981494</v>
      </c>
      <c r="S48" s="36">
        <f t="shared" ref="S48" si="288">IFERROR(R48/E45,"-")</f>
        <v>1.2953498750223533E-3</v>
      </c>
      <c r="T48" s="122">
        <v>1010</v>
      </c>
      <c r="U48" s="36">
        <f t="shared" ref="U48" si="289">IFERROR(T48/F45,"-")</f>
        <v>1.0574033941602019E-2</v>
      </c>
      <c r="V48" s="125">
        <f t="shared" si="13"/>
        <v>106912.3702970297</v>
      </c>
      <c r="W48" s="19">
        <f t="shared" si="264"/>
        <v>1.0023321589837741E-2</v>
      </c>
      <c r="X48" s="141" t="s">
        <v>294</v>
      </c>
      <c r="Y48" s="122">
        <v>59789668</v>
      </c>
      <c r="Z48" s="36">
        <f t="shared" ref="Z48" si="290">IFERROR(Y48/E45,"-")</f>
        <v>7.1723900181847825E-4</v>
      </c>
      <c r="AA48" s="122">
        <v>87</v>
      </c>
      <c r="AB48" s="36">
        <f t="shared" ref="AB48" si="291">IFERROR(AA48/F45,"-")</f>
        <v>9.1083262665284711E-4</v>
      </c>
      <c r="AC48" s="125">
        <f t="shared" si="5"/>
        <v>687237.5632183908</v>
      </c>
      <c r="AD48" s="19">
        <f t="shared" si="267"/>
        <v>8.633950280355282E-4</v>
      </c>
    </row>
    <row r="49" spans="2:30" ht="24">
      <c r="B49" s="156"/>
      <c r="C49" s="156"/>
      <c r="D49" s="174"/>
      <c r="E49" s="187"/>
      <c r="F49" s="190"/>
      <c r="G49" s="2">
        <v>5</v>
      </c>
      <c r="H49" s="12" t="str">
        <f t="shared" ref="H49" si="292">$H$89</f>
        <v>0208</v>
      </c>
      <c r="I49" s="10" t="str">
        <f t="shared" ref="I49" si="293">$I$89</f>
        <v>悪性リンパ腫</v>
      </c>
      <c r="J49" s="141" t="s">
        <v>208</v>
      </c>
      <c r="K49" s="122">
        <v>180139956</v>
      </c>
      <c r="L49" s="36">
        <f t="shared" ref="L49" si="294">IFERROR(K49/E45,"-")</f>
        <v>2.1609653732993566E-3</v>
      </c>
      <c r="M49" s="122">
        <v>179</v>
      </c>
      <c r="N49" s="36">
        <f t="shared" ref="N49" si="295">IFERROR(M49/F45,"-")</f>
        <v>1.8740119559868924E-3</v>
      </c>
      <c r="O49" s="125">
        <f t="shared" si="22"/>
        <v>1006368.469273743</v>
      </c>
      <c r="P49" s="19">
        <f t="shared" si="261"/>
        <v>1.7764104599811443E-3</v>
      </c>
      <c r="Q49" s="141" t="s">
        <v>95</v>
      </c>
      <c r="R49" s="122">
        <v>61098591</v>
      </c>
      <c r="S49" s="36">
        <f t="shared" ref="S49" si="296">IFERROR(R49/E45,"-")</f>
        <v>7.3294088907393596E-4</v>
      </c>
      <c r="T49" s="122">
        <v>800</v>
      </c>
      <c r="U49" s="36">
        <f t="shared" ref="U49" si="297">IFERROR(T49/F45,"-")</f>
        <v>8.3754724289916982E-3</v>
      </c>
      <c r="V49" s="125">
        <f t="shared" si="13"/>
        <v>76373.238750000004</v>
      </c>
      <c r="W49" s="19">
        <f t="shared" si="264"/>
        <v>7.9392646256140533E-3</v>
      </c>
      <c r="X49" s="141" t="s">
        <v>291</v>
      </c>
      <c r="Y49" s="122">
        <v>29102773</v>
      </c>
      <c r="Z49" s="36">
        <f t="shared" ref="Z49" si="298">IFERROR(Y49/E45,"-")</f>
        <v>3.4911790874419575E-4</v>
      </c>
      <c r="AA49" s="122">
        <v>52</v>
      </c>
      <c r="AB49" s="36">
        <f t="shared" ref="AB49" si="299">IFERROR(AA49/F45,"-")</f>
        <v>5.4440570788446033E-4</v>
      </c>
      <c r="AC49" s="125">
        <f t="shared" si="5"/>
        <v>559668.7115384615</v>
      </c>
      <c r="AD49" s="19">
        <f t="shared" si="267"/>
        <v>5.1605220066491342E-4</v>
      </c>
    </row>
    <row r="50" spans="2:30" ht="24">
      <c r="B50" s="156"/>
      <c r="C50" s="156"/>
      <c r="D50" s="174"/>
      <c r="E50" s="187"/>
      <c r="F50" s="190"/>
      <c r="G50" s="2">
        <v>6</v>
      </c>
      <c r="H50" s="12" t="str">
        <f t="shared" ref="H50" si="300">$H$90</f>
        <v>0203</v>
      </c>
      <c r="I50" s="10" t="str">
        <f t="shared" ref="I50" si="301">$I$90</f>
        <v>直腸S状結腸移行部及び直腸の悪性新生物＜腫瘍＞</v>
      </c>
      <c r="J50" s="141" t="s">
        <v>210</v>
      </c>
      <c r="K50" s="122">
        <v>297398912</v>
      </c>
      <c r="L50" s="36">
        <f t="shared" ref="L50" si="302">IFERROR(K50/E45,"-")</f>
        <v>3.5676080152306825E-3</v>
      </c>
      <c r="M50" s="122">
        <v>1256</v>
      </c>
      <c r="N50" s="36">
        <f t="shared" ref="N50" si="303">IFERROR(M50/F45,"-")</f>
        <v>1.3149491713516965E-2</v>
      </c>
      <c r="O50" s="125">
        <f t="shared" si="22"/>
        <v>236782.57324840763</v>
      </c>
      <c r="P50" s="19">
        <f t="shared" si="261"/>
        <v>1.2464645462214062E-2</v>
      </c>
      <c r="Q50" s="141" t="s">
        <v>211</v>
      </c>
      <c r="R50" s="122">
        <v>28485801</v>
      </c>
      <c r="S50" s="36">
        <f t="shared" ref="S50" si="304">IFERROR(R50/E45,"-")</f>
        <v>3.4171669050311182E-4</v>
      </c>
      <c r="T50" s="122">
        <v>79</v>
      </c>
      <c r="U50" s="36">
        <f t="shared" ref="U50" si="305">IFERROR(T50/F45,"-")</f>
        <v>8.2707790236293021E-4</v>
      </c>
      <c r="V50" s="125">
        <f t="shared" si="13"/>
        <v>360579.75949367089</v>
      </c>
      <c r="W50" s="19">
        <f t="shared" si="264"/>
        <v>7.8400238177938773E-4</v>
      </c>
      <c r="X50" s="141" t="s">
        <v>212</v>
      </c>
      <c r="Y50" s="122">
        <v>21298957</v>
      </c>
      <c r="Z50" s="36">
        <f t="shared" ref="Z50" si="306">IFERROR(Y50/E45,"-")</f>
        <v>2.555030521068404E-4</v>
      </c>
      <c r="AA50" s="122">
        <v>45</v>
      </c>
      <c r="AB50" s="36">
        <f t="shared" ref="AB50" si="307">IFERROR(AA50/F45,"-")</f>
        <v>4.7112032413078298E-4</v>
      </c>
      <c r="AC50" s="125">
        <f t="shared" si="5"/>
        <v>473310.15555555554</v>
      </c>
      <c r="AD50" s="19">
        <f t="shared" si="267"/>
        <v>4.4658363519079044E-4</v>
      </c>
    </row>
    <row r="51" spans="2:30" ht="13.15" customHeight="1">
      <c r="B51" s="156"/>
      <c r="C51" s="156"/>
      <c r="D51" s="174"/>
      <c r="E51" s="187"/>
      <c r="F51" s="190"/>
      <c r="G51" s="2">
        <v>7</v>
      </c>
      <c r="H51" s="12" t="str">
        <f t="shared" ref="H51" si="308">$H$91</f>
        <v>0506</v>
      </c>
      <c r="I51" s="10" t="str">
        <f t="shared" ref="I51" si="309">$I$91</f>
        <v>知的障害＜精神遅滞＞</v>
      </c>
      <c r="J51" s="141" t="s">
        <v>213</v>
      </c>
      <c r="K51" s="122">
        <v>10055293</v>
      </c>
      <c r="L51" s="36">
        <f t="shared" ref="L51" si="310">IFERROR(K51/E45,"-")</f>
        <v>1.2062365548362522E-4</v>
      </c>
      <c r="M51" s="122">
        <v>59</v>
      </c>
      <c r="N51" s="36">
        <f t="shared" ref="N51" si="311">IFERROR(M51/F45,"-")</f>
        <v>6.1769109163813769E-4</v>
      </c>
      <c r="O51" s="125">
        <f t="shared" si="22"/>
        <v>170428.69491525425</v>
      </c>
      <c r="P51" s="19">
        <f t="shared" si="261"/>
        <v>5.855207661390364E-4</v>
      </c>
      <c r="Q51" s="141" t="s">
        <v>282</v>
      </c>
      <c r="R51" s="122">
        <v>119388</v>
      </c>
      <c r="S51" s="36">
        <f t="shared" ref="S51" si="312">IFERROR(R51/E45,"-")</f>
        <v>1.432182730118262E-6</v>
      </c>
      <c r="T51" s="122">
        <v>1</v>
      </c>
      <c r="U51" s="36">
        <f t="shared" ref="U51" si="313">IFERROR(T51/F45,"-")</f>
        <v>1.0469340536239623E-5</v>
      </c>
      <c r="V51" s="125">
        <f t="shared" si="13"/>
        <v>119388</v>
      </c>
      <c r="W51" s="19">
        <f t="shared" si="264"/>
        <v>9.9240807820175653E-6</v>
      </c>
      <c r="X51" s="141" t="s">
        <v>214</v>
      </c>
      <c r="Y51" s="122">
        <v>12708</v>
      </c>
      <c r="Z51" s="36">
        <f t="shared" ref="Z51" si="314">IFERROR(Y51/E45,"-")</f>
        <v>1.5244562380090856E-7</v>
      </c>
      <c r="AA51" s="122">
        <v>2</v>
      </c>
      <c r="AB51" s="36">
        <f t="shared" ref="AB51" si="315">IFERROR(AA51/F45,"-")</f>
        <v>2.0938681072479245E-5</v>
      </c>
      <c r="AC51" s="125">
        <f t="shared" si="5"/>
        <v>6354</v>
      </c>
      <c r="AD51" s="19">
        <f t="shared" si="267"/>
        <v>1.9848161564035131E-5</v>
      </c>
    </row>
    <row r="52" spans="2:30" ht="13.15" customHeight="1">
      <c r="B52" s="156"/>
      <c r="C52" s="156"/>
      <c r="D52" s="174"/>
      <c r="E52" s="187"/>
      <c r="F52" s="190"/>
      <c r="G52" s="2">
        <v>8</v>
      </c>
      <c r="H52" s="12" t="str">
        <f t="shared" ref="H52" si="316">$H$92</f>
        <v>1901</v>
      </c>
      <c r="I52" s="10" t="str">
        <f t="shared" ref="I52" si="317">$I$92</f>
        <v>骨折</v>
      </c>
      <c r="J52" s="141" t="s">
        <v>162</v>
      </c>
      <c r="K52" s="122">
        <v>851009835</v>
      </c>
      <c r="L52" s="36">
        <f t="shared" ref="L52" si="318">IFERROR(K52/E45,"-")</f>
        <v>1.0208744504035512E-2</v>
      </c>
      <c r="M52" s="122">
        <v>1774</v>
      </c>
      <c r="N52" s="36">
        <f t="shared" ref="N52" si="319">IFERROR(M52/F45,"-")</f>
        <v>1.8572610111289089E-2</v>
      </c>
      <c r="O52" s="125">
        <f t="shared" si="22"/>
        <v>479712.4210822999</v>
      </c>
      <c r="P52" s="19">
        <f t="shared" si="261"/>
        <v>1.7605319307299163E-2</v>
      </c>
      <c r="Q52" s="141" t="s">
        <v>163</v>
      </c>
      <c r="R52" s="122">
        <v>725720824</v>
      </c>
      <c r="S52" s="36">
        <f t="shared" ref="S52" si="320">IFERROR(R52/E45,"-")</f>
        <v>8.7057730343082611E-3</v>
      </c>
      <c r="T52" s="122">
        <v>979</v>
      </c>
      <c r="U52" s="36">
        <f t="shared" ref="U52" si="321">IFERROR(T52/F45,"-")</f>
        <v>1.024948438497859E-2</v>
      </c>
      <c r="V52" s="125">
        <f t="shared" si="13"/>
        <v>741287.86925434112</v>
      </c>
      <c r="W52" s="19">
        <f t="shared" si="264"/>
        <v>9.7156750855951976E-3</v>
      </c>
      <c r="X52" s="141" t="s">
        <v>164</v>
      </c>
      <c r="Y52" s="122">
        <v>404999526</v>
      </c>
      <c r="Z52" s="36">
        <f t="shared" ref="Z52" si="322">IFERROR(Y52/E45,"-")</f>
        <v>4.8583888401119209E-3</v>
      </c>
      <c r="AA52" s="122">
        <v>4598</v>
      </c>
      <c r="AB52" s="36">
        <f t="shared" ref="AB52" si="323">IFERROR(AA52/F45,"-")</f>
        <v>4.8138027785629783E-2</v>
      </c>
      <c r="AC52" s="125">
        <f t="shared" si="5"/>
        <v>88081.671596346234</v>
      </c>
      <c r="AD52" s="19">
        <f t="shared" si="267"/>
        <v>4.5630923435716765E-2</v>
      </c>
    </row>
    <row r="53" spans="2:30" ht="13.15" customHeight="1">
      <c r="B53" s="156"/>
      <c r="C53" s="156"/>
      <c r="D53" s="174"/>
      <c r="E53" s="187"/>
      <c r="F53" s="190"/>
      <c r="G53" s="2">
        <v>9</v>
      </c>
      <c r="H53" s="12" t="str">
        <f t="shared" ref="H53" si="324">$H$93</f>
        <v>0206</v>
      </c>
      <c r="I53" s="10" t="str">
        <f t="shared" ref="I53" si="325">$I$93</f>
        <v>乳房の悪性新生物＜腫瘍＞</v>
      </c>
      <c r="J53" s="141" t="s">
        <v>216</v>
      </c>
      <c r="K53" s="122">
        <v>161865823</v>
      </c>
      <c r="L53" s="36">
        <f t="shared" ref="L53" si="326">IFERROR(K53/E45,"-")</f>
        <v>1.9417482183886098E-3</v>
      </c>
      <c r="M53" s="122">
        <v>1704</v>
      </c>
      <c r="N53" s="36">
        <f t="shared" ref="N53" si="327">IFERROR(M53/F45,"-")</f>
        <v>1.7839756273752318E-2</v>
      </c>
      <c r="O53" s="125">
        <f t="shared" si="22"/>
        <v>94991.680164319245</v>
      </c>
      <c r="P53" s="19">
        <f t="shared" si="261"/>
        <v>1.6910633652557933E-2</v>
      </c>
      <c r="Q53" s="141" t="s">
        <v>217</v>
      </c>
      <c r="R53" s="122">
        <v>79491958</v>
      </c>
      <c r="S53" s="36">
        <f t="shared" ref="S53" si="328">IFERROR(R53/E45,"-")</f>
        <v>9.5358837932527736E-4</v>
      </c>
      <c r="T53" s="122">
        <v>282</v>
      </c>
      <c r="U53" s="36">
        <f t="shared" ref="U53" si="329">IFERROR(T53/F45,"-")</f>
        <v>2.9523540312195733E-3</v>
      </c>
      <c r="V53" s="125">
        <f t="shared" si="13"/>
        <v>281886.37588652479</v>
      </c>
      <c r="W53" s="19">
        <f t="shared" si="264"/>
        <v>2.7985907805289536E-3</v>
      </c>
      <c r="X53" s="141" t="s">
        <v>218</v>
      </c>
      <c r="Y53" s="122">
        <v>31037610</v>
      </c>
      <c r="Z53" s="36">
        <f t="shared" ref="Z53" si="330">IFERROR(Y53/E45,"-")</f>
        <v>3.7232828279346221E-4</v>
      </c>
      <c r="AA53" s="122">
        <v>119</v>
      </c>
      <c r="AB53" s="36">
        <f t="shared" ref="AB53" si="331">IFERROR(AA53/F45,"-")</f>
        <v>1.2458515238125151E-3</v>
      </c>
      <c r="AC53" s="125">
        <f t="shared" si="5"/>
        <v>260820.25210084033</v>
      </c>
      <c r="AD53" s="19">
        <f t="shared" si="267"/>
        <v>1.1809656130600903E-3</v>
      </c>
    </row>
    <row r="54" spans="2:30">
      <c r="B54" s="157"/>
      <c r="C54" s="157"/>
      <c r="D54" s="175"/>
      <c r="E54" s="188"/>
      <c r="F54" s="191"/>
      <c r="G54" s="3">
        <v>10</v>
      </c>
      <c r="H54" s="13" t="str">
        <f t="shared" ref="H54" si="332">$H$94</f>
        <v>0905</v>
      </c>
      <c r="I54" s="61" t="str">
        <f t="shared" ref="I54" si="333">$I$94</f>
        <v>脳内出血</v>
      </c>
      <c r="J54" s="142" t="s">
        <v>219</v>
      </c>
      <c r="K54" s="123">
        <v>155541392</v>
      </c>
      <c r="L54" s="37">
        <f t="shared" ref="L54" si="334">IFERROR(K54/E45,"-")</f>
        <v>1.865880117272714E-3</v>
      </c>
      <c r="M54" s="123">
        <v>411</v>
      </c>
      <c r="N54" s="37">
        <f t="shared" ref="N54" si="335">IFERROR(M54/F45,"-")</f>
        <v>4.3028989603944847E-3</v>
      </c>
      <c r="O54" s="126">
        <f t="shared" si="22"/>
        <v>378446.20924574207</v>
      </c>
      <c r="P54" s="119">
        <f t="shared" si="261"/>
        <v>4.0787972014092195E-3</v>
      </c>
      <c r="Q54" s="142" t="s">
        <v>221</v>
      </c>
      <c r="R54" s="123">
        <v>127560445</v>
      </c>
      <c r="S54" s="37">
        <f t="shared" ref="S54" si="336">IFERROR(R54/E45,"-")</f>
        <v>1.5302196734613227E-3</v>
      </c>
      <c r="T54" s="123">
        <v>154</v>
      </c>
      <c r="U54" s="37">
        <f t="shared" ref="U54" si="337">IFERROR(T54/F45,"-")</f>
        <v>1.6122784425809018E-3</v>
      </c>
      <c r="V54" s="126">
        <f t="shared" si="13"/>
        <v>828314.57792207797</v>
      </c>
      <c r="W54" s="119">
        <f t="shared" si="264"/>
        <v>1.5283084404307051E-3</v>
      </c>
      <c r="X54" s="142" t="s">
        <v>220</v>
      </c>
      <c r="Y54" s="123">
        <v>111960877</v>
      </c>
      <c r="Z54" s="37">
        <f t="shared" ref="Z54" si="338">IFERROR(Y54/E45,"-")</f>
        <v>1.3430866962198455E-3</v>
      </c>
      <c r="AA54" s="123">
        <v>2525</v>
      </c>
      <c r="AB54" s="37">
        <f t="shared" ref="AB54" si="339">IFERROR(AA54/F45,"-")</f>
        <v>2.6435084854005045E-2</v>
      </c>
      <c r="AC54" s="126">
        <f t="shared" si="5"/>
        <v>44340.941386138613</v>
      </c>
      <c r="AD54" s="119">
        <f t="shared" si="267"/>
        <v>2.5058303974594354E-2</v>
      </c>
    </row>
    <row r="55" spans="2:30" ht="24">
      <c r="B55" s="155">
        <v>6</v>
      </c>
      <c r="C55" s="155" t="s">
        <v>115</v>
      </c>
      <c r="D55" s="173">
        <f>AH10</f>
        <v>125950</v>
      </c>
      <c r="E55" s="186">
        <f>地区別_医療費上位10疾病!H69</f>
        <v>109712501370</v>
      </c>
      <c r="F55" s="189">
        <f>地区別_医療費上位10疾病!J69</f>
        <v>116444</v>
      </c>
      <c r="G55" s="1">
        <v>1</v>
      </c>
      <c r="H55" s="11" t="str">
        <f t="shared" ref="H55" si="340">$H$85</f>
        <v>0209</v>
      </c>
      <c r="I55" s="49" t="str">
        <f t="shared" ref="I55" si="341">$I$85</f>
        <v>白血病</v>
      </c>
      <c r="J55" s="140" t="s">
        <v>202</v>
      </c>
      <c r="K55" s="133">
        <v>56638581</v>
      </c>
      <c r="L55" s="35">
        <f t="shared" ref="L55" si="342">IFERROR(K55/E55,"-")</f>
        <v>5.1624546239255982E-4</v>
      </c>
      <c r="M55" s="133">
        <v>109</v>
      </c>
      <c r="N55" s="35">
        <f t="shared" ref="N55" si="343">IFERROR(M55/F55,"-")</f>
        <v>9.3607227508501936E-4</v>
      </c>
      <c r="O55" s="124">
        <f t="shared" si="22"/>
        <v>519620.00917431194</v>
      </c>
      <c r="P55" s="18">
        <f t="shared" ref="P55:P64" si="344">IFERROR(M55/$AH$10,0)</f>
        <v>8.6542278682016677E-4</v>
      </c>
      <c r="Q55" s="140" t="s">
        <v>201</v>
      </c>
      <c r="R55" s="133">
        <v>50361649</v>
      </c>
      <c r="S55" s="35">
        <f t="shared" ref="S55" si="345">IFERROR(R55/E55,"-")</f>
        <v>4.5903291212145297E-4</v>
      </c>
      <c r="T55" s="133">
        <v>79</v>
      </c>
      <c r="U55" s="35">
        <f t="shared" ref="U55" si="346">IFERROR(T55/F55,"-")</f>
        <v>6.7843770396070217E-4</v>
      </c>
      <c r="V55" s="124">
        <f t="shared" si="13"/>
        <v>637489.22784810129</v>
      </c>
      <c r="W55" s="18">
        <f t="shared" ref="W55:W64" si="347">IFERROR(T55/$AH$10,0)</f>
        <v>6.2723302897975386E-4</v>
      </c>
      <c r="X55" s="140" t="s">
        <v>283</v>
      </c>
      <c r="Y55" s="133">
        <v>34977012</v>
      </c>
      <c r="Z55" s="35">
        <f t="shared" ref="Z55" si="348">IFERROR(Y55/E55,"-")</f>
        <v>3.1880607554504432E-4</v>
      </c>
      <c r="AA55" s="133">
        <v>33</v>
      </c>
      <c r="AB55" s="35">
        <f t="shared" ref="AB55" si="349">IFERROR(AA55/F55,"-")</f>
        <v>2.8339802823674901E-4</v>
      </c>
      <c r="AC55" s="124">
        <f>IFERROR(Y55/AA55,"-")</f>
        <v>1059909.4545454546</v>
      </c>
      <c r="AD55" s="18">
        <f t="shared" ref="AD55:AD64" si="350">IFERROR(AA55/$AH$10,0)</f>
        <v>2.6200873362445414E-4</v>
      </c>
    </row>
    <row r="56" spans="2:30">
      <c r="B56" s="156"/>
      <c r="C56" s="156"/>
      <c r="D56" s="174"/>
      <c r="E56" s="187"/>
      <c r="F56" s="190"/>
      <c r="G56" s="2">
        <v>2</v>
      </c>
      <c r="H56" s="12" t="str">
        <f t="shared" ref="H56" si="351">$H$86</f>
        <v>1402</v>
      </c>
      <c r="I56" s="66" t="str">
        <f t="shared" ref="I56" si="352">$I$86</f>
        <v>腎不全</v>
      </c>
      <c r="J56" s="141" t="s">
        <v>159</v>
      </c>
      <c r="K56" s="122">
        <v>2729977912</v>
      </c>
      <c r="L56" s="36">
        <f t="shared" ref="L56" si="353">IFERROR(K56/E55,"-")</f>
        <v>2.4883015863372618E-2</v>
      </c>
      <c r="M56" s="122">
        <v>5714</v>
      </c>
      <c r="N56" s="36">
        <f t="shared" ref="N56" si="354">IFERROR(M56/F55,"-")</f>
        <v>4.9070797980144965E-2</v>
      </c>
      <c r="O56" s="125">
        <f t="shared" si="22"/>
        <v>477770.02310115506</v>
      </c>
      <c r="P56" s="19">
        <f t="shared" si="344"/>
        <v>4.5367209210003971E-2</v>
      </c>
      <c r="Q56" s="141" t="s">
        <v>160</v>
      </c>
      <c r="R56" s="122">
        <v>2003976304</v>
      </c>
      <c r="S56" s="36">
        <f t="shared" ref="S56" si="355">IFERROR(R56/E55,"-")</f>
        <v>1.8265706086143172E-2</v>
      </c>
      <c r="T56" s="122">
        <v>3354</v>
      </c>
      <c r="U56" s="36">
        <f t="shared" ref="U56" si="356">IFERROR(T56/F55,"-")</f>
        <v>2.8803545051698669E-2</v>
      </c>
      <c r="V56" s="125">
        <f t="shared" si="13"/>
        <v>597488.46273106732</v>
      </c>
      <c r="W56" s="19">
        <f t="shared" si="347"/>
        <v>2.6629614926558159E-2</v>
      </c>
      <c r="X56" s="141" t="s">
        <v>161</v>
      </c>
      <c r="Y56" s="122">
        <v>372653860</v>
      </c>
      <c r="Z56" s="36">
        <f t="shared" ref="Z56" si="357">IFERROR(Y56/E55,"-")</f>
        <v>3.396639902897148E-3</v>
      </c>
      <c r="AA56" s="122">
        <v>498</v>
      </c>
      <c r="AB56" s="36">
        <f t="shared" ref="AB56" si="358">IFERROR(AA56/F55,"-")</f>
        <v>4.2767338806636666E-3</v>
      </c>
      <c r="AC56" s="125">
        <f t="shared" si="5"/>
        <v>748300.92369477917</v>
      </c>
      <c r="AD56" s="19">
        <f t="shared" si="350"/>
        <v>3.9539499801508537E-3</v>
      </c>
    </row>
    <row r="57" spans="2:30" ht="36">
      <c r="B57" s="156"/>
      <c r="C57" s="156"/>
      <c r="D57" s="174"/>
      <c r="E57" s="187"/>
      <c r="F57" s="190"/>
      <c r="G57" s="2">
        <v>3</v>
      </c>
      <c r="H57" s="12" t="str">
        <f t="shared" ref="H57" si="359">$H$87</f>
        <v>0904</v>
      </c>
      <c r="I57" s="10" t="str">
        <f t="shared" ref="I57" si="360">$I$87</f>
        <v>くも膜下出血</v>
      </c>
      <c r="J57" s="141" t="s">
        <v>93</v>
      </c>
      <c r="K57" s="122">
        <v>73095894</v>
      </c>
      <c r="L57" s="36">
        <f t="shared" ref="L57" si="361">IFERROR(K57/E55,"-")</f>
        <v>6.6624945277191073E-4</v>
      </c>
      <c r="M57" s="122">
        <v>299</v>
      </c>
      <c r="N57" s="36">
        <f t="shared" ref="N57" si="362">IFERROR(M57/F55,"-")</f>
        <v>2.5677578922056955E-3</v>
      </c>
      <c r="O57" s="125">
        <f t="shared" si="22"/>
        <v>244467.87290969898</v>
      </c>
      <c r="P57" s="19">
        <f t="shared" si="344"/>
        <v>2.3739579198094481E-3</v>
      </c>
      <c r="Q57" s="141" t="s">
        <v>204</v>
      </c>
      <c r="R57" s="122">
        <v>71805479</v>
      </c>
      <c r="S57" s="36">
        <f t="shared" ref="S57" si="363">IFERROR(R57/E55,"-")</f>
        <v>6.5448766643137193E-4</v>
      </c>
      <c r="T57" s="122">
        <v>118</v>
      </c>
      <c r="U57" s="36">
        <f t="shared" ref="U57" si="364">IFERROR(T57/F55,"-")</f>
        <v>1.0133626464223146E-3</v>
      </c>
      <c r="V57" s="125">
        <f t="shared" si="13"/>
        <v>608521.00847457629</v>
      </c>
      <c r="W57" s="19">
        <f t="shared" si="347"/>
        <v>9.3687971417229059E-4</v>
      </c>
      <c r="X57" s="141" t="s">
        <v>290</v>
      </c>
      <c r="Y57" s="122">
        <v>21233752</v>
      </c>
      <c r="Z57" s="36">
        <f t="shared" ref="Z57" si="365">IFERROR(Y57/E55,"-")</f>
        <v>1.9353994973088999E-4</v>
      </c>
      <c r="AA57" s="122">
        <v>20</v>
      </c>
      <c r="AB57" s="36">
        <f t="shared" ref="AB57" si="366">IFERROR(AA57/F55,"-")</f>
        <v>1.7175638074954483E-4</v>
      </c>
      <c r="AC57" s="125">
        <f t="shared" si="5"/>
        <v>1061687.6000000001</v>
      </c>
      <c r="AD57" s="19">
        <f t="shared" si="350"/>
        <v>1.5879317189360857E-4</v>
      </c>
    </row>
    <row r="58" spans="2:30" ht="24">
      <c r="B58" s="156"/>
      <c r="C58" s="156"/>
      <c r="D58" s="174"/>
      <c r="E58" s="187"/>
      <c r="F58" s="190"/>
      <c r="G58" s="2">
        <v>4</v>
      </c>
      <c r="H58" s="12" t="str">
        <f t="shared" ref="H58" si="367">$H$88</f>
        <v>0601</v>
      </c>
      <c r="I58" s="10" t="str">
        <f t="shared" ref="I58" si="368">$I$88</f>
        <v>パーキンソン病</v>
      </c>
      <c r="J58" s="141" t="s">
        <v>97</v>
      </c>
      <c r="K58" s="122">
        <v>546564954</v>
      </c>
      <c r="L58" s="36">
        <f t="shared" ref="L58" si="369">IFERROR(K58/E55,"-")</f>
        <v>4.981792841972827E-3</v>
      </c>
      <c r="M58" s="122">
        <v>1515</v>
      </c>
      <c r="N58" s="36">
        <f t="shared" ref="N58" si="370">IFERROR(M58/F55,"-")</f>
        <v>1.3010545841778022E-2</v>
      </c>
      <c r="O58" s="125">
        <f t="shared" si="22"/>
        <v>360768.94653465349</v>
      </c>
      <c r="P58" s="19">
        <f t="shared" si="344"/>
        <v>1.2028582770940849E-2</v>
      </c>
      <c r="Q58" s="141" t="s">
        <v>206</v>
      </c>
      <c r="R58" s="122">
        <v>171159316</v>
      </c>
      <c r="S58" s="36">
        <f t="shared" ref="S58" si="371">IFERROR(R58/E55,"-")</f>
        <v>1.5600712212619568E-3</v>
      </c>
      <c r="T58" s="122">
        <v>1197</v>
      </c>
      <c r="U58" s="36">
        <f t="shared" ref="U58" si="372">IFERROR(T58/F55,"-")</f>
        <v>1.027961938786026E-2</v>
      </c>
      <c r="V58" s="125">
        <f t="shared" si="13"/>
        <v>142990.23893065998</v>
      </c>
      <c r="W58" s="19">
        <f t="shared" si="347"/>
        <v>9.5037713378324732E-3</v>
      </c>
      <c r="X58" s="141" t="s">
        <v>287</v>
      </c>
      <c r="Y58" s="122">
        <v>96817396</v>
      </c>
      <c r="Z58" s="36">
        <f t="shared" ref="Z58" si="373">IFERROR(Y58/E55,"-")</f>
        <v>8.8246457596922437E-4</v>
      </c>
      <c r="AA58" s="122">
        <v>216</v>
      </c>
      <c r="AB58" s="36">
        <f t="shared" ref="AB58" si="374">IFERROR(AA58/F55,"-")</f>
        <v>1.8549689120950844E-3</v>
      </c>
      <c r="AC58" s="125">
        <f t="shared" si="5"/>
        <v>448228.68518518517</v>
      </c>
      <c r="AD58" s="19">
        <f t="shared" si="350"/>
        <v>1.7149662564509727E-3</v>
      </c>
    </row>
    <row r="59" spans="2:30" ht="24">
      <c r="B59" s="156"/>
      <c r="C59" s="156"/>
      <c r="D59" s="174"/>
      <c r="E59" s="187"/>
      <c r="F59" s="190"/>
      <c r="G59" s="2">
        <v>5</v>
      </c>
      <c r="H59" s="12" t="str">
        <f t="shared" ref="H59" si="375">$H$89</f>
        <v>0208</v>
      </c>
      <c r="I59" s="10" t="str">
        <f t="shared" ref="I59" si="376">$I$89</f>
        <v>悪性リンパ腫</v>
      </c>
      <c r="J59" s="141" t="s">
        <v>208</v>
      </c>
      <c r="K59" s="122">
        <v>225941905</v>
      </c>
      <c r="L59" s="36">
        <f t="shared" ref="L59" si="377">IFERROR(K59/E55,"-")</f>
        <v>2.0593998147760942E-3</v>
      </c>
      <c r="M59" s="122">
        <v>205</v>
      </c>
      <c r="N59" s="36">
        <f t="shared" ref="N59" si="378">IFERROR(M59/F55,"-")</f>
        <v>1.7605029026828347E-3</v>
      </c>
      <c r="O59" s="125">
        <f t="shared" si="22"/>
        <v>1102155.6341463414</v>
      </c>
      <c r="P59" s="19">
        <f t="shared" si="344"/>
        <v>1.6276300119094879E-3</v>
      </c>
      <c r="Q59" s="141" t="s">
        <v>95</v>
      </c>
      <c r="R59" s="122">
        <v>103086974</v>
      </c>
      <c r="S59" s="36">
        <f t="shared" ref="S59" si="379">IFERROR(R59/E55,"-")</f>
        <v>9.3961009650435606E-4</v>
      </c>
      <c r="T59" s="122">
        <v>996</v>
      </c>
      <c r="U59" s="36">
        <f t="shared" ref="U59" si="380">IFERROR(T59/F55,"-")</f>
        <v>8.5534677613273331E-3</v>
      </c>
      <c r="V59" s="125">
        <f t="shared" si="13"/>
        <v>103500.97791164658</v>
      </c>
      <c r="W59" s="19">
        <f t="shared" si="347"/>
        <v>7.9078999603017074E-3</v>
      </c>
      <c r="X59" s="141" t="s">
        <v>291</v>
      </c>
      <c r="Y59" s="122">
        <v>35391105</v>
      </c>
      <c r="Z59" s="36">
        <f t="shared" ref="Z59" si="381">IFERROR(Y59/E55,"-")</f>
        <v>3.2258042208558571E-4</v>
      </c>
      <c r="AA59" s="122">
        <v>58</v>
      </c>
      <c r="AB59" s="36">
        <f t="shared" ref="AB59" si="382">IFERROR(AA59/F55,"-")</f>
        <v>4.9809350417368004E-4</v>
      </c>
      <c r="AC59" s="125">
        <f t="shared" si="5"/>
        <v>610191.46551724139</v>
      </c>
      <c r="AD59" s="19">
        <f t="shared" si="350"/>
        <v>4.6050019849146488E-4</v>
      </c>
    </row>
    <row r="60" spans="2:30" ht="24">
      <c r="B60" s="156"/>
      <c r="C60" s="156"/>
      <c r="D60" s="174"/>
      <c r="E60" s="187"/>
      <c r="F60" s="190"/>
      <c r="G60" s="2">
        <v>6</v>
      </c>
      <c r="H60" s="12" t="str">
        <f t="shared" ref="H60" si="383">$H$90</f>
        <v>0203</v>
      </c>
      <c r="I60" s="10" t="str">
        <f t="shared" ref="I60" si="384">$I$90</f>
        <v>直腸S状結腸移行部及び直腸の悪性新生物＜腫瘍＞</v>
      </c>
      <c r="J60" s="141" t="s">
        <v>210</v>
      </c>
      <c r="K60" s="122">
        <v>394918435</v>
      </c>
      <c r="L60" s="36">
        <f t="shared" ref="L60" si="385">IFERROR(K60/E55,"-")</f>
        <v>3.5995755275705279E-3</v>
      </c>
      <c r="M60" s="122">
        <v>1335</v>
      </c>
      <c r="N60" s="36">
        <f t="shared" ref="N60" si="386">IFERROR(M60/F55,"-")</f>
        <v>1.1464738415032118E-2</v>
      </c>
      <c r="O60" s="125">
        <f t="shared" si="22"/>
        <v>295819.05243445694</v>
      </c>
      <c r="P60" s="19">
        <f t="shared" si="344"/>
        <v>1.0599444223898372E-2</v>
      </c>
      <c r="Q60" s="141" t="s">
        <v>211</v>
      </c>
      <c r="R60" s="122">
        <v>81974131</v>
      </c>
      <c r="S60" s="36">
        <f t="shared" ref="S60" si="387">IFERROR(R60/E55,"-")</f>
        <v>7.4717219985301667E-4</v>
      </c>
      <c r="T60" s="122">
        <v>140</v>
      </c>
      <c r="U60" s="36">
        <f t="shared" ref="U60" si="388">IFERROR(T60/F55,"-")</f>
        <v>1.2022946652468138E-3</v>
      </c>
      <c r="V60" s="125">
        <f t="shared" si="13"/>
        <v>585529.50714285718</v>
      </c>
      <c r="W60" s="19">
        <f t="shared" si="347"/>
        <v>1.1115522032552601E-3</v>
      </c>
      <c r="X60" s="141" t="s">
        <v>212</v>
      </c>
      <c r="Y60" s="122">
        <v>17578122</v>
      </c>
      <c r="Z60" s="36">
        <f t="shared" ref="Z60" si="389">IFERROR(Y60/E55,"-")</f>
        <v>1.6021986355701297E-4</v>
      </c>
      <c r="AA60" s="122">
        <v>50</v>
      </c>
      <c r="AB60" s="36">
        <f t="shared" ref="AB60" si="390">IFERROR(AA60/F55,"-")</f>
        <v>4.293909518738621E-4</v>
      </c>
      <c r="AC60" s="125">
        <f t="shared" si="5"/>
        <v>351562.44</v>
      </c>
      <c r="AD60" s="19">
        <f t="shared" si="350"/>
        <v>3.9698292973402142E-4</v>
      </c>
    </row>
    <row r="61" spans="2:30" ht="36">
      <c r="B61" s="156"/>
      <c r="C61" s="156"/>
      <c r="D61" s="174"/>
      <c r="E61" s="187"/>
      <c r="F61" s="190"/>
      <c r="G61" s="2">
        <v>7</v>
      </c>
      <c r="H61" s="12" t="str">
        <f t="shared" ref="H61" si="391">$H$91</f>
        <v>0506</v>
      </c>
      <c r="I61" s="10" t="str">
        <f t="shared" ref="I61" si="392">$I$91</f>
        <v>知的障害＜精神遅滞＞</v>
      </c>
      <c r="J61" s="141" t="s">
        <v>213</v>
      </c>
      <c r="K61" s="122">
        <v>6429127</v>
      </c>
      <c r="L61" s="36">
        <f t="shared" ref="L61" si="393">IFERROR(K61/E55,"-")</f>
        <v>5.8599766842596054E-5</v>
      </c>
      <c r="M61" s="122">
        <v>20</v>
      </c>
      <c r="N61" s="36">
        <f t="shared" ref="N61" si="394">IFERROR(M61/F55,"-")</f>
        <v>1.7175638074954483E-4</v>
      </c>
      <c r="O61" s="125">
        <f t="shared" si="22"/>
        <v>321456.34999999998</v>
      </c>
      <c r="P61" s="19">
        <f t="shared" si="344"/>
        <v>1.5879317189360857E-4</v>
      </c>
      <c r="Q61" s="141" t="s">
        <v>214</v>
      </c>
      <c r="R61" s="122">
        <v>838453</v>
      </c>
      <c r="S61" s="36">
        <f t="shared" ref="S61" si="395">IFERROR(R61/E55,"-")</f>
        <v>7.6422740301249591E-6</v>
      </c>
      <c r="T61" s="122">
        <v>3</v>
      </c>
      <c r="U61" s="36">
        <f t="shared" ref="U61" si="396">IFERROR(T61/F55,"-")</f>
        <v>2.5763457112431725E-5</v>
      </c>
      <c r="V61" s="125">
        <f t="shared" si="13"/>
        <v>279484.33333333331</v>
      </c>
      <c r="W61" s="19">
        <f t="shared" si="347"/>
        <v>2.3818975784041287E-5</v>
      </c>
      <c r="X61" s="141" t="s">
        <v>297</v>
      </c>
      <c r="Y61" s="122">
        <v>373384</v>
      </c>
      <c r="Z61" s="36">
        <f t="shared" ref="Z61" si="397">IFERROR(Y61/E55,"-")</f>
        <v>3.403294933006594E-6</v>
      </c>
      <c r="AA61" s="122">
        <v>1</v>
      </c>
      <c r="AB61" s="36">
        <f t="shared" ref="AB61" si="398">IFERROR(AA61/F55,"-")</f>
        <v>8.5878190374772417E-6</v>
      </c>
      <c r="AC61" s="125">
        <f t="shared" si="5"/>
        <v>373384</v>
      </c>
      <c r="AD61" s="19">
        <f t="shared" si="350"/>
        <v>7.9396585946804291E-6</v>
      </c>
    </row>
    <row r="62" spans="2:30">
      <c r="B62" s="156"/>
      <c r="C62" s="156"/>
      <c r="D62" s="174"/>
      <c r="E62" s="187"/>
      <c r="F62" s="190"/>
      <c r="G62" s="2">
        <v>8</v>
      </c>
      <c r="H62" s="12" t="str">
        <f t="shared" ref="H62" si="399">$H$92</f>
        <v>1901</v>
      </c>
      <c r="I62" s="10" t="str">
        <f t="shared" ref="I62" si="400">$I$92</f>
        <v>骨折</v>
      </c>
      <c r="J62" s="141" t="s">
        <v>162</v>
      </c>
      <c r="K62" s="122">
        <v>1341726580</v>
      </c>
      <c r="L62" s="36">
        <f t="shared" ref="L62" si="401">IFERROR(K62/E55,"-")</f>
        <v>1.2229477618736386E-2</v>
      </c>
      <c r="M62" s="122">
        <v>2185</v>
      </c>
      <c r="N62" s="36">
        <f t="shared" ref="N62" si="402">IFERROR(M62/F55,"-")</f>
        <v>1.8764384596887774E-2</v>
      </c>
      <c r="O62" s="125">
        <f t="shared" si="22"/>
        <v>614062.5080091533</v>
      </c>
      <c r="P62" s="19">
        <f t="shared" si="344"/>
        <v>1.7348154029376738E-2</v>
      </c>
      <c r="Q62" s="141" t="s">
        <v>163</v>
      </c>
      <c r="R62" s="122">
        <v>939707015</v>
      </c>
      <c r="S62" s="36">
        <f t="shared" ref="S62" si="403">IFERROR(R62/E55,"-")</f>
        <v>8.5651771973631746E-3</v>
      </c>
      <c r="T62" s="122">
        <v>1037</v>
      </c>
      <c r="U62" s="36">
        <f t="shared" ref="U62" si="404">IFERROR(T62/F55,"-")</f>
        <v>8.9055683418639009E-3</v>
      </c>
      <c r="V62" s="125">
        <f t="shared" si="13"/>
        <v>906178.4136933462</v>
      </c>
      <c r="W62" s="19">
        <f t="shared" si="347"/>
        <v>8.2334259626836038E-3</v>
      </c>
      <c r="X62" s="141" t="s">
        <v>164</v>
      </c>
      <c r="Y62" s="122">
        <v>537486371</v>
      </c>
      <c r="Z62" s="36">
        <f t="shared" ref="Z62" si="405">IFERROR(Y62/E55,"-")</f>
        <v>4.8990439948803435E-3</v>
      </c>
      <c r="AA62" s="122">
        <v>5207</v>
      </c>
      <c r="AB62" s="36">
        <f t="shared" ref="AB62" si="406">IFERROR(AA62/F55,"-")</f>
        <v>4.4716773728143998E-2</v>
      </c>
      <c r="AC62" s="125">
        <f t="shared" si="5"/>
        <v>103223.8085269829</v>
      </c>
      <c r="AD62" s="19">
        <f t="shared" si="350"/>
        <v>4.1341802302500993E-2</v>
      </c>
    </row>
    <row r="63" spans="2:30">
      <c r="B63" s="156"/>
      <c r="C63" s="156"/>
      <c r="D63" s="174"/>
      <c r="E63" s="187"/>
      <c r="F63" s="190"/>
      <c r="G63" s="2">
        <v>9</v>
      </c>
      <c r="H63" s="12" t="str">
        <f t="shared" ref="H63" si="407">$H$93</f>
        <v>0206</v>
      </c>
      <c r="I63" s="10" t="str">
        <f t="shared" ref="I63" si="408">$I$93</f>
        <v>乳房の悪性新生物＜腫瘍＞</v>
      </c>
      <c r="J63" s="141" t="s">
        <v>216</v>
      </c>
      <c r="K63" s="122">
        <v>261383109</v>
      </c>
      <c r="L63" s="36">
        <f t="shared" ref="L63" si="409">IFERROR(K63/E55,"-")</f>
        <v>2.3824368757986692E-3</v>
      </c>
      <c r="M63" s="122">
        <v>2141</v>
      </c>
      <c r="N63" s="36">
        <f t="shared" ref="N63" si="410">IFERROR(M63/F55,"-")</f>
        <v>1.8386520559238777E-2</v>
      </c>
      <c r="O63" s="125">
        <f t="shared" si="22"/>
        <v>122084.59084539935</v>
      </c>
      <c r="P63" s="19">
        <f t="shared" si="344"/>
        <v>1.69988090512108E-2</v>
      </c>
      <c r="Q63" s="141" t="s">
        <v>217</v>
      </c>
      <c r="R63" s="122">
        <v>84783329</v>
      </c>
      <c r="S63" s="36">
        <f t="shared" ref="S63" si="411">IFERROR(R63/E55,"-")</f>
        <v>7.7277728555356147E-4</v>
      </c>
      <c r="T63" s="122">
        <v>334</v>
      </c>
      <c r="U63" s="36">
        <f t="shared" ref="U63" si="412">IFERROR(T63/F55,"-")</f>
        <v>2.868331558517399E-3</v>
      </c>
      <c r="V63" s="125">
        <f t="shared" si="13"/>
        <v>253842.30239520958</v>
      </c>
      <c r="W63" s="19">
        <f t="shared" si="347"/>
        <v>2.6518459706232631E-3</v>
      </c>
      <c r="X63" s="141" t="s">
        <v>292</v>
      </c>
      <c r="Y63" s="122">
        <v>45218904</v>
      </c>
      <c r="Z63" s="36">
        <f t="shared" ref="Z63" si="413">IFERROR(Y63/E55,"-")</f>
        <v>4.1215817190696873E-4</v>
      </c>
      <c r="AA63" s="122">
        <v>89</v>
      </c>
      <c r="AB63" s="36">
        <f t="shared" ref="AB63" si="414">IFERROR(AA63/F55,"-")</f>
        <v>7.643158943354746E-4</v>
      </c>
      <c r="AC63" s="125">
        <f t="shared" si="5"/>
        <v>508077.57303370786</v>
      </c>
      <c r="AD63" s="19">
        <f t="shared" si="350"/>
        <v>7.066296149265582E-4</v>
      </c>
    </row>
    <row r="64" spans="2:30">
      <c r="B64" s="157"/>
      <c r="C64" s="157"/>
      <c r="D64" s="175"/>
      <c r="E64" s="188"/>
      <c r="F64" s="191"/>
      <c r="G64" s="3">
        <v>10</v>
      </c>
      <c r="H64" s="13" t="str">
        <f t="shared" ref="H64" si="415">$H$94</f>
        <v>0905</v>
      </c>
      <c r="I64" s="61" t="str">
        <f t="shared" ref="I64" si="416">$I$94</f>
        <v>脳内出血</v>
      </c>
      <c r="J64" s="142" t="s">
        <v>219</v>
      </c>
      <c r="K64" s="123">
        <v>220727335</v>
      </c>
      <c r="L64" s="37">
        <f t="shared" ref="L64" si="417">IFERROR(K64/E55,"-")</f>
        <v>2.0118704089665037E-3</v>
      </c>
      <c r="M64" s="123">
        <v>583</v>
      </c>
      <c r="N64" s="37">
        <f t="shared" ref="N64" si="418">IFERROR(M64/F55,"-")</f>
        <v>5.0066984988492323E-3</v>
      </c>
      <c r="O64" s="126">
        <f t="shared" si="22"/>
        <v>378606.06346483703</v>
      </c>
      <c r="P64" s="119">
        <f t="shared" si="344"/>
        <v>4.6288209606986904E-3</v>
      </c>
      <c r="Q64" s="142" t="s">
        <v>220</v>
      </c>
      <c r="R64" s="123">
        <v>209546755</v>
      </c>
      <c r="S64" s="37">
        <f t="shared" ref="S64" si="419">IFERROR(R64/E55,"-")</f>
        <v>1.9099624234554082E-3</v>
      </c>
      <c r="T64" s="123">
        <v>3671</v>
      </c>
      <c r="U64" s="37">
        <f t="shared" ref="U64" si="420">IFERROR(T64/F55,"-")</f>
        <v>3.1525883686578958E-2</v>
      </c>
      <c r="V64" s="126">
        <f t="shared" si="13"/>
        <v>57081.654862435302</v>
      </c>
      <c r="W64" s="119">
        <f t="shared" si="347"/>
        <v>2.9146486701071853E-2</v>
      </c>
      <c r="X64" s="142" t="s">
        <v>280</v>
      </c>
      <c r="Y64" s="123">
        <v>192231008</v>
      </c>
      <c r="Z64" s="37">
        <f t="shared" ref="Z64" si="421">IFERROR(Y64/E55,"-")</f>
        <v>1.752134037594407E-3</v>
      </c>
      <c r="AA64" s="123">
        <v>145</v>
      </c>
      <c r="AB64" s="37">
        <f t="shared" ref="AB64" si="422">IFERROR(AA64/F55,"-")</f>
        <v>1.2452337604342001E-3</v>
      </c>
      <c r="AC64" s="126">
        <f t="shared" si="5"/>
        <v>1325731.0896551723</v>
      </c>
      <c r="AD64" s="119">
        <f t="shared" si="350"/>
        <v>1.1512504962286623E-3</v>
      </c>
    </row>
    <row r="65" spans="2:30" ht="24">
      <c r="B65" s="155">
        <v>7</v>
      </c>
      <c r="C65" s="155" t="s">
        <v>116</v>
      </c>
      <c r="D65" s="173">
        <f>AH11</f>
        <v>129240</v>
      </c>
      <c r="E65" s="186">
        <f>地区別_医療費上位10疾病!H80</f>
        <v>118345881630</v>
      </c>
      <c r="F65" s="189">
        <f>地区別_医療費上位10疾病!J80</f>
        <v>122634</v>
      </c>
      <c r="G65" s="1">
        <v>1</v>
      </c>
      <c r="H65" s="11" t="str">
        <f t="shared" ref="H65" si="423">$H$85</f>
        <v>0209</v>
      </c>
      <c r="I65" s="49" t="str">
        <f t="shared" ref="I65" si="424">$I$85</f>
        <v>白血病</v>
      </c>
      <c r="J65" s="140" t="s">
        <v>202</v>
      </c>
      <c r="K65" s="133">
        <v>136122110</v>
      </c>
      <c r="L65" s="35">
        <f t="shared" ref="L65" si="425">IFERROR(K65/E65,"-")</f>
        <v>1.1502057200906755E-3</v>
      </c>
      <c r="M65" s="133">
        <v>126</v>
      </c>
      <c r="N65" s="35">
        <f t="shared" ref="N65" si="426">IFERROR(M65/F65,"-")</f>
        <v>1.0274475267870247E-3</v>
      </c>
      <c r="O65" s="124">
        <f t="shared" si="22"/>
        <v>1080334.2063492064</v>
      </c>
      <c r="P65" s="18">
        <f t="shared" ref="P65:P74" si="427">IFERROR(M65/$AH$11,0)</f>
        <v>9.749303621169916E-4</v>
      </c>
      <c r="Q65" s="140" t="s">
        <v>201</v>
      </c>
      <c r="R65" s="133">
        <v>86510040</v>
      </c>
      <c r="S65" s="35">
        <f t="shared" ref="S65" si="428">IFERROR(R65/E65,"-")</f>
        <v>7.3099324461891712E-4</v>
      </c>
      <c r="T65" s="133">
        <v>117</v>
      </c>
      <c r="U65" s="35">
        <f t="shared" ref="U65" si="429">IFERROR(T65/F65,"-")</f>
        <v>9.5405841773080874E-4</v>
      </c>
      <c r="V65" s="124">
        <f t="shared" si="13"/>
        <v>739402.05128205125</v>
      </c>
      <c r="W65" s="18">
        <f t="shared" ref="W65:W74" si="430">IFERROR(T65/$AH$11,0)</f>
        <v>9.0529247910863507E-4</v>
      </c>
      <c r="X65" s="140" t="s">
        <v>283</v>
      </c>
      <c r="Y65" s="133">
        <v>20659477</v>
      </c>
      <c r="Z65" s="35">
        <f t="shared" ref="Z65" si="431">IFERROR(Y65/E65,"-")</f>
        <v>1.745686179819116E-4</v>
      </c>
      <c r="AA65" s="133">
        <v>32</v>
      </c>
      <c r="AB65" s="35">
        <f t="shared" ref="AB65" si="432">IFERROR(AA65/F65,"-")</f>
        <v>2.6093905442210155E-4</v>
      </c>
      <c r="AC65" s="124">
        <f t="shared" si="5"/>
        <v>645608.65625</v>
      </c>
      <c r="AD65" s="18">
        <f t="shared" ref="AD65:AD74" si="433">IFERROR(AA65/$AH$11,0)</f>
        <v>2.4760136180748996E-4</v>
      </c>
    </row>
    <row r="66" spans="2:30">
      <c r="B66" s="156"/>
      <c r="C66" s="156"/>
      <c r="D66" s="174"/>
      <c r="E66" s="187"/>
      <c r="F66" s="190"/>
      <c r="G66" s="2">
        <v>2</v>
      </c>
      <c r="H66" s="12" t="str">
        <f t="shared" ref="H66" si="434">$H$86</f>
        <v>1402</v>
      </c>
      <c r="I66" s="66" t="str">
        <f t="shared" ref="I66" si="435">$I$86</f>
        <v>腎不全</v>
      </c>
      <c r="J66" s="141" t="s">
        <v>159</v>
      </c>
      <c r="K66" s="122">
        <v>2409976561</v>
      </c>
      <c r="L66" s="36">
        <f t="shared" ref="L66" si="436">IFERROR(K66/E65,"-")</f>
        <v>2.0363839685901539E-2</v>
      </c>
      <c r="M66" s="122">
        <v>5604</v>
      </c>
      <c r="N66" s="36">
        <f t="shared" ref="N66" si="437">IFERROR(M66/F65,"-")</f>
        <v>4.5696951905670531E-2</v>
      </c>
      <c r="O66" s="125">
        <f t="shared" si="22"/>
        <v>430045.78176302643</v>
      </c>
      <c r="P66" s="19">
        <f t="shared" si="427"/>
        <v>4.3361188486536674E-2</v>
      </c>
      <c r="Q66" s="141" t="s">
        <v>160</v>
      </c>
      <c r="R66" s="122">
        <v>2146739253</v>
      </c>
      <c r="S66" s="36">
        <f t="shared" ref="S66" si="438">IFERROR(R66/E65,"-")</f>
        <v>1.8139534924515817E-2</v>
      </c>
      <c r="T66" s="122">
        <v>3949</v>
      </c>
      <c r="U66" s="36">
        <f t="shared" ref="U66" si="439">IFERROR(T66/F65,"-")</f>
        <v>3.2201510184777467E-2</v>
      </c>
      <c r="V66" s="125">
        <f t="shared" si="13"/>
        <v>543615.91618131171</v>
      </c>
      <c r="W66" s="19">
        <f t="shared" si="430"/>
        <v>3.0555555555555555E-2</v>
      </c>
      <c r="X66" s="141" t="s">
        <v>161</v>
      </c>
      <c r="Y66" s="122">
        <v>603530597</v>
      </c>
      <c r="Z66" s="36">
        <f t="shared" ref="Z66" si="440">IFERROR(Y66/E65,"-")</f>
        <v>5.0997177822114294E-3</v>
      </c>
      <c r="AA66" s="122">
        <v>529</v>
      </c>
      <c r="AB66" s="36">
        <f t="shared" ref="AB66" si="441">IFERROR(AA66/F65,"-")</f>
        <v>4.3136487434153664E-3</v>
      </c>
      <c r="AC66" s="125">
        <f t="shared" si="5"/>
        <v>1140889.5973534971</v>
      </c>
      <c r="AD66" s="19">
        <f t="shared" si="433"/>
        <v>4.0931600123800677E-3</v>
      </c>
    </row>
    <row r="67" spans="2:30" ht="36">
      <c r="B67" s="156"/>
      <c r="C67" s="156"/>
      <c r="D67" s="174"/>
      <c r="E67" s="187"/>
      <c r="F67" s="190"/>
      <c r="G67" s="2">
        <v>3</v>
      </c>
      <c r="H67" s="12" t="str">
        <f t="shared" ref="H67" si="442">$H$87</f>
        <v>0904</v>
      </c>
      <c r="I67" s="10" t="str">
        <f t="shared" ref="I67" si="443">$I$87</f>
        <v>くも膜下出血</v>
      </c>
      <c r="J67" s="141" t="s">
        <v>93</v>
      </c>
      <c r="K67" s="122">
        <v>112456203</v>
      </c>
      <c r="L67" s="36">
        <f t="shared" ref="L67" si="444">IFERROR(K67/E65,"-")</f>
        <v>9.5023334526829028E-4</v>
      </c>
      <c r="M67" s="122">
        <v>342</v>
      </c>
      <c r="N67" s="36">
        <f t="shared" ref="N67" si="445">IFERROR(M67/F65,"-")</f>
        <v>2.78878614413621E-3</v>
      </c>
      <c r="O67" s="125">
        <f t="shared" si="22"/>
        <v>328819.30701754388</v>
      </c>
      <c r="P67" s="19">
        <f t="shared" si="427"/>
        <v>2.6462395543175488E-3</v>
      </c>
      <c r="Q67" s="141" t="s">
        <v>204</v>
      </c>
      <c r="R67" s="122">
        <v>47842848</v>
      </c>
      <c r="S67" s="36">
        <f t="shared" ref="S67" si="446">IFERROR(R67/E65,"-")</f>
        <v>4.0426288892398695E-4</v>
      </c>
      <c r="T67" s="122">
        <v>102</v>
      </c>
      <c r="U67" s="36">
        <f t="shared" ref="U67" si="447">IFERROR(T67/F65,"-")</f>
        <v>8.3174323597044861E-4</v>
      </c>
      <c r="V67" s="125">
        <f t="shared" si="13"/>
        <v>469047.5294117647</v>
      </c>
      <c r="W67" s="19">
        <f t="shared" si="430"/>
        <v>7.8922934076137421E-4</v>
      </c>
      <c r="X67" s="141" t="s">
        <v>205</v>
      </c>
      <c r="Y67" s="122">
        <v>23818016</v>
      </c>
      <c r="Z67" s="36">
        <f t="shared" ref="Z67" si="448">IFERROR(Y67/E65,"-")</f>
        <v>2.0125766669655085E-4</v>
      </c>
      <c r="AA67" s="122">
        <v>21</v>
      </c>
      <c r="AB67" s="36">
        <f t="shared" ref="AB67" si="449">IFERROR(AA67/F65,"-")</f>
        <v>1.7124125446450414E-4</v>
      </c>
      <c r="AC67" s="125">
        <f t="shared" si="5"/>
        <v>1134191.2380952381</v>
      </c>
      <c r="AD67" s="19">
        <f t="shared" si="433"/>
        <v>1.6248839368616529E-4</v>
      </c>
    </row>
    <row r="68" spans="2:30" ht="24">
      <c r="B68" s="156"/>
      <c r="C68" s="156"/>
      <c r="D68" s="174"/>
      <c r="E68" s="187"/>
      <c r="F68" s="190"/>
      <c r="G68" s="2">
        <v>4</v>
      </c>
      <c r="H68" s="12" t="str">
        <f t="shared" ref="H68" si="450">$H$88</f>
        <v>0601</v>
      </c>
      <c r="I68" s="10" t="str">
        <f t="shared" ref="I68" si="451">$I$88</f>
        <v>パーキンソン病</v>
      </c>
      <c r="J68" s="141" t="s">
        <v>97</v>
      </c>
      <c r="K68" s="122">
        <v>873091996</v>
      </c>
      <c r="L68" s="36">
        <f t="shared" ref="L68" si="452">IFERROR(K68/E65,"-")</f>
        <v>7.3774598995312753E-3</v>
      </c>
      <c r="M68" s="122">
        <v>1970</v>
      </c>
      <c r="N68" s="36">
        <f t="shared" ref="N68" si="453">IFERROR(M68/F65,"-")</f>
        <v>1.6064060537860626E-2</v>
      </c>
      <c r="O68" s="125">
        <f t="shared" si="22"/>
        <v>443193.90659898479</v>
      </c>
      <c r="P68" s="19">
        <f t="shared" si="427"/>
        <v>1.52429588362736E-2</v>
      </c>
      <c r="Q68" s="141" t="s">
        <v>206</v>
      </c>
      <c r="R68" s="122">
        <v>133232574</v>
      </c>
      <c r="S68" s="36">
        <f t="shared" ref="S68" si="454">IFERROR(R68/E65,"-")</f>
        <v>1.125789695128912E-3</v>
      </c>
      <c r="T68" s="122">
        <v>1303</v>
      </c>
      <c r="U68" s="36">
        <f t="shared" ref="U68" si="455">IFERROR(T68/F65,"-")</f>
        <v>1.0625112122249947E-2</v>
      </c>
      <c r="V68" s="125">
        <f t="shared" si="13"/>
        <v>102250.6323867997</v>
      </c>
      <c r="W68" s="19">
        <f t="shared" si="430"/>
        <v>1.0082017951098731E-2</v>
      </c>
      <c r="X68" s="141" t="s">
        <v>207</v>
      </c>
      <c r="Y68" s="122">
        <v>58382615</v>
      </c>
      <c r="Z68" s="36">
        <f t="shared" ref="Z68" si="456">IFERROR(Y68/E65,"-")</f>
        <v>4.9332189845464251E-4</v>
      </c>
      <c r="AA68" s="122">
        <v>51</v>
      </c>
      <c r="AB68" s="36">
        <f t="shared" ref="AB68" si="457">IFERROR(AA68/F65,"-")</f>
        <v>4.158716179852243E-4</v>
      </c>
      <c r="AC68" s="125">
        <f>IFERROR(Y68/AA68,"-")</f>
        <v>1144757.1568627451</v>
      </c>
      <c r="AD68" s="19">
        <f t="shared" si="433"/>
        <v>3.9461467038068711E-4</v>
      </c>
    </row>
    <row r="69" spans="2:30" ht="24">
      <c r="B69" s="156"/>
      <c r="C69" s="156"/>
      <c r="D69" s="174"/>
      <c r="E69" s="187"/>
      <c r="F69" s="190"/>
      <c r="G69" s="2">
        <v>5</v>
      </c>
      <c r="H69" s="12" t="str">
        <f t="shared" ref="H69" si="458">$H$89</f>
        <v>0208</v>
      </c>
      <c r="I69" s="10" t="str">
        <f t="shared" ref="I69" si="459">$I$89</f>
        <v>悪性リンパ腫</v>
      </c>
      <c r="J69" s="141" t="s">
        <v>208</v>
      </c>
      <c r="K69" s="122">
        <v>184507844</v>
      </c>
      <c r="L69" s="36">
        <f t="shared" ref="L69" si="460">IFERROR(K69/E65,"-")</f>
        <v>1.5590558915843872E-3</v>
      </c>
      <c r="M69" s="122">
        <v>207</v>
      </c>
      <c r="N69" s="36">
        <f t="shared" ref="N69" si="461">IFERROR(M69/F65,"-")</f>
        <v>1.6879495082929693E-3</v>
      </c>
      <c r="O69" s="125">
        <f t="shared" si="22"/>
        <v>891342.24154589372</v>
      </c>
      <c r="P69" s="19">
        <f t="shared" si="427"/>
        <v>1.6016713091922005E-3</v>
      </c>
      <c r="Q69" s="141" t="s">
        <v>95</v>
      </c>
      <c r="R69" s="122">
        <v>92755080</v>
      </c>
      <c r="S69" s="36">
        <f t="shared" ref="S69" si="462">IFERROR(R69/E65,"-")</f>
        <v>7.837626347657131E-4</v>
      </c>
      <c r="T69" s="122">
        <v>992</v>
      </c>
      <c r="U69" s="36">
        <f t="shared" ref="U69" si="463">IFERROR(T69/F65,"-")</f>
        <v>8.0891106870851475E-3</v>
      </c>
      <c r="V69" s="125">
        <f t="shared" si="13"/>
        <v>93503.104838709682</v>
      </c>
      <c r="W69" s="19">
        <f t="shared" si="430"/>
        <v>7.6756422160321885E-3</v>
      </c>
      <c r="X69" s="141" t="s">
        <v>291</v>
      </c>
      <c r="Y69" s="122">
        <v>27122028</v>
      </c>
      <c r="Z69" s="36">
        <f t="shared" ref="Z69" si="464">IFERROR(Y69/E65,"-")</f>
        <v>2.2917593435819842E-4</v>
      </c>
      <c r="AA69" s="122">
        <v>57</v>
      </c>
      <c r="AB69" s="36">
        <f t="shared" ref="AB69" si="465">IFERROR(AA69/F65,"-")</f>
        <v>4.6479769068936836E-4</v>
      </c>
      <c r="AC69" s="125">
        <f t="shared" ref="AC69:AC84" si="466">IFERROR(Y69/AA69,"-")</f>
        <v>475825.05263157893</v>
      </c>
      <c r="AD69" s="19">
        <f t="shared" si="433"/>
        <v>4.4103992571959148E-4</v>
      </c>
    </row>
    <row r="70" spans="2:30" ht="24">
      <c r="B70" s="156"/>
      <c r="C70" s="156"/>
      <c r="D70" s="174"/>
      <c r="E70" s="187"/>
      <c r="F70" s="190"/>
      <c r="G70" s="2">
        <v>6</v>
      </c>
      <c r="H70" s="12" t="str">
        <f t="shared" ref="H70" si="467">$H$90</f>
        <v>0203</v>
      </c>
      <c r="I70" s="10" t="str">
        <f t="shared" ref="I70" si="468">$I$90</f>
        <v>直腸S状結腸移行部及び直腸の悪性新生物＜腫瘍＞</v>
      </c>
      <c r="J70" s="141" t="s">
        <v>210</v>
      </c>
      <c r="K70" s="122">
        <v>395356847</v>
      </c>
      <c r="L70" s="36">
        <f t="shared" ref="L70" si="469">IFERROR(K70/E65,"-")</f>
        <v>3.3406895242544658E-3</v>
      </c>
      <c r="M70" s="122">
        <v>1362</v>
      </c>
      <c r="N70" s="36">
        <f t="shared" ref="N70" si="470">IFERROR(M70/F65,"-")</f>
        <v>1.1106218503840696E-2</v>
      </c>
      <c r="O70" s="125">
        <f t="shared" si="22"/>
        <v>290276.68649045523</v>
      </c>
      <c r="P70" s="19">
        <f t="shared" si="427"/>
        <v>1.0538532961931291E-2</v>
      </c>
      <c r="Q70" s="141" t="s">
        <v>211</v>
      </c>
      <c r="R70" s="122">
        <v>28558164</v>
      </c>
      <c r="S70" s="36">
        <f t="shared" ref="S70" si="471">IFERROR(R70/E65,"-")</f>
        <v>2.4131100809477319E-4</v>
      </c>
      <c r="T70" s="122">
        <v>107</v>
      </c>
      <c r="U70" s="36">
        <f t="shared" ref="U70" si="472">IFERROR(T70/F65,"-")</f>
        <v>8.7251496322390202E-4</v>
      </c>
      <c r="V70" s="125">
        <f t="shared" si="13"/>
        <v>266898.72897196264</v>
      </c>
      <c r="W70" s="19">
        <f t="shared" si="430"/>
        <v>8.2791705354379446E-4</v>
      </c>
      <c r="X70" s="141" t="s">
        <v>212</v>
      </c>
      <c r="Y70" s="122">
        <v>18188545</v>
      </c>
      <c r="Z70" s="36">
        <f t="shared" ref="Z70" si="473">IFERROR(Y70/E65,"-")</f>
        <v>1.5368971652824552E-4</v>
      </c>
      <c r="AA70" s="122">
        <v>86</v>
      </c>
      <c r="AB70" s="36">
        <f t="shared" ref="AB70" si="474">IFERROR(AA70/F65,"-")</f>
        <v>7.0127370875939783E-4</v>
      </c>
      <c r="AC70" s="125">
        <f t="shared" si="466"/>
        <v>211494.70930232559</v>
      </c>
      <c r="AD70" s="19">
        <f t="shared" si="433"/>
        <v>6.6542865985762918E-4</v>
      </c>
    </row>
    <row r="71" spans="2:30">
      <c r="B71" s="156"/>
      <c r="C71" s="156"/>
      <c r="D71" s="174"/>
      <c r="E71" s="187"/>
      <c r="F71" s="190"/>
      <c r="G71" s="2">
        <v>7</v>
      </c>
      <c r="H71" s="12" t="str">
        <f t="shared" ref="H71" si="475">$H$91</f>
        <v>0506</v>
      </c>
      <c r="I71" s="10" t="str">
        <f t="shared" ref="I71" si="476">$I$91</f>
        <v>知的障害＜精神遅滞＞</v>
      </c>
      <c r="J71" s="141" t="s">
        <v>213</v>
      </c>
      <c r="K71" s="122">
        <v>36497796</v>
      </c>
      <c r="L71" s="36">
        <f>IFERROR(K71/E65,"-")</f>
        <v>3.0839937560402623E-4</v>
      </c>
      <c r="M71" s="122">
        <v>41</v>
      </c>
      <c r="N71" s="36">
        <f t="shared" ref="N71" si="477">IFERROR(M71/F65,"-")</f>
        <v>3.3432816347831758E-4</v>
      </c>
      <c r="O71" s="125">
        <f t="shared" si="22"/>
        <v>890190.14634146343</v>
      </c>
      <c r="P71" s="19">
        <f t="shared" si="427"/>
        <v>3.172392448158465E-4</v>
      </c>
      <c r="Q71" s="141" t="s">
        <v>215</v>
      </c>
      <c r="R71" s="122">
        <v>2522480</v>
      </c>
      <c r="S71" s="36">
        <f t="shared" ref="S71" si="478">IFERROR(R71/E65,"-")</f>
        <v>2.1314472166309553E-5</v>
      </c>
      <c r="T71" s="122">
        <v>4</v>
      </c>
      <c r="U71" s="36">
        <f t="shared" ref="U71" si="479">IFERROR(T71/F65,"-")</f>
        <v>3.2617381802762694E-5</v>
      </c>
      <c r="V71" s="125">
        <f t="shared" si="13"/>
        <v>630620</v>
      </c>
      <c r="W71" s="19">
        <f t="shared" si="430"/>
        <v>3.0950170225936245E-5</v>
      </c>
      <c r="X71" s="141" t="s">
        <v>214</v>
      </c>
      <c r="Y71" s="122">
        <v>44630</v>
      </c>
      <c r="Z71" s="36">
        <f t="shared" ref="Z71" si="480">IFERROR(Y71/E65,"-")</f>
        <v>3.7711493957628817E-7</v>
      </c>
      <c r="AA71" s="122">
        <v>2</v>
      </c>
      <c r="AB71" s="36">
        <f t="shared" ref="AB71" si="481">IFERROR(AA71/F65,"-")</f>
        <v>1.6308690901381347E-5</v>
      </c>
      <c r="AC71" s="125">
        <f t="shared" si="466"/>
        <v>22315</v>
      </c>
      <c r="AD71" s="19">
        <f t="shared" si="433"/>
        <v>1.5475085112968123E-5</v>
      </c>
    </row>
    <row r="72" spans="2:30">
      <c r="B72" s="156"/>
      <c r="C72" s="156"/>
      <c r="D72" s="174"/>
      <c r="E72" s="187"/>
      <c r="F72" s="190"/>
      <c r="G72" s="2">
        <v>8</v>
      </c>
      <c r="H72" s="12" t="str">
        <f t="shared" ref="H72" si="482">$H$92</f>
        <v>1901</v>
      </c>
      <c r="I72" s="10" t="str">
        <f t="shared" ref="I72" si="483">$I$92</f>
        <v>骨折</v>
      </c>
      <c r="J72" s="141" t="s">
        <v>162</v>
      </c>
      <c r="K72" s="122">
        <v>1511991337</v>
      </c>
      <c r="L72" s="36">
        <f t="shared" ref="L72" si="484">IFERROR(K72/E65,"-")</f>
        <v>1.2776036784508765E-2</v>
      </c>
      <c r="M72" s="122">
        <v>2349</v>
      </c>
      <c r="N72" s="36">
        <f t="shared" ref="N72" si="485">IFERROR(M72/F65,"-")</f>
        <v>1.9154557463672391E-2</v>
      </c>
      <c r="O72" s="125">
        <f t="shared" si="22"/>
        <v>643674.47296722012</v>
      </c>
      <c r="P72" s="19">
        <f t="shared" si="427"/>
        <v>1.8175487465181057E-2</v>
      </c>
      <c r="Q72" s="141" t="s">
        <v>163</v>
      </c>
      <c r="R72" s="122">
        <v>911271093</v>
      </c>
      <c r="S72" s="36">
        <f t="shared" ref="S72" si="486">IFERROR(R72/E65,"-")</f>
        <v>7.7000659460970886E-3</v>
      </c>
      <c r="T72" s="122">
        <v>1056</v>
      </c>
      <c r="U72" s="36">
        <f t="shared" ref="U72" si="487">IFERROR(T72/F65,"-")</f>
        <v>8.6109887959293502E-3</v>
      </c>
      <c r="V72" s="125">
        <f t="shared" si="13"/>
        <v>862946.11079545459</v>
      </c>
      <c r="W72" s="19">
        <f t="shared" si="430"/>
        <v>8.1708449396471674E-3</v>
      </c>
      <c r="X72" s="141" t="s">
        <v>164</v>
      </c>
      <c r="Y72" s="122">
        <v>801741051</v>
      </c>
      <c r="Z72" s="36">
        <f t="shared" ref="Z72" si="488">IFERROR(Y72/E65,"-")</f>
        <v>6.774558100015567E-3</v>
      </c>
      <c r="AA72" s="122">
        <v>6133</v>
      </c>
      <c r="AB72" s="36">
        <f t="shared" ref="AB72" si="489">IFERROR(AA72/F65,"-")</f>
        <v>5.0010600649085898E-2</v>
      </c>
      <c r="AC72" s="125">
        <f t="shared" si="466"/>
        <v>130725.75428012392</v>
      </c>
      <c r="AD72" s="19">
        <f t="shared" si="433"/>
        <v>4.7454348498916742E-2</v>
      </c>
    </row>
    <row r="73" spans="2:30">
      <c r="B73" s="156"/>
      <c r="C73" s="156"/>
      <c r="D73" s="174"/>
      <c r="E73" s="187"/>
      <c r="F73" s="190"/>
      <c r="G73" s="2">
        <v>9</v>
      </c>
      <c r="H73" s="12" t="str">
        <f t="shared" ref="H73" si="490">$H$93</f>
        <v>0206</v>
      </c>
      <c r="I73" s="10" t="str">
        <f t="shared" ref="I73" si="491">$I$93</f>
        <v>乳房の悪性新生物＜腫瘍＞</v>
      </c>
      <c r="J73" s="141" t="s">
        <v>216</v>
      </c>
      <c r="K73" s="122">
        <v>217150714</v>
      </c>
      <c r="L73" s="36">
        <f t="shared" ref="L73" si="492">IFERROR(K73/E65,"-")</f>
        <v>1.8348818818968817E-3</v>
      </c>
      <c r="M73" s="122">
        <v>2080</v>
      </c>
      <c r="N73" s="36">
        <f t="shared" ref="N73" si="493">IFERROR(M73/F65,"-")</f>
        <v>1.69610385374366E-2</v>
      </c>
      <c r="O73" s="125">
        <f t="shared" si="22"/>
        <v>104399.38173076924</v>
      </c>
      <c r="P73" s="19">
        <f t="shared" si="427"/>
        <v>1.6094088517486844E-2</v>
      </c>
      <c r="Q73" s="141" t="s">
        <v>217</v>
      </c>
      <c r="R73" s="122">
        <v>110192288</v>
      </c>
      <c r="S73" s="36">
        <f t="shared" ref="S73" si="494">IFERROR(R73/E65,"-")</f>
        <v>9.3110369775695591E-4</v>
      </c>
      <c r="T73" s="122">
        <v>331</v>
      </c>
      <c r="U73" s="36">
        <f t="shared" ref="U73" si="495">IFERROR(T73/F65,"-")</f>
        <v>2.6990883441786128E-3</v>
      </c>
      <c r="V73" s="125">
        <f t="shared" si="13"/>
        <v>332907.21450151055</v>
      </c>
      <c r="W73" s="19">
        <f t="shared" si="430"/>
        <v>2.5611265861962239E-3</v>
      </c>
      <c r="X73" s="141" t="s">
        <v>292</v>
      </c>
      <c r="Y73" s="122">
        <v>40409153</v>
      </c>
      <c r="Z73" s="36">
        <f t="shared" ref="Z73" si="496">IFERROR(Y73/E65,"-")</f>
        <v>3.4144959202159946E-4</v>
      </c>
      <c r="AA73" s="122">
        <v>63</v>
      </c>
      <c r="AB73" s="36">
        <f t="shared" ref="AB73" si="497">IFERROR(AA73/F65,"-")</f>
        <v>5.1372376339351236E-4</v>
      </c>
      <c r="AC73" s="125">
        <f t="shared" si="466"/>
        <v>641415.12698412698</v>
      </c>
      <c r="AD73" s="19">
        <f t="shared" si="433"/>
        <v>4.874651810584958E-4</v>
      </c>
    </row>
    <row r="74" spans="2:30">
      <c r="B74" s="157"/>
      <c r="C74" s="157"/>
      <c r="D74" s="175"/>
      <c r="E74" s="188"/>
      <c r="F74" s="191"/>
      <c r="G74" s="3">
        <v>10</v>
      </c>
      <c r="H74" s="13" t="str">
        <f t="shared" ref="H74" si="498">$H$94</f>
        <v>0905</v>
      </c>
      <c r="I74" s="61" t="str">
        <f t="shared" ref="I74" si="499">$I$94</f>
        <v>脳内出血</v>
      </c>
      <c r="J74" s="142" t="s">
        <v>220</v>
      </c>
      <c r="K74" s="123">
        <v>202801686</v>
      </c>
      <c r="L74" s="37">
        <f t="shared" ref="L74" si="500">IFERROR(K74/E65,"-")</f>
        <v>1.7136353475657486E-3</v>
      </c>
      <c r="M74" s="123">
        <v>5183</v>
      </c>
      <c r="N74" s="37">
        <f t="shared" ref="N74" si="501">IFERROR(M74/F65,"-")</f>
        <v>4.2263972470929757E-2</v>
      </c>
      <c r="O74" s="126">
        <f t="shared" si="22"/>
        <v>39128.243488327222</v>
      </c>
      <c r="P74" s="119">
        <f t="shared" si="427"/>
        <v>4.0103683070256885E-2</v>
      </c>
      <c r="Q74" s="142" t="s">
        <v>221</v>
      </c>
      <c r="R74" s="123">
        <v>193977779</v>
      </c>
      <c r="S74" s="37">
        <f t="shared" ref="S74" si="502">IFERROR(R74/E65,"-")</f>
        <v>1.6390750259181622E-3</v>
      </c>
      <c r="T74" s="123">
        <v>181</v>
      </c>
      <c r="U74" s="37">
        <f t="shared" ref="U74" si="503">IFERROR(T74/F65,"-")</f>
        <v>1.4759365265750119E-3</v>
      </c>
      <c r="V74" s="126">
        <f t="shared" si="13"/>
        <v>1071700.4364640885</v>
      </c>
      <c r="W74" s="119">
        <f t="shared" si="430"/>
        <v>1.4004952027236149E-3</v>
      </c>
      <c r="X74" s="142" t="s">
        <v>219</v>
      </c>
      <c r="Y74" s="123">
        <v>175466909</v>
      </c>
      <c r="Z74" s="37">
        <f t="shared" ref="Z74" si="504">IFERROR(Y74/E65,"-")</f>
        <v>1.4826617249646661E-3</v>
      </c>
      <c r="AA74" s="123">
        <v>667</v>
      </c>
      <c r="AB74" s="37">
        <f t="shared" ref="AB74" si="505">IFERROR(AA74/F65,"-")</f>
        <v>5.4389484156106786E-3</v>
      </c>
      <c r="AC74" s="126">
        <f t="shared" si="466"/>
        <v>263068.82908545726</v>
      </c>
      <c r="AD74" s="119">
        <f t="shared" si="433"/>
        <v>5.1609408851748684E-3</v>
      </c>
    </row>
    <row r="75" spans="2:30" ht="24">
      <c r="B75" s="155">
        <v>8</v>
      </c>
      <c r="C75" s="155" t="s">
        <v>123</v>
      </c>
      <c r="D75" s="173">
        <f>AH12</f>
        <v>358409</v>
      </c>
      <c r="E75" s="186">
        <f>地区別_医療費上位10疾病!H91</f>
        <v>326586361155</v>
      </c>
      <c r="F75" s="189">
        <f>地区別_医療費上位10疾病!J91</f>
        <v>330440</v>
      </c>
      <c r="G75" s="1">
        <v>1</v>
      </c>
      <c r="H75" s="11" t="str">
        <f t="shared" ref="H75" si="506">$H$85</f>
        <v>0209</v>
      </c>
      <c r="I75" s="49" t="str">
        <f t="shared" ref="I75" si="507">$I$85</f>
        <v>白血病</v>
      </c>
      <c r="J75" s="140" t="s">
        <v>202</v>
      </c>
      <c r="K75" s="133">
        <v>188987677</v>
      </c>
      <c r="L75" s="35">
        <f t="shared" ref="L75" si="508">IFERROR(K75/E75,"-")</f>
        <v>5.7867596286516451E-4</v>
      </c>
      <c r="M75" s="133">
        <v>240</v>
      </c>
      <c r="N75" s="35">
        <f t="shared" ref="N75" si="509">IFERROR(M75/F75,"-")</f>
        <v>7.2630432151071301E-4</v>
      </c>
      <c r="O75" s="124">
        <f t="shared" si="22"/>
        <v>787448.65416666667</v>
      </c>
      <c r="P75" s="18">
        <f t="shared" ref="P75:P84" si="510">IFERROR(M75/$AH$12,0)</f>
        <v>6.6962604175676394E-4</v>
      </c>
      <c r="Q75" s="140" t="s">
        <v>201</v>
      </c>
      <c r="R75" s="133">
        <v>185252054</v>
      </c>
      <c r="S75" s="35">
        <f t="shared" ref="S75" si="511">IFERROR(R75/E75,"-")</f>
        <v>5.6723757031628818E-4</v>
      </c>
      <c r="T75" s="133">
        <v>241</v>
      </c>
      <c r="U75" s="35">
        <f t="shared" ref="U75" si="512">IFERROR(T75/F75,"-")</f>
        <v>7.2933058951700762E-4</v>
      </c>
      <c r="V75" s="124">
        <f t="shared" si="13"/>
        <v>768680.72199170128</v>
      </c>
      <c r="W75" s="18">
        <f t="shared" ref="W75:W84" si="513">IFERROR(T75/$AH$12,0)</f>
        <v>6.7241615026408374E-4</v>
      </c>
      <c r="X75" s="140" t="s">
        <v>283</v>
      </c>
      <c r="Y75" s="133">
        <v>67128304</v>
      </c>
      <c r="Z75" s="35">
        <f t="shared" ref="Z75" si="514">IFERROR(Y75/E75,"-")</f>
        <v>2.0554533803124886E-4</v>
      </c>
      <c r="AA75" s="133">
        <v>90</v>
      </c>
      <c r="AB75" s="35">
        <f t="shared" ref="AB75" si="515">IFERROR(AA75/F75,"-")</f>
        <v>2.7236412056651736E-4</v>
      </c>
      <c r="AC75" s="124">
        <f t="shared" si="466"/>
        <v>745870.04444444447</v>
      </c>
      <c r="AD75" s="18">
        <f t="shared" ref="AD75:AD84" si="516">IFERROR(AA75/$AH$12,0)</f>
        <v>2.5110976565878649E-4</v>
      </c>
    </row>
    <row r="76" spans="2:30">
      <c r="B76" s="156"/>
      <c r="C76" s="156"/>
      <c r="D76" s="174"/>
      <c r="E76" s="187"/>
      <c r="F76" s="190"/>
      <c r="G76" s="2">
        <v>2</v>
      </c>
      <c r="H76" s="12" t="str">
        <f t="shared" ref="H76" si="517">$H$86</f>
        <v>1402</v>
      </c>
      <c r="I76" s="66" t="str">
        <f t="shared" ref="I76" si="518">$I$86</f>
        <v>腎不全</v>
      </c>
      <c r="J76" s="141" t="s">
        <v>159</v>
      </c>
      <c r="K76" s="122">
        <v>7674361236</v>
      </c>
      <c r="L76" s="36">
        <f t="shared" ref="L76" si="519">IFERROR(K76/E75,"-")</f>
        <v>2.3498719324527146E-2</v>
      </c>
      <c r="M76" s="122">
        <v>19247</v>
      </c>
      <c r="N76" s="36">
        <f t="shared" ref="N76" si="520">IFERROR(M76/F75,"-")</f>
        <v>5.8246580317152886E-2</v>
      </c>
      <c r="O76" s="125">
        <f t="shared" si="22"/>
        <v>398730.25593599002</v>
      </c>
      <c r="P76" s="19">
        <f t="shared" si="510"/>
        <v>5.3701218440385147E-2</v>
      </c>
      <c r="Q76" s="141" t="s">
        <v>160</v>
      </c>
      <c r="R76" s="122">
        <v>5961477703</v>
      </c>
      <c r="S76" s="36">
        <f t="shared" ref="S76" si="521">IFERROR(R76/E75,"-")</f>
        <v>1.8253908956628609E-2</v>
      </c>
      <c r="T76" s="122">
        <v>12265</v>
      </c>
      <c r="U76" s="36">
        <f t="shared" ref="U76" si="522">IFERROR(T76/F75,"-")</f>
        <v>3.7117177097203725E-2</v>
      </c>
      <c r="V76" s="125">
        <f t="shared" si="13"/>
        <v>486056.07036282105</v>
      </c>
      <c r="W76" s="19">
        <f t="shared" si="513"/>
        <v>3.4220680842277959E-2</v>
      </c>
      <c r="X76" s="141" t="s">
        <v>161</v>
      </c>
      <c r="Y76" s="122">
        <v>2082578363</v>
      </c>
      <c r="Z76" s="36">
        <f t="shared" ref="Z76" si="523">IFERROR(Y76/E75,"-")</f>
        <v>6.3768075177260538E-3</v>
      </c>
      <c r="AA76" s="122">
        <v>2011</v>
      </c>
      <c r="AB76" s="36">
        <f t="shared" ref="AB76" si="524">IFERROR(AA76/F75,"-")</f>
        <v>6.0858249606585155E-3</v>
      </c>
      <c r="AC76" s="125">
        <f t="shared" si="466"/>
        <v>1035593.4177026355</v>
      </c>
      <c r="AD76" s="19">
        <f t="shared" si="516"/>
        <v>5.6109082082202175E-3</v>
      </c>
    </row>
    <row r="77" spans="2:30" ht="36">
      <c r="B77" s="156"/>
      <c r="C77" s="156"/>
      <c r="D77" s="174"/>
      <c r="E77" s="187"/>
      <c r="F77" s="190"/>
      <c r="G77" s="2">
        <v>3</v>
      </c>
      <c r="H77" s="12" t="str">
        <f t="shared" ref="H77" si="525">$H$87</f>
        <v>0904</v>
      </c>
      <c r="I77" s="10" t="str">
        <f t="shared" ref="I77" si="526">$I$87</f>
        <v>くも膜下出血</v>
      </c>
      <c r="J77" s="141" t="s">
        <v>93</v>
      </c>
      <c r="K77" s="122">
        <v>197821652</v>
      </c>
      <c r="L77" s="36">
        <f t="shared" ref="L77" si="527">IFERROR(K77/E75,"-")</f>
        <v>6.0572539312538087E-4</v>
      </c>
      <c r="M77" s="122">
        <v>1036</v>
      </c>
      <c r="N77" s="36">
        <f t="shared" ref="N77" si="528">IFERROR(M77/F75,"-")</f>
        <v>3.1352136545212445E-3</v>
      </c>
      <c r="O77" s="125">
        <f t="shared" si="22"/>
        <v>190947.54054054053</v>
      </c>
      <c r="P77" s="19">
        <f t="shared" si="510"/>
        <v>2.8905524135833644E-3</v>
      </c>
      <c r="Q77" s="141" t="s">
        <v>204</v>
      </c>
      <c r="R77" s="122">
        <v>110742757</v>
      </c>
      <c r="S77" s="36">
        <f t="shared" ref="S77" si="529">IFERROR(R77/E75,"-")</f>
        <v>3.3909179981781535E-4</v>
      </c>
      <c r="T77" s="122">
        <v>339</v>
      </c>
      <c r="U77" s="36">
        <f t="shared" ref="U77" si="530">IFERROR(T77/F75,"-")</f>
        <v>1.0259048541338821E-3</v>
      </c>
      <c r="V77" s="125">
        <f t="shared" si="13"/>
        <v>326674.79941002949</v>
      </c>
      <c r="W77" s="19">
        <f t="shared" si="513"/>
        <v>9.4584678398142901E-4</v>
      </c>
      <c r="X77" s="141" t="s">
        <v>205</v>
      </c>
      <c r="Y77" s="122">
        <v>58219601</v>
      </c>
      <c r="Z77" s="36">
        <f t="shared" ref="Z77" si="531">IFERROR(Y77/E75,"-")</f>
        <v>1.7826709233692892E-4</v>
      </c>
      <c r="AA77" s="122">
        <v>48</v>
      </c>
      <c r="AB77" s="36">
        <f t="shared" ref="AB77" si="532">IFERROR(AA77/F75,"-")</f>
        <v>1.4526086430214261E-4</v>
      </c>
      <c r="AC77" s="125">
        <f t="shared" si="466"/>
        <v>1212908.3541666667</v>
      </c>
      <c r="AD77" s="19">
        <f t="shared" si="516"/>
        <v>1.3392520835135279E-4</v>
      </c>
    </row>
    <row r="78" spans="2:30" ht="24">
      <c r="B78" s="156"/>
      <c r="C78" s="156"/>
      <c r="D78" s="174"/>
      <c r="E78" s="187"/>
      <c r="F78" s="190"/>
      <c r="G78" s="2">
        <v>4</v>
      </c>
      <c r="H78" s="12" t="str">
        <f t="shared" ref="H78" si="533">$H$88</f>
        <v>0601</v>
      </c>
      <c r="I78" s="10" t="str">
        <f t="shared" ref="I78" si="534">$I$88</f>
        <v>パーキンソン病</v>
      </c>
      <c r="J78" s="141" t="s">
        <v>97</v>
      </c>
      <c r="K78" s="122">
        <v>1681538867</v>
      </c>
      <c r="L78" s="36">
        <f t="shared" ref="L78" si="535">IFERROR(K78/E75,"-")</f>
        <v>5.1488337144671228E-3</v>
      </c>
      <c r="M78" s="122">
        <v>5368</v>
      </c>
      <c r="N78" s="36">
        <f t="shared" ref="N78" si="536">IFERROR(M78/F75,"-")</f>
        <v>1.6245006657789614E-2</v>
      </c>
      <c r="O78" s="125">
        <f t="shared" si="22"/>
        <v>313252.39698211622</v>
      </c>
      <c r="P78" s="19">
        <f t="shared" si="510"/>
        <v>1.4977302467292952E-2</v>
      </c>
      <c r="Q78" s="141" t="s">
        <v>206</v>
      </c>
      <c r="R78" s="122">
        <v>400812456</v>
      </c>
      <c r="S78" s="36">
        <f t="shared" ref="S78" si="537">IFERROR(R78/E75,"-")</f>
        <v>1.2272786119496637E-3</v>
      </c>
      <c r="T78" s="122">
        <v>4273</v>
      </c>
      <c r="U78" s="36">
        <f t="shared" ref="U78" si="538">IFERROR(T78/F75,"-")</f>
        <v>1.2931243190896986E-2</v>
      </c>
      <c r="V78" s="125">
        <f t="shared" si="13"/>
        <v>93801.183243622741</v>
      </c>
      <c r="W78" s="19">
        <f t="shared" si="513"/>
        <v>1.1922133651777718E-2</v>
      </c>
      <c r="X78" s="141" t="s">
        <v>287</v>
      </c>
      <c r="Y78" s="122">
        <v>263230579</v>
      </c>
      <c r="Z78" s="36">
        <f t="shared" ref="Z78" si="539">IFERROR(Y78/E75,"-")</f>
        <v>8.0600603794066304E-4</v>
      </c>
      <c r="AA78" s="122">
        <v>622</v>
      </c>
      <c r="AB78" s="36">
        <f t="shared" ref="AB78" si="540">IFERROR(AA78/F75,"-")</f>
        <v>1.8823386999152645E-3</v>
      </c>
      <c r="AC78" s="125">
        <f t="shared" si="466"/>
        <v>423200.28778135049</v>
      </c>
      <c r="AD78" s="19">
        <f t="shared" si="516"/>
        <v>1.7354474915529466E-3</v>
      </c>
    </row>
    <row r="79" spans="2:30" ht="24">
      <c r="B79" s="156"/>
      <c r="C79" s="156"/>
      <c r="D79" s="174"/>
      <c r="E79" s="187"/>
      <c r="F79" s="190"/>
      <c r="G79" s="2">
        <v>5</v>
      </c>
      <c r="H79" s="12" t="str">
        <f t="shared" ref="H79" si="541">$H$89</f>
        <v>0208</v>
      </c>
      <c r="I79" s="10" t="str">
        <f t="shared" ref="I79" si="542">$I$89</f>
        <v>悪性リンパ腫</v>
      </c>
      <c r="J79" s="141" t="s">
        <v>208</v>
      </c>
      <c r="K79" s="122">
        <v>511642164</v>
      </c>
      <c r="L79" s="36">
        <f t="shared" ref="L79" si="543">IFERROR(K79/E75,"-")</f>
        <v>1.5666366537492094E-3</v>
      </c>
      <c r="M79" s="122">
        <v>539</v>
      </c>
      <c r="N79" s="36">
        <f t="shared" ref="N79" si="544">IFERROR(M79/F75,"-")</f>
        <v>1.6311584553928096E-3</v>
      </c>
      <c r="O79" s="125">
        <f t="shared" si="22"/>
        <v>949243.3469387755</v>
      </c>
      <c r="P79" s="19">
        <f t="shared" si="510"/>
        <v>1.5038684854453989E-3</v>
      </c>
      <c r="Q79" s="141" t="s">
        <v>95</v>
      </c>
      <c r="R79" s="122">
        <v>275145278</v>
      </c>
      <c r="S79" s="36">
        <f t="shared" ref="S79" si="545">IFERROR(R79/E75,"-")</f>
        <v>8.4248857492678409E-4</v>
      </c>
      <c r="T79" s="122">
        <v>2947</v>
      </c>
      <c r="U79" s="36">
        <f t="shared" ref="U79" si="546">IFERROR(T79/F75,"-")</f>
        <v>8.9184118145502964E-3</v>
      </c>
      <c r="V79" s="125">
        <f t="shared" ref="V79:V94" si="547">IFERROR(R79/T79,"-")</f>
        <v>93364.532745164572</v>
      </c>
      <c r="W79" s="19">
        <f t="shared" si="513"/>
        <v>8.2224497710715969E-3</v>
      </c>
      <c r="X79" s="141" t="s">
        <v>209</v>
      </c>
      <c r="Y79" s="122">
        <v>90059271</v>
      </c>
      <c r="Z79" s="36">
        <f t="shared" ref="Z79" si="548">IFERROR(Y79/E75,"-")</f>
        <v>2.7575943674285064E-4</v>
      </c>
      <c r="AA79" s="122">
        <v>1433</v>
      </c>
      <c r="AB79" s="36">
        <f t="shared" ref="AB79" si="549">IFERROR(AA79/F75,"-")</f>
        <v>4.3366420530202157E-3</v>
      </c>
      <c r="AC79" s="125">
        <f t="shared" si="466"/>
        <v>62846.665038381019</v>
      </c>
      <c r="AD79" s="19">
        <f t="shared" si="516"/>
        <v>3.9982254909893449E-3</v>
      </c>
    </row>
    <row r="80" spans="2:30" ht="24">
      <c r="B80" s="156"/>
      <c r="C80" s="156"/>
      <c r="D80" s="174"/>
      <c r="E80" s="187"/>
      <c r="F80" s="190"/>
      <c r="G80" s="2">
        <v>6</v>
      </c>
      <c r="H80" s="12" t="str">
        <f t="shared" ref="H80" si="550">$H$90</f>
        <v>0203</v>
      </c>
      <c r="I80" s="10" t="str">
        <f t="shared" ref="I80" si="551">$I$90</f>
        <v>直腸S状結腸移行部及び直腸の悪性新生物＜腫瘍＞</v>
      </c>
      <c r="J80" s="141" t="s">
        <v>210</v>
      </c>
      <c r="K80" s="122">
        <v>1072396572</v>
      </c>
      <c r="L80" s="36">
        <f t="shared" ref="L80" si="552">IFERROR(K80/E75,"-")</f>
        <v>3.283653880117283E-3</v>
      </c>
      <c r="M80" s="122">
        <v>4728</v>
      </c>
      <c r="N80" s="36">
        <f t="shared" ref="N80" si="553">IFERROR(M80/F75,"-")</f>
        <v>1.4308195133761047E-2</v>
      </c>
      <c r="O80" s="125">
        <f t="shared" ref="O80:O94" si="554">IFERROR(K80/M80,"-")</f>
        <v>226818.22588832487</v>
      </c>
      <c r="P80" s="19">
        <f t="shared" si="510"/>
        <v>1.319163302260825E-2</v>
      </c>
      <c r="Q80" s="141" t="s">
        <v>211</v>
      </c>
      <c r="R80" s="122">
        <v>214026884</v>
      </c>
      <c r="S80" s="36">
        <f t="shared" ref="S80" si="555">IFERROR(R80/E75,"-")</f>
        <v>6.5534544444255426E-4</v>
      </c>
      <c r="T80" s="122">
        <v>486</v>
      </c>
      <c r="U80" s="36">
        <f>IFERROR(T80/F75,"-")</f>
        <v>1.4707662510591937E-3</v>
      </c>
      <c r="V80" s="125">
        <f t="shared" si="547"/>
        <v>440384.53497942386</v>
      </c>
      <c r="W80" s="19">
        <f t="shared" si="513"/>
        <v>1.3559927345574469E-3</v>
      </c>
      <c r="X80" s="141" t="s">
        <v>212</v>
      </c>
      <c r="Y80" s="122">
        <v>90456689</v>
      </c>
      <c r="Z80" s="36">
        <f t="shared" ref="Z80" si="556">IFERROR(Y80/E75,"-")</f>
        <v>2.7697632160783554E-4</v>
      </c>
      <c r="AA80" s="122">
        <v>212</v>
      </c>
      <c r="AB80" s="36">
        <f t="shared" ref="AB80" si="557">IFERROR(AA80/F75,"-")</f>
        <v>6.4156881733446315E-4</v>
      </c>
      <c r="AC80" s="125">
        <f>IFERROR(Y80/AA80,"-")</f>
        <v>426682.49528301886</v>
      </c>
      <c r="AD80" s="19">
        <f t="shared" si="516"/>
        <v>5.915030035518081E-4</v>
      </c>
    </row>
    <row r="81" spans="2:30">
      <c r="B81" s="156"/>
      <c r="C81" s="156"/>
      <c r="D81" s="174"/>
      <c r="E81" s="187"/>
      <c r="F81" s="190"/>
      <c r="G81" s="2">
        <v>7</v>
      </c>
      <c r="H81" s="12" t="str">
        <f t="shared" ref="H81" si="558">$H$91</f>
        <v>0506</v>
      </c>
      <c r="I81" s="10" t="str">
        <f t="shared" ref="I81" si="559">$I$91</f>
        <v>知的障害＜精神遅滞＞</v>
      </c>
      <c r="J81" s="141" t="s">
        <v>213</v>
      </c>
      <c r="K81" s="122">
        <v>11165903</v>
      </c>
      <c r="L81" s="36">
        <f t="shared" ref="L81" si="560">IFERROR(K81/E75,"-")</f>
        <v>3.4189740687611235E-5</v>
      </c>
      <c r="M81" s="122">
        <v>61</v>
      </c>
      <c r="N81" s="36">
        <f t="shared" ref="N81" si="561">IFERROR(M81/F75,"-")</f>
        <v>1.8460234838397289E-4</v>
      </c>
      <c r="O81" s="125">
        <f t="shared" si="554"/>
        <v>183047.59016393442</v>
      </c>
      <c r="P81" s="19">
        <f t="shared" si="510"/>
        <v>1.7019661894651083E-4</v>
      </c>
      <c r="Q81" s="141" t="s">
        <v>282</v>
      </c>
      <c r="R81" s="122">
        <v>2329820</v>
      </c>
      <c r="S81" s="36">
        <f t="shared" ref="S81" si="562">IFERROR(R81/E75,"-")</f>
        <v>7.133855779403636E-6</v>
      </c>
      <c r="T81" s="122">
        <v>1</v>
      </c>
      <c r="U81" s="36">
        <f t="shared" ref="U81" si="563">IFERROR(T81/F75,"-")</f>
        <v>3.0262680062946374E-6</v>
      </c>
      <c r="V81" s="125">
        <f t="shared" si="547"/>
        <v>2329820</v>
      </c>
      <c r="W81" s="19">
        <f t="shared" si="513"/>
        <v>2.7901085073198496E-6</v>
      </c>
      <c r="X81" s="141" t="s">
        <v>281</v>
      </c>
      <c r="Y81" s="122">
        <v>2327294</v>
      </c>
      <c r="Z81" s="36">
        <f t="shared" ref="Z81" si="564">IFERROR(Y81/E75,"-")</f>
        <v>7.1261212249321438E-6</v>
      </c>
      <c r="AA81" s="122">
        <v>3</v>
      </c>
      <c r="AB81" s="36">
        <f t="shared" ref="AB81" si="565">IFERROR(AA81/F75,"-")</f>
        <v>9.0788040188839129E-6</v>
      </c>
      <c r="AC81" s="125">
        <f t="shared" si="466"/>
        <v>775764.66666666663</v>
      </c>
      <c r="AD81" s="19">
        <f t="shared" si="516"/>
        <v>8.3703255219595493E-6</v>
      </c>
    </row>
    <row r="82" spans="2:30">
      <c r="B82" s="156"/>
      <c r="C82" s="156"/>
      <c r="D82" s="174"/>
      <c r="E82" s="187"/>
      <c r="F82" s="190"/>
      <c r="G82" s="2">
        <v>8</v>
      </c>
      <c r="H82" s="12" t="str">
        <f t="shared" ref="H82" si="566">$H$92</f>
        <v>1901</v>
      </c>
      <c r="I82" s="10" t="str">
        <f t="shared" ref="I82" si="567">$I$92</f>
        <v>骨折</v>
      </c>
      <c r="J82" s="141" t="s">
        <v>162</v>
      </c>
      <c r="K82" s="122">
        <v>3795682646</v>
      </c>
      <c r="L82" s="36">
        <f t="shared" ref="L82" si="568">IFERROR(K82/E75,"-")</f>
        <v>1.1622293817097109E-2</v>
      </c>
      <c r="M82" s="122">
        <v>7243</v>
      </c>
      <c r="N82" s="36">
        <f t="shared" ref="N82" si="569">IFERROR(M82/F75,"-")</f>
        <v>2.1919259169592059E-2</v>
      </c>
      <c r="O82" s="125">
        <f t="shared" si="554"/>
        <v>524048.41170785588</v>
      </c>
      <c r="P82" s="19">
        <f t="shared" si="510"/>
        <v>2.020875591851767E-2</v>
      </c>
      <c r="Q82" s="141" t="s">
        <v>163</v>
      </c>
      <c r="R82" s="122">
        <v>2784976026</v>
      </c>
      <c r="S82" s="36">
        <f t="shared" ref="S82" si="570">IFERROR(R82/E75,"-")</f>
        <v>8.527533165043082E-3</v>
      </c>
      <c r="T82" s="122">
        <v>3408</v>
      </c>
      <c r="U82" s="36">
        <f t="shared" ref="U82" si="571">IFERROR(T82/F75,"-")</f>
        <v>1.0313521365452124E-2</v>
      </c>
      <c r="V82" s="125">
        <f t="shared" si="547"/>
        <v>817187.80105633801</v>
      </c>
      <c r="W82" s="19">
        <f t="shared" si="513"/>
        <v>9.5086897929460481E-3</v>
      </c>
      <c r="X82" s="141" t="s">
        <v>164</v>
      </c>
      <c r="Y82" s="122">
        <v>1783218468</v>
      </c>
      <c r="Z82" s="36">
        <f t="shared" ref="Z82" si="572">IFERROR(Y82/E75,"-")</f>
        <v>5.4601743370222156E-3</v>
      </c>
      <c r="AA82" s="122">
        <v>19364</v>
      </c>
      <c r="AB82" s="36">
        <f t="shared" ref="AB82" si="573">IFERROR(AA82/F75,"-")</f>
        <v>5.8600653673889357E-2</v>
      </c>
      <c r="AC82" s="125">
        <f t="shared" si="466"/>
        <v>92089.365213798796</v>
      </c>
      <c r="AD82" s="19">
        <f t="shared" si="516"/>
        <v>5.4027661135741568E-2</v>
      </c>
    </row>
    <row r="83" spans="2:30">
      <c r="B83" s="156"/>
      <c r="C83" s="156"/>
      <c r="D83" s="174"/>
      <c r="E83" s="187"/>
      <c r="F83" s="190"/>
      <c r="G83" s="2">
        <v>9</v>
      </c>
      <c r="H83" s="12" t="str">
        <f t="shared" ref="H83" si="574">$H$93</f>
        <v>0206</v>
      </c>
      <c r="I83" s="10" t="str">
        <f t="shared" ref="I83" si="575">$I$93</f>
        <v>乳房の悪性新生物＜腫瘍＞</v>
      </c>
      <c r="J83" s="141" t="s">
        <v>216</v>
      </c>
      <c r="K83" s="122">
        <v>721638233</v>
      </c>
      <c r="L83" s="36">
        <f t="shared" ref="L83" si="576">IFERROR(K83/E75,"-")</f>
        <v>2.2096398344617517E-3</v>
      </c>
      <c r="M83" s="122">
        <v>6994</v>
      </c>
      <c r="N83" s="36">
        <f t="shared" ref="N83" si="577">IFERROR(M83/F75,"-")</f>
        <v>2.1165718436024696E-2</v>
      </c>
      <c r="O83" s="125">
        <f t="shared" si="554"/>
        <v>103179.61581355447</v>
      </c>
      <c r="P83" s="19">
        <f t="shared" si="510"/>
        <v>1.9514018900195027E-2</v>
      </c>
      <c r="Q83" s="141" t="s">
        <v>217</v>
      </c>
      <c r="R83" s="122">
        <v>358018397</v>
      </c>
      <c r="S83" s="36">
        <f t="shared" ref="S83" si="578">IFERROR(R83/E75,"-")</f>
        <v>1.0962441779069952E-3</v>
      </c>
      <c r="T83" s="122">
        <v>1138</v>
      </c>
      <c r="U83" s="36">
        <f t="shared" ref="U83" si="579">IFERROR(T83/F75,"-")</f>
        <v>3.4438929911632973E-3</v>
      </c>
      <c r="V83" s="125">
        <f t="shared" si="547"/>
        <v>314603.16080843587</v>
      </c>
      <c r="W83" s="19">
        <f t="shared" si="513"/>
        <v>3.1751434813299889E-3</v>
      </c>
      <c r="X83" s="141" t="s">
        <v>218</v>
      </c>
      <c r="Y83" s="122">
        <v>133466399</v>
      </c>
      <c r="Z83" s="36">
        <f t="shared" ref="Z83" si="580">IFERROR(Y83/E75,"-")</f>
        <v>4.0867107410115017E-4</v>
      </c>
      <c r="AA83" s="122">
        <v>459</v>
      </c>
      <c r="AB83" s="36">
        <f t="shared" ref="AB83" si="581">IFERROR(AA83/F75,"-")</f>
        <v>1.3890570148892387E-3</v>
      </c>
      <c r="AC83" s="125">
        <f t="shared" si="466"/>
        <v>290776.46840958606</v>
      </c>
      <c r="AD83" s="19">
        <f t="shared" si="516"/>
        <v>1.2806598048598109E-3</v>
      </c>
    </row>
    <row r="84" spans="2:30" ht="14.25" thickBot="1">
      <c r="B84" s="157"/>
      <c r="C84" s="157"/>
      <c r="D84" s="174"/>
      <c r="E84" s="188"/>
      <c r="F84" s="191"/>
      <c r="G84" s="3">
        <v>10</v>
      </c>
      <c r="H84" s="13" t="str">
        <f t="shared" ref="H84" si="582">$H$94</f>
        <v>0905</v>
      </c>
      <c r="I84" s="61" t="str">
        <f t="shared" ref="I84" si="583">$I$94</f>
        <v>脳内出血</v>
      </c>
      <c r="J84" s="143" t="s">
        <v>220</v>
      </c>
      <c r="K84" s="134">
        <v>490648048</v>
      </c>
      <c r="L84" s="38">
        <f t="shared" ref="L84" si="584">IFERROR(K84/E75,"-")</f>
        <v>1.5023531486887025E-3</v>
      </c>
      <c r="M84" s="134">
        <v>10361</v>
      </c>
      <c r="N84" s="38">
        <f t="shared" ref="N84" si="585">IFERROR(M84/F75,"-")</f>
        <v>3.1355162813218741E-2</v>
      </c>
      <c r="O84" s="127">
        <f t="shared" si="554"/>
        <v>47355.279220152494</v>
      </c>
      <c r="P84" s="119">
        <f t="shared" si="510"/>
        <v>2.8908314244340962E-2</v>
      </c>
      <c r="Q84" s="143" t="s">
        <v>219</v>
      </c>
      <c r="R84" s="134">
        <v>484944007</v>
      </c>
      <c r="S84" s="38">
        <f t="shared" ref="S84" si="586">IFERROR(R84/E75,"-")</f>
        <v>1.4848875050536554E-3</v>
      </c>
      <c r="T84" s="134">
        <v>1611</v>
      </c>
      <c r="U84" s="38">
        <f t="shared" ref="U84" si="587">IFERROR(T84/F75,"-")</f>
        <v>4.875317758140661E-3</v>
      </c>
      <c r="V84" s="127">
        <f t="shared" si="547"/>
        <v>301020.4885164494</v>
      </c>
      <c r="W84" s="119">
        <f t="shared" si="513"/>
        <v>4.4948648052922776E-3</v>
      </c>
      <c r="X84" s="143" t="s">
        <v>221</v>
      </c>
      <c r="Y84" s="134">
        <v>471058234</v>
      </c>
      <c r="Z84" s="38">
        <f t="shared" ref="Z84" si="588">IFERROR(Y84/E75,"-")</f>
        <v>1.4423695843698528E-3</v>
      </c>
      <c r="AA84" s="134">
        <v>552</v>
      </c>
      <c r="AB84" s="38">
        <f t="shared" ref="AB84" si="589">IFERROR(AA84/F75,"-")</f>
        <v>1.6704999394746398E-3</v>
      </c>
      <c r="AC84" s="127">
        <f t="shared" si="466"/>
        <v>853366.36594202893</v>
      </c>
      <c r="AD84" s="119">
        <f t="shared" si="516"/>
        <v>1.5401398960405571E-3</v>
      </c>
    </row>
    <row r="85" spans="2:30" ht="24.75" thickTop="1">
      <c r="B85" s="158" t="s">
        <v>121</v>
      </c>
      <c r="C85" s="159"/>
      <c r="D85" s="176">
        <f>AH13</f>
        <v>1252666</v>
      </c>
      <c r="E85" s="196">
        <f>地区別_医療費上位10疾病!H102</f>
        <v>1047295358100</v>
      </c>
      <c r="F85" s="197">
        <f>地区別_医療費上位10疾病!J102</f>
        <v>1159236</v>
      </c>
      <c r="G85" s="74">
        <v>1</v>
      </c>
      <c r="H85" s="88" t="s">
        <v>90</v>
      </c>
      <c r="I85" s="89" t="s">
        <v>91</v>
      </c>
      <c r="J85" s="144" t="s">
        <v>201</v>
      </c>
      <c r="K85" s="121">
        <v>743771844</v>
      </c>
      <c r="L85" s="90">
        <f t="shared" ref="L85" si="590">IFERROR(K85/E85,"-")</f>
        <v>7.1018346280971641E-4</v>
      </c>
      <c r="M85" s="121">
        <v>927</v>
      </c>
      <c r="N85" s="90">
        <f t="shared" ref="N85" si="591">IFERROR(M85/F85,"-")</f>
        <v>7.996646066892332E-4</v>
      </c>
      <c r="O85" s="128">
        <f t="shared" si="554"/>
        <v>802342.87378640776</v>
      </c>
      <c r="P85" s="78">
        <f t="shared" ref="P85:P94" si="592">IFERROR(M85/$AH$13,0)</f>
        <v>7.4002168175714834E-4</v>
      </c>
      <c r="Q85" s="144" t="s">
        <v>202</v>
      </c>
      <c r="R85" s="121">
        <v>723452537</v>
      </c>
      <c r="S85" s="90">
        <f t="shared" ref="S85" si="593">IFERROR(R85/E85,"-")</f>
        <v>6.9078176600771474E-4</v>
      </c>
      <c r="T85" s="121">
        <v>881</v>
      </c>
      <c r="U85" s="90">
        <f t="shared" ref="U85" si="594">IFERROR(T85/F85,"-")</f>
        <v>7.5998329934543092E-4</v>
      </c>
      <c r="V85" s="128">
        <f t="shared" si="547"/>
        <v>821172.00567536894</v>
      </c>
      <c r="W85" s="78">
        <f t="shared" ref="W85:W94" si="595">IFERROR(T85/$AH$13,0)</f>
        <v>7.0330000175625423E-4</v>
      </c>
      <c r="X85" s="144" t="s">
        <v>203</v>
      </c>
      <c r="Y85" s="121">
        <v>132244381</v>
      </c>
      <c r="Z85" s="90">
        <f t="shared" ref="Z85" si="596">IFERROR(Y85/E85,"-")</f>
        <v>1.2627228792450425E-4</v>
      </c>
      <c r="AA85" s="121">
        <v>1411</v>
      </c>
      <c r="AB85" s="90">
        <f t="shared" ref="AB85" si="597">IFERROR(AA85/F85,"-")</f>
        <v>1.2171809709153271E-3</v>
      </c>
      <c r="AC85" s="128">
        <f t="shared" ref="AC85:AC94" si="598">IFERROR(Y85/AA85,"-")</f>
        <v>93723.870304748401</v>
      </c>
      <c r="AD85" s="78">
        <f t="shared" ref="AD85:AD94" si="599">IFERROR(AA85/$AH$13,0)</f>
        <v>1.1263976191578601E-3</v>
      </c>
    </row>
    <row r="86" spans="2:30">
      <c r="B86" s="160"/>
      <c r="C86" s="161"/>
      <c r="D86" s="174"/>
      <c r="E86" s="187"/>
      <c r="F86" s="190"/>
      <c r="G86" s="81">
        <v>2</v>
      </c>
      <c r="H86" s="91" t="s">
        <v>61</v>
      </c>
      <c r="I86" s="63" t="s">
        <v>62</v>
      </c>
      <c r="J86" s="141" t="s">
        <v>159</v>
      </c>
      <c r="K86" s="122">
        <v>24511140733</v>
      </c>
      <c r="L86" s="36">
        <f t="shared" ref="L86" si="600">IFERROR(K86/E85,"-")</f>
        <v>2.3404229325973559E-2</v>
      </c>
      <c r="M86" s="122">
        <v>56372</v>
      </c>
      <c r="N86" s="36">
        <f t="shared" ref="N86" si="601">IFERROR(M86/F85,"-")</f>
        <v>4.8628579512713543E-2</v>
      </c>
      <c r="O86" s="125">
        <f t="shared" si="554"/>
        <v>434810.5572447314</v>
      </c>
      <c r="P86" s="19">
        <f t="shared" si="592"/>
        <v>4.5001620543704386E-2</v>
      </c>
      <c r="Q86" s="141" t="s">
        <v>160</v>
      </c>
      <c r="R86" s="122">
        <v>18521991170</v>
      </c>
      <c r="S86" s="36">
        <f t="shared" ref="S86" si="602">IFERROR(R86/E85,"-")</f>
        <v>1.7685546896343111E-2</v>
      </c>
      <c r="T86" s="122">
        <v>35248</v>
      </c>
      <c r="U86" s="36">
        <f t="shared" ref="U86" si="603">IFERROR(T86/F85,"-")</f>
        <v>3.0406233070746594E-2</v>
      </c>
      <c r="V86" s="125">
        <f t="shared" si="547"/>
        <v>525476.37227644119</v>
      </c>
      <c r="W86" s="19">
        <f t="shared" si="595"/>
        <v>2.813838644938076E-2</v>
      </c>
      <c r="X86" s="141" t="s">
        <v>161</v>
      </c>
      <c r="Y86" s="122">
        <v>6150843438</v>
      </c>
      <c r="Z86" s="36">
        <f t="shared" ref="Z86" si="604">IFERROR(Y86/E85,"-")</f>
        <v>5.8730742864733414E-3</v>
      </c>
      <c r="AA86" s="122">
        <v>5982</v>
      </c>
      <c r="AB86" s="36">
        <f t="shared" ref="AB86" si="605">IFERROR(AA86/F85,"-")</f>
        <v>5.1602952289266377E-3</v>
      </c>
      <c r="AC86" s="125">
        <f t="shared" si="598"/>
        <v>1028225.2487462388</v>
      </c>
      <c r="AD86" s="19">
        <f t="shared" si="599"/>
        <v>4.7754149948988798E-3</v>
      </c>
    </row>
    <row r="87" spans="2:30" ht="36">
      <c r="B87" s="160"/>
      <c r="C87" s="161"/>
      <c r="D87" s="174"/>
      <c r="E87" s="187"/>
      <c r="F87" s="190"/>
      <c r="G87" s="81">
        <v>3</v>
      </c>
      <c r="H87" s="12" t="s">
        <v>92</v>
      </c>
      <c r="I87" s="64" t="s">
        <v>93</v>
      </c>
      <c r="J87" s="141" t="s">
        <v>93</v>
      </c>
      <c r="K87" s="122">
        <v>824296546</v>
      </c>
      <c r="L87" s="36">
        <f t="shared" ref="L87" si="606">IFERROR(K87/E85,"-")</f>
        <v>7.8707170773241681E-4</v>
      </c>
      <c r="M87" s="122">
        <v>3711</v>
      </c>
      <c r="N87" s="36">
        <f t="shared" ref="N87" si="607">IFERROR(M87/F85,"-")</f>
        <v>3.2012463381054417E-3</v>
      </c>
      <c r="O87" s="125">
        <f t="shared" si="554"/>
        <v>222122.486122339</v>
      </c>
      <c r="P87" s="19">
        <f t="shared" si="592"/>
        <v>2.962481619202565E-3</v>
      </c>
      <c r="Q87" s="141" t="s">
        <v>204</v>
      </c>
      <c r="R87" s="122">
        <v>456230744</v>
      </c>
      <c r="S87" s="36">
        <f t="shared" ref="S87" si="608">IFERROR(R87/E85,"-")</f>
        <v>4.3562758153315259E-4</v>
      </c>
      <c r="T87" s="122">
        <v>1088</v>
      </c>
      <c r="U87" s="36">
        <f t="shared" ref="U87" si="609">IFERROR(T87/F85,"-")</f>
        <v>9.3854918239254129E-4</v>
      </c>
      <c r="V87" s="125">
        <f t="shared" si="547"/>
        <v>419329.72794117645</v>
      </c>
      <c r="W87" s="19">
        <f t="shared" si="595"/>
        <v>8.6854756176027773E-4</v>
      </c>
      <c r="X87" s="141" t="s">
        <v>205</v>
      </c>
      <c r="Y87" s="122">
        <v>267309552</v>
      </c>
      <c r="Z87" s="36">
        <f t="shared" ref="Z87" si="610">IFERROR(Y87/E85,"-")</f>
        <v>2.5523798032004282E-4</v>
      </c>
      <c r="AA87" s="122">
        <v>181</v>
      </c>
      <c r="AB87" s="36">
        <f t="shared" ref="AB87" si="611">IFERROR(AA87/F85,"-")</f>
        <v>1.5613731802670034E-4</v>
      </c>
      <c r="AC87" s="125">
        <f t="shared" si="598"/>
        <v>1476848.3535911602</v>
      </c>
      <c r="AD87" s="19">
        <f t="shared" si="599"/>
        <v>1.4449182782960501E-4</v>
      </c>
    </row>
    <row r="88" spans="2:30" ht="24">
      <c r="B88" s="160"/>
      <c r="C88" s="161"/>
      <c r="D88" s="174"/>
      <c r="E88" s="187"/>
      <c r="F88" s="190"/>
      <c r="G88" s="81">
        <v>4</v>
      </c>
      <c r="H88" s="12" t="s">
        <v>96</v>
      </c>
      <c r="I88" s="64" t="s">
        <v>97</v>
      </c>
      <c r="J88" s="141" t="s">
        <v>97</v>
      </c>
      <c r="K88" s="122">
        <v>7145727488</v>
      </c>
      <c r="L88" s="36">
        <f t="shared" ref="L88" si="612">IFERROR(K88/E85,"-")</f>
        <v>6.8230298480113161E-3</v>
      </c>
      <c r="M88" s="122">
        <v>18198</v>
      </c>
      <c r="N88" s="36">
        <f t="shared" ref="N88" si="613">IFERROR(M88/F85,"-")</f>
        <v>1.5698270240054657E-2</v>
      </c>
      <c r="O88" s="125">
        <f t="shared" si="554"/>
        <v>392665.53950983624</v>
      </c>
      <c r="P88" s="19">
        <f t="shared" si="592"/>
        <v>1.4527415927310232E-2</v>
      </c>
      <c r="Q88" s="141" t="s">
        <v>206</v>
      </c>
      <c r="R88" s="122">
        <v>1419843908</v>
      </c>
      <c r="S88" s="36">
        <f t="shared" ref="S88" si="614">IFERROR(R88/E85,"-")</f>
        <v>1.3557244353454181E-3</v>
      </c>
      <c r="T88" s="122">
        <v>13718</v>
      </c>
      <c r="U88" s="36">
        <f t="shared" ref="U88" si="615">IFERROR(T88/F85,"-")</f>
        <v>1.183365595961478E-2</v>
      </c>
      <c r="V88" s="125">
        <f t="shared" si="547"/>
        <v>103502.25309811925</v>
      </c>
      <c r="W88" s="19">
        <f t="shared" si="595"/>
        <v>1.0951043614179678E-2</v>
      </c>
      <c r="X88" s="141" t="s">
        <v>207</v>
      </c>
      <c r="Y88" s="122">
        <v>664943656</v>
      </c>
      <c r="Z88" s="36">
        <f t="shared" ref="Z88" si="616">IFERROR(Y88/E85,"-")</f>
        <v>6.3491511812516644E-4</v>
      </c>
      <c r="AA88" s="122">
        <v>681</v>
      </c>
      <c r="AB88" s="36">
        <f t="shared" ref="AB88" si="617">IFERROR(AA88/F85,"-")</f>
        <v>5.8745587611150796E-4</v>
      </c>
      <c r="AC88" s="125">
        <f t="shared" si="598"/>
        <v>976422.40234948602</v>
      </c>
      <c r="AD88" s="19">
        <f t="shared" si="599"/>
        <v>5.4364052349149729E-4</v>
      </c>
    </row>
    <row r="89" spans="2:30" ht="24">
      <c r="B89" s="160"/>
      <c r="C89" s="161"/>
      <c r="D89" s="174"/>
      <c r="E89" s="187"/>
      <c r="F89" s="190"/>
      <c r="G89" s="81">
        <v>5</v>
      </c>
      <c r="H89" s="12" t="s">
        <v>94</v>
      </c>
      <c r="I89" s="64" t="s">
        <v>95</v>
      </c>
      <c r="J89" s="141" t="s">
        <v>208</v>
      </c>
      <c r="K89" s="122">
        <v>2031896042</v>
      </c>
      <c r="L89" s="36">
        <f t="shared" ref="L89" si="618">IFERROR(K89/E85,"-")</f>
        <v>1.940136587338895E-3</v>
      </c>
      <c r="M89" s="122">
        <v>1867</v>
      </c>
      <c r="N89" s="36">
        <f t="shared" ref="N89" si="619">IFERROR(M89/F85,"-")</f>
        <v>1.6105434958886716E-3</v>
      </c>
      <c r="O89" s="125">
        <f t="shared" si="554"/>
        <v>1088321.3936797001</v>
      </c>
      <c r="P89" s="19">
        <f t="shared" si="592"/>
        <v>1.490421229601506E-3</v>
      </c>
      <c r="Q89" s="141" t="s">
        <v>95</v>
      </c>
      <c r="R89" s="122">
        <v>848289702</v>
      </c>
      <c r="S89" s="36">
        <f t="shared" ref="S89" si="620">IFERROR(R89/E85,"-")</f>
        <v>8.0998134426850182E-4</v>
      </c>
      <c r="T89" s="122">
        <v>9998</v>
      </c>
      <c r="U89" s="36">
        <f t="shared" ref="U89" si="621">IFERROR(T89/F85,"-")</f>
        <v>8.6246458874638127E-3</v>
      </c>
      <c r="V89" s="125">
        <f t="shared" si="547"/>
        <v>84845.939387877574</v>
      </c>
      <c r="W89" s="19">
        <f t="shared" si="595"/>
        <v>7.9813773184551993E-3</v>
      </c>
      <c r="X89" s="141" t="s">
        <v>209</v>
      </c>
      <c r="Y89" s="122">
        <v>242046596</v>
      </c>
      <c r="Z89" s="36">
        <f t="shared" ref="Z89" si="622">IFERROR(Y89/E85,"-")</f>
        <v>2.3111588734540004E-4</v>
      </c>
      <c r="AA89" s="122">
        <v>4914</v>
      </c>
      <c r="AB89" s="36">
        <f t="shared" ref="AB89" si="623">IFERROR(AA89/F85,"-")</f>
        <v>4.2389987888574888E-3</v>
      </c>
      <c r="AC89" s="125">
        <f t="shared" si="598"/>
        <v>49256.531542531542</v>
      </c>
      <c r="AD89" s="19">
        <f t="shared" si="599"/>
        <v>3.9228333809650778E-3</v>
      </c>
    </row>
    <row r="90" spans="2:30" ht="24">
      <c r="B90" s="160"/>
      <c r="C90" s="161"/>
      <c r="D90" s="174"/>
      <c r="E90" s="187"/>
      <c r="F90" s="190"/>
      <c r="G90" s="81">
        <v>6</v>
      </c>
      <c r="H90" s="12" t="s">
        <v>100</v>
      </c>
      <c r="I90" s="64" t="s">
        <v>101</v>
      </c>
      <c r="J90" s="141" t="s">
        <v>210</v>
      </c>
      <c r="K90" s="122">
        <v>3424875143</v>
      </c>
      <c r="L90" s="36">
        <f t="shared" ref="L90" si="624">IFERROR(K90/E85,"-")</f>
        <v>3.2702094175356584E-3</v>
      </c>
      <c r="M90" s="122">
        <v>14932</v>
      </c>
      <c r="N90" s="36">
        <f t="shared" ref="N90" si="625">IFERROR(M90/F85,"-")</f>
        <v>1.2880897418644694E-2</v>
      </c>
      <c r="O90" s="125">
        <f t="shared" si="554"/>
        <v>229364.79661130457</v>
      </c>
      <c r="P90" s="19">
        <f t="shared" si="592"/>
        <v>1.1920176647246752E-2</v>
      </c>
      <c r="Q90" s="141" t="s">
        <v>211</v>
      </c>
      <c r="R90" s="122">
        <v>569149380</v>
      </c>
      <c r="S90" s="36">
        <f t="shared" ref="S90" si="626">IFERROR(R90/E85,"-")</f>
        <v>5.4344686587033957E-4</v>
      </c>
      <c r="T90" s="122">
        <v>1327</v>
      </c>
      <c r="U90" s="36">
        <f t="shared" ref="U90" si="627">IFERROR(T90/F85,"-")</f>
        <v>1.1447194531570793E-3</v>
      </c>
      <c r="V90" s="125">
        <f t="shared" si="547"/>
        <v>428899.30670685758</v>
      </c>
      <c r="W90" s="19">
        <f t="shared" si="595"/>
        <v>1.0593406382866622E-3</v>
      </c>
      <c r="X90" s="141" t="s">
        <v>212</v>
      </c>
      <c r="Y90" s="122">
        <v>211245197</v>
      </c>
      <c r="Z90" s="36">
        <f t="shared" ref="Z90" si="628">IFERROR(Y90/E85,"-")</f>
        <v>2.0170546481103514E-4</v>
      </c>
      <c r="AA90" s="122">
        <v>588</v>
      </c>
      <c r="AB90" s="36">
        <f t="shared" ref="AB90" si="629">IFERROR(AA90/F85,"-")</f>
        <v>5.0723062430773366E-4</v>
      </c>
      <c r="AC90" s="125">
        <f t="shared" si="598"/>
        <v>359260.53911564627</v>
      </c>
      <c r="AD90" s="19">
        <f t="shared" si="599"/>
        <v>4.6939886609838539E-4</v>
      </c>
    </row>
    <row r="91" spans="2:30">
      <c r="B91" s="160"/>
      <c r="C91" s="161"/>
      <c r="D91" s="174"/>
      <c r="E91" s="187"/>
      <c r="F91" s="190"/>
      <c r="G91" s="81">
        <v>7</v>
      </c>
      <c r="H91" s="12" t="s">
        <v>154</v>
      </c>
      <c r="I91" s="64" t="s">
        <v>156</v>
      </c>
      <c r="J91" s="141" t="s">
        <v>213</v>
      </c>
      <c r="K91" s="122">
        <v>77944753</v>
      </c>
      <c r="L91" s="36">
        <f t="shared" ref="L91" si="630">IFERROR(K91/E85,"-")</f>
        <v>7.4424805187150954E-5</v>
      </c>
      <c r="M91" s="122">
        <v>300</v>
      </c>
      <c r="N91" s="36">
        <f t="shared" ref="N91" si="631">IFERROR(M91/F85,"-")</f>
        <v>2.5879113485088455E-4</v>
      </c>
      <c r="O91" s="125">
        <f t="shared" si="554"/>
        <v>259815.84333333332</v>
      </c>
      <c r="P91" s="19">
        <f t="shared" si="592"/>
        <v>2.3948921739713538E-4</v>
      </c>
      <c r="Q91" s="141" t="s">
        <v>214</v>
      </c>
      <c r="R91" s="122">
        <v>6569291</v>
      </c>
      <c r="S91" s="36">
        <f t="shared" ref="S91" si="632">IFERROR(R91/E85,"-")</f>
        <v>6.2726249564573523E-6</v>
      </c>
      <c r="T91" s="122">
        <v>20</v>
      </c>
      <c r="U91" s="36">
        <f t="shared" ref="U91" si="633">IFERROR(T91/F85,"-")</f>
        <v>1.7252742323392304E-5</v>
      </c>
      <c r="V91" s="125">
        <f t="shared" si="547"/>
        <v>328464.55</v>
      </c>
      <c r="W91" s="19">
        <f t="shared" si="595"/>
        <v>1.5965947826475692E-5</v>
      </c>
      <c r="X91" s="141" t="s">
        <v>215</v>
      </c>
      <c r="Y91" s="122">
        <v>2782366</v>
      </c>
      <c r="Z91" s="36">
        <f t="shared" ref="Z91" si="634">IFERROR(Y91/E85,"-")</f>
        <v>2.656715680519925E-6</v>
      </c>
      <c r="AA91" s="122">
        <v>20</v>
      </c>
      <c r="AB91" s="36">
        <f t="shared" ref="AB91" si="635">IFERROR(AA91/F85,"-")</f>
        <v>1.7252742323392304E-5</v>
      </c>
      <c r="AC91" s="125">
        <f t="shared" si="598"/>
        <v>139118.29999999999</v>
      </c>
      <c r="AD91" s="19">
        <f t="shared" si="599"/>
        <v>1.5965947826475692E-5</v>
      </c>
    </row>
    <row r="92" spans="2:30">
      <c r="B92" s="160"/>
      <c r="C92" s="161"/>
      <c r="D92" s="174"/>
      <c r="E92" s="187"/>
      <c r="F92" s="190"/>
      <c r="G92" s="81">
        <v>8</v>
      </c>
      <c r="H92" s="12" t="s">
        <v>67</v>
      </c>
      <c r="I92" s="64" t="s">
        <v>68</v>
      </c>
      <c r="J92" s="141" t="s">
        <v>162</v>
      </c>
      <c r="K92" s="122">
        <v>12673439491</v>
      </c>
      <c r="L92" s="36">
        <f t="shared" ref="L92" si="636">IFERROR(K92/E85,"-")</f>
        <v>1.2101113017431983E-2</v>
      </c>
      <c r="M92" s="122">
        <v>22819</v>
      </c>
      <c r="N92" s="36">
        <f t="shared" ref="N92" si="637">IFERROR(M92/F85,"-")</f>
        <v>1.968451635387445E-2</v>
      </c>
      <c r="O92" s="125">
        <f t="shared" si="554"/>
        <v>555389.78443402424</v>
      </c>
      <c r="P92" s="19">
        <f t="shared" si="592"/>
        <v>1.8216348172617441E-2</v>
      </c>
      <c r="Q92" s="141" t="s">
        <v>163</v>
      </c>
      <c r="R92" s="122">
        <v>9311975325</v>
      </c>
      <c r="S92" s="36">
        <f t="shared" ref="S92" si="638">IFERROR(R92/E85,"-")</f>
        <v>8.8914509674651449E-3</v>
      </c>
      <c r="T92" s="122">
        <v>11211</v>
      </c>
      <c r="U92" s="36">
        <f t="shared" ref="U92" si="639">IFERROR(T92/F85,"-")</f>
        <v>9.6710247093775552E-3</v>
      </c>
      <c r="V92" s="125">
        <f t="shared" si="547"/>
        <v>830610.590045491</v>
      </c>
      <c r="W92" s="19">
        <f t="shared" si="595"/>
        <v>8.94971205413095E-3</v>
      </c>
      <c r="X92" s="141" t="s">
        <v>164</v>
      </c>
      <c r="Y92" s="122">
        <v>6114790408</v>
      </c>
      <c r="Z92" s="36">
        <f t="shared" ref="Z92" si="640">IFERROR(Y92/E85,"-")</f>
        <v>5.8386493940863387E-3</v>
      </c>
      <c r="AA92" s="122">
        <v>59435</v>
      </c>
      <c r="AB92" s="36">
        <f t="shared" ref="AB92" si="641">IFERROR(AA92/F85,"-")</f>
        <v>5.1270836999541075E-2</v>
      </c>
      <c r="AC92" s="125">
        <f t="shared" si="598"/>
        <v>102881.97876671994</v>
      </c>
      <c r="AD92" s="19">
        <f t="shared" si="599"/>
        <v>4.744680545332914E-2</v>
      </c>
    </row>
    <row r="93" spans="2:30">
      <c r="B93" s="160"/>
      <c r="C93" s="161"/>
      <c r="D93" s="174"/>
      <c r="E93" s="187"/>
      <c r="F93" s="190"/>
      <c r="G93" s="81">
        <v>9</v>
      </c>
      <c r="H93" s="12" t="s">
        <v>155</v>
      </c>
      <c r="I93" s="64" t="s">
        <v>157</v>
      </c>
      <c r="J93" s="141" t="s">
        <v>216</v>
      </c>
      <c r="K93" s="122">
        <v>2237329309</v>
      </c>
      <c r="L93" s="36">
        <f t="shared" ref="L93" si="642">IFERROR(K93/E85,"-")</f>
        <v>2.136292586132489E-3</v>
      </c>
      <c r="M93" s="122">
        <v>20646</v>
      </c>
      <c r="N93" s="36">
        <f t="shared" ref="N93" si="643">IFERROR(M93/F85,"-")</f>
        <v>1.7810005900437874E-2</v>
      </c>
      <c r="O93" s="125">
        <f t="shared" si="554"/>
        <v>108366.23602634892</v>
      </c>
      <c r="P93" s="19">
        <f t="shared" si="592"/>
        <v>1.6481647941270858E-2</v>
      </c>
      <c r="Q93" s="141" t="s">
        <v>217</v>
      </c>
      <c r="R93" s="122">
        <v>921783682</v>
      </c>
      <c r="S93" s="36">
        <f t="shared" ref="S93" si="644">IFERROR(R93/E85,"-")</f>
        <v>8.8015637123828858E-4</v>
      </c>
      <c r="T93" s="122">
        <v>3147</v>
      </c>
      <c r="U93" s="36">
        <f t="shared" ref="U93" si="645">IFERROR(T93/F85,"-")</f>
        <v>2.7147190045857788E-3</v>
      </c>
      <c r="V93" s="125">
        <f t="shared" si="547"/>
        <v>292908.70098506514</v>
      </c>
      <c r="W93" s="19">
        <f t="shared" si="595"/>
        <v>2.5122418904959501E-3</v>
      </c>
      <c r="X93" s="141" t="s">
        <v>218</v>
      </c>
      <c r="Y93" s="122">
        <v>343946795</v>
      </c>
      <c r="Z93" s="36">
        <f t="shared" ref="Z93" si="646">IFERROR(Y93/E85,"-")</f>
        <v>3.2841432203422271E-4</v>
      </c>
      <c r="AA93" s="122">
        <v>1306</v>
      </c>
      <c r="AB93" s="36">
        <f t="shared" ref="AB93" si="647">IFERROR(AA93/F85,"-")</f>
        <v>1.1266040737175174E-3</v>
      </c>
      <c r="AC93" s="125">
        <f t="shared" si="598"/>
        <v>263358.95482388971</v>
      </c>
      <c r="AD93" s="19">
        <f t="shared" si="599"/>
        <v>1.0425763930688628E-3</v>
      </c>
    </row>
    <row r="94" spans="2:30">
      <c r="B94" s="162"/>
      <c r="C94" s="163"/>
      <c r="D94" s="175"/>
      <c r="E94" s="188"/>
      <c r="F94" s="191"/>
      <c r="G94" s="92">
        <v>10</v>
      </c>
      <c r="H94" s="13" t="s">
        <v>98</v>
      </c>
      <c r="I94" s="65" t="s">
        <v>99</v>
      </c>
      <c r="J94" s="142" t="s">
        <v>219</v>
      </c>
      <c r="K94" s="123">
        <v>1842159388</v>
      </c>
      <c r="L94" s="37">
        <f t="shared" ref="L94" si="648">IFERROR(K94/E85,"-")</f>
        <v>1.7589683500001756E-3</v>
      </c>
      <c r="M94" s="123">
        <v>5728</v>
      </c>
      <c r="N94" s="37">
        <f t="shared" ref="N94" si="649">IFERROR(M94/F85,"-")</f>
        <v>4.9411854014195554E-3</v>
      </c>
      <c r="O94" s="126">
        <f t="shared" si="554"/>
        <v>321606.03840782121</v>
      </c>
      <c r="P94" s="119">
        <f t="shared" si="592"/>
        <v>4.5726474575026382E-3</v>
      </c>
      <c r="Q94" s="142" t="s">
        <v>220</v>
      </c>
      <c r="R94" s="123">
        <v>1708603673</v>
      </c>
      <c r="S94" s="37">
        <f t="shared" ref="S94" si="650">IFERROR(R94/E85,"-")</f>
        <v>1.6314439472927137E-3</v>
      </c>
      <c r="T94" s="123">
        <v>35228</v>
      </c>
      <c r="U94" s="37">
        <f t="shared" ref="U94" si="651">IFERROR(T94/F85,"-")</f>
        <v>3.0388980328423201E-2</v>
      </c>
      <c r="V94" s="126">
        <f t="shared" si="547"/>
        <v>48501.296497104573</v>
      </c>
      <c r="W94" s="119">
        <f t="shared" si="595"/>
        <v>2.8122420501554286E-2</v>
      </c>
      <c r="X94" s="142" t="s">
        <v>221</v>
      </c>
      <c r="Y94" s="123">
        <v>1630669844</v>
      </c>
      <c r="Z94" s="37">
        <f t="shared" ref="Z94" si="652">IFERROR(Y94/E85,"-")</f>
        <v>1.5570295727829408E-3</v>
      </c>
      <c r="AA94" s="123">
        <v>1849</v>
      </c>
      <c r="AB94" s="37">
        <f t="shared" ref="AB94" si="653">IFERROR(AA94/F85,"-")</f>
        <v>1.5950160277976185E-3</v>
      </c>
      <c r="AC94" s="126">
        <f t="shared" si="598"/>
        <v>881919.87236343964</v>
      </c>
      <c r="AD94" s="119">
        <f t="shared" si="599"/>
        <v>1.4760518765576777E-3</v>
      </c>
    </row>
  </sheetData>
  <mergeCells count="54">
    <mergeCell ref="H3:I4"/>
    <mergeCell ref="D3:D4"/>
    <mergeCell ref="D5:D14"/>
    <mergeCell ref="X3:AD3"/>
    <mergeCell ref="B15:B24"/>
    <mergeCell ref="C15:C24"/>
    <mergeCell ref="E15:E24"/>
    <mergeCell ref="F15:F24"/>
    <mergeCell ref="Q3:W3"/>
    <mergeCell ref="J3:P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B25:B34"/>
    <mergeCell ref="C25:C34"/>
    <mergeCell ref="E25:E34"/>
    <mergeCell ref="F25:F34"/>
    <mergeCell ref="D15:D2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" manualBreakCount="1">
    <brk id="54" max="29" man="1"/>
  </rowBreaks>
  <ignoredErrors>
    <ignoredError sqref="H85:H9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76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4" width="11.75" style="7" customWidth="1"/>
    <col min="5" max="6" width="10.75" style="7" customWidth="1"/>
    <col min="7" max="7" width="5.625" style="8" customWidth="1"/>
    <col min="8" max="8" width="5.625" style="7" customWidth="1"/>
    <col min="9" max="9" width="26.75" style="7" customWidth="1"/>
    <col min="10" max="10" width="15.7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5.75" style="135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5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1:35">
      <c r="A1" s="7" t="s">
        <v>248</v>
      </c>
    </row>
    <row r="2" spans="1:35">
      <c r="A2" s="7" t="s">
        <v>225</v>
      </c>
    </row>
    <row r="3" spans="1:35" ht="13.5" customHeight="1">
      <c r="B3" s="177"/>
      <c r="C3" s="177" t="s">
        <v>56</v>
      </c>
      <c r="D3" s="202" t="s">
        <v>261</v>
      </c>
      <c r="E3" s="183" t="s">
        <v>125</v>
      </c>
      <c r="F3" s="183" t="s">
        <v>126</v>
      </c>
      <c r="G3" s="177" t="s">
        <v>57</v>
      </c>
      <c r="H3" s="179" t="s">
        <v>58</v>
      </c>
      <c r="I3" s="180"/>
      <c r="J3" s="164" t="s">
        <v>107</v>
      </c>
      <c r="K3" s="185"/>
      <c r="L3" s="185"/>
      <c r="M3" s="185"/>
      <c r="N3" s="185"/>
      <c r="O3" s="185"/>
      <c r="P3" s="165"/>
      <c r="Q3" s="164" t="s">
        <v>105</v>
      </c>
      <c r="R3" s="185"/>
      <c r="S3" s="185"/>
      <c r="T3" s="185"/>
      <c r="U3" s="185"/>
      <c r="V3" s="185"/>
      <c r="W3" s="165"/>
      <c r="X3" s="195" t="s">
        <v>106</v>
      </c>
      <c r="Y3" s="195"/>
      <c r="Z3" s="195"/>
      <c r="AA3" s="195"/>
      <c r="AB3" s="195"/>
      <c r="AC3" s="195"/>
      <c r="AD3" s="195"/>
      <c r="AG3" s="8" t="s">
        <v>249</v>
      </c>
    </row>
    <row r="4" spans="1:35" ht="52.5">
      <c r="B4" s="184"/>
      <c r="C4" s="184"/>
      <c r="D4" s="203"/>
      <c r="E4" s="194"/>
      <c r="F4" s="194"/>
      <c r="G4" s="178"/>
      <c r="H4" s="181"/>
      <c r="I4" s="182"/>
      <c r="J4" s="14" t="s">
        <v>102</v>
      </c>
      <c r="K4" s="4" t="s">
        <v>127</v>
      </c>
      <c r="L4" s="32" t="s">
        <v>265</v>
      </c>
      <c r="M4" s="5" t="s">
        <v>128</v>
      </c>
      <c r="N4" s="32" t="s">
        <v>266</v>
      </c>
      <c r="O4" s="113" t="s">
        <v>238</v>
      </c>
      <c r="P4" s="112" t="s">
        <v>260</v>
      </c>
      <c r="Q4" s="14" t="s">
        <v>102</v>
      </c>
      <c r="R4" s="4" t="s">
        <v>127</v>
      </c>
      <c r="S4" s="32" t="s">
        <v>265</v>
      </c>
      <c r="T4" s="5" t="s">
        <v>128</v>
      </c>
      <c r="U4" s="32" t="s">
        <v>266</v>
      </c>
      <c r="V4" s="113" t="s">
        <v>238</v>
      </c>
      <c r="W4" s="112" t="s">
        <v>260</v>
      </c>
      <c r="X4" s="14" t="s">
        <v>102</v>
      </c>
      <c r="Y4" s="4" t="s">
        <v>127</v>
      </c>
      <c r="Z4" s="32" t="s">
        <v>265</v>
      </c>
      <c r="AA4" s="5" t="s">
        <v>128</v>
      </c>
      <c r="AB4" s="32" t="s">
        <v>266</v>
      </c>
      <c r="AC4" s="113" t="s">
        <v>238</v>
      </c>
      <c r="AD4" s="112" t="s">
        <v>260</v>
      </c>
      <c r="AG4" s="114"/>
      <c r="AH4" s="39" t="s">
        <v>120</v>
      </c>
      <c r="AI4" s="115" t="s">
        <v>250</v>
      </c>
    </row>
    <row r="5" spans="1:35" s="26" customFormat="1" ht="24">
      <c r="B5" s="204">
        <v>1</v>
      </c>
      <c r="C5" s="204" t="s">
        <v>49</v>
      </c>
      <c r="D5" s="213">
        <f>AI5</f>
        <v>358409</v>
      </c>
      <c r="E5" s="186">
        <f>市区町村別_医療費上位10疾病!H14</f>
        <v>326586361155</v>
      </c>
      <c r="F5" s="189">
        <f>市区町村別_医療費上位10疾病!J14</f>
        <v>330440</v>
      </c>
      <c r="G5" s="136">
        <v>1</v>
      </c>
      <c r="H5" s="11" t="str">
        <f>$H$745</f>
        <v>0209</v>
      </c>
      <c r="I5" s="62" t="str">
        <f>$I$745</f>
        <v>白血病</v>
      </c>
      <c r="J5" s="140" t="s">
        <v>202</v>
      </c>
      <c r="K5" s="133">
        <v>188987677</v>
      </c>
      <c r="L5" s="35">
        <f>IFERROR(K5/E5,"-")</f>
        <v>5.7867596286516451E-4</v>
      </c>
      <c r="M5" s="133">
        <v>240</v>
      </c>
      <c r="N5" s="35">
        <f>IFERROR(M5/F5,"-")</f>
        <v>7.2630432151071301E-4</v>
      </c>
      <c r="O5" s="124">
        <f t="shared" ref="O5:O18" si="0">IFERROR(K5/M5,"-")</f>
        <v>787448.65416666667</v>
      </c>
      <c r="P5" s="18">
        <f t="shared" ref="P5:P14" si="1">IFERROR(M5/$AI$5,0)</f>
        <v>6.6962604175676394E-4</v>
      </c>
      <c r="Q5" s="150" t="s">
        <v>201</v>
      </c>
      <c r="R5" s="133">
        <v>185252054</v>
      </c>
      <c r="S5" s="35">
        <f>IFERROR(R5/E5,"-")</f>
        <v>5.6723757031628818E-4</v>
      </c>
      <c r="T5" s="133">
        <v>241</v>
      </c>
      <c r="U5" s="35">
        <f>IFERROR(T5/F5,"-")</f>
        <v>7.2933058951700762E-4</v>
      </c>
      <c r="V5" s="124">
        <f t="shared" ref="V5:V14" si="2">IFERROR(R5/T5,"-")</f>
        <v>768680.72199170128</v>
      </c>
      <c r="W5" s="18">
        <f t="shared" ref="W5:W14" si="3">IFERROR(T5/$AI$5,0)</f>
        <v>6.7241615026408374E-4</v>
      </c>
      <c r="X5" s="140" t="s">
        <v>283</v>
      </c>
      <c r="Y5" s="133">
        <v>67128304</v>
      </c>
      <c r="Z5" s="35">
        <f>IFERROR(Y5/E5,"-")</f>
        <v>2.0554533803124886E-4</v>
      </c>
      <c r="AA5" s="133">
        <v>90</v>
      </c>
      <c r="AB5" s="35">
        <f>IFERROR(AA5/F5,"-")</f>
        <v>2.7236412056651736E-4</v>
      </c>
      <c r="AC5" s="124">
        <f t="shared" ref="AC5:AC18" si="4">IFERROR(Y5/AA5,"-")</f>
        <v>745870.04444444447</v>
      </c>
      <c r="AD5" s="18">
        <f t="shared" ref="AD5:AD14" si="5">IFERROR(AA5/$AI$5,0)</f>
        <v>2.5110976565878649E-4</v>
      </c>
      <c r="AG5" s="137">
        <v>1</v>
      </c>
      <c r="AH5" s="137" t="s">
        <v>262</v>
      </c>
      <c r="AI5" s="117">
        <f>市区町村別_医療費上位10疾病!U4</f>
        <v>358409</v>
      </c>
    </row>
    <row r="6" spans="1:35" s="26" customFormat="1">
      <c r="B6" s="205"/>
      <c r="C6" s="205"/>
      <c r="D6" s="214"/>
      <c r="E6" s="187"/>
      <c r="F6" s="190"/>
      <c r="G6" s="81">
        <v>2</v>
      </c>
      <c r="H6" s="12" t="str">
        <f>$H$746</f>
        <v>1402</v>
      </c>
      <c r="I6" s="63" t="str">
        <f>$I$746</f>
        <v>腎不全</v>
      </c>
      <c r="J6" s="141" t="s">
        <v>159</v>
      </c>
      <c r="K6" s="122">
        <v>7674361236</v>
      </c>
      <c r="L6" s="36">
        <f>IFERROR(K6/E5,"-")</f>
        <v>2.3498719324527146E-2</v>
      </c>
      <c r="M6" s="122">
        <v>19247</v>
      </c>
      <c r="N6" s="36">
        <f>IFERROR(M6/F5,"-")</f>
        <v>5.8246580317152886E-2</v>
      </c>
      <c r="O6" s="125">
        <f t="shared" si="0"/>
        <v>398730.25593599002</v>
      </c>
      <c r="P6" s="19">
        <f t="shared" si="1"/>
        <v>5.3701218440385147E-2</v>
      </c>
      <c r="Q6" s="149" t="s">
        <v>160</v>
      </c>
      <c r="R6" s="122">
        <v>5961477703</v>
      </c>
      <c r="S6" s="36">
        <f>IFERROR(R6/E5,"-")</f>
        <v>1.8253908956628609E-2</v>
      </c>
      <c r="T6" s="122">
        <v>12265</v>
      </c>
      <c r="U6" s="36">
        <f>IFERROR(T6/F5,"-")</f>
        <v>3.7117177097203725E-2</v>
      </c>
      <c r="V6" s="125">
        <f t="shared" si="2"/>
        <v>486056.07036282105</v>
      </c>
      <c r="W6" s="19">
        <f t="shared" si="3"/>
        <v>3.4220680842277959E-2</v>
      </c>
      <c r="X6" s="141" t="s">
        <v>161</v>
      </c>
      <c r="Y6" s="122">
        <v>2082578363</v>
      </c>
      <c r="Z6" s="36">
        <f>IFERROR(Y6/E5,"-")</f>
        <v>6.3768075177260538E-3</v>
      </c>
      <c r="AA6" s="122">
        <v>2011</v>
      </c>
      <c r="AB6" s="36">
        <f>IFERROR(AA6/F5,"-")</f>
        <v>6.0858249606585155E-3</v>
      </c>
      <c r="AC6" s="125">
        <f t="shared" si="4"/>
        <v>1035593.4177026355</v>
      </c>
      <c r="AD6" s="19">
        <f t="shared" si="5"/>
        <v>5.6109082082202175E-3</v>
      </c>
      <c r="AG6" s="137">
        <v>2</v>
      </c>
      <c r="AH6" s="137" t="s">
        <v>132</v>
      </c>
      <c r="AI6" s="117">
        <f>市区町村別_医療費上位10疾病!U5</f>
        <v>13481</v>
      </c>
    </row>
    <row r="7" spans="1:35" s="26" customFormat="1" ht="36">
      <c r="B7" s="205"/>
      <c r="C7" s="205"/>
      <c r="D7" s="214"/>
      <c r="E7" s="187"/>
      <c r="F7" s="190"/>
      <c r="G7" s="81">
        <v>3</v>
      </c>
      <c r="H7" s="12" t="str">
        <f>$H$747</f>
        <v>0904</v>
      </c>
      <c r="I7" s="64" t="str">
        <f>$I$747</f>
        <v>くも膜下出血</v>
      </c>
      <c r="J7" s="141" t="s">
        <v>93</v>
      </c>
      <c r="K7" s="122">
        <v>197821652</v>
      </c>
      <c r="L7" s="36">
        <f>IFERROR(K7/E5,"-")</f>
        <v>6.0572539312538087E-4</v>
      </c>
      <c r="M7" s="122">
        <v>1036</v>
      </c>
      <c r="N7" s="36">
        <f>IFERROR(M7/F5,"-")</f>
        <v>3.1352136545212445E-3</v>
      </c>
      <c r="O7" s="125">
        <f t="shared" si="0"/>
        <v>190947.54054054053</v>
      </c>
      <c r="P7" s="19">
        <f t="shared" si="1"/>
        <v>2.8905524135833644E-3</v>
      </c>
      <c r="Q7" s="149" t="s">
        <v>204</v>
      </c>
      <c r="R7" s="122">
        <v>110742757</v>
      </c>
      <c r="S7" s="36">
        <f>IFERROR(R7/E5,"-")</f>
        <v>3.3909179981781535E-4</v>
      </c>
      <c r="T7" s="122">
        <v>339</v>
      </c>
      <c r="U7" s="36">
        <f>IFERROR(T7/F5,"-")</f>
        <v>1.0259048541338821E-3</v>
      </c>
      <c r="V7" s="125">
        <f t="shared" si="2"/>
        <v>326674.79941002949</v>
      </c>
      <c r="W7" s="19">
        <f t="shared" si="3"/>
        <v>9.4584678398142901E-4</v>
      </c>
      <c r="X7" s="141" t="s">
        <v>205</v>
      </c>
      <c r="Y7" s="122">
        <v>58219601</v>
      </c>
      <c r="Z7" s="36">
        <f>IFERROR(Y7/E5,"-")</f>
        <v>1.7826709233692892E-4</v>
      </c>
      <c r="AA7" s="122">
        <v>48</v>
      </c>
      <c r="AB7" s="36">
        <f>IFERROR(AA7/F5,"-")</f>
        <v>1.4526086430214261E-4</v>
      </c>
      <c r="AC7" s="125">
        <f t="shared" si="4"/>
        <v>1212908.3541666667</v>
      </c>
      <c r="AD7" s="19">
        <f t="shared" si="5"/>
        <v>1.3392520835135279E-4</v>
      </c>
      <c r="AG7" s="137">
        <v>3</v>
      </c>
      <c r="AH7" s="137" t="s">
        <v>133</v>
      </c>
      <c r="AI7" s="117">
        <f>市区町村別_医療費上位10疾病!U6</f>
        <v>8488</v>
      </c>
    </row>
    <row r="8" spans="1:35" s="26" customFormat="1" ht="24">
      <c r="B8" s="205"/>
      <c r="C8" s="205"/>
      <c r="D8" s="214"/>
      <c r="E8" s="187"/>
      <c r="F8" s="190"/>
      <c r="G8" s="81">
        <v>4</v>
      </c>
      <c r="H8" s="12" t="str">
        <f>$H$748</f>
        <v>0601</v>
      </c>
      <c r="I8" s="64" t="str">
        <f>$I$748</f>
        <v>パーキンソン病</v>
      </c>
      <c r="J8" s="141" t="s">
        <v>97</v>
      </c>
      <c r="K8" s="122">
        <v>1681538867</v>
      </c>
      <c r="L8" s="36">
        <f>IFERROR(K8/E5,"-")</f>
        <v>5.1488337144671228E-3</v>
      </c>
      <c r="M8" s="122">
        <v>5368</v>
      </c>
      <c r="N8" s="36">
        <f>IFERROR(M8/F5,"-")</f>
        <v>1.6245006657789614E-2</v>
      </c>
      <c r="O8" s="125">
        <f t="shared" si="0"/>
        <v>313252.39698211622</v>
      </c>
      <c r="P8" s="19">
        <f t="shared" si="1"/>
        <v>1.4977302467292952E-2</v>
      </c>
      <c r="Q8" s="149" t="s">
        <v>206</v>
      </c>
      <c r="R8" s="122">
        <v>400812456</v>
      </c>
      <c r="S8" s="36">
        <f>IFERROR(R8/E5,"-")</f>
        <v>1.2272786119496637E-3</v>
      </c>
      <c r="T8" s="122">
        <v>4273</v>
      </c>
      <c r="U8" s="36">
        <f>IFERROR(T8/F5,"-")</f>
        <v>1.2931243190896986E-2</v>
      </c>
      <c r="V8" s="125">
        <f t="shared" si="2"/>
        <v>93801.183243622741</v>
      </c>
      <c r="W8" s="19">
        <f t="shared" si="3"/>
        <v>1.1922133651777718E-2</v>
      </c>
      <c r="X8" s="141" t="s">
        <v>287</v>
      </c>
      <c r="Y8" s="122">
        <v>263230579</v>
      </c>
      <c r="Z8" s="36">
        <f>IFERROR(Y8/E5,"-")</f>
        <v>8.0600603794066304E-4</v>
      </c>
      <c r="AA8" s="122">
        <v>622</v>
      </c>
      <c r="AB8" s="36">
        <f>IFERROR(AA8/F5,"-")</f>
        <v>1.8823386999152645E-3</v>
      </c>
      <c r="AC8" s="125">
        <f t="shared" si="4"/>
        <v>423200.28778135049</v>
      </c>
      <c r="AD8" s="19">
        <f t="shared" si="5"/>
        <v>1.7354474915529466E-3</v>
      </c>
      <c r="AG8" s="137">
        <v>4</v>
      </c>
      <c r="AH8" s="137" t="s">
        <v>134</v>
      </c>
      <c r="AI8" s="117">
        <f>市区町村別_医療費上位10疾病!U7</f>
        <v>9819</v>
      </c>
    </row>
    <row r="9" spans="1:35" s="26" customFormat="1" ht="24">
      <c r="B9" s="205"/>
      <c r="C9" s="205"/>
      <c r="D9" s="214"/>
      <c r="E9" s="187"/>
      <c r="F9" s="190"/>
      <c r="G9" s="81">
        <v>5</v>
      </c>
      <c r="H9" s="12" t="str">
        <f>$H$749</f>
        <v>0208</v>
      </c>
      <c r="I9" s="64" t="str">
        <f>$I$749</f>
        <v>悪性リンパ腫</v>
      </c>
      <c r="J9" s="141" t="s">
        <v>208</v>
      </c>
      <c r="K9" s="122">
        <v>511642164</v>
      </c>
      <c r="L9" s="36">
        <f>IFERROR(K9/E5,"-")</f>
        <v>1.5666366537492094E-3</v>
      </c>
      <c r="M9" s="122">
        <v>539</v>
      </c>
      <c r="N9" s="36">
        <f>IFERROR(M9/F5,"-")</f>
        <v>1.6311584553928096E-3</v>
      </c>
      <c r="O9" s="125">
        <f t="shared" si="0"/>
        <v>949243.3469387755</v>
      </c>
      <c r="P9" s="19">
        <f t="shared" si="1"/>
        <v>1.5038684854453989E-3</v>
      </c>
      <c r="Q9" s="149" t="s">
        <v>95</v>
      </c>
      <c r="R9" s="122">
        <v>275145278</v>
      </c>
      <c r="S9" s="36">
        <f>IFERROR(R9/E5,"-")</f>
        <v>8.4248857492678409E-4</v>
      </c>
      <c r="T9" s="122">
        <v>2947</v>
      </c>
      <c r="U9" s="36">
        <f>IFERROR(T9/F5,"-")</f>
        <v>8.9184118145502964E-3</v>
      </c>
      <c r="V9" s="125">
        <f t="shared" si="2"/>
        <v>93364.532745164572</v>
      </c>
      <c r="W9" s="19">
        <f t="shared" si="3"/>
        <v>8.2224497710715969E-3</v>
      </c>
      <c r="X9" s="141" t="s">
        <v>209</v>
      </c>
      <c r="Y9" s="122">
        <v>90059271</v>
      </c>
      <c r="Z9" s="36">
        <f>IFERROR(Y9/E5,"-")</f>
        <v>2.7575943674285064E-4</v>
      </c>
      <c r="AA9" s="122">
        <v>1433</v>
      </c>
      <c r="AB9" s="36">
        <f>IFERROR(AA9/F5,"-")</f>
        <v>4.3366420530202157E-3</v>
      </c>
      <c r="AC9" s="125">
        <f t="shared" si="4"/>
        <v>62846.665038381019</v>
      </c>
      <c r="AD9" s="19">
        <f t="shared" si="5"/>
        <v>3.9982254909893449E-3</v>
      </c>
      <c r="AG9" s="137">
        <v>5</v>
      </c>
      <c r="AH9" s="137" t="s">
        <v>135</v>
      </c>
      <c r="AI9" s="117">
        <f>市区町村別_医療費上位10疾病!U8</f>
        <v>8365</v>
      </c>
    </row>
    <row r="10" spans="1:35" s="26" customFormat="1" ht="24">
      <c r="B10" s="205"/>
      <c r="C10" s="205"/>
      <c r="D10" s="214"/>
      <c r="E10" s="187"/>
      <c r="F10" s="190"/>
      <c r="G10" s="81">
        <v>6</v>
      </c>
      <c r="H10" s="12" t="str">
        <f>$H$750</f>
        <v>0203</v>
      </c>
      <c r="I10" s="64" t="str">
        <f>$I$750</f>
        <v>直腸S状結腸移行部及び直腸の悪性新生物＜腫瘍＞</v>
      </c>
      <c r="J10" s="141" t="s">
        <v>210</v>
      </c>
      <c r="K10" s="122">
        <v>1072396572</v>
      </c>
      <c r="L10" s="36">
        <f>IFERROR(K10/E5,"-")</f>
        <v>3.283653880117283E-3</v>
      </c>
      <c r="M10" s="122">
        <v>4728</v>
      </c>
      <c r="N10" s="36">
        <f>IFERROR(M10/F5,"-")</f>
        <v>1.4308195133761047E-2</v>
      </c>
      <c r="O10" s="125">
        <f t="shared" si="0"/>
        <v>226818.22588832487</v>
      </c>
      <c r="P10" s="19">
        <f t="shared" si="1"/>
        <v>1.319163302260825E-2</v>
      </c>
      <c r="Q10" s="149" t="s">
        <v>211</v>
      </c>
      <c r="R10" s="122">
        <v>214026884</v>
      </c>
      <c r="S10" s="36">
        <f>IFERROR(R10/E5,"-")</f>
        <v>6.5534544444255426E-4</v>
      </c>
      <c r="T10" s="122">
        <v>486</v>
      </c>
      <c r="U10" s="36">
        <f>IFERROR(T10/F5,"-")</f>
        <v>1.4707662510591937E-3</v>
      </c>
      <c r="V10" s="125">
        <f t="shared" si="2"/>
        <v>440384.53497942386</v>
      </c>
      <c r="W10" s="19">
        <f t="shared" si="3"/>
        <v>1.3559927345574469E-3</v>
      </c>
      <c r="X10" s="141" t="s">
        <v>212</v>
      </c>
      <c r="Y10" s="122">
        <v>90456689</v>
      </c>
      <c r="Z10" s="36">
        <f>IFERROR(Y10/E5,"-")</f>
        <v>2.7697632160783554E-4</v>
      </c>
      <c r="AA10" s="122">
        <v>212</v>
      </c>
      <c r="AB10" s="36">
        <f>IFERROR(AA10/F5,"-")</f>
        <v>6.4156881733446315E-4</v>
      </c>
      <c r="AC10" s="125">
        <f t="shared" si="4"/>
        <v>426682.49528301886</v>
      </c>
      <c r="AD10" s="19">
        <f t="shared" si="5"/>
        <v>5.915030035518081E-4</v>
      </c>
      <c r="AG10" s="137">
        <v>6</v>
      </c>
      <c r="AH10" s="137" t="s">
        <v>136</v>
      </c>
      <c r="AI10" s="117">
        <f>市区町村別_医療費上位10疾病!U9</f>
        <v>12149</v>
      </c>
    </row>
    <row r="11" spans="1:35" s="26" customFormat="1">
      <c r="B11" s="205"/>
      <c r="C11" s="205"/>
      <c r="D11" s="214"/>
      <c r="E11" s="187"/>
      <c r="F11" s="190"/>
      <c r="G11" s="81">
        <v>7</v>
      </c>
      <c r="H11" s="12" t="str">
        <f>$H$751</f>
        <v>0506</v>
      </c>
      <c r="I11" s="64" t="str">
        <f>$I$751</f>
        <v>知的障害＜精神遅滞＞</v>
      </c>
      <c r="J11" s="141" t="s">
        <v>213</v>
      </c>
      <c r="K11" s="122">
        <v>11165903</v>
      </c>
      <c r="L11" s="36">
        <f>IFERROR(K11/E5,"-")</f>
        <v>3.4189740687611235E-5</v>
      </c>
      <c r="M11" s="122">
        <v>61</v>
      </c>
      <c r="N11" s="36">
        <f>IFERROR(M11/F5,"-")</f>
        <v>1.8460234838397289E-4</v>
      </c>
      <c r="O11" s="125">
        <f t="shared" si="0"/>
        <v>183047.59016393442</v>
      </c>
      <c r="P11" s="19">
        <f t="shared" si="1"/>
        <v>1.7019661894651083E-4</v>
      </c>
      <c r="Q11" s="149" t="s">
        <v>282</v>
      </c>
      <c r="R11" s="122">
        <v>2329820</v>
      </c>
      <c r="S11" s="36">
        <f>IFERROR(R11/E5,"-")</f>
        <v>7.133855779403636E-6</v>
      </c>
      <c r="T11" s="122">
        <v>1</v>
      </c>
      <c r="U11" s="36">
        <f>IFERROR(T11/F5,"-")</f>
        <v>3.0262680062946374E-6</v>
      </c>
      <c r="V11" s="125">
        <f t="shared" si="2"/>
        <v>2329820</v>
      </c>
      <c r="W11" s="19">
        <f t="shared" si="3"/>
        <v>2.7901085073198496E-6</v>
      </c>
      <c r="X11" s="141" t="s">
        <v>281</v>
      </c>
      <c r="Y11" s="122">
        <v>2327294</v>
      </c>
      <c r="Z11" s="36">
        <f>IFERROR(Y11/E5,"-")</f>
        <v>7.1261212249321438E-6</v>
      </c>
      <c r="AA11" s="122">
        <v>3</v>
      </c>
      <c r="AB11" s="36">
        <f>IFERROR(AA11/F5,"-")</f>
        <v>9.0788040188839129E-6</v>
      </c>
      <c r="AC11" s="125">
        <f t="shared" si="4"/>
        <v>775764.66666666663</v>
      </c>
      <c r="AD11" s="19">
        <f t="shared" si="5"/>
        <v>8.3703255219595493E-6</v>
      </c>
      <c r="AG11" s="137">
        <v>7</v>
      </c>
      <c r="AH11" s="137" t="s">
        <v>137</v>
      </c>
      <c r="AI11" s="117">
        <f>市区町村別_医療費上位10疾病!U10</f>
        <v>10756</v>
      </c>
    </row>
    <row r="12" spans="1:35" s="26" customFormat="1" ht="13.15" customHeight="1">
      <c r="B12" s="205"/>
      <c r="C12" s="205"/>
      <c r="D12" s="214"/>
      <c r="E12" s="187"/>
      <c r="F12" s="190"/>
      <c r="G12" s="81">
        <v>8</v>
      </c>
      <c r="H12" s="12" t="str">
        <f>$H$752</f>
        <v>1901</v>
      </c>
      <c r="I12" s="64" t="str">
        <f>$I$752</f>
        <v>骨折</v>
      </c>
      <c r="J12" s="141" t="s">
        <v>162</v>
      </c>
      <c r="K12" s="122">
        <v>3795682646</v>
      </c>
      <c r="L12" s="36">
        <f>IFERROR(K12/E5,"-")</f>
        <v>1.1622293817097109E-2</v>
      </c>
      <c r="M12" s="122">
        <v>7243</v>
      </c>
      <c r="N12" s="36">
        <f>IFERROR(M12/F5,"-")</f>
        <v>2.1919259169592059E-2</v>
      </c>
      <c r="O12" s="125">
        <f t="shared" si="0"/>
        <v>524048.41170785588</v>
      </c>
      <c r="P12" s="19">
        <f t="shared" si="1"/>
        <v>2.020875591851767E-2</v>
      </c>
      <c r="Q12" s="149" t="s">
        <v>163</v>
      </c>
      <c r="R12" s="122">
        <v>2784976026</v>
      </c>
      <c r="S12" s="36">
        <f>IFERROR(R12/E5,"-")</f>
        <v>8.527533165043082E-3</v>
      </c>
      <c r="T12" s="122">
        <v>3408</v>
      </c>
      <c r="U12" s="36">
        <f>IFERROR(T12/F5,"-")</f>
        <v>1.0313521365452124E-2</v>
      </c>
      <c r="V12" s="125">
        <f t="shared" si="2"/>
        <v>817187.80105633801</v>
      </c>
      <c r="W12" s="19">
        <f t="shared" si="3"/>
        <v>9.5086897929460481E-3</v>
      </c>
      <c r="X12" s="141" t="s">
        <v>164</v>
      </c>
      <c r="Y12" s="122">
        <v>1783218468</v>
      </c>
      <c r="Z12" s="36">
        <f>IFERROR(Y12/E5,"-")</f>
        <v>5.4601743370222156E-3</v>
      </c>
      <c r="AA12" s="122">
        <v>19364</v>
      </c>
      <c r="AB12" s="36">
        <f>IFERROR(AA12/F5,"-")</f>
        <v>5.8600653673889357E-2</v>
      </c>
      <c r="AC12" s="125">
        <f t="shared" si="4"/>
        <v>92089.365213798796</v>
      </c>
      <c r="AD12" s="19">
        <f t="shared" si="5"/>
        <v>5.4027661135741568E-2</v>
      </c>
      <c r="AG12" s="137">
        <v>8</v>
      </c>
      <c r="AH12" s="137" t="s">
        <v>50</v>
      </c>
      <c r="AI12" s="117">
        <f>市区町村別_医療費上位10疾病!U11</f>
        <v>8668</v>
      </c>
    </row>
    <row r="13" spans="1:35" s="26" customFormat="1" ht="13.15" customHeight="1">
      <c r="B13" s="205"/>
      <c r="C13" s="205"/>
      <c r="D13" s="214"/>
      <c r="E13" s="187"/>
      <c r="F13" s="190"/>
      <c r="G13" s="81">
        <v>9</v>
      </c>
      <c r="H13" s="12" t="str">
        <f>$H$753</f>
        <v>0206</v>
      </c>
      <c r="I13" s="64" t="str">
        <f>$I$753</f>
        <v>乳房の悪性新生物＜腫瘍＞</v>
      </c>
      <c r="J13" s="141" t="s">
        <v>216</v>
      </c>
      <c r="K13" s="122">
        <v>721638233</v>
      </c>
      <c r="L13" s="36">
        <f>IFERROR(K13/E5,"-")</f>
        <v>2.2096398344617517E-3</v>
      </c>
      <c r="M13" s="122">
        <v>6994</v>
      </c>
      <c r="N13" s="36">
        <f>IFERROR(M13/F5,"-")</f>
        <v>2.1165718436024696E-2</v>
      </c>
      <c r="O13" s="125">
        <f t="shared" si="0"/>
        <v>103179.61581355447</v>
      </c>
      <c r="P13" s="19">
        <f t="shared" si="1"/>
        <v>1.9514018900195027E-2</v>
      </c>
      <c r="Q13" s="149" t="s">
        <v>217</v>
      </c>
      <c r="R13" s="122">
        <v>358018397</v>
      </c>
      <c r="S13" s="36">
        <f>IFERROR(R13/E5,"-")</f>
        <v>1.0962441779069952E-3</v>
      </c>
      <c r="T13" s="122">
        <v>1138</v>
      </c>
      <c r="U13" s="36">
        <f>IFERROR(T13/F5,"-")</f>
        <v>3.4438929911632973E-3</v>
      </c>
      <c r="V13" s="125">
        <f t="shared" si="2"/>
        <v>314603.16080843587</v>
      </c>
      <c r="W13" s="19">
        <f t="shared" si="3"/>
        <v>3.1751434813299889E-3</v>
      </c>
      <c r="X13" s="141" t="s">
        <v>218</v>
      </c>
      <c r="Y13" s="122">
        <v>133466399</v>
      </c>
      <c r="Z13" s="36">
        <f>IFERROR(Y13/E5,"-")</f>
        <v>4.0867107410115017E-4</v>
      </c>
      <c r="AA13" s="122">
        <v>459</v>
      </c>
      <c r="AB13" s="36">
        <f>IFERROR(AA13/F5,"-")</f>
        <v>1.3890570148892387E-3</v>
      </c>
      <c r="AC13" s="125">
        <f t="shared" si="4"/>
        <v>290776.46840958606</v>
      </c>
      <c r="AD13" s="19">
        <f t="shared" si="5"/>
        <v>1.2806598048598109E-3</v>
      </c>
      <c r="AG13" s="137">
        <v>9</v>
      </c>
      <c r="AH13" s="137" t="s">
        <v>138</v>
      </c>
      <c r="AI13" s="117">
        <f>市区町村別_医療費上位10疾病!U12</f>
        <v>5575</v>
      </c>
    </row>
    <row r="14" spans="1:35" s="26" customFormat="1">
      <c r="B14" s="212"/>
      <c r="C14" s="212"/>
      <c r="D14" s="215"/>
      <c r="E14" s="188"/>
      <c r="F14" s="191"/>
      <c r="G14" s="92">
        <v>10</v>
      </c>
      <c r="H14" s="13" t="str">
        <f>$H$754</f>
        <v>0905</v>
      </c>
      <c r="I14" s="65" t="str">
        <f>$I$754</f>
        <v>脳内出血</v>
      </c>
      <c r="J14" s="142" t="s">
        <v>220</v>
      </c>
      <c r="K14" s="123">
        <v>490648048</v>
      </c>
      <c r="L14" s="37">
        <f>IFERROR(K14/E5,"-")</f>
        <v>1.5023531486887025E-3</v>
      </c>
      <c r="M14" s="123">
        <v>10361</v>
      </c>
      <c r="N14" s="37">
        <f>IFERROR(M14/F5,"-")</f>
        <v>3.1355162813218741E-2</v>
      </c>
      <c r="O14" s="126">
        <f t="shared" si="0"/>
        <v>47355.279220152494</v>
      </c>
      <c r="P14" s="119">
        <f t="shared" si="1"/>
        <v>2.8908314244340962E-2</v>
      </c>
      <c r="Q14" s="151" t="s">
        <v>219</v>
      </c>
      <c r="R14" s="123">
        <v>484944007</v>
      </c>
      <c r="S14" s="37">
        <f>IFERROR(R14/E5,"-")</f>
        <v>1.4848875050536554E-3</v>
      </c>
      <c r="T14" s="123">
        <v>1611</v>
      </c>
      <c r="U14" s="37">
        <f>IFERROR(T14/F5,"-")</f>
        <v>4.875317758140661E-3</v>
      </c>
      <c r="V14" s="126">
        <f t="shared" si="2"/>
        <v>301020.4885164494</v>
      </c>
      <c r="W14" s="119">
        <f t="shared" si="3"/>
        <v>4.4948648052922776E-3</v>
      </c>
      <c r="X14" s="142" t="s">
        <v>221</v>
      </c>
      <c r="Y14" s="123">
        <v>471058234</v>
      </c>
      <c r="Z14" s="37">
        <f>IFERROR(Y14/E5,"-")</f>
        <v>1.4423695843698528E-3</v>
      </c>
      <c r="AA14" s="123">
        <v>552</v>
      </c>
      <c r="AB14" s="37">
        <f>IFERROR(AA14/F5,"-")</f>
        <v>1.6704999394746398E-3</v>
      </c>
      <c r="AC14" s="126">
        <f t="shared" si="4"/>
        <v>853366.36594202893</v>
      </c>
      <c r="AD14" s="119">
        <f t="shared" si="5"/>
        <v>1.5401398960405571E-3</v>
      </c>
      <c r="AG14" s="137">
        <v>10</v>
      </c>
      <c r="AH14" s="137" t="s">
        <v>51</v>
      </c>
      <c r="AI14" s="117">
        <f>市区町村別_医療費上位10疾病!U13</f>
        <v>12988</v>
      </c>
    </row>
    <row r="15" spans="1:35" s="26" customFormat="1" ht="24">
      <c r="B15" s="204">
        <v>2</v>
      </c>
      <c r="C15" s="204" t="s">
        <v>132</v>
      </c>
      <c r="D15" s="213">
        <f>AI6</f>
        <v>13481</v>
      </c>
      <c r="E15" s="186">
        <f>市区町村別_医療費上位10疾病!H25</f>
        <v>11398161145</v>
      </c>
      <c r="F15" s="189">
        <f>市区町村別_医療費上位10疾病!J25</f>
        <v>11765</v>
      </c>
      <c r="G15" s="136">
        <v>1</v>
      </c>
      <c r="H15" s="11" t="str">
        <f t="shared" ref="H15" si="6">$H$745</f>
        <v>0209</v>
      </c>
      <c r="I15" s="62" t="str">
        <f t="shared" ref="I15" si="7">$I$745</f>
        <v>白血病</v>
      </c>
      <c r="J15" s="140" t="s">
        <v>201</v>
      </c>
      <c r="K15" s="133">
        <v>11289830</v>
      </c>
      <c r="L15" s="35">
        <f>IFERROR(K15/E15,"-")</f>
        <v>9.9049573491531815E-4</v>
      </c>
      <c r="M15" s="133">
        <v>14</v>
      </c>
      <c r="N15" s="35">
        <f>IFERROR(M15/F15,"-")</f>
        <v>1.1899702507437314E-3</v>
      </c>
      <c r="O15" s="124">
        <f t="shared" si="0"/>
        <v>806416.42857142852</v>
      </c>
      <c r="P15" s="18">
        <f t="shared" ref="P15:P24" si="8">IFERROR(M15/$AI$6,0)</f>
        <v>1.038498627698242E-3</v>
      </c>
      <c r="Q15" s="150" t="s">
        <v>415</v>
      </c>
      <c r="R15" s="133">
        <v>5661288</v>
      </c>
      <c r="S15" s="35">
        <f t="shared" ref="S15" si="9">IFERROR(R15/E15,"-")</f>
        <v>4.9668432723320652E-4</v>
      </c>
      <c r="T15" s="133">
        <v>3</v>
      </c>
      <c r="U15" s="35">
        <f>IFERROR(T15/F15,"-")</f>
        <v>2.5499362515937101E-4</v>
      </c>
      <c r="V15" s="124">
        <f t="shared" ref="V15:V69" si="10">IFERROR(R15/T15,"-")</f>
        <v>1887096</v>
      </c>
      <c r="W15" s="18">
        <f t="shared" ref="W15:W24" si="11">IFERROR(T15/$AI$6,0)</f>
        <v>2.2253542022105185E-4</v>
      </c>
      <c r="X15" s="140" t="s">
        <v>202</v>
      </c>
      <c r="Y15" s="133">
        <v>5252897</v>
      </c>
      <c r="Z15" s="35">
        <f>IFERROR(Y15/E15,"-")</f>
        <v>4.6085477588674679E-4</v>
      </c>
      <c r="AA15" s="133">
        <v>7</v>
      </c>
      <c r="AB15" s="35">
        <f>IFERROR(AA15/F15,"-")</f>
        <v>5.9498512537186569E-4</v>
      </c>
      <c r="AC15" s="124">
        <f t="shared" si="4"/>
        <v>750413.85714285716</v>
      </c>
      <c r="AD15" s="18">
        <f t="shared" ref="AD15:AD24" si="12">IFERROR(AA15/$AI$6,0)</f>
        <v>5.1924931384912101E-4</v>
      </c>
      <c r="AG15" s="137">
        <v>11</v>
      </c>
      <c r="AH15" s="137" t="s">
        <v>52</v>
      </c>
      <c r="AI15" s="117">
        <f>市区町村別_医療費上位10疾病!U14</f>
        <v>22549</v>
      </c>
    </row>
    <row r="16" spans="1:35" s="26" customFormat="1">
      <c r="B16" s="205"/>
      <c r="C16" s="205"/>
      <c r="D16" s="214"/>
      <c r="E16" s="187"/>
      <c r="F16" s="190"/>
      <c r="G16" s="81">
        <v>2</v>
      </c>
      <c r="H16" s="12" t="str">
        <f t="shared" ref="H16" si="13">$H$746</f>
        <v>1402</v>
      </c>
      <c r="I16" s="63" t="str">
        <f t="shared" ref="I16" si="14">$I$746</f>
        <v>腎不全</v>
      </c>
      <c r="J16" s="141" t="s">
        <v>159</v>
      </c>
      <c r="K16" s="122">
        <v>249232634</v>
      </c>
      <c r="L16" s="36">
        <f>IFERROR(K16/E15,"-")</f>
        <v>2.186603881357917E-2</v>
      </c>
      <c r="M16" s="122">
        <v>618</v>
      </c>
      <c r="N16" s="36">
        <f>IFERROR(M16/F15,"-")</f>
        <v>5.252868678283043E-2</v>
      </c>
      <c r="O16" s="125">
        <f t="shared" si="0"/>
        <v>403289.05177993525</v>
      </c>
      <c r="P16" s="19">
        <f t="shared" si="8"/>
        <v>4.5842296565536685E-2</v>
      </c>
      <c r="Q16" s="149" t="s">
        <v>160</v>
      </c>
      <c r="R16" s="122">
        <v>217346192</v>
      </c>
      <c r="S16" s="36">
        <f t="shared" ref="S16" si="15">IFERROR(R16/E15,"-")</f>
        <v>1.906853125123105E-2</v>
      </c>
      <c r="T16" s="122">
        <v>412</v>
      </c>
      <c r="U16" s="36">
        <f t="shared" ref="U16" si="16">IFERROR(T16/F15,"-")</f>
        <v>3.5019124521886956E-2</v>
      </c>
      <c r="V16" s="125">
        <f t="shared" si="10"/>
        <v>527539.3009708738</v>
      </c>
      <c r="W16" s="19">
        <f t="shared" si="11"/>
        <v>3.056153104369112E-2</v>
      </c>
      <c r="X16" s="141" t="s">
        <v>161</v>
      </c>
      <c r="Y16" s="122">
        <v>85307946</v>
      </c>
      <c r="Z16" s="36">
        <f>IFERROR(Y16/E15,"-")</f>
        <v>7.4843604082068804E-3</v>
      </c>
      <c r="AA16" s="122">
        <v>82</v>
      </c>
      <c r="AB16" s="36">
        <f>IFERROR(AA16/F15,"-")</f>
        <v>6.9698257543561407E-3</v>
      </c>
      <c r="AC16" s="125">
        <f t="shared" si="4"/>
        <v>1040340.8048780488</v>
      </c>
      <c r="AD16" s="19">
        <f t="shared" si="12"/>
        <v>6.0826348193754173E-3</v>
      </c>
      <c r="AG16" s="137">
        <v>12</v>
      </c>
      <c r="AH16" s="137" t="s">
        <v>139</v>
      </c>
      <c r="AI16" s="117">
        <f>市区町村別_医療費上位10疾病!U15</f>
        <v>11762</v>
      </c>
    </row>
    <row r="17" spans="2:35" s="26" customFormat="1" ht="36">
      <c r="B17" s="205"/>
      <c r="C17" s="205"/>
      <c r="D17" s="214"/>
      <c r="E17" s="187"/>
      <c r="F17" s="190"/>
      <c r="G17" s="81">
        <v>3</v>
      </c>
      <c r="H17" s="12" t="str">
        <f t="shared" ref="H17" si="17">$H$747</f>
        <v>0904</v>
      </c>
      <c r="I17" s="64" t="str">
        <f t="shared" ref="I17" si="18">$I$747</f>
        <v>くも膜下出血</v>
      </c>
      <c r="J17" s="141" t="s">
        <v>409</v>
      </c>
      <c r="K17" s="122">
        <v>9223272</v>
      </c>
      <c r="L17" s="36">
        <f>IFERROR(K17/E15,"-")</f>
        <v>8.0918947211462678E-4</v>
      </c>
      <c r="M17" s="122">
        <v>4</v>
      </c>
      <c r="N17" s="36">
        <f>IFERROR(M17/F15,"-")</f>
        <v>3.3999150021249468E-4</v>
      </c>
      <c r="O17" s="125">
        <f t="shared" si="0"/>
        <v>2305818</v>
      </c>
      <c r="P17" s="19">
        <f t="shared" si="8"/>
        <v>2.9671389362806916E-4</v>
      </c>
      <c r="Q17" s="149" t="s">
        <v>284</v>
      </c>
      <c r="R17" s="122">
        <v>5094690</v>
      </c>
      <c r="S17" s="36">
        <f t="shared" ref="S17" si="19">IFERROR(R17/E15,"-")</f>
        <v>4.4697472997518321E-4</v>
      </c>
      <c r="T17" s="122">
        <v>1</v>
      </c>
      <c r="U17" s="36">
        <f t="shared" ref="U17" si="20">IFERROR(T17/F15,"-")</f>
        <v>8.499787505312367E-5</v>
      </c>
      <c r="V17" s="125">
        <f t="shared" si="10"/>
        <v>5094690</v>
      </c>
      <c r="W17" s="19">
        <f t="shared" si="11"/>
        <v>7.4178473407017289E-5</v>
      </c>
      <c r="X17" s="141" t="s">
        <v>93</v>
      </c>
      <c r="Y17" s="122">
        <v>4782590</v>
      </c>
      <c r="Z17" s="36">
        <f>IFERROR(Y17/E15,"-")</f>
        <v>4.1959312025501288E-4</v>
      </c>
      <c r="AA17" s="122">
        <v>43</v>
      </c>
      <c r="AB17" s="36">
        <f>IFERROR(AA17/F15,"-")</f>
        <v>3.6549086272843179E-3</v>
      </c>
      <c r="AC17" s="125">
        <f t="shared" si="4"/>
        <v>111223.02325581395</v>
      </c>
      <c r="AD17" s="19">
        <f t="shared" si="12"/>
        <v>3.189674356501743E-3</v>
      </c>
      <c r="AG17" s="137">
        <v>13</v>
      </c>
      <c r="AH17" s="137" t="s">
        <v>140</v>
      </c>
      <c r="AI17" s="117">
        <f>市区町村別_医療費上位10疾病!U16</f>
        <v>20420</v>
      </c>
    </row>
    <row r="18" spans="2:35" s="26" customFormat="1" ht="24">
      <c r="B18" s="205"/>
      <c r="C18" s="205"/>
      <c r="D18" s="214"/>
      <c r="E18" s="187"/>
      <c r="F18" s="190"/>
      <c r="G18" s="81">
        <v>4</v>
      </c>
      <c r="H18" s="12" t="str">
        <f t="shared" ref="H18" si="21">$H$748</f>
        <v>0601</v>
      </c>
      <c r="I18" s="64" t="str">
        <f t="shared" ref="I18" si="22">$I$748</f>
        <v>パーキンソン病</v>
      </c>
      <c r="J18" s="141" t="s">
        <v>97</v>
      </c>
      <c r="K18" s="122">
        <v>68715912</v>
      </c>
      <c r="L18" s="36">
        <f>IFERROR(K18/E15,"-")</f>
        <v>6.0286840241895881E-3</v>
      </c>
      <c r="M18" s="122">
        <v>181</v>
      </c>
      <c r="N18" s="36">
        <f>IFERROR(M18/F15,"-")</f>
        <v>1.5384615384615385E-2</v>
      </c>
      <c r="O18" s="125">
        <f t="shared" si="0"/>
        <v>379645.92265193368</v>
      </c>
      <c r="P18" s="19">
        <f t="shared" si="8"/>
        <v>1.3426303686670128E-2</v>
      </c>
      <c r="Q18" s="149" t="s">
        <v>287</v>
      </c>
      <c r="R18" s="122">
        <v>11074404</v>
      </c>
      <c r="S18" s="36">
        <f t="shared" ref="S18" si="23">IFERROR(R18/E15,"-")</f>
        <v>9.7159566873275679E-4</v>
      </c>
      <c r="T18" s="122">
        <v>13</v>
      </c>
      <c r="U18" s="36">
        <f t="shared" ref="U18" si="24">IFERROR(T18/F15,"-")</f>
        <v>1.1049723756906078E-3</v>
      </c>
      <c r="V18" s="125">
        <f t="shared" si="10"/>
        <v>851877.23076923075</v>
      </c>
      <c r="W18" s="19">
        <f t="shared" si="11"/>
        <v>9.6432015429122472E-4</v>
      </c>
      <c r="X18" s="141" t="s">
        <v>206</v>
      </c>
      <c r="Y18" s="122">
        <v>9969553</v>
      </c>
      <c r="Z18" s="36">
        <f>IFERROR(Y18/E15,"-")</f>
        <v>8.7466327885470509E-4</v>
      </c>
      <c r="AA18" s="122">
        <v>172</v>
      </c>
      <c r="AB18" s="36">
        <f>IFERROR(AA18/F15,"-")</f>
        <v>1.4619634509137272E-2</v>
      </c>
      <c r="AC18" s="125">
        <f t="shared" si="4"/>
        <v>57962.517441860466</v>
      </c>
      <c r="AD18" s="19">
        <f t="shared" si="12"/>
        <v>1.2758697426006972E-2</v>
      </c>
      <c r="AG18" s="137">
        <v>14</v>
      </c>
      <c r="AH18" s="137" t="s">
        <v>141</v>
      </c>
      <c r="AI18" s="117">
        <f>市区町村別_医療費上位10疾病!U17</f>
        <v>15367</v>
      </c>
    </row>
    <row r="19" spans="2:35" s="26" customFormat="1" ht="24">
      <c r="B19" s="205"/>
      <c r="C19" s="205"/>
      <c r="D19" s="214"/>
      <c r="E19" s="187"/>
      <c r="F19" s="190"/>
      <c r="G19" s="81">
        <v>5</v>
      </c>
      <c r="H19" s="12" t="str">
        <f t="shared" ref="H19" si="25">$H$749</f>
        <v>0208</v>
      </c>
      <c r="I19" s="64" t="str">
        <f t="shared" ref="I19" si="26">$I$749</f>
        <v>悪性リンパ腫</v>
      </c>
      <c r="J19" s="141" t="s">
        <v>208</v>
      </c>
      <c r="K19" s="122">
        <v>20224457</v>
      </c>
      <c r="L19" s="36">
        <f>IFERROR(K19/E15,"-")</f>
        <v>1.7743613853776587E-3</v>
      </c>
      <c r="M19" s="122">
        <v>26</v>
      </c>
      <c r="N19" s="36">
        <f>IFERROR(M19/F15,"-")</f>
        <v>2.2099447513812156E-3</v>
      </c>
      <c r="O19" s="125">
        <f t="shared" ref="O19:O69" si="27">IFERROR(K19/M19,"-")</f>
        <v>777863.73076923075</v>
      </c>
      <c r="P19" s="19">
        <f t="shared" si="8"/>
        <v>1.9286403085824494E-3</v>
      </c>
      <c r="Q19" s="149" t="s">
        <v>95</v>
      </c>
      <c r="R19" s="122">
        <v>6222049</v>
      </c>
      <c r="S19" s="36">
        <f t="shared" ref="S19" si="28">IFERROR(R19/E15,"-")</f>
        <v>5.4588182434404421E-4</v>
      </c>
      <c r="T19" s="122">
        <v>113</v>
      </c>
      <c r="U19" s="36">
        <f t="shared" ref="U19" si="29">IFERROR(T19/F15,"-")</f>
        <v>9.6047598810029746E-3</v>
      </c>
      <c r="V19" s="125">
        <f t="shared" si="10"/>
        <v>55062.380530973453</v>
      </c>
      <c r="W19" s="19">
        <f t="shared" si="11"/>
        <v>8.3821674949929523E-3</v>
      </c>
      <c r="X19" s="141" t="s">
        <v>446</v>
      </c>
      <c r="Y19" s="122">
        <v>2142519</v>
      </c>
      <c r="Z19" s="36">
        <f>IFERROR(Y19/E15,"-")</f>
        <v>1.8797058339009822E-4</v>
      </c>
      <c r="AA19" s="122">
        <v>1</v>
      </c>
      <c r="AB19" s="36">
        <f t="shared" ref="AB19" si="30">IFERROR(AA19/F15,"-")</f>
        <v>8.499787505312367E-5</v>
      </c>
      <c r="AC19" s="125">
        <f t="shared" ref="AC19:AC69" si="31">IFERROR(Y19/AA19,"-")</f>
        <v>2142519</v>
      </c>
      <c r="AD19" s="19">
        <f t="shared" si="12"/>
        <v>7.4178473407017289E-5</v>
      </c>
      <c r="AG19" s="137">
        <v>15</v>
      </c>
      <c r="AH19" s="137" t="s">
        <v>142</v>
      </c>
      <c r="AI19" s="117">
        <f>市区町村別_医療費上位10疾病!U18</f>
        <v>24419</v>
      </c>
    </row>
    <row r="20" spans="2:35" s="26" customFormat="1" ht="24">
      <c r="B20" s="205"/>
      <c r="C20" s="205"/>
      <c r="D20" s="214"/>
      <c r="E20" s="187"/>
      <c r="F20" s="190"/>
      <c r="G20" s="81">
        <v>6</v>
      </c>
      <c r="H20" s="12" t="str">
        <f t="shared" ref="H20" si="32">$H$750</f>
        <v>0203</v>
      </c>
      <c r="I20" s="64" t="str">
        <f t="shared" ref="I20" si="33">$I$750</f>
        <v>直腸S状結腸移行部及び直腸の悪性新生物＜腫瘍＞</v>
      </c>
      <c r="J20" s="141" t="s">
        <v>210</v>
      </c>
      <c r="K20" s="122">
        <v>30623313</v>
      </c>
      <c r="L20" s="36">
        <f>IFERROR(K20/E15,"-")</f>
        <v>2.6866888974835597E-3</v>
      </c>
      <c r="M20" s="122">
        <v>146</v>
      </c>
      <c r="N20" s="36">
        <f>IFERROR(M20/F15,"-")</f>
        <v>1.2409689757756056E-2</v>
      </c>
      <c r="O20" s="125">
        <f t="shared" si="27"/>
        <v>209748.71917808219</v>
      </c>
      <c r="P20" s="19">
        <f t="shared" si="8"/>
        <v>1.0830057117424524E-2</v>
      </c>
      <c r="Q20" s="149" t="s">
        <v>211</v>
      </c>
      <c r="R20" s="122">
        <v>15231267</v>
      </c>
      <c r="S20" s="36">
        <f t="shared" ref="S20" si="34">IFERROR(R20/E15,"-")</f>
        <v>1.3362916005694005E-3</v>
      </c>
      <c r="T20" s="122">
        <v>31</v>
      </c>
      <c r="U20" s="36">
        <f t="shared" ref="U20" si="35">IFERROR(T20/F15,"-")</f>
        <v>2.6349341266468339E-3</v>
      </c>
      <c r="V20" s="125">
        <f t="shared" si="10"/>
        <v>491331.19354838709</v>
      </c>
      <c r="W20" s="19">
        <f t="shared" si="11"/>
        <v>2.2995326756175358E-3</v>
      </c>
      <c r="X20" s="141" t="s">
        <v>212</v>
      </c>
      <c r="Y20" s="122">
        <v>8691318</v>
      </c>
      <c r="Z20" s="36">
        <f t="shared" ref="Z20" si="36">IFERROR(Y20/E15,"-")</f>
        <v>7.6251931249564733E-4</v>
      </c>
      <c r="AA20" s="122">
        <v>4</v>
      </c>
      <c r="AB20" s="36">
        <f t="shared" ref="AB20" si="37">IFERROR(AA20/F15,"-")</f>
        <v>3.3999150021249468E-4</v>
      </c>
      <c r="AC20" s="125">
        <f t="shared" si="31"/>
        <v>2172829.5</v>
      </c>
      <c r="AD20" s="19">
        <f t="shared" si="12"/>
        <v>2.9671389362806916E-4</v>
      </c>
      <c r="AG20" s="137">
        <v>16</v>
      </c>
      <c r="AH20" s="137" t="s">
        <v>53</v>
      </c>
      <c r="AI20" s="117">
        <f>市区町村別_医療費上位10疾病!U19</f>
        <v>16481</v>
      </c>
    </row>
    <row r="21" spans="2:35" s="26" customFormat="1" ht="13.15" customHeight="1">
      <c r="B21" s="205"/>
      <c r="C21" s="205"/>
      <c r="D21" s="214"/>
      <c r="E21" s="187"/>
      <c r="F21" s="190"/>
      <c r="G21" s="81">
        <v>7</v>
      </c>
      <c r="H21" s="12" t="str">
        <f t="shared" ref="H21" si="38">$H$751</f>
        <v>0506</v>
      </c>
      <c r="I21" s="64" t="str">
        <f t="shared" ref="I21" si="39">$I$751</f>
        <v>知的障害＜精神遅滞＞</v>
      </c>
      <c r="J21" s="141" t="s">
        <v>213</v>
      </c>
      <c r="K21" s="122">
        <v>2603527</v>
      </c>
      <c r="L21" s="36">
        <f t="shared" ref="L21" si="40">IFERROR(K21/E15,"-")</f>
        <v>2.2841640567102195E-4</v>
      </c>
      <c r="M21" s="122">
        <v>2</v>
      </c>
      <c r="N21" s="36">
        <f t="shared" ref="N21" si="41">IFERROR(M21/F15,"-")</f>
        <v>1.6999575010624734E-4</v>
      </c>
      <c r="O21" s="125">
        <f t="shared" si="27"/>
        <v>1301763.5</v>
      </c>
      <c r="P21" s="19">
        <f t="shared" si="8"/>
        <v>1.4835694681403458E-4</v>
      </c>
      <c r="Q21" s="149" t="s">
        <v>281</v>
      </c>
      <c r="R21" s="122">
        <v>10234</v>
      </c>
      <c r="S21" s="36">
        <f t="shared" ref="S21" si="42">IFERROR(R21/E15,"-")</f>
        <v>8.978641264858166E-7</v>
      </c>
      <c r="T21" s="122">
        <v>1</v>
      </c>
      <c r="U21" s="36">
        <f t="shared" ref="U21" si="43">IFERROR(T21/F15,"-")</f>
        <v>8.499787505312367E-5</v>
      </c>
      <c r="V21" s="125">
        <f t="shared" si="10"/>
        <v>10234</v>
      </c>
      <c r="W21" s="19">
        <f t="shared" si="11"/>
        <v>7.4178473407017289E-5</v>
      </c>
      <c r="X21" s="141" t="s">
        <v>215</v>
      </c>
      <c r="Y21" s="122">
        <v>9987</v>
      </c>
      <c r="Z21" s="36">
        <f t="shared" ref="Z21" si="44">IFERROR(Y21/E15,"-")</f>
        <v>8.7619396435546711E-7</v>
      </c>
      <c r="AA21" s="122">
        <v>1</v>
      </c>
      <c r="AB21" s="36">
        <f t="shared" ref="AB21" si="45">IFERROR(AA21/F15,"-")</f>
        <v>8.499787505312367E-5</v>
      </c>
      <c r="AC21" s="125">
        <f t="shared" si="31"/>
        <v>9987</v>
      </c>
      <c r="AD21" s="19">
        <f t="shared" si="12"/>
        <v>7.4178473407017289E-5</v>
      </c>
      <c r="AG21" s="137">
        <v>17</v>
      </c>
      <c r="AH21" s="137" t="s">
        <v>143</v>
      </c>
      <c r="AI21" s="117">
        <f>市区町村別_医療費上位10疾病!U20</f>
        <v>23393</v>
      </c>
    </row>
    <row r="22" spans="2:35" s="26" customFormat="1" ht="13.15" customHeight="1">
      <c r="B22" s="205"/>
      <c r="C22" s="205"/>
      <c r="D22" s="214"/>
      <c r="E22" s="187"/>
      <c r="F22" s="190"/>
      <c r="G22" s="81">
        <v>8</v>
      </c>
      <c r="H22" s="12" t="str">
        <f t="shared" ref="H22" si="46">$H$752</f>
        <v>1901</v>
      </c>
      <c r="I22" s="64" t="str">
        <f t="shared" ref="I22" si="47">$I$752</f>
        <v>骨折</v>
      </c>
      <c r="J22" s="141" t="s">
        <v>162</v>
      </c>
      <c r="K22" s="122">
        <v>116575758</v>
      </c>
      <c r="L22" s="36">
        <f t="shared" ref="L22" si="48">IFERROR(K22/E15,"-")</f>
        <v>1.0227593426430715E-2</v>
      </c>
      <c r="M22" s="122">
        <v>250</v>
      </c>
      <c r="N22" s="36">
        <f t="shared" ref="N22" si="49">IFERROR(M22/F15,"-")</f>
        <v>2.1249468763280918E-2</v>
      </c>
      <c r="O22" s="125">
        <f t="shared" si="27"/>
        <v>466303.03200000001</v>
      </c>
      <c r="P22" s="19">
        <f t="shared" si="8"/>
        <v>1.8544618351754322E-2</v>
      </c>
      <c r="Q22" s="149" t="s">
        <v>163</v>
      </c>
      <c r="R22" s="122">
        <v>99823774</v>
      </c>
      <c r="S22" s="36">
        <f t="shared" ref="S22" si="50">IFERROR(R22/E15,"-")</f>
        <v>8.7578840770986491E-3</v>
      </c>
      <c r="T22" s="122">
        <v>117</v>
      </c>
      <c r="U22" s="36">
        <f t="shared" ref="U22" si="51">IFERROR(T22/F15,"-")</f>
        <v>9.9447513812154689E-3</v>
      </c>
      <c r="V22" s="125">
        <f t="shared" si="10"/>
        <v>853194.64957264962</v>
      </c>
      <c r="W22" s="19">
        <f t="shared" si="11"/>
        <v>8.6788813886210219E-3</v>
      </c>
      <c r="X22" s="141" t="s">
        <v>164</v>
      </c>
      <c r="Y22" s="122">
        <v>68280795</v>
      </c>
      <c r="Z22" s="36">
        <f t="shared" ref="Z22" si="52">IFERROR(Y22/E15,"-")</f>
        <v>5.9905097086605545E-3</v>
      </c>
      <c r="AA22" s="122">
        <v>661</v>
      </c>
      <c r="AB22" s="36">
        <f t="shared" ref="AB22" si="53">IFERROR(AA22/F15,"-")</f>
        <v>5.6183595410114751E-2</v>
      </c>
      <c r="AC22" s="125">
        <f t="shared" si="31"/>
        <v>103299.23600605143</v>
      </c>
      <c r="AD22" s="19">
        <f t="shared" si="12"/>
        <v>4.9031970922038426E-2</v>
      </c>
      <c r="AG22" s="137">
        <v>18</v>
      </c>
      <c r="AH22" s="137" t="s">
        <v>54</v>
      </c>
      <c r="AI22" s="117">
        <f>市区町村別_医療費上位10疾病!U21</f>
        <v>21155</v>
      </c>
    </row>
    <row r="23" spans="2:35" s="26" customFormat="1" ht="13.15" customHeight="1">
      <c r="B23" s="205"/>
      <c r="C23" s="205"/>
      <c r="D23" s="214"/>
      <c r="E23" s="187"/>
      <c r="F23" s="190"/>
      <c r="G23" s="81">
        <v>9</v>
      </c>
      <c r="H23" s="12" t="str">
        <f t="shared" ref="H23" si="54">$H$753</f>
        <v>0206</v>
      </c>
      <c r="I23" s="64" t="str">
        <f t="shared" ref="I23" si="55">$I$753</f>
        <v>乳房の悪性新生物＜腫瘍＞</v>
      </c>
      <c r="J23" s="141" t="s">
        <v>217</v>
      </c>
      <c r="K23" s="122">
        <v>20285317</v>
      </c>
      <c r="L23" s="36">
        <f t="shared" ref="L23" si="56">IFERROR(K23/E15,"-")</f>
        <v>1.7797008431398168E-3</v>
      </c>
      <c r="M23" s="122">
        <v>64</v>
      </c>
      <c r="N23" s="36">
        <f t="shared" ref="N23" si="57">IFERROR(M23/F15,"-")</f>
        <v>5.4398640033999149E-3</v>
      </c>
      <c r="O23" s="125">
        <f t="shared" si="27"/>
        <v>316958.078125</v>
      </c>
      <c r="P23" s="19">
        <f t="shared" si="8"/>
        <v>4.7474222980491065E-3</v>
      </c>
      <c r="Q23" s="149" t="s">
        <v>216</v>
      </c>
      <c r="R23" s="122">
        <v>17636319</v>
      </c>
      <c r="S23" s="36">
        <f t="shared" ref="S23" si="58">IFERROR(R23/E15,"-")</f>
        <v>1.5472951097674624E-3</v>
      </c>
      <c r="T23" s="122">
        <v>235</v>
      </c>
      <c r="U23" s="36">
        <f t="shared" ref="U23" si="59">IFERROR(T23/F15,"-")</f>
        <v>1.9974500637484061E-2</v>
      </c>
      <c r="V23" s="125">
        <f t="shared" si="10"/>
        <v>75048.165957446807</v>
      </c>
      <c r="W23" s="19">
        <f t="shared" si="11"/>
        <v>1.743194125064906E-2</v>
      </c>
      <c r="X23" s="141" t="s">
        <v>424</v>
      </c>
      <c r="Y23" s="122">
        <v>6969012</v>
      </c>
      <c r="Z23" s="36">
        <f t="shared" ref="Z23" si="60">IFERROR(Y23/E15,"-")</f>
        <v>6.114154652969683E-4</v>
      </c>
      <c r="AA23" s="122">
        <v>9</v>
      </c>
      <c r="AB23" s="36">
        <f t="shared" ref="AB23" si="61">IFERROR(AA23/F15,"-")</f>
        <v>7.6498087547811303E-4</v>
      </c>
      <c r="AC23" s="125">
        <f t="shared" si="31"/>
        <v>774334.66666666663</v>
      </c>
      <c r="AD23" s="19">
        <f t="shared" si="12"/>
        <v>6.6760626066315551E-4</v>
      </c>
      <c r="AG23" s="137">
        <v>19</v>
      </c>
      <c r="AH23" s="137" t="s">
        <v>144</v>
      </c>
      <c r="AI23" s="117">
        <f>市区町村別_医療費上位10疾病!U22</f>
        <v>14704</v>
      </c>
    </row>
    <row r="24" spans="2:35" s="26" customFormat="1">
      <c r="B24" s="212"/>
      <c r="C24" s="212"/>
      <c r="D24" s="215"/>
      <c r="E24" s="188"/>
      <c r="F24" s="191"/>
      <c r="G24" s="92">
        <v>10</v>
      </c>
      <c r="H24" s="13" t="str">
        <f t="shared" ref="H24" si="62">$H$754</f>
        <v>0905</v>
      </c>
      <c r="I24" s="65" t="str">
        <f t="shared" ref="I24" si="63">$I$754</f>
        <v>脳内出血</v>
      </c>
      <c r="J24" s="142" t="s">
        <v>219</v>
      </c>
      <c r="K24" s="123">
        <v>26361244</v>
      </c>
      <c r="L24" s="37">
        <f t="shared" ref="L24" si="64">IFERROR(K24/E15,"-")</f>
        <v>2.3127628803145859E-3</v>
      </c>
      <c r="M24" s="123">
        <v>56</v>
      </c>
      <c r="N24" s="37">
        <f t="shared" ref="N24" si="65">IFERROR(M24/F15,"-")</f>
        <v>4.7598810029749255E-3</v>
      </c>
      <c r="O24" s="126">
        <f t="shared" si="27"/>
        <v>470736.5</v>
      </c>
      <c r="P24" s="119">
        <f t="shared" si="8"/>
        <v>4.1539945107929681E-3</v>
      </c>
      <c r="Q24" s="151" t="s">
        <v>220</v>
      </c>
      <c r="R24" s="123">
        <v>21509116</v>
      </c>
      <c r="S24" s="37">
        <f t="shared" ref="S24" si="66">IFERROR(R24/E15,"-")</f>
        <v>1.8870689514190054E-3</v>
      </c>
      <c r="T24" s="123">
        <v>321</v>
      </c>
      <c r="U24" s="37">
        <f t="shared" ref="U24" si="67">IFERROR(T24/F15,"-")</f>
        <v>2.7284317892052698E-2</v>
      </c>
      <c r="V24" s="126">
        <f t="shared" si="10"/>
        <v>67006.591900311527</v>
      </c>
      <c r="W24" s="119">
        <f t="shared" si="11"/>
        <v>2.3811289963652549E-2</v>
      </c>
      <c r="X24" s="142" t="s">
        <v>280</v>
      </c>
      <c r="Y24" s="123">
        <v>17832319</v>
      </c>
      <c r="Z24" s="37">
        <f t="shared" ref="Z24" si="68">IFERROR(Y24/E15,"-")</f>
        <v>1.5644908659518692E-3</v>
      </c>
      <c r="AA24" s="123">
        <v>13</v>
      </c>
      <c r="AB24" s="37">
        <f t="shared" ref="AB24" si="69">IFERROR(AA24/F15,"-")</f>
        <v>1.1049723756906078E-3</v>
      </c>
      <c r="AC24" s="126">
        <f t="shared" si="31"/>
        <v>1371716.8461538462</v>
      </c>
      <c r="AD24" s="119">
        <f t="shared" si="12"/>
        <v>9.6432015429122472E-4</v>
      </c>
      <c r="AG24" s="137">
        <v>20</v>
      </c>
      <c r="AH24" s="137" t="s">
        <v>145</v>
      </c>
      <c r="AI24" s="117">
        <f>市区町村別_医療費上位10疾病!U23</f>
        <v>21797</v>
      </c>
    </row>
    <row r="25" spans="2:35" s="26" customFormat="1" ht="24">
      <c r="B25" s="204">
        <v>3</v>
      </c>
      <c r="C25" s="204" t="s">
        <v>133</v>
      </c>
      <c r="D25" s="213">
        <f>AI7</f>
        <v>8488</v>
      </c>
      <c r="E25" s="186">
        <f>市区町村別_医療費上位10疾病!H36</f>
        <v>7607285540</v>
      </c>
      <c r="F25" s="189">
        <f>市区町村別_医療費上位10疾病!J36</f>
        <v>7560</v>
      </c>
      <c r="G25" s="136">
        <v>1</v>
      </c>
      <c r="H25" s="11" t="str">
        <f t="shared" ref="H25" si="70">$H$745</f>
        <v>0209</v>
      </c>
      <c r="I25" s="62" t="str">
        <f t="shared" ref="I25" si="71">$I$745</f>
        <v>白血病</v>
      </c>
      <c r="J25" s="140" t="s">
        <v>283</v>
      </c>
      <c r="K25" s="133">
        <v>6294391</v>
      </c>
      <c r="L25" s="35">
        <f>IFERROR(K25/E25,"-")</f>
        <v>8.2741616137626932E-4</v>
      </c>
      <c r="M25" s="133">
        <v>3</v>
      </c>
      <c r="N25" s="35">
        <f>IFERROR(M25/F25,"-")</f>
        <v>3.9682539682539683E-4</v>
      </c>
      <c r="O25" s="124">
        <f t="shared" si="27"/>
        <v>2098130.3333333335</v>
      </c>
      <c r="P25" s="18">
        <f t="shared" ref="P25:P34" si="72">IFERROR(M25/$AI$7,0)</f>
        <v>3.5344015080113103E-4</v>
      </c>
      <c r="Q25" s="150" t="s">
        <v>201</v>
      </c>
      <c r="R25" s="133">
        <v>3854377</v>
      </c>
      <c r="S25" s="35">
        <f t="shared" ref="S25" si="73">IFERROR(R25/E25,"-")</f>
        <v>5.0666916336099569E-4</v>
      </c>
      <c r="T25" s="133">
        <v>4</v>
      </c>
      <c r="U25" s="35">
        <f t="shared" ref="U25" si="74">IFERROR(T25/F25,"-")</f>
        <v>5.2910052910052914E-4</v>
      </c>
      <c r="V25" s="124">
        <f t="shared" si="10"/>
        <v>963594.25</v>
      </c>
      <c r="W25" s="18">
        <f t="shared" ref="W25:W34" si="75">IFERROR(T25/$AI$7,0)</f>
        <v>4.71253534401508E-4</v>
      </c>
      <c r="X25" s="140" t="s">
        <v>410</v>
      </c>
      <c r="Y25" s="133">
        <v>1939125</v>
      </c>
      <c r="Z25" s="35">
        <f t="shared" ref="Z25" si="76">IFERROR(Y25/E25,"-")</f>
        <v>2.5490366962089872E-4</v>
      </c>
      <c r="AA25" s="133">
        <v>1</v>
      </c>
      <c r="AB25" s="35">
        <f t="shared" ref="AB25" si="77">IFERROR(AA25/F25,"-")</f>
        <v>1.3227513227513228E-4</v>
      </c>
      <c r="AC25" s="124">
        <f t="shared" si="31"/>
        <v>1939125</v>
      </c>
      <c r="AD25" s="18">
        <f t="shared" ref="AD25:AD34" si="78">IFERROR(AA25/$AI$7,0)</f>
        <v>1.17813383600377E-4</v>
      </c>
      <c r="AG25" s="137">
        <v>21</v>
      </c>
      <c r="AH25" s="137" t="s">
        <v>146</v>
      </c>
      <c r="AI25" s="117">
        <f>市区町村別_医療費上位10疾病!U24</f>
        <v>14535</v>
      </c>
    </row>
    <row r="26" spans="2:35" s="26" customFormat="1">
      <c r="B26" s="205"/>
      <c r="C26" s="205"/>
      <c r="D26" s="214"/>
      <c r="E26" s="187"/>
      <c r="F26" s="190"/>
      <c r="G26" s="81">
        <v>2</v>
      </c>
      <c r="H26" s="12" t="str">
        <f t="shared" ref="H26" si="79">$H$746</f>
        <v>1402</v>
      </c>
      <c r="I26" s="63" t="str">
        <f t="shared" ref="I26" si="80">$I$746</f>
        <v>腎不全</v>
      </c>
      <c r="J26" s="141" t="s">
        <v>159</v>
      </c>
      <c r="K26" s="122">
        <v>175544884</v>
      </c>
      <c r="L26" s="36">
        <f t="shared" ref="L26" si="81">IFERROR(K26/E25,"-")</f>
        <v>2.3075889957983622E-2</v>
      </c>
      <c r="M26" s="122">
        <v>412</v>
      </c>
      <c r="N26" s="36">
        <f t="shared" ref="N26" si="82">IFERROR(M26/F25,"-")</f>
        <v>5.4497354497354496E-2</v>
      </c>
      <c r="O26" s="125">
        <f t="shared" si="27"/>
        <v>426079.81553398061</v>
      </c>
      <c r="P26" s="19">
        <f t="shared" si="72"/>
        <v>4.8539114043355328E-2</v>
      </c>
      <c r="Q26" s="149" t="s">
        <v>160</v>
      </c>
      <c r="R26" s="122">
        <v>131610543</v>
      </c>
      <c r="S26" s="36">
        <f t="shared" ref="S26" si="83">IFERROR(R26/E25,"-")</f>
        <v>1.7300591953328993E-2</v>
      </c>
      <c r="T26" s="122">
        <v>250</v>
      </c>
      <c r="U26" s="36">
        <f t="shared" ref="U26" si="84">IFERROR(T26/F25,"-")</f>
        <v>3.3068783068783067E-2</v>
      </c>
      <c r="V26" s="125">
        <f t="shared" si="10"/>
        <v>526442.17200000002</v>
      </c>
      <c r="W26" s="19">
        <f t="shared" si="75"/>
        <v>2.9453345900094251E-2</v>
      </c>
      <c r="X26" s="141" t="s">
        <v>161</v>
      </c>
      <c r="Y26" s="122">
        <v>48140025</v>
      </c>
      <c r="Z26" s="36">
        <f t="shared" ref="Z26" si="85">IFERROR(Y26/E25,"-")</f>
        <v>6.3281475037152346E-3</v>
      </c>
      <c r="AA26" s="122">
        <v>45</v>
      </c>
      <c r="AB26" s="36">
        <f t="shared" ref="AB26" si="86">IFERROR(AA26/F25,"-")</f>
        <v>5.9523809523809521E-3</v>
      </c>
      <c r="AC26" s="125">
        <f t="shared" si="31"/>
        <v>1069778.3333333333</v>
      </c>
      <c r="AD26" s="19">
        <f t="shared" si="78"/>
        <v>5.3016022620169653E-3</v>
      </c>
      <c r="AG26" s="137">
        <v>22</v>
      </c>
      <c r="AH26" s="137" t="s">
        <v>55</v>
      </c>
      <c r="AI26" s="117">
        <f>市区町村別_医療費上位10疾病!U25</f>
        <v>18539</v>
      </c>
    </row>
    <row r="27" spans="2:35" s="26" customFormat="1" ht="24">
      <c r="B27" s="205"/>
      <c r="C27" s="205"/>
      <c r="D27" s="214"/>
      <c r="E27" s="187"/>
      <c r="F27" s="190"/>
      <c r="G27" s="81">
        <v>3</v>
      </c>
      <c r="H27" s="12" t="str">
        <f t="shared" ref="H27" si="87">$H$747</f>
        <v>0904</v>
      </c>
      <c r="I27" s="64" t="str">
        <f t="shared" ref="I27" si="88">$I$747</f>
        <v>くも膜下出血</v>
      </c>
      <c r="J27" s="141" t="s">
        <v>93</v>
      </c>
      <c r="K27" s="122">
        <v>4825319</v>
      </c>
      <c r="L27" s="36">
        <f t="shared" ref="L27" si="89">IFERROR(K27/E25,"-")</f>
        <v>6.343023374931711E-4</v>
      </c>
      <c r="M27" s="122">
        <v>24</v>
      </c>
      <c r="N27" s="36">
        <f t="shared" ref="N27" si="90">IFERROR(M27/F25,"-")</f>
        <v>3.1746031746031746E-3</v>
      </c>
      <c r="O27" s="125">
        <f t="shared" si="27"/>
        <v>201054.95833333334</v>
      </c>
      <c r="P27" s="19">
        <f t="shared" si="72"/>
        <v>2.8275212064090482E-3</v>
      </c>
      <c r="Q27" s="149" t="s">
        <v>204</v>
      </c>
      <c r="R27" s="122">
        <v>1699959</v>
      </c>
      <c r="S27" s="36">
        <f t="shared" ref="S27" si="91">IFERROR(R27/E25,"-")</f>
        <v>2.2346459733388685E-4</v>
      </c>
      <c r="T27" s="122">
        <v>10</v>
      </c>
      <c r="U27" s="36">
        <f t="shared" ref="U27" si="92">IFERROR(T27/F25,"-")</f>
        <v>1.3227513227513227E-3</v>
      </c>
      <c r="V27" s="125">
        <f t="shared" si="10"/>
        <v>169995.9</v>
      </c>
      <c r="W27" s="19">
        <f t="shared" si="75"/>
        <v>1.1781338360037699E-3</v>
      </c>
      <c r="X27" s="141" t="s">
        <v>409</v>
      </c>
      <c r="Y27" s="122">
        <v>819752</v>
      </c>
      <c r="Z27" s="36">
        <f t="shared" ref="Z27" si="93">IFERROR(Y27/E25,"-")</f>
        <v>1.0775880512038726E-4</v>
      </c>
      <c r="AA27" s="122">
        <v>1</v>
      </c>
      <c r="AB27" s="36">
        <f t="shared" ref="AB27" si="94">IFERROR(AA27/F25,"-")</f>
        <v>1.3227513227513228E-4</v>
      </c>
      <c r="AC27" s="125">
        <f t="shared" si="31"/>
        <v>819752</v>
      </c>
      <c r="AD27" s="19">
        <f t="shared" si="78"/>
        <v>1.17813383600377E-4</v>
      </c>
      <c r="AG27" s="137">
        <v>23</v>
      </c>
      <c r="AH27" s="137" t="s">
        <v>147</v>
      </c>
      <c r="AI27" s="117">
        <f>市区町村別_医療費上位10疾病!U26</f>
        <v>30667</v>
      </c>
    </row>
    <row r="28" spans="2:35" s="26" customFormat="1" ht="24">
      <c r="B28" s="205"/>
      <c r="C28" s="205"/>
      <c r="D28" s="214"/>
      <c r="E28" s="187"/>
      <c r="F28" s="190"/>
      <c r="G28" s="81">
        <v>4</v>
      </c>
      <c r="H28" s="12" t="str">
        <f t="shared" ref="H28" si="95">$H$748</f>
        <v>0601</v>
      </c>
      <c r="I28" s="64" t="str">
        <f t="shared" ref="I28" si="96">$I$748</f>
        <v>パーキンソン病</v>
      </c>
      <c r="J28" s="141" t="s">
        <v>97</v>
      </c>
      <c r="K28" s="122">
        <v>20911430</v>
      </c>
      <c r="L28" s="36">
        <f t="shared" ref="L28" si="97">IFERROR(K28/E25,"-")</f>
        <v>2.748868816616025E-3</v>
      </c>
      <c r="M28" s="122">
        <v>118</v>
      </c>
      <c r="N28" s="36">
        <f t="shared" ref="N28" si="98">IFERROR(M28/F25,"-")</f>
        <v>1.5608465608465608E-2</v>
      </c>
      <c r="O28" s="125">
        <f t="shared" si="27"/>
        <v>177215.50847457626</v>
      </c>
      <c r="P28" s="19">
        <f t="shared" si="72"/>
        <v>1.3901979264844487E-2</v>
      </c>
      <c r="Q28" s="149" t="s">
        <v>206</v>
      </c>
      <c r="R28" s="122">
        <v>8398520</v>
      </c>
      <c r="S28" s="36">
        <f t="shared" ref="S28" si="99">IFERROR(R28/E25,"-")</f>
        <v>1.1040100908319527E-3</v>
      </c>
      <c r="T28" s="122">
        <v>85</v>
      </c>
      <c r="U28" s="36">
        <f t="shared" ref="U28" si="100">IFERROR(T28/F25,"-")</f>
        <v>1.1243386243386243E-2</v>
      </c>
      <c r="V28" s="125">
        <f t="shared" si="10"/>
        <v>98806.117647058825</v>
      </c>
      <c r="W28" s="19">
        <f t="shared" si="75"/>
        <v>1.0014137606032045E-2</v>
      </c>
      <c r="X28" s="141" t="s">
        <v>294</v>
      </c>
      <c r="Y28" s="122">
        <v>4940189</v>
      </c>
      <c r="Z28" s="36">
        <f t="shared" ref="Z28" si="101">IFERROR(Y28/E25,"-")</f>
        <v>6.4940233596121858E-4</v>
      </c>
      <c r="AA28" s="122">
        <v>7</v>
      </c>
      <c r="AB28" s="36">
        <f t="shared" ref="AB28" si="102">IFERROR(AA28/F25,"-")</f>
        <v>9.2592592592592596E-4</v>
      </c>
      <c r="AC28" s="125">
        <f t="shared" si="31"/>
        <v>705741.28571428568</v>
      </c>
      <c r="AD28" s="19">
        <f t="shared" si="78"/>
        <v>8.2469368520263903E-4</v>
      </c>
      <c r="AG28" s="137">
        <v>24</v>
      </c>
      <c r="AH28" s="137" t="s">
        <v>148</v>
      </c>
      <c r="AI28" s="117">
        <f>市区町村別_医療費上位10疾病!U27</f>
        <v>13125</v>
      </c>
    </row>
    <row r="29" spans="2:35" s="26" customFormat="1" ht="24">
      <c r="B29" s="205"/>
      <c r="C29" s="205"/>
      <c r="D29" s="214"/>
      <c r="E29" s="187"/>
      <c r="F29" s="190"/>
      <c r="G29" s="81">
        <v>5</v>
      </c>
      <c r="H29" s="12" t="str">
        <f t="shared" ref="H29" si="103">$H$749</f>
        <v>0208</v>
      </c>
      <c r="I29" s="64" t="str">
        <f t="shared" ref="I29" si="104">$I$749</f>
        <v>悪性リンパ腫</v>
      </c>
      <c r="J29" s="141" t="s">
        <v>208</v>
      </c>
      <c r="K29" s="122">
        <v>26778317</v>
      </c>
      <c r="L29" s="36">
        <f t="shared" ref="L29" si="105">IFERROR(K29/E25,"-")</f>
        <v>3.520088323120838E-3</v>
      </c>
      <c r="M29" s="122">
        <v>12</v>
      </c>
      <c r="N29" s="36">
        <f t="shared" ref="N29" si="106">IFERROR(M29/F25,"-")</f>
        <v>1.5873015873015873E-3</v>
      </c>
      <c r="O29" s="125">
        <f t="shared" si="27"/>
        <v>2231526.4166666665</v>
      </c>
      <c r="P29" s="19">
        <f t="shared" si="72"/>
        <v>1.4137606032045241E-3</v>
      </c>
      <c r="Q29" s="149" t="s">
        <v>425</v>
      </c>
      <c r="R29" s="122">
        <v>8386000</v>
      </c>
      <c r="S29" s="36">
        <f t="shared" ref="S29" si="107">IFERROR(R29/E25,"-")</f>
        <v>1.1023643001048702E-3</v>
      </c>
      <c r="T29" s="122">
        <v>4</v>
      </c>
      <c r="U29" s="36">
        <f t="shared" ref="U29" si="108">IFERROR(T29/F25,"-")</f>
        <v>5.2910052910052914E-4</v>
      </c>
      <c r="V29" s="125">
        <f t="shared" si="10"/>
        <v>2096500</v>
      </c>
      <c r="W29" s="19">
        <f t="shared" si="75"/>
        <v>4.71253534401508E-4</v>
      </c>
      <c r="X29" s="141" t="s">
        <v>434</v>
      </c>
      <c r="Y29" s="122">
        <v>4803768</v>
      </c>
      <c r="Z29" s="36">
        <f t="shared" ref="Z29" si="109">IFERROR(Y29/E25,"-")</f>
        <v>6.3146939532389369E-4</v>
      </c>
      <c r="AA29" s="122">
        <v>1</v>
      </c>
      <c r="AB29" s="36">
        <f t="shared" ref="AB29" si="110">IFERROR(AA29/F25,"-")</f>
        <v>1.3227513227513228E-4</v>
      </c>
      <c r="AC29" s="125">
        <f t="shared" si="31"/>
        <v>4803768</v>
      </c>
      <c r="AD29" s="19">
        <f t="shared" si="78"/>
        <v>1.17813383600377E-4</v>
      </c>
      <c r="AG29" s="137">
        <v>25</v>
      </c>
      <c r="AH29" s="137" t="s">
        <v>149</v>
      </c>
      <c r="AI29" s="117">
        <f>市区町村別_医療費上位10疾病!U28</f>
        <v>9097</v>
      </c>
    </row>
    <row r="30" spans="2:35" s="26" customFormat="1" ht="24">
      <c r="B30" s="205"/>
      <c r="C30" s="205"/>
      <c r="D30" s="214"/>
      <c r="E30" s="187"/>
      <c r="F30" s="190"/>
      <c r="G30" s="81">
        <v>6</v>
      </c>
      <c r="H30" s="12" t="str">
        <f t="shared" ref="H30" si="111">$H$750</f>
        <v>0203</v>
      </c>
      <c r="I30" s="64" t="str">
        <f t="shared" ref="I30" si="112">$I$750</f>
        <v>直腸S状結腸移行部及び直腸の悪性新生物＜腫瘍＞</v>
      </c>
      <c r="J30" s="141" t="s">
        <v>210</v>
      </c>
      <c r="K30" s="122">
        <v>25300360</v>
      </c>
      <c r="L30" s="36">
        <f t="shared" ref="L30" si="113">IFERROR(K30/E25,"-")</f>
        <v>3.3258065399238319E-3</v>
      </c>
      <c r="M30" s="122">
        <v>93</v>
      </c>
      <c r="N30" s="36">
        <f t="shared" ref="N30" si="114">IFERROR(M30/F25,"-")</f>
        <v>1.2301587301587301E-2</v>
      </c>
      <c r="O30" s="125">
        <f t="shared" si="27"/>
        <v>272046.8817204301</v>
      </c>
      <c r="P30" s="19">
        <f t="shared" si="72"/>
        <v>1.0956644674835061E-2</v>
      </c>
      <c r="Q30" s="149" t="s">
        <v>211</v>
      </c>
      <c r="R30" s="122">
        <v>5567067</v>
      </c>
      <c r="S30" s="36">
        <f t="shared" ref="S30" si="115">IFERROR(R30/E25,"-")</f>
        <v>7.3180728799092766E-4</v>
      </c>
      <c r="T30" s="122">
        <v>11</v>
      </c>
      <c r="U30" s="36">
        <f t="shared" ref="U30" si="116">IFERROR(T30/F25,"-")</f>
        <v>1.455026455026455E-3</v>
      </c>
      <c r="V30" s="125">
        <f t="shared" si="10"/>
        <v>506097</v>
      </c>
      <c r="W30" s="19">
        <f t="shared" si="75"/>
        <v>1.2959472196041471E-3</v>
      </c>
      <c r="X30" s="141" t="s">
        <v>212</v>
      </c>
      <c r="Y30" s="122">
        <v>2823286</v>
      </c>
      <c r="Z30" s="36">
        <f t="shared" ref="Z30" si="117">IFERROR(Y30/E25,"-")</f>
        <v>3.7112922673335067E-4</v>
      </c>
      <c r="AA30" s="122">
        <v>3</v>
      </c>
      <c r="AB30" s="36">
        <f t="shared" ref="AB30" si="118">IFERROR(AA30/F25,"-")</f>
        <v>3.9682539682539683E-4</v>
      </c>
      <c r="AC30" s="125">
        <f t="shared" si="31"/>
        <v>941095.33333333337</v>
      </c>
      <c r="AD30" s="19">
        <f t="shared" si="78"/>
        <v>3.5344015080113103E-4</v>
      </c>
      <c r="AG30" s="137">
        <v>26</v>
      </c>
      <c r="AH30" s="137" t="s">
        <v>29</v>
      </c>
      <c r="AI30" s="117">
        <f>市区町村別_医療費上位10疾病!U29</f>
        <v>125950</v>
      </c>
    </row>
    <row r="31" spans="2:35" s="26" customFormat="1">
      <c r="B31" s="205"/>
      <c r="C31" s="205"/>
      <c r="D31" s="214"/>
      <c r="E31" s="187"/>
      <c r="F31" s="190"/>
      <c r="G31" s="81">
        <v>7</v>
      </c>
      <c r="H31" s="12" t="str">
        <f t="shared" ref="H31" si="119">$H$751</f>
        <v>0506</v>
      </c>
      <c r="I31" s="64" t="str">
        <f t="shared" ref="I31" si="120">$I$751</f>
        <v>知的障害＜精神遅滞＞</v>
      </c>
      <c r="J31" s="141" t="s">
        <v>213</v>
      </c>
      <c r="K31" s="122">
        <v>2143714</v>
      </c>
      <c r="L31" s="36">
        <f t="shared" ref="L31" si="121">IFERROR(K31/E25,"-")</f>
        <v>2.8179749382721341E-4</v>
      </c>
      <c r="M31" s="122">
        <v>2</v>
      </c>
      <c r="N31" s="36">
        <f t="shared" ref="N31" si="122">IFERROR(M31/F25,"-")</f>
        <v>2.6455026455026457E-4</v>
      </c>
      <c r="O31" s="125">
        <f t="shared" si="27"/>
        <v>1071857</v>
      </c>
      <c r="P31" s="19">
        <f t="shared" si="72"/>
        <v>2.35626767200754E-4</v>
      </c>
      <c r="Q31" s="149" t="s">
        <v>476</v>
      </c>
      <c r="R31" s="122" t="s">
        <v>476</v>
      </c>
      <c r="S31" s="36" t="s">
        <v>476</v>
      </c>
      <c r="T31" s="122" t="s">
        <v>476</v>
      </c>
      <c r="U31" s="36" t="s">
        <v>476</v>
      </c>
      <c r="V31" s="125" t="str">
        <f t="shared" si="10"/>
        <v>-</v>
      </c>
      <c r="W31" s="19" t="s">
        <v>476</v>
      </c>
      <c r="X31" s="141" t="s">
        <v>130</v>
      </c>
      <c r="Y31" s="122" t="s">
        <v>476</v>
      </c>
      <c r="Z31" s="36" t="s">
        <v>476</v>
      </c>
      <c r="AA31" s="122" t="s">
        <v>476</v>
      </c>
      <c r="AB31" s="36" t="s">
        <v>476</v>
      </c>
      <c r="AC31" s="125" t="str">
        <f t="shared" si="31"/>
        <v>-</v>
      </c>
      <c r="AD31" s="19" t="s">
        <v>476</v>
      </c>
      <c r="AG31" s="137">
        <v>27</v>
      </c>
      <c r="AH31" s="137" t="s">
        <v>30</v>
      </c>
      <c r="AI31" s="117">
        <f>市区町村別_医療費上位10疾病!U30</f>
        <v>21854</v>
      </c>
    </row>
    <row r="32" spans="2:35" s="26" customFormat="1" ht="13.15" customHeight="1">
      <c r="B32" s="205"/>
      <c r="C32" s="205"/>
      <c r="D32" s="214"/>
      <c r="E32" s="187"/>
      <c r="F32" s="190"/>
      <c r="G32" s="81">
        <v>8</v>
      </c>
      <c r="H32" s="12" t="str">
        <f t="shared" ref="H32" si="123">$H$752</f>
        <v>1901</v>
      </c>
      <c r="I32" s="64" t="str">
        <f t="shared" ref="I32" si="124">$I$752</f>
        <v>骨折</v>
      </c>
      <c r="J32" s="141" t="s">
        <v>162</v>
      </c>
      <c r="K32" s="122">
        <v>81144466</v>
      </c>
      <c r="L32" s="36">
        <f t="shared" ref="L32" si="125">IFERROR(K32/E25,"-")</f>
        <v>1.0666678090802939E-2</v>
      </c>
      <c r="M32" s="122">
        <v>154</v>
      </c>
      <c r="N32" s="36">
        <f t="shared" ref="N32" si="126">IFERROR(M32/F25,"-")</f>
        <v>2.0370370370370372E-2</v>
      </c>
      <c r="O32" s="125">
        <f t="shared" si="27"/>
        <v>526912.11688311689</v>
      </c>
      <c r="P32" s="19">
        <f t="shared" si="72"/>
        <v>1.8143261074458059E-2</v>
      </c>
      <c r="Q32" s="149" t="s">
        <v>164</v>
      </c>
      <c r="R32" s="122">
        <v>50901039</v>
      </c>
      <c r="S32" s="36">
        <f t="shared" ref="S32" si="127">IFERROR(R32/E25,"-")</f>
        <v>6.6910908933753522E-3</v>
      </c>
      <c r="T32" s="122">
        <v>409</v>
      </c>
      <c r="U32" s="36">
        <f t="shared" ref="U32" si="128">IFERROR(T32/F25,"-")</f>
        <v>5.41005291005291E-2</v>
      </c>
      <c r="V32" s="125">
        <f t="shared" si="10"/>
        <v>124452.41809290953</v>
      </c>
      <c r="W32" s="19">
        <f t="shared" si="75"/>
        <v>4.8185673892554196E-2</v>
      </c>
      <c r="X32" s="141" t="s">
        <v>163</v>
      </c>
      <c r="Y32" s="122">
        <v>43967267</v>
      </c>
      <c r="Z32" s="36">
        <f t="shared" ref="Z32" si="129">IFERROR(Y32/E25,"-")</f>
        <v>5.7796262239421603E-3</v>
      </c>
      <c r="AA32" s="122">
        <v>77</v>
      </c>
      <c r="AB32" s="36">
        <f t="shared" ref="AB32" si="130">IFERROR(AA32/F25,"-")</f>
        <v>1.0185185185185186E-2</v>
      </c>
      <c r="AC32" s="125">
        <f t="shared" si="31"/>
        <v>571003.46753246756</v>
      </c>
      <c r="AD32" s="19">
        <f t="shared" si="78"/>
        <v>9.0716305372290293E-3</v>
      </c>
      <c r="AG32" s="137">
        <v>28</v>
      </c>
      <c r="AH32" s="137" t="s">
        <v>31</v>
      </c>
      <c r="AI32" s="117">
        <f>市区町村別_医療費上位10疾病!U31</f>
        <v>17300</v>
      </c>
    </row>
    <row r="33" spans="2:35" s="26" customFormat="1" ht="13.15" customHeight="1">
      <c r="B33" s="205"/>
      <c r="C33" s="205"/>
      <c r="D33" s="214"/>
      <c r="E33" s="187"/>
      <c r="F33" s="190"/>
      <c r="G33" s="81">
        <v>9</v>
      </c>
      <c r="H33" s="12" t="str">
        <f t="shared" ref="H33" si="131">$H$753</f>
        <v>0206</v>
      </c>
      <c r="I33" s="64" t="str">
        <f t="shared" ref="I33" si="132">$I$753</f>
        <v>乳房の悪性新生物＜腫瘍＞</v>
      </c>
      <c r="J33" s="141" t="s">
        <v>216</v>
      </c>
      <c r="K33" s="122">
        <v>27604831</v>
      </c>
      <c r="L33" s="36">
        <f t="shared" ref="L33" si="133">IFERROR(K33/E25,"-")</f>
        <v>3.6287360129773701E-3</v>
      </c>
      <c r="M33" s="122">
        <v>185</v>
      </c>
      <c r="N33" s="36">
        <f t="shared" ref="N33" si="134">IFERROR(M33/F25,"-")</f>
        <v>2.447089947089947E-2</v>
      </c>
      <c r="O33" s="125">
        <f t="shared" si="27"/>
        <v>149215.3027027027</v>
      </c>
      <c r="P33" s="19">
        <f t="shared" si="72"/>
        <v>2.1795475966069747E-2</v>
      </c>
      <c r="Q33" s="149" t="s">
        <v>217</v>
      </c>
      <c r="R33" s="122">
        <v>7972542</v>
      </c>
      <c r="S33" s="36">
        <f t="shared" ref="S33" si="135">IFERROR(R33/E25,"-")</f>
        <v>1.0480140331369761E-3</v>
      </c>
      <c r="T33" s="122">
        <v>26</v>
      </c>
      <c r="U33" s="36">
        <f t="shared" ref="U33" si="136">IFERROR(T33/F25,"-")</f>
        <v>3.4391534391534392E-3</v>
      </c>
      <c r="V33" s="125">
        <f t="shared" si="10"/>
        <v>306636.23076923075</v>
      </c>
      <c r="W33" s="19">
        <f t="shared" si="75"/>
        <v>3.0631479736098022E-3</v>
      </c>
      <c r="X33" s="141" t="s">
        <v>447</v>
      </c>
      <c r="Y33" s="122">
        <v>1612166</v>
      </c>
      <c r="Z33" s="36">
        <f t="shared" ref="Z33" si="137">IFERROR(Y33/E25,"-")</f>
        <v>2.1192394994548871E-4</v>
      </c>
      <c r="AA33" s="122">
        <v>19</v>
      </c>
      <c r="AB33" s="36">
        <f t="shared" ref="AB33" si="138">IFERROR(AA33/F25,"-")</f>
        <v>2.5132275132275133E-3</v>
      </c>
      <c r="AC33" s="125">
        <f t="shared" si="31"/>
        <v>84850.84210526316</v>
      </c>
      <c r="AD33" s="19">
        <f t="shared" si="78"/>
        <v>2.2384542884071631E-3</v>
      </c>
      <c r="AG33" s="137">
        <v>29</v>
      </c>
      <c r="AH33" s="137" t="s">
        <v>32</v>
      </c>
      <c r="AI33" s="117">
        <f>市区町村別_医療費上位10疾病!U32</f>
        <v>14861</v>
      </c>
    </row>
    <row r="34" spans="2:35" s="26" customFormat="1">
      <c r="B34" s="212"/>
      <c r="C34" s="212"/>
      <c r="D34" s="215"/>
      <c r="E34" s="188"/>
      <c r="F34" s="191"/>
      <c r="G34" s="92">
        <v>10</v>
      </c>
      <c r="H34" s="13" t="str">
        <f t="shared" ref="H34" si="139">$H$754</f>
        <v>0905</v>
      </c>
      <c r="I34" s="65" t="str">
        <f t="shared" ref="I34" si="140">$I$754</f>
        <v>脳内出血</v>
      </c>
      <c r="J34" s="142" t="s">
        <v>220</v>
      </c>
      <c r="K34" s="123">
        <v>9684828</v>
      </c>
      <c r="L34" s="37">
        <f t="shared" ref="L34" si="141">IFERROR(K34/E25,"-")</f>
        <v>1.2730990507817852E-3</v>
      </c>
      <c r="M34" s="123">
        <v>254</v>
      </c>
      <c r="N34" s="37">
        <f t="shared" ref="N34" si="142">IFERROR(M34/F25,"-")</f>
        <v>3.3597883597883599E-2</v>
      </c>
      <c r="O34" s="126">
        <f t="shared" si="27"/>
        <v>38129.244094488189</v>
      </c>
      <c r="P34" s="119">
        <f t="shared" si="72"/>
        <v>2.9924599434495758E-2</v>
      </c>
      <c r="Q34" s="151" t="s">
        <v>219</v>
      </c>
      <c r="R34" s="123">
        <v>4889709</v>
      </c>
      <c r="S34" s="37">
        <f t="shared" ref="S34" si="143">IFERROR(R34/E25,"-")</f>
        <v>6.4276659187949975E-4</v>
      </c>
      <c r="T34" s="123">
        <v>26</v>
      </c>
      <c r="U34" s="37">
        <f t="shared" ref="U34" si="144">IFERROR(T34/F25,"-")</f>
        <v>3.4391534391534392E-3</v>
      </c>
      <c r="V34" s="126">
        <f t="shared" si="10"/>
        <v>188065.73076923078</v>
      </c>
      <c r="W34" s="119">
        <f t="shared" si="75"/>
        <v>3.0631479736098022E-3</v>
      </c>
      <c r="X34" s="142" t="s">
        <v>413</v>
      </c>
      <c r="Y34" s="123">
        <v>4875882</v>
      </c>
      <c r="Z34" s="37">
        <f t="shared" ref="Z34" si="145">IFERROR(Y34/E25,"-")</f>
        <v>6.409489921683681E-4</v>
      </c>
      <c r="AA34" s="123">
        <v>7</v>
      </c>
      <c r="AB34" s="37">
        <f t="shared" ref="AB34" si="146">IFERROR(AA34/F25,"-")</f>
        <v>9.2592592592592596E-4</v>
      </c>
      <c r="AC34" s="126">
        <f t="shared" si="31"/>
        <v>696554.57142857148</v>
      </c>
      <c r="AD34" s="119">
        <f t="shared" si="78"/>
        <v>8.2469368520263903E-4</v>
      </c>
      <c r="AG34" s="137">
        <v>30</v>
      </c>
      <c r="AH34" s="137" t="s">
        <v>33</v>
      </c>
      <c r="AI34" s="117">
        <f>市区町村別_医療費上位10疾病!U33</f>
        <v>20112</v>
      </c>
    </row>
    <row r="35" spans="2:35" s="26" customFormat="1" ht="36">
      <c r="B35" s="204">
        <v>4</v>
      </c>
      <c r="C35" s="204" t="s">
        <v>134</v>
      </c>
      <c r="D35" s="213">
        <f>AI8</f>
        <v>9819</v>
      </c>
      <c r="E35" s="186">
        <f>市区町村別_医療費上位10疾病!H47</f>
        <v>9437737360</v>
      </c>
      <c r="F35" s="189">
        <f>市区町村別_医療費上位10疾病!J47</f>
        <v>8918</v>
      </c>
      <c r="G35" s="136">
        <v>1</v>
      </c>
      <c r="H35" s="11" t="str">
        <f t="shared" ref="H35" si="147">$H$745</f>
        <v>0209</v>
      </c>
      <c r="I35" s="62" t="str">
        <f t="shared" ref="I35" si="148">$I$745</f>
        <v>白血病</v>
      </c>
      <c r="J35" s="140" t="s">
        <v>202</v>
      </c>
      <c r="K35" s="133">
        <v>11713022</v>
      </c>
      <c r="L35" s="35">
        <f t="shared" ref="L35" si="149">IFERROR(K35/E35,"-")</f>
        <v>1.2410836997481353E-3</v>
      </c>
      <c r="M35" s="133">
        <v>8</v>
      </c>
      <c r="N35" s="35">
        <f t="shared" ref="N35" si="150">IFERROR(M35/F35,"-")</f>
        <v>8.9706212155191752E-4</v>
      </c>
      <c r="O35" s="124">
        <f t="shared" si="27"/>
        <v>1464127.75</v>
      </c>
      <c r="P35" s="18">
        <f t="shared" ref="P35:P44" si="151">IFERROR(M35/$AI$8,0)</f>
        <v>8.1474691923821168E-4</v>
      </c>
      <c r="Q35" s="150" t="s">
        <v>415</v>
      </c>
      <c r="R35" s="133">
        <v>5480765</v>
      </c>
      <c r="S35" s="35">
        <f t="shared" ref="S35" si="152">IFERROR(R35/E35,"-")</f>
        <v>5.8072870550828718E-4</v>
      </c>
      <c r="T35" s="133">
        <v>2</v>
      </c>
      <c r="U35" s="35">
        <f t="shared" ref="U35" si="153">IFERROR(T35/F35,"-")</f>
        <v>2.2426553038797938E-4</v>
      </c>
      <c r="V35" s="124">
        <f t="shared" si="10"/>
        <v>2740382.5</v>
      </c>
      <c r="W35" s="18">
        <f t="shared" ref="W35:W44" si="154">IFERROR(T35/$AI$8,0)</f>
        <v>2.0368672980955292E-4</v>
      </c>
      <c r="X35" s="140" t="s">
        <v>412</v>
      </c>
      <c r="Y35" s="133">
        <v>3643114</v>
      </c>
      <c r="Z35" s="35">
        <f t="shared" ref="Z35" si="155">IFERROR(Y35/E35,"-")</f>
        <v>3.8601561592936721E-4</v>
      </c>
      <c r="AA35" s="133">
        <v>1</v>
      </c>
      <c r="AB35" s="35">
        <f t="shared" ref="AB35" si="156">IFERROR(AA35/F35,"-")</f>
        <v>1.1213276519398969E-4</v>
      </c>
      <c r="AC35" s="124">
        <f t="shared" si="31"/>
        <v>3643114</v>
      </c>
      <c r="AD35" s="18">
        <f t="shared" ref="AD35:AD44" si="157">IFERROR(AA35/$AI$8,0)</f>
        <v>1.0184336490477646E-4</v>
      </c>
      <c r="AG35" s="137">
        <v>31</v>
      </c>
      <c r="AH35" s="137" t="s">
        <v>34</v>
      </c>
      <c r="AI35" s="117">
        <f>市区町村別_医療費上位10疾病!U34</f>
        <v>25718</v>
      </c>
    </row>
    <row r="36" spans="2:35" s="26" customFormat="1">
      <c r="B36" s="205"/>
      <c r="C36" s="205"/>
      <c r="D36" s="214"/>
      <c r="E36" s="187"/>
      <c r="F36" s="190"/>
      <c r="G36" s="81">
        <v>2</v>
      </c>
      <c r="H36" s="12" t="str">
        <f t="shared" ref="H36" si="158">$H$746</f>
        <v>1402</v>
      </c>
      <c r="I36" s="63" t="str">
        <f t="shared" ref="I36" si="159">$I$746</f>
        <v>腎不全</v>
      </c>
      <c r="J36" s="141" t="s">
        <v>159</v>
      </c>
      <c r="K36" s="122">
        <v>150882072</v>
      </c>
      <c r="L36" s="36">
        <f t="shared" ref="L36" si="160">IFERROR(K36/E35,"-")</f>
        <v>1.5987102230613462E-2</v>
      </c>
      <c r="M36" s="122">
        <v>466</v>
      </c>
      <c r="N36" s="36">
        <f t="shared" ref="N36" si="161">IFERROR(M36/F35,"-")</f>
        <v>5.2253868580399196E-2</v>
      </c>
      <c r="O36" s="125">
        <f t="shared" si="27"/>
        <v>323781.27038626611</v>
      </c>
      <c r="P36" s="19">
        <f t="shared" si="151"/>
        <v>4.7459008045625826E-2</v>
      </c>
      <c r="Q36" s="149" t="s">
        <v>160</v>
      </c>
      <c r="R36" s="122">
        <v>119062901</v>
      </c>
      <c r="S36" s="36">
        <f t="shared" ref="S36" si="162">IFERROR(R36/E35,"-")</f>
        <v>1.2615619237787309E-2</v>
      </c>
      <c r="T36" s="122">
        <v>321</v>
      </c>
      <c r="U36" s="36">
        <f t="shared" ref="U36" si="163">IFERROR(T36/F35,"-")</f>
        <v>3.5994617627270686E-2</v>
      </c>
      <c r="V36" s="125">
        <f t="shared" si="10"/>
        <v>370912.46417445486</v>
      </c>
      <c r="W36" s="19">
        <f t="shared" si="154"/>
        <v>3.2691720134433243E-2</v>
      </c>
      <c r="X36" s="141" t="s">
        <v>161</v>
      </c>
      <c r="Y36" s="122">
        <v>87927958</v>
      </c>
      <c r="Z36" s="36">
        <f t="shared" ref="Z36" si="164">IFERROR(Y36/E35,"-")</f>
        <v>9.3166354016869998E-3</v>
      </c>
      <c r="AA36" s="122">
        <v>61</v>
      </c>
      <c r="AB36" s="36">
        <f t="shared" ref="AB36" si="165">IFERROR(AA36/F35,"-")</f>
        <v>6.8400986768333708E-3</v>
      </c>
      <c r="AC36" s="125">
        <f t="shared" si="31"/>
        <v>1441441.9344262294</v>
      </c>
      <c r="AD36" s="19">
        <f t="shared" si="157"/>
        <v>6.2124452591913633E-3</v>
      </c>
      <c r="AG36" s="137">
        <v>32</v>
      </c>
      <c r="AH36" s="137" t="s">
        <v>35</v>
      </c>
      <c r="AI36" s="117">
        <f>市区町村別_医療費上位10疾病!U35</f>
        <v>22357</v>
      </c>
    </row>
    <row r="37" spans="2:35" s="26" customFormat="1" ht="36">
      <c r="B37" s="205"/>
      <c r="C37" s="205"/>
      <c r="D37" s="214"/>
      <c r="E37" s="187"/>
      <c r="F37" s="190"/>
      <c r="G37" s="81">
        <v>3</v>
      </c>
      <c r="H37" s="12" t="str">
        <f t="shared" ref="H37" si="166">$H$747</f>
        <v>0904</v>
      </c>
      <c r="I37" s="64" t="str">
        <f t="shared" ref="I37" si="167">$I$747</f>
        <v>くも膜下出血</v>
      </c>
      <c r="J37" s="141" t="s">
        <v>290</v>
      </c>
      <c r="K37" s="122">
        <v>6034319</v>
      </c>
      <c r="L37" s="36">
        <f t="shared" ref="L37" si="168">IFERROR(K37/E35,"-")</f>
        <v>6.3938195881306026E-4</v>
      </c>
      <c r="M37" s="122">
        <v>1</v>
      </c>
      <c r="N37" s="36">
        <f t="shared" ref="N37" si="169">IFERROR(M37/F35,"-")</f>
        <v>1.1213276519398969E-4</v>
      </c>
      <c r="O37" s="125">
        <f t="shared" si="27"/>
        <v>6034319</v>
      </c>
      <c r="P37" s="19">
        <f t="shared" si="151"/>
        <v>1.0184336490477646E-4</v>
      </c>
      <c r="Q37" s="149" t="s">
        <v>93</v>
      </c>
      <c r="R37" s="122">
        <v>5546969</v>
      </c>
      <c r="S37" s="36">
        <f t="shared" ref="S37" si="170">IFERROR(R37/E35,"-")</f>
        <v>5.8774352245801419E-4</v>
      </c>
      <c r="T37" s="122">
        <v>24</v>
      </c>
      <c r="U37" s="36">
        <f t="shared" ref="U37" si="171">IFERROR(T37/F35,"-")</f>
        <v>2.6911863646557526E-3</v>
      </c>
      <c r="V37" s="125">
        <f t="shared" si="10"/>
        <v>231123.70833333334</v>
      </c>
      <c r="W37" s="19">
        <f t="shared" si="154"/>
        <v>2.4442407577146348E-3</v>
      </c>
      <c r="X37" s="141" t="s">
        <v>204</v>
      </c>
      <c r="Y37" s="122">
        <v>4947122</v>
      </c>
      <c r="Z37" s="36">
        <f t="shared" ref="Z37" si="172">IFERROR(Y37/E35,"-")</f>
        <v>5.241851739769118E-4</v>
      </c>
      <c r="AA37" s="122">
        <v>11</v>
      </c>
      <c r="AB37" s="36">
        <f t="shared" ref="AB37" si="173">IFERROR(AA37/F35,"-")</f>
        <v>1.2334604171338865E-3</v>
      </c>
      <c r="AC37" s="125">
        <f t="shared" si="31"/>
        <v>449738.36363636365</v>
      </c>
      <c r="AD37" s="19">
        <f t="shared" si="157"/>
        <v>1.120277013952541E-3</v>
      </c>
      <c r="AG37" s="137">
        <v>33</v>
      </c>
      <c r="AH37" s="137" t="s">
        <v>36</v>
      </c>
      <c r="AI37" s="117">
        <f>市区町村別_医療費上位10疾病!U36</f>
        <v>6212</v>
      </c>
    </row>
    <row r="38" spans="2:35" s="26" customFormat="1" ht="24">
      <c r="B38" s="205"/>
      <c r="C38" s="205"/>
      <c r="D38" s="214"/>
      <c r="E38" s="187"/>
      <c r="F38" s="190"/>
      <c r="G38" s="81">
        <v>4</v>
      </c>
      <c r="H38" s="12" t="str">
        <f t="shared" ref="H38" si="174">$H$748</f>
        <v>0601</v>
      </c>
      <c r="I38" s="64" t="str">
        <f t="shared" ref="I38" si="175">$I$748</f>
        <v>パーキンソン病</v>
      </c>
      <c r="J38" s="141" t="s">
        <v>97</v>
      </c>
      <c r="K38" s="122">
        <v>49509885</v>
      </c>
      <c r="L38" s="36">
        <f t="shared" ref="L38" si="176">IFERROR(K38/E35,"-")</f>
        <v>5.2459485903727249E-3</v>
      </c>
      <c r="M38" s="122">
        <v>136</v>
      </c>
      <c r="N38" s="36">
        <f t="shared" ref="N38" si="177">IFERROR(M38/F35,"-")</f>
        <v>1.5250056066382597E-2</v>
      </c>
      <c r="O38" s="125">
        <f t="shared" si="27"/>
        <v>364043.27205882355</v>
      </c>
      <c r="P38" s="19">
        <f t="shared" si="151"/>
        <v>1.3850697627049598E-2</v>
      </c>
      <c r="Q38" s="149" t="s">
        <v>206</v>
      </c>
      <c r="R38" s="122">
        <v>14970231</v>
      </c>
      <c r="S38" s="36">
        <f t="shared" ref="S38" si="178">IFERROR(R38/E35,"-")</f>
        <v>1.5862097480534253E-3</v>
      </c>
      <c r="T38" s="122">
        <v>110</v>
      </c>
      <c r="U38" s="36">
        <f t="shared" ref="U38" si="179">IFERROR(T38/F35,"-")</f>
        <v>1.2334604171338866E-2</v>
      </c>
      <c r="V38" s="125">
        <f t="shared" si="10"/>
        <v>136093.00909090909</v>
      </c>
      <c r="W38" s="19">
        <f t="shared" si="154"/>
        <v>1.1202770139525409E-2</v>
      </c>
      <c r="X38" s="141" t="s">
        <v>287</v>
      </c>
      <c r="Y38" s="122">
        <v>3531464</v>
      </c>
      <c r="Z38" s="36">
        <f t="shared" ref="Z38" si="180">IFERROR(Y38/E35,"-")</f>
        <v>3.7418544989050215E-4</v>
      </c>
      <c r="AA38" s="122">
        <v>8</v>
      </c>
      <c r="AB38" s="36">
        <f t="shared" ref="AB38" si="181">IFERROR(AA38/F35,"-")</f>
        <v>8.9706212155191752E-4</v>
      </c>
      <c r="AC38" s="125">
        <f t="shared" si="31"/>
        <v>441433</v>
      </c>
      <c r="AD38" s="19">
        <f t="shared" si="157"/>
        <v>8.1474691923821168E-4</v>
      </c>
      <c r="AG38" s="137">
        <v>34</v>
      </c>
      <c r="AH38" s="137" t="s">
        <v>37</v>
      </c>
      <c r="AI38" s="117">
        <f>市区町村別_医療費上位10疾病!U37</f>
        <v>28882</v>
      </c>
    </row>
    <row r="39" spans="2:35" s="26" customFormat="1" ht="24">
      <c r="B39" s="205"/>
      <c r="C39" s="205"/>
      <c r="D39" s="214"/>
      <c r="E39" s="187"/>
      <c r="F39" s="190"/>
      <c r="G39" s="81">
        <v>5</v>
      </c>
      <c r="H39" s="12" t="str">
        <f t="shared" ref="H39" si="182">$H$749</f>
        <v>0208</v>
      </c>
      <c r="I39" s="64" t="str">
        <f t="shared" ref="I39" si="183">$I$749</f>
        <v>悪性リンパ腫</v>
      </c>
      <c r="J39" s="141" t="s">
        <v>208</v>
      </c>
      <c r="K39" s="122">
        <v>11432297</v>
      </c>
      <c r="L39" s="36">
        <f t="shared" ref="L39" si="184">IFERROR(K39/E35,"-")</f>
        <v>1.211338752490989E-3</v>
      </c>
      <c r="M39" s="122">
        <v>7</v>
      </c>
      <c r="N39" s="36">
        <f t="shared" ref="N39" si="185">IFERROR(M39/F35,"-")</f>
        <v>7.8492935635792783E-4</v>
      </c>
      <c r="O39" s="125">
        <f t="shared" si="27"/>
        <v>1633185.2857142857</v>
      </c>
      <c r="P39" s="19">
        <f t="shared" si="151"/>
        <v>7.1290355433343514E-4</v>
      </c>
      <c r="Q39" s="149" t="s">
        <v>425</v>
      </c>
      <c r="R39" s="122">
        <v>7858166</v>
      </c>
      <c r="S39" s="36">
        <f t="shared" ref="S39" si="186">IFERROR(R39/E35,"-")</f>
        <v>8.3263240968172055E-4</v>
      </c>
      <c r="T39" s="122">
        <v>1</v>
      </c>
      <c r="U39" s="36">
        <f t="shared" ref="U39" si="187">IFERROR(T39/F35,"-")</f>
        <v>1.1213276519398969E-4</v>
      </c>
      <c r="V39" s="125">
        <f t="shared" si="10"/>
        <v>7858166</v>
      </c>
      <c r="W39" s="19">
        <f t="shared" si="154"/>
        <v>1.0184336490477646E-4</v>
      </c>
      <c r="X39" s="141" t="s">
        <v>95</v>
      </c>
      <c r="Y39" s="122">
        <v>6178791</v>
      </c>
      <c r="Z39" s="36">
        <f t="shared" ref="Z39" si="188">IFERROR(Y39/E35,"-")</f>
        <v>6.546898651987917E-4</v>
      </c>
      <c r="AA39" s="122">
        <v>82</v>
      </c>
      <c r="AB39" s="36">
        <f t="shared" ref="AB39" si="189">IFERROR(AA39/F35,"-")</f>
        <v>9.1948867459071548E-3</v>
      </c>
      <c r="AC39" s="125">
        <f t="shared" si="31"/>
        <v>75351.109756097561</v>
      </c>
      <c r="AD39" s="19">
        <f t="shared" si="157"/>
        <v>8.3511559221916692E-3</v>
      </c>
      <c r="AG39" s="137">
        <v>35</v>
      </c>
      <c r="AH39" s="137" t="s">
        <v>0</v>
      </c>
      <c r="AI39" s="117">
        <f>市区町村別_医療費上位10疾病!U38</f>
        <v>57844</v>
      </c>
    </row>
    <row r="40" spans="2:35" s="26" customFormat="1" ht="24">
      <c r="B40" s="205"/>
      <c r="C40" s="205"/>
      <c r="D40" s="214"/>
      <c r="E40" s="187"/>
      <c r="F40" s="190"/>
      <c r="G40" s="81">
        <v>6</v>
      </c>
      <c r="H40" s="12" t="str">
        <f t="shared" ref="H40" si="190">$H$750</f>
        <v>0203</v>
      </c>
      <c r="I40" s="64" t="str">
        <f t="shared" ref="I40" si="191">$I$750</f>
        <v>直腸S状結腸移行部及び直腸の悪性新生物＜腫瘍＞</v>
      </c>
      <c r="J40" s="141" t="s">
        <v>210</v>
      </c>
      <c r="K40" s="122">
        <v>25071712</v>
      </c>
      <c r="L40" s="36">
        <f t="shared" ref="L40" si="192">IFERROR(K40/E35,"-")</f>
        <v>2.6565384311563424E-3</v>
      </c>
      <c r="M40" s="122">
        <v>113</v>
      </c>
      <c r="N40" s="36">
        <f t="shared" ref="N40" si="193">IFERROR(M40/F35,"-")</f>
        <v>1.2671002466920834E-2</v>
      </c>
      <c r="O40" s="125">
        <f t="shared" si="27"/>
        <v>221873.55752212388</v>
      </c>
      <c r="P40" s="19">
        <f t="shared" si="151"/>
        <v>1.150830023423974E-2</v>
      </c>
      <c r="Q40" s="149" t="s">
        <v>212</v>
      </c>
      <c r="R40" s="122">
        <v>6937545</v>
      </c>
      <c r="S40" s="36">
        <f t="shared" ref="S40" si="194">IFERROR(R40/E35,"-")</f>
        <v>7.3508561802147884E-4</v>
      </c>
      <c r="T40" s="122">
        <v>11</v>
      </c>
      <c r="U40" s="36">
        <f t="shared" ref="U40" si="195">IFERROR(T40/F35,"-")</f>
        <v>1.2334604171338865E-3</v>
      </c>
      <c r="V40" s="125">
        <f t="shared" si="10"/>
        <v>630685.90909090906</v>
      </c>
      <c r="W40" s="19">
        <f t="shared" si="154"/>
        <v>1.120277013952541E-3</v>
      </c>
      <c r="X40" s="141" t="s">
        <v>211</v>
      </c>
      <c r="Y40" s="122">
        <v>1754184</v>
      </c>
      <c r="Z40" s="36">
        <f t="shared" ref="Z40" si="196">IFERROR(Y40/E35,"-")</f>
        <v>1.8586912658056845E-4</v>
      </c>
      <c r="AA40" s="122">
        <v>10</v>
      </c>
      <c r="AB40" s="36">
        <f t="shared" ref="AB40" si="197">IFERROR(AA40/F35,"-")</f>
        <v>1.1213276519398969E-3</v>
      </c>
      <c r="AC40" s="125">
        <f t="shared" si="31"/>
        <v>175418.4</v>
      </c>
      <c r="AD40" s="19">
        <f t="shared" si="157"/>
        <v>1.0184336490477645E-3</v>
      </c>
      <c r="AG40" s="137">
        <v>36</v>
      </c>
      <c r="AH40" s="137" t="s">
        <v>1</v>
      </c>
      <c r="AI40" s="117">
        <f>市区町村別_医療費上位10疾病!U39</f>
        <v>16052</v>
      </c>
    </row>
    <row r="41" spans="2:35" s="26" customFormat="1">
      <c r="B41" s="205"/>
      <c r="C41" s="205"/>
      <c r="D41" s="214"/>
      <c r="E41" s="187"/>
      <c r="F41" s="190"/>
      <c r="G41" s="81">
        <v>7</v>
      </c>
      <c r="H41" s="12" t="str">
        <f t="shared" ref="H41" si="198">$H$751</f>
        <v>0506</v>
      </c>
      <c r="I41" s="64" t="str">
        <f t="shared" ref="I41" si="199">$I$751</f>
        <v>知的障害＜精神遅滞＞</v>
      </c>
      <c r="J41" s="141" t="s">
        <v>213</v>
      </c>
      <c r="K41" s="122">
        <v>95519</v>
      </c>
      <c r="L41" s="36">
        <f t="shared" ref="L41" si="200">IFERROR(K41/E35,"-")</f>
        <v>1.0120963993429035E-5</v>
      </c>
      <c r="M41" s="122">
        <v>1</v>
      </c>
      <c r="N41" s="36">
        <f t="shared" ref="N41" si="201">IFERROR(M41/F35,"-")</f>
        <v>1.1213276519398969E-4</v>
      </c>
      <c r="O41" s="125">
        <f t="shared" si="27"/>
        <v>95519</v>
      </c>
      <c r="P41" s="19">
        <f t="shared" si="151"/>
        <v>1.0184336490477646E-4</v>
      </c>
      <c r="Q41" s="149" t="s">
        <v>130</v>
      </c>
      <c r="R41" s="122" t="s">
        <v>476</v>
      </c>
      <c r="S41" s="36" t="s">
        <v>476</v>
      </c>
      <c r="T41" s="122" t="s">
        <v>476</v>
      </c>
      <c r="U41" s="36" t="s">
        <v>476</v>
      </c>
      <c r="V41" s="125" t="str">
        <f t="shared" si="10"/>
        <v>-</v>
      </c>
      <c r="W41" s="19" t="s">
        <v>476</v>
      </c>
      <c r="X41" s="141" t="s">
        <v>130</v>
      </c>
      <c r="Y41" s="122" t="s">
        <v>476</v>
      </c>
      <c r="Z41" s="36" t="s">
        <v>476</v>
      </c>
      <c r="AA41" s="122" t="s">
        <v>476</v>
      </c>
      <c r="AB41" s="36" t="s">
        <v>476</v>
      </c>
      <c r="AC41" s="125" t="str">
        <f t="shared" si="31"/>
        <v>-</v>
      </c>
      <c r="AD41" s="19" t="s">
        <v>476</v>
      </c>
      <c r="AG41" s="137">
        <v>37</v>
      </c>
      <c r="AH41" s="137" t="s">
        <v>2</v>
      </c>
      <c r="AI41" s="117">
        <f>市区町村別_医療費上位10疾病!U40</f>
        <v>48477</v>
      </c>
    </row>
    <row r="42" spans="2:35" s="26" customFormat="1" ht="13.15" customHeight="1">
      <c r="B42" s="205"/>
      <c r="C42" s="205"/>
      <c r="D42" s="214"/>
      <c r="E42" s="187"/>
      <c r="F42" s="190"/>
      <c r="G42" s="81">
        <v>8</v>
      </c>
      <c r="H42" s="12" t="str">
        <f t="shared" ref="H42" si="202">$H$752</f>
        <v>1901</v>
      </c>
      <c r="I42" s="64" t="str">
        <f t="shared" ref="I42" si="203">$I$752</f>
        <v>骨折</v>
      </c>
      <c r="J42" s="141" t="s">
        <v>162</v>
      </c>
      <c r="K42" s="122">
        <v>112486325</v>
      </c>
      <c r="L42" s="36">
        <f t="shared" ref="L42" si="204">IFERROR(K42/E35,"-")</f>
        <v>1.1918781028676559E-2</v>
      </c>
      <c r="M42" s="122">
        <v>159</v>
      </c>
      <c r="N42" s="36">
        <f t="shared" ref="N42" si="205">IFERROR(M42/F35,"-")</f>
        <v>1.7829109665844358E-2</v>
      </c>
      <c r="O42" s="125">
        <f t="shared" si="27"/>
        <v>707461.16352201253</v>
      </c>
      <c r="P42" s="19">
        <f t="shared" si="151"/>
        <v>1.6193095019859455E-2</v>
      </c>
      <c r="Q42" s="149" t="s">
        <v>164</v>
      </c>
      <c r="R42" s="122">
        <v>111913480</v>
      </c>
      <c r="S42" s="36">
        <f t="shared" ref="S42" si="206">IFERROR(R42/E35,"-")</f>
        <v>1.1858083747310382E-2</v>
      </c>
      <c r="T42" s="122">
        <v>611</v>
      </c>
      <c r="U42" s="36">
        <f t="shared" ref="U42" si="207">IFERROR(T42/F35,"-")</f>
        <v>6.8513119533527692E-2</v>
      </c>
      <c r="V42" s="125">
        <f t="shared" si="10"/>
        <v>183164.45171849427</v>
      </c>
      <c r="W42" s="19">
        <f t="shared" si="154"/>
        <v>6.222629595681841E-2</v>
      </c>
      <c r="X42" s="141" t="s">
        <v>163</v>
      </c>
      <c r="Y42" s="122">
        <v>99392675</v>
      </c>
      <c r="Z42" s="36">
        <f t="shared" ref="Z42" si="208">IFERROR(Y42/E35,"-")</f>
        <v>1.0531409299569659E-2</v>
      </c>
      <c r="AA42" s="122">
        <v>99</v>
      </c>
      <c r="AB42" s="36">
        <f t="shared" ref="AB42" si="209">IFERROR(AA42/F35,"-")</f>
        <v>1.1101143754204979E-2</v>
      </c>
      <c r="AC42" s="125">
        <f t="shared" si="31"/>
        <v>1003966.4141414141</v>
      </c>
      <c r="AD42" s="19">
        <f t="shared" si="157"/>
        <v>1.0082493125572869E-2</v>
      </c>
      <c r="AG42" s="137">
        <v>38</v>
      </c>
      <c r="AH42" s="137" t="s">
        <v>38</v>
      </c>
      <c r="AI42" s="117">
        <f>市区町村別_医療費上位10疾病!U41</f>
        <v>10298</v>
      </c>
    </row>
    <row r="43" spans="2:35" s="26" customFormat="1" ht="13.15" customHeight="1">
      <c r="B43" s="205"/>
      <c r="C43" s="205"/>
      <c r="D43" s="214"/>
      <c r="E43" s="187"/>
      <c r="F43" s="190"/>
      <c r="G43" s="81">
        <v>9</v>
      </c>
      <c r="H43" s="12" t="str">
        <f t="shared" ref="H43" si="210">$H$753</f>
        <v>0206</v>
      </c>
      <c r="I43" s="64" t="str">
        <f t="shared" ref="I43" si="211">$I$753</f>
        <v>乳房の悪性新生物＜腫瘍＞</v>
      </c>
      <c r="J43" s="141" t="s">
        <v>216</v>
      </c>
      <c r="K43" s="122">
        <v>18906263</v>
      </c>
      <c r="L43" s="36">
        <f t="shared" ref="L43" si="212">IFERROR(K43/E35,"-")</f>
        <v>2.0032622522566149E-3</v>
      </c>
      <c r="M43" s="122">
        <v>192</v>
      </c>
      <c r="N43" s="36">
        <f t="shared" ref="N43" si="213">IFERROR(M43/F35,"-")</f>
        <v>2.1529490917246021E-2</v>
      </c>
      <c r="O43" s="125">
        <f t="shared" si="27"/>
        <v>98470.119791666672</v>
      </c>
      <c r="P43" s="19">
        <f t="shared" si="151"/>
        <v>1.9553926061717079E-2</v>
      </c>
      <c r="Q43" s="149" t="s">
        <v>424</v>
      </c>
      <c r="R43" s="122">
        <v>5690747</v>
      </c>
      <c r="S43" s="36">
        <f t="shared" ref="S43" si="214">IFERROR(R43/E35,"-")</f>
        <v>6.0297789426935267E-4</v>
      </c>
      <c r="T43" s="122">
        <v>9</v>
      </c>
      <c r="U43" s="36">
        <f t="shared" ref="U43" si="215">IFERROR(T43/F35,"-")</f>
        <v>1.0091948867459071E-3</v>
      </c>
      <c r="V43" s="125">
        <f t="shared" si="10"/>
        <v>632305.22222222225</v>
      </c>
      <c r="W43" s="19">
        <f t="shared" si="154"/>
        <v>9.1659028414298811E-4</v>
      </c>
      <c r="X43" s="141" t="s">
        <v>218</v>
      </c>
      <c r="Y43" s="122">
        <v>1945349</v>
      </c>
      <c r="Z43" s="36">
        <f t="shared" ref="Z43" si="216">IFERROR(Y43/E35,"-")</f>
        <v>2.0612451118262525E-4</v>
      </c>
      <c r="AA43" s="122">
        <v>2</v>
      </c>
      <c r="AB43" s="36">
        <f t="shared" ref="AB43" si="217">IFERROR(AA43/F35,"-")</f>
        <v>2.2426553038797938E-4</v>
      </c>
      <c r="AC43" s="125">
        <f t="shared" si="31"/>
        <v>972674.5</v>
      </c>
      <c r="AD43" s="19">
        <f t="shared" si="157"/>
        <v>2.0368672980955292E-4</v>
      </c>
      <c r="AG43" s="137">
        <v>39</v>
      </c>
      <c r="AH43" s="137" t="s">
        <v>6</v>
      </c>
      <c r="AI43" s="117">
        <f>市区町村別_医療費上位10疾病!U42</f>
        <v>57396</v>
      </c>
    </row>
    <row r="44" spans="2:35" s="26" customFormat="1">
      <c r="B44" s="212"/>
      <c r="C44" s="212"/>
      <c r="D44" s="215"/>
      <c r="E44" s="188"/>
      <c r="F44" s="191"/>
      <c r="G44" s="92">
        <v>10</v>
      </c>
      <c r="H44" s="13" t="str">
        <f t="shared" ref="H44" si="218">$H$754</f>
        <v>0905</v>
      </c>
      <c r="I44" s="65" t="str">
        <f t="shared" ref="I44" si="219">$I$754</f>
        <v>脳内出血</v>
      </c>
      <c r="J44" s="142" t="s">
        <v>219</v>
      </c>
      <c r="K44" s="123">
        <v>10566371</v>
      </c>
      <c r="L44" s="37">
        <f t="shared" ref="L44" si="220">IFERROR(K44/E35,"-")</f>
        <v>1.1195873117621914E-3</v>
      </c>
      <c r="M44" s="123">
        <v>52</v>
      </c>
      <c r="N44" s="37">
        <f t="shared" ref="N44" si="221">IFERROR(M44/F35,"-")</f>
        <v>5.8309037900874635E-3</v>
      </c>
      <c r="O44" s="126">
        <f t="shared" si="27"/>
        <v>203199.44230769231</v>
      </c>
      <c r="P44" s="119">
        <f t="shared" si="151"/>
        <v>5.2958549750483754E-3</v>
      </c>
      <c r="Q44" s="151" t="s">
        <v>220</v>
      </c>
      <c r="R44" s="123">
        <v>9053905</v>
      </c>
      <c r="S44" s="37">
        <f t="shared" ref="S44" si="222">IFERROR(R44/E35,"-")</f>
        <v>9.5933004433596566E-4</v>
      </c>
      <c r="T44" s="123">
        <v>239</v>
      </c>
      <c r="U44" s="37">
        <f t="shared" ref="U44" si="223">IFERROR(T44/F35,"-")</f>
        <v>2.6799730881363535E-2</v>
      </c>
      <c r="V44" s="126">
        <f t="shared" si="10"/>
        <v>37882.447698744771</v>
      </c>
      <c r="W44" s="119">
        <f t="shared" si="154"/>
        <v>2.4340564212241574E-2</v>
      </c>
      <c r="X44" s="142" t="s">
        <v>448</v>
      </c>
      <c r="Y44" s="123">
        <v>4703835</v>
      </c>
      <c r="Z44" s="37">
        <f t="shared" ref="Z44" si="224">IFERROR(Y44/E35,"-")</f>
        <v>4.9840706734818484E-4</v>
      </c>
      <c r="AA44" s="123">
        <v>7</v>
      </c>
      <c r="AB44" s="37">
        <f t="shared" ref="AB44" si="225">IFERROR(AA44/F35,"-")</f>
        <v>7.8492935635792783E-4</v>
      </c>
      <c r="AC44" s="126">
        <f t="shared" si="31"/>
        <v>671976.42857142852</v>
      </c>
      <c r="AD44" s="119">
        <f t="shared" si="157"/>
        <v>7.1290355433343514E-4</v>
      </c>
      <c r="AG44" s="137">
        <v>40</v>
      </c>
      <c r="AH44" s="137" t="s">
        <v>39</v>
      </c>
      <c r="AI44" s="117">
        <f>市区町村別_医療費上位10疾病!U43</f>
        <v>12654</v>
      </c>
    </row>
    <row r="45" spans="2:35" s="26" customFormat="1" ht="24">
      <c r="B45" s="204">
        <v>5</v>
      </c>
      <c r="C45" s="204" t="s">
        <v>135</v>
      </c>
      <c r="D45" s="213">
        <f>AI9</f>
        <v>8365</v>
      </c>
      <c r="E45" s="186">
        <f>市区町村別_医療費上位10疾病!H58</f>
        <v>6827374790</v>
      </c>
      <c r="F45" s="189">
        <f>市区町村別_医療費上位10疾病!J58</f>
        <v>7206</v>
      </c>
      <c r="G45" s="136">
        <v>1</v>
      </c>
      <c r="H45" s="11" t="str">
        <f t="shared" ref="H45" si="226">$H$745</f>
        <v>0209</v>
      </c>
      <c r="I45" s="62" t="str">
        <f t="shared" ref="I45" si="227">$I$745</f>
        <v>白血病</v>
      </c>
      <c r="J45" s="140" t="s">
        <v>410</v>
      </c>
      <c r="K45" s="133">
        <v>2200498</v>
      </c>
      <c r="L45" s="35">
        <f t="shared" ref="L45" si="228">IFERROR(K45/E45,"-")</f>
        <v>3.223051418274344E-4</v>
      </c>
      <c r="M45" s="133">
        <v>1</v>
      </c>
      <c r="N45" s="35">
        <f t="shared" ref="N45" si="229">IFERROR(M45/F45,"-")</f>
        <v>1.3877324451845685E-4</v>
      </c>
      <c r="O45" s="124">
        <f t="shared" si="27"/>
        <v>2200498</v>
      </c>
      <c r="P45" s="18">
        <f t="shared" ref="P45:P54" si="230">IFERROR(M45/$AI$9,0)</f>
        <v>1.1954572624028691E-4</v>
      </c>
      <c r="Q45" s="150" t="s">
        <v>426</v>
      </c>
      <c r="R45" s="133">
        <v>361098</v>
      </c>
      <c r="S45" s="35">
        <f t="shared" ref="S45" si="231">IFERROR(R45/E45,"-")</f>
        <v>5.2889728644880795E-5</v>
      </c>
      <c r="T45" s="133">
        <v>1</v>
      </c>
      <c r="U45" s="35">
        <f t="shared" ref="U45" si="232">IFERROR(T45/F45,"-")</f>
        <v>1.3877324451845685E-4</v>
      </c>
      <c r="V45" s="124">
        <f t="shared" si="10"/>
        <v>361098</v>
      </c>
      <c r="W45" s="18">
        <f t="shared" ref="W45:W54" si="233">IFERROR(T45/$AI$9,0)</f>
        <v>1.1954572624028691E-4</v>
      </c>
      <c r="X45" s="140" t="s">
        <v>201</v>
      </c>
      <c r="Y45" s="133">
        <v>165343</v>
      </c>
      <c r="Z45" s="35">
        <f t="shared" ref="Z45" si="234">IFERROR(Y45/E45,"-")</f>
        <v>2.4217653942504597E-5</v>
      </c>
      <c r="AA45" s="133">
        <v>3</v>
      </c>
      <c r="AB45" s="35">
        <f t="shared" ref="AB45" si="235">IFERROR(AA45/F45,"-")</f>
        <v>4.1631973355537054E-4</v>
      </c>
      <c r="AC45" s="124">
        <f t="shared" si="31"/>
        <v>55114.333333333336</v>
      </c>
      <c r="AD45" s="18">
        <f t="shared" ref="AD45:AD54" si="236">IFERROR(AA45/$AI$9,0)</f>
        <v>3.5863717872086073E-4</v>
      </c>
      <c r="AG45" s="137">
        <v>41</v>
      </c>
      <c r="AH45" s="137" t="s">
        <v>10</v>
      </c>
      <c r="AI45" s="117">
        <f>市区町村別_医療費上位10疾病!U44</f>
        <v>23319</v>
      </c>
    </row>
    <row r="46" spans="2:35" s="26" customFormat="1">
      <c r="B46" s="205"/>
      <c r="C46" s="205"/>
      <c r="D46" s="214"/>
      <c r="E46" s="187"/>
      <c r="F46" s="190"/>
      <c r="G46" s="81">
        <v>2</v>
      </c>
      <c r="H46" s="12" t="str">
        <f t="shared" ref="H46" si="237">$H$746</f>
        <v>1402</v>
      </c>
      <c r="I46" s="63" t="str">
        <f t="shared" ref="I46" si="238">$I$746</f>
        <v>腎不全</v>
      </c>
      <c r="J46" s="141" t="s">
        <v>159</v>
      </c>
      <c r="K46" s="122">
        <v>195616107</v>
      </c>
      <c r="L46" s="36">
        <f t="shared" ref="L46" si="239">IFERROR(K46/E45,"-")</f>
        <v>2.8651731158294884E-2</v>
      </c>
      <c r="M46" s="122">
        <v>428</v>
      </c>
      <c r="N46" s="36">
        <f t="shared" ref="N46" si="240">IFERROR(M46/F45,"-")</f>
        <v>5.9394948653899528E-2</v>
      </c>
      <c r="O46" s="125">
        <f t="shared" si="27"/>
        <v>457046.97897196264</v>
      </c>
      <c r="P46" s="19">
        <f t="shared" si="230"/>
        <v>5.1165570830842798E-2</v>
      </c>
      <c r="Q46" s="149" t="s">
        <v>160</v>
      </c>
      <c r="R46" s="122">
        <v>104862527</v>
      </c>
      <c r="S46" s="36">
        <f t="shared" ref="S46" si="241">IFERROR(R46/E45,"-")</f>
        <v>1.5359128541411157E-2</v>
      </c>
      <c r="T46" s="122">
        <v>279</v>
      </c>
      <c r="U46" s="36">
        <f t="shared" ref="U46" si="242">IFERROR(T46/F45,"-")</f>
        <v>3.871773522064946E-2</v>
      </c>
      <c r="V46" s="125">
        <f t="shared" si="10"/>
        <v>375851.35125448031</v>
      </c>
      <c r="W46" s="19">
        <f t="shared" si="233"/>
        <v>3.335325762104005E-2</v>
      </c>
      <c r="X46" s="141" t="s">
        <v>161</v>
      </c>
      <c r="Y46" s="122">
        <v>46635838</v>
      </c>
      <c r="Z46" s="36">
        <f t="shared" ref="Z46" si="243">IFERROR(Y46/E45,"-")</f>
        <v>6.8307130389717481E-3</v>
      </c>
      <c r="AA46" s="122">
        <v>46</v>
      </c>
      <c r="AB46" s="36">
        <f t="shared" ref="AB46" si="244">IFERROR(AA46/F45,"-")</f>
        <v>6.3835692478490143E-3</v>
      </c>
      <c r="AC46" s="125">
        <f t="shared" si="31"/>
        <v>1013822.5652173914</v>
      </c>
      <c r="AD46" s="19">
        <f t="shared" si="236"/>
        <v>5.4991034070531975E-3</v>
      </c>
      <c r="AG46" s="137">
        <v>42</v>
      </c>
      <c r="AH46" s="137" t="s">
        <v>11</v>
      </c>
      <c r="AI46" s="117">
        <f>市区町村別_医療費上位10疾病!U45</f>
        <v>59276</v>
      </c>
    </row>
    <row r="47" spans="2:35" s="26" customFormat="1" ht="36">
      <c r="B47" s="205"/>
      <c r="C47" s="205"/>
      <c r="D47" s="214"/>
      <c r="E47" s="187"/>
      <c r="F47" s="190"/>
      <c r="G47" s="81">
        <v>3</v>
      </c>
      <c r="H47" s="12" t="str">
        <f t="shared" ref="H47" si="245">$H$747</f>
        <v>0904</v>
      </c>
      <c r="I47" s="64" t="str">
        <f t="shared" ref="I47" si="246">$I$747</f>
        <v>くも膜下出血</v>
      </c>
      <c r="J47" s="141" t="s">
        <v>204</v>
      </c>
      <c r="K47" s="122">
        <v>10495309</v>
      </c>
      <c r="L47" s="36">
        <f t="shared" ref="L47" si="247">IFERROR(K47/E45,"-")</f>
        <v>1.5372393229931354E-3</v>
      </c>
      <c r="M47" s="122">
        <v>6</v>
      </c>
      <c r="N47" s="36">
        <f t="shared" ref="N47" si="248">IFERROR(M47/F45,"-")</f>
        <v>8.3263946711074107E-4</v>
      </c>
      <c r="O47" s="125">
        <f t="shared" si="27"/>
        <v>1749218.1666666667</v>
      </c>
      <c r="P47" s="19">
        <f t="shared" si="230"/>
        <v>7.1727435744172146E-4</v>
      </c>
      <c r="Q47" s="149" t="s">
        <v>93</v>
      </c>
      <c r="R47" s="122">
        <v>7933567</v>
      </c>
      <c r="S47" s="36">
        <f t="shared" ref="S47" si="249">IFERROR(R47/E45,"-")</f>
        <v>1.1620230680202631E-3</v>
      </c>
      <c r="T47" s="122">
        <v>23</v>
      </c>
      <c r="U47" s="36">
        <f t="shared" ref="U47" si="250">IFERROR(T47/F45,"-")</f>
        <v>3.1917846239245071E-3</v>
      </c>
      <c r="V47" s="125">
        <f t="shared" si="10"/>
        <v>344937.69565217389</v>
      </c>
      <c r="W47" s="19">
        <f t="shared" si="233"/>
        <v>2.7495517035265988E-3</v>
      </c>
      <c r="X47" s="141" t="s">
        <v>205</v>
      </c>
      <c r="Y47" s="122">
        <v>5419308</v>
      </c>
      <c r="Z47" s="36">
        <f t="shared" ref="Z47" si="251">IFERROR(Y47/E45,"-")</f>
        <v>7.9376160921143751E-4</v>
      </c>
      <c r="AA47" s="122">
        <v>2</v>
      </c>
      <c r="AB47" s="36">
        <f t="shared" ref="AB47" si="252">IFERROR(AA47/F45,"-")</f>
        <v>2.7754648903691371E-4</v>
      </c>
      <c r="AC47" s="125">
        <f t="shared" si="31"/>
        <v>2709654</v>
      </c>
      <c r="AD47" s="19">
        <f t="shared" si="236"/>
        <v>2.3909145248057382E-4</v>
      </c>
      <c r="AG47" s="137">
        <v>43</v>
      </c>
      <c r="AH47" s="137" t="s">
        <v>7</v>
      </c>
      <c r="AI47" s="117">
        <f>市区町村別_医療費上位10疾病!U46</f>
        <v>36315</v>
      </c>
    </row>
    <row r="48" spans="2:35" s="26" customFormat="1" ht="24">
      <c r="B48" s="205"/>
      <c r="C48" s="205"/>
      <c r="D48" s="214"/>
      <c r="E48" s="187"/>
      <c r="F48" s="190"/>
      <c r="G48" s="81">
        <v>4</v>
      </c>
      <c r="H48" s="12" t="str">
        <f t="shared" ref="H48" si="253">$H$748</f>
        <v>0601</v>
      </c>
      <c r="I48" s="64" t="str">
        <f t="shared" ref="I48" si="254">$I$748</f>
        <v>パーキンソン病</v>
      </c>
      <c r="J48" s="141" t="s">
        <v>97</v>
      </c>
      <c r="K48" s="122">
        <v>28745174</v>
      </c>
      <c r="L48" s="36">
        <f t="shared" ref="L48" si="255">IFERROR(K48/E45,"-")</f>
        <v>4.2102821192858521E-3</v>
      </c>
      <c r="M48" s="122">
        <v>98</v>
      </c>
      <c r="N48" s="36">
        <f t="shared" ref="N48" si="256">IFERROR(M48/F45,"-")</f>
        <v>1.3599777962808771E-2</v>
      </c>
      <c r="O48" s="125">
        <f t="shared" si="27"/>
        <v>293318.10204081633</v>
      </c>
      <c r="P48" s="19">
        <f t="shared" si="230"/>
        <v>1.1715481171548118E-2</v>
      </c>
      <c r="Q48" s="149" t="s">
        <v>207</v>
      </c>
      <c r="R48" s="122">
        <v>7123224</v>
      </c>
      <c r="S48" s="36">
        <f t="shared" ref="S48" si="257">IFERROR(R48/E45,"-")</f>
        <v>1.0433327917537686E-3</v>
      </c>
      <c r="T48" s="122">
        <v>4</v>
      </c>
      <c r="U48" s="36">
        <f t="shared" ref="U48" si="258">IFERROR(T48/F45,"-")</f>
        <v>5.5509297807382742E-4</v>
      </c>
      <c r="V48" s="125">
        <f t="shared" si="10"/>
        <v>1780806</v>
      </c>
      <c r="W48" s="19">
        <f t="shared" si="233"/>
        <v>4.7818290496114764E-4</v>
      </c>
      <c r="X48" s="141" t="s">
        <v>294</v>
      </c>
      <c r="Y48" s="122">
        <v>5883309</v>
      </c>
      <c r="Z48" s="36">
        <f t="shared" ref="Z48" si="259">IFERROR(Y48/E45,"-")</f>
        <v>8.6172345608113304E-4</v>
      </c>
      <c r="AA48" s="122">
        <v>11</v>
      </c>
      <c r="AB48" s="36">
        <f t="shared" ref="AB48" si="260">IFERROR(AA48/F45,"-")</f>
        <v>1.5265056897030252E-3</v>
      </c>
      <c r="AC48" s="125">
        <f t="shared" si="31"/>
        <v>534846.27272727271</v>
      </c>
      <c r="AD48" s="19">
        <f t="shared" si="236"/>
        <v>1.3150029886431561E-3</v>
      </c>
      <c r="AG48" s="137">
        <v>44</v>
      </c>
      <c r="AH48" s="137" t="s">
        <v>17</v>
      </c>
      <c r="AI48" s="117">
        <f>市区町村別_医療費上位10疾病!U47</f>
        <v>41260</v>
      </c>
    </row>
    <row r="49" spans="2:35" s="26" customFormat="1" ht="24">
      <c r="B49" s="205"/>
      <c r="C49" s="205"/>
      <c r="D49" s="214"/>
      <c r="E49" s="187"/>
      <c r="F49" s="190"/>
      <c r="G49" s="81">
        <v>5</v>
      </c>
      <c r="H49" s="12" t="str">
        <f t="shared" ref="H49" si="261">$H$749</f>
        <v>0208</v>
      </c>
      <c r="I49" s="64" t="str">
        <f t="shared" ref="I49" si="262">$I$749</f>
        <v>悪性リンパ腫</v>
      </c>
      <c r="J49" s="141" t="s">
        <v>208</v>
      </c>
      <c r="K49" s="122">
        <v>5457811</v>
      </c>
      <c r="L49" s="36">
        <f t="shared" ref="L49" si="263">IFERROR(K49/E45,"-")</f>
        <v>7.9940111212204303E-4</v>
      </c>
      <c r="M49" s="122">
        <v>7</v>
      </c>
      <c r="N49" s="36">
        <f t="shared" ref="N49" si="264">IFERROR(M49/F45,"-")</f>
        <v>9.714127116291979E-4</v>
      </c>
      <c r="O49" s="125">
        <f t="shared" si="27"/>
        <v>779687.28571428568</v>
      </c>
      <c r="P49" s="19">
        <f t="shared" si="230"/>
        <v>8.3682008368200832E-4</v>
      </c>
      <c r="Q49" s="149" t="s">
        <v>209</v>
      </c>
      <c r="R49" s="122">
        <v>3315496</v>
      </c>
      <c r="S49" s="36">
        <f t="shared" ref="S49" si="265">IFERROR(R49/E45,"-")</f>
        <v>4.8561798670496012E-4</v>
      </c>
      <c r="T49" s="122">
        <v>43</v>
      </c>
      <c r="U49" s="36">
        <f t="shared" ref="U49" si="266">IFERROR(T49/F45,"-")</f>
        <v>5.9672495142936441E-3</v>
      </c>
      <c r="V49" s="125">
        <f t="shared" si="10"/>
        <v>77104.558139534885</v>
      </c>
      <c r="W49" s="19">
        <f t="shared" si="233"/>
        <v>5.1404662283323372E-3</v>
      </c>
      <c r="X49" s="141" t="s">
        <v>443</v>
      </c>
      <c r="Y49" s="122">
        <v>3145700</v>
      </c>
      <c r="Z49" s="36">
        <f t="shared" ref="Z49" si="267">IFERROR(Y49/E45,"-")</f>
        <v>4.6074810549546526E-4</v>
      </c>
      <c r="AA49" s="122">
        <v>1</v>
      </c>
      <c r="AB49" s="36">
        <f t="shared" ref="AB49" si="268">IFERROR(AA49/F45,"-")</f>
        <v>1.3877324451845685E-4</v>
      </c>
      <c r="AC49" s="125">
        <f t="shared" si="31"/>
        <v>3145700</v>
      </c>
      <c r="AD49" s="19">
        <f t="shared" si="236"/>
        <v>1.1954572624028691E-4</v>
      </c>
      <c r="AG49" s="137">
        <v>45</v>
      </c>
      <c r="AH49" s="137" t="s">
        <v>40</v>
      </c>
      <c r="AI49" s="117">
        <f>市区町村別_医療費上位10疾病!U48</f>
        <v>14459</v>
      </c>
    </row>
    <row r="50" spans="2:35" s="26" customFormat="1" ht="24">
      <c r="B50" s="205"/>
      <c r="C50" s="205"/>
      <c r="D50" s="214"/>
      <c r="E50" s="187"/>
      <c r="F50" s="190"/>
      <c r="G50" s="81">
        <v>6</v>
      </c>
      <c r="H50" s="12" t="str">
        <f t="shared" ref="H50" si="269">$H$750</f>
        <v>0203</v>
      </c>
      <c r="I50" s="64" t="str">
        <f t="shared" ref="I50" si="270">$I$750</f>
        <v>直腸S状結腸移行部及び直腸の悪性新生物＜腫瘍＞</v>
      </c>
      <c r="J50" s="141" t="s">
        <v>210</v>
      </c>
      <c r="K50" s="122">
        <v>24057349</v>
      </c>
      <c r="L50" s="36">
        <f t="shared" ref="L50" si="271">IFERROR(K50/E45,"-")</f>
        <v>3.5236602266564597E-3</v>
      </c>
      <c r="M50" s="122">
        <v>115</v>
      </c>
      <c r="N50" s="36">
        <f t="shared" ref="N50" si="272">IFERROR(M50/F45,"-")</f>
        <v>1.5958923119622537E-2</v>
      </c>
      <c r="O50" s="125">
        <f t="shared" si="27"/>
        <v>209194.33913043479</v>
      </c>
      <c r="P50" s="19">
        <f t="shared" si="230"/>
        <v>1.3747758517632994E-2</v>
      </c>
      <c r="Q50" s="149" t="s">
        <v>211</v>
      </c>
      <c r="R50" s="122">
        <v>5980313</v>
      </c>
      <c r="S50" s="36">
        <f t="shared" ref="S50" si="273">IFERROR(R50/E45,"-")</f>
        <v>8.7593155260193355E-4</v>
      </c>
      <c r="T50" s="122">
        <v>11</v>
      </c>
      <c r="U50" s="36">
        <f t="shared" ref="U50" si="274">IFERROR(T50/F45,"-")</f>
        <v>1.5265056897030252E-3</v>
      </c>
      <c r="V50" s="125">
        <f t="shared" si="10"/>
        <v>543664.81818181823</v>
      </c>
      <c r="W50" s="19">
        <f t="shared" si="233"/>
        <v>1.3150029886431561E-3</v>
      </c>
      <c r="X50" s="141" t="s">
        <v>212</v>
      </c>
      <c r="Y50" s="122">
        <v>482339</v>
      </c>
      <c r="Z50" s="36">
        <f t="shared" ref="Z50" si="275">IFERROR(Y50/E45,"-")</f>
        <v>7.0647798727334845E-5</v>
      </c>
      <c r="AA50" s="122">
        <v>8</v>
      </c>
      <c r="AB50" s="36">
        <f t="shared" ref="AB50" si="276">IFERROR(AA50/F45,"-")</f>
        <v>1.1101859561476548E-3</v>
      </c>
      <c r="AC50" s="125">
        <f t="shared" si="31"/>
        <v>60292.375</v>
      </c>
      <c r="AD50" s="19">
        <f t="shared" si="236"/>
        <v>9.5636580992229528E-4</v>
      </c>
      <c r="AG50" s="137">
        <v>46</v>
      </c>
      <c r="AH50" s="137" t="s">
        <v>20</v>
      </c>
      <c r="AI50" s="117">
        <f>市区町村別_医療費上位10疾病!U49</f>
        <v>18259</v>
      </c>
    </row>
    <row r="51" spans="2:35" s="26" customFormat="1">
      <c r="B51" s="205"/>
      <c r="C51" s="205"/>
      <c r="D51" s="214"/>
      <c r="E51" s="187"/>
      <c r="F51" s="190"/>
      <c r="G51" s="81">
        <v>7</v>
      </c>
      <c r="H51" s="12" t="str">
        <f t="shared" ref="H51" si="277">$H$751</f>
        <v>0506</v>
      </c>
      <c r="I51" s="64" t="str">
        <f t="shared" ref="I51" si="278">$I$751</f>
        <v>知的障害＜精神遅滞＞</v>
      </c>
      <c r="J51" s="141" t="s">
        <v>213</v>
      </c>
      <c r="K51" s="122">
        <v>36418</v>
      </c>
      <c r="L51" s="36">
        <f t="shared" ref="L51" si="279">IFERROR(K51/E45,"-")</f>
        <v>5.3341146663489377E-6</v>
      </c>
      <c r="M51" s="122">
        <v>1</v>
      </c>
      <c r="N51" s="36">
        <f t="shared" ref="N51" si="280">IFERROR(M51/F45,"-")</f>
        <v>1.3877324451845685E-4</v>
      </c>
      <c r="O51" s="125">
        <f t="shared" si="27"/>
        <v>36418</v>
      </c>
      <c r="P51" s="19">
        <f t="shared" si="230"/>
        <v>1.1954572624028691E-4</v>
      </c>
      <c r="Q51" s="149" t="s">
        <v>130</v>
      </c>
      <c r="R51" s="122" t="s">
        <v>476</v>
      </c>
      <c r="S51" s="36" t="s">
        <v>476</v>
      </c>
      <c r="T51" s="122" t="s">
        <v>476</v>
      </c>
      <c r="U51" s="36" t="s">
        <v>476</v>
      </c>
      <c r="V51" s="125" t="str">
        <f t="shared" si="10"/>
        <v>-</v>
      </c>
      <c r="W51" s="19" t="s">
        <v>476</v>
      </c>
      <c r="X51" s="141" t="s">
        <v>130</v>
      </c>
      <c r="Y51" s="122" t="s">
        <v>476</v>
      </c>
      <c r="Z51" s="36" t="s">
        <v>476</v>
      </c>
      <c r="AA51" s="122" t="s">
        <v>476</v>
      </c>
      <c r="AB51" s="36" t="s">
        <v>476</v>
      </c>
      <c r="AC51" s="125" t="str">
        <f t="shared" si="31"/>
        <v>-</v>
      </c>
      <c r="AD51" s="19" t="s">
        <v>476</v>
      </c>
      <c r="AG51" s="137">
        <v>47</v>
      </c>
      <c r="AH51" s="137" t="s">
        <v>12</v>
      </c>
      <c r="AI51" s="117">
        <f>市区町村別_医療費上位10疾病!U50</f>
        <v>36741</v>
      </c>
    </row>
    <row r="52" spans="2:35" s="26" customFormat="1" ht="13.15" customHeight="1">
      <c r="B52" s="205"/>
      <c r="C52" s="205"/>
      <c r="D52" s="214"/>
      <c r="E52" s="187"/>
      <c r="F52" s="190"/>
      <c r="G52" s="81">
        <v>8</v>
      </c>
      <c r="H52" s="12" t="str">
        <f t="shared" ref="H52" si="281">$H$752</f>
        <v>1901</v>
      </c>
      <c r="I52" s="64" t="str">
        <f t="shared" ref="I52" si="282">$I$752</f>
        <v>骨折</v>
      </c>
      <c r="J52" s="141" t="s">
        <v>162</v>
      </c>
      <c r="K52" s="122">
        <v>92636652</v>
      </c>
      <c r="L52" s="36">
        <f t="shared" ref="L52" si="283">IFERROR(K52/E45,"-")</f>
        <v>1.3568414632178118E-2</v>
      </c>
      <c r="M52" s="122">
        <v>168</v>
      </c>
      <c r="N52" s="36">
        <f t="shared" ref="N52" si="284">IFERROR(M52/F45,"-")</f>
        <v>2.331390507910075E-2</v>
      </c>
      <c r="O52" s="125">
        <f t="shared" si="27"/>
        <v>551408.64285714284</v>
      </c>
      <c r="P52" s="19">
        <f t="shared" si="230"/>
        <v>2.0083682008368201E-2</v>
      </c>
      <c r="Q52" s="149" t="s">
        <v>164</v>
      </c>
      <c r="R52" s="122">
        <v>43493205</v>
      </c>
      <c r="S52" s="36">
        <f t="shared" ref="S52" si="285">IFERROR(R52/E45,"-")</f>
        <v>6.3704141544571628E-3</v>
      </c>
      <c r="T52" s="122">
        <v>389</v>
      </c>
      <c r="U52" s="36">
        <f t="shared" ref="U52" si="286">IFERROR(T52/F45,"-")</f>
        <v>5.3982792117679708E-2</v>
      </c>
      <c r="V52" s="125">
        <f t="shared" si="10"/>
        <v>111807.72493573265</v>
      </c>
      <c r="W52" s="19">
        <f t="shared" si="233"/>
        <v>4.6503287507471611E-2</v>
      </c>
      <c r="X52" s="141" t="s">
        <v>163</v>
      </c>
      <c r="Y52" s="122">
        <v>42323821</v>
      </c>
      <c r="Z52" s="36">
        <f t="shared" ref="Z52" si="287">IFERROR(Y52/E45,"-")</f>
        <v>6.1991354366529514E-3</v>
      </c>
      <c r="AA52" s="122">
        <v>75</v>
      </c>
      <c r="AB52" s="36">
        <f t="shared" ref="AB52" si="288">IFERROR(AA52/F45,"-")</f>
        <v>1.0407993338884263E-2</v>
      </c>
      <c r="AC52" s="125">
        <f t="shared" si="31"/>
        <v>564317.61333333328</v>
      </c>
      <c r="AD52" s="19">
        <f t="shared" si="236"/>
        <v>8.9659294680215183E-3</v>
      </c>
      <c r="AG52" s="137">
        <v>48</v>
      </c>
      <c r="AH52" s="137" t="s">
        <v>21</v>
      </c>
      <c r="AI52" s="117">
        <f>市区町村別_医療費上位10疾病!U51</f>
        <v>19692</v>
      </c>
    </row>
    <row r="53" spans="2:35" s="26" customFormat="1" ht="13.15" customHeight="1">
      <c r="B53" s="205"/>
      <c r="C53" s="205"/>
      <c r="D53" s="214"/>
      <c r="E53" s="187"/>
      <c r="F53" s="190"/>
      <c r="G53" s="81">
        <v>9</v>
      </c>
      <c r="H53" s="12" t="str">
        <f t="shared" ref="H53" si="289">$H$753</f>
        <v>0206</v>
      </c>
      <c r="I53" s="64" t="str">
        <f t="shared" ref="I53" si="290">$I$753</f>
        <v>乳房の悪性新生物＜腫瘍＞</v>
      </c>
      <c r="J53" s="141" t="s">
        <v>216</v>
      </c>
      <c r="K53" s="122">
        <v>37229055</v>
      </c>
      <c r="L53" s="36">
        <f t="shared" ref="L53" si="291">IFERROR(K53/E45,"-")</f>
        <v>5.4529092286729431E-3</v>
      </c>
      <c r="M53" s="122">
        <v>177</v>
      </c>
      <c r="N53" s="36">
        <f t="shared" ref="N53" si="292">IFERROR(M53/F45,"-")</f>
        <v>2.4562864279766863E-2</v>
      </c>
      <c r="O53" s="125">
        <f t="shared" si="27"/>
        <v>210333.64406779662</v>
      </c>
      <c r="P53" s="19">
        <f t="shared" si="230"/>
        <v>2.1159593544530782E-2</v>
      </c>
      <c r="Q53" s="149" t="s">
        <v>424</v>
      </c>
      <c r="R53" s="122">
        <v>4992495</v>
      </c>
      <c r="S53" s="36">
        <f t="shared" ref="S53" si="293">IFERROR(R53/E45,"-")</f>
        <v>7.31246658278152E-4</v>
      </c>
      <c r="T53" s="122">
        <v>8</v>
      </c>
      <c r="U53" s="36">
        <f t="shared" ref="U53" si="294">IFERROR(T53/F45,"-")</f>
        <v>1.1101859561476548E-3</v>
      </c>
      <c r="V53" s="125">
        <f t="shared" si="10"/>
        <v>624061.875</v>
      </c>
      <c r="W53" s="19">
        <f t="shared" si="233"/>
        <v>9.5636580992229528E-4</v>
      </c>
      <c r="X53" s="141" t="s">
        <v>217</v>
      </c>
      <c r="Y53" s="122">
        <v>3852104</v>
      </c>
      <c r="Z53" s="36">
        <f t="shared" ref="Z53" si="295">IFERROR(Y53/E45,"-")</f>
        <v>5.6421452146469906E-4</v>
      </c>
      <c r="AA53" s="122">
        <v>13</v>
      </c>
      <c r="AB53" s="36">
        <f t="shared" ref="AB53" si="296">IFERROR(AA53/F45,"-")</f>
        <v>1.8040521787399389E-3</v>
      </c>
      <c r="AC53" s="125">
        <f t="shared" si="31"/>
        <v>296315.69230769231</v>
      </c>
      <c r="AD53" s="19">
        <f t="shared" si="236"/>
        <v>1.5540944411237298E-3</v>
      </c>
      <c r="AG53" s="137">
        <v>49</v>
      </c>
      <c r="AH53" s="137" t="s">
        <v>22</v>
      </c>
      <c r="AI53" s="117">
        <f>市区町村別_医療費上位10疾病!U52</f>
        <v>20040</v>
      </c>
    </row>
    <row r="54" spans="2:35" s="26" customFormat="1">
      <c r="B54" s="212"/>
      <c r="C54" s="212"/>
      <c r="D54" s="215"/>
      <c r="E54" s="188"/>
      <c r="F54" s="191"/>
      <c r="G54" s="92">
        <v>10</v>
      </c>
      <c r="H54" s="13" t="str">
        <f t="shared" ref="H54" si="297">$H$754</f>
        <v>0905</v>
      </c>
      <c r="I54" s="65" t="str">
        <f t="shared" ref="I54" si="298">$I$754</f>
        <v>脳内出血</v>
      </c>
      <c r="J54" s="142" t="s">
        <v>411</v>
      </c>
      <c r="K54" s="123">
        <v>19062809</v>
      </c>
      <c r="L54" s="37">
        <f t="shared" ref="L54" si="299">IFERROR(K54/E45,"-")</f>
        <v>2.7921140389013271E-3</v>
      </c>
      <c r="M54" s="123">
        <v>15</v>
      </c>
      <c r="N54" s="37">
        <f t="shared" ref="N54" si="300">IFERROR(M54/F45,"-")</f>
        <v>2.0815986677768525E-3</v>
      </c>
      <c r="O54" s="126">
        <f t="shared" si="27"/>
        <v>1270853.9333333333</v>
      </c>
      <c r="P54" s="119">
        <f t="shared" si="230"/>
        <v>1.7931858936043037E-3</v>
      </c>
      <c r="Q54" s="151" t="s">
        <v>413</v>
      </c>
      <c r="R54" s="123">
        <v>12356613</v>
      </c>
      <c r="S54" s="37">
        <f t="shared" ref="S54" si="301">IFERROR(R54/E45,"-")</f>
        <v>1.8098629971359753E-3</v>
      </c>
      <c r="T54" s="123">
        <v>15</v>
      </c>
      <c r="U54" s="37">
        <f t="shared" ref="U54" si="302">IFERROR(T54/F45,"-")</f>
        <v>2.0815986677768525E-3</v>
      </c>
      <c r="V54" s="126">
        <f t="shared" si="10"/>
        <v>823774.2</v>
      </c>
      <c r="W54" s="119">
        <f t="shared" si="233"/>
        <v>1.7931858936043037E-3</v>
      </c>
      <c r="X54" s="142" t="s">
        <v>219</v>
      </c>
      <c r="Y54" s="123">
        <v>10937173</v>
      </c>
      <c r="Z54" s="37">
        <f t="shared" ref="Z54" si="303">IFERROR(Y54/E45,"-")</f>
        <v>1.6019587815831625E-3</v>
      </c>
      <c r="AA54" s="123">
        <v>38</v>
      </c>
      <c r="AB54" s="37">
        <f t="shared" ref="AB54" si="304">IFERROR(AA54/F45,"-")</f>
        <v>5.2733832917013597E-3</v>
      </c>
      <c r="AC54" s="126">
        <f t="shared" si="31"/>
        <v>287820.34210526315</v>
      </c>
      <c r="AD54" s="119">
        <f t="shared" si="236"/>
        <v>4.5427375971309027E-3</v>
      </c>
      <c r="AG54" s="137">
        <v>50</v>
      </c>
      <c r="AH54" s="137" t="s">
        <v>13</v>
      </c>
      <c r="AI54" s="117">
        <f>市区町村別_医療費上位10疾病!U53</f>
        <v>17774</v>
      </c>
    </row>
    <row r="55" spans="2:35" s="26" customFormat="1" ht="24">
      <c r="B55" s="204">
        <v>6</v>
      </c>
      <c r="C55" s="204" t="s">
        <v>136</v>
      </c>
      <c r="D55" s="213">
        <f>AI10</f>
        <v>12149</v>
      </c>
      <c r="E55" s="186">
        <f>市区町村別_医療費上位10疾病!H69</f>
        <v>10755114250</v>
      </c>
      <c r="F55" s="189">
        <f>市区町村別_医療費上位10疾病!J69</f>
        <v>10998</v>
      </c>
      <c r="G55" s="136">
        <v>1</v>
      </c>
      <c r="H55" s="11" t="str">
        <f t="shared" ref="H55" si="305">$H$745</f>
        <v>0209</v>
      </c>
      <c r="I55" s="62" t="str">
        <f t="shared" ref="I55" si="306">$I$745</f>
        <v>白血病</v>
      </c>
      <c r="J55" s="140" t="s">
        <v>201</v>
      </c>
      <c r="K55" s="133">
        <v>6196595</v>
      </c>
      <c r="L55" s="35">
        <f t="shared" ref="L55" si="307">IFERROR(K55/E55,"-")</f>
        <v>5.7615334025856583E-4</v>
      </c>
      <c r="M55" s="133">
        <v>9</v>
      </c>
      <c r="N55" s="35">
        <f t="shared" ref="N55" si="308">IFERROR(M55/F55,"-")</f>
        <v>8.1833060556464816E-4</v>
      </c>
      <c r="O55" s="124">
        <f t="shared" si="27"/>
        <v>688510.5555555555</v>
      </c>
      <c r="P55" s="18">
        <f t="shared" ref="P55:P64" si="309">IFERROR(M55/$AI$10,0)</f>
        <v>7.4080171207506788E-4</v>
      </c>
      <c r="Q55" s="150" t="s">
        <v>296</v>
      </c>
      <c r="R55" s="133">
        <v>5432144</v>
      </c>
      <c r="S55" s="35">
        <f t="shared" ref="S55" si="310">IFERROR(R55/E55,"-")</f>
        <v>5.0507543422888322E-4</v>
      </c>
      <c r="T55" s="133">
        <v>1</v>
      </c>
      <c r="U55" s="35">
        <f t="shared" ref="U55" si="311">IFERROR(T55/F55,"-")</f>
        <v>9.0925622840516454E-5</v>
      </c>
      <c r="V55" s="124">
        <f t="shared" si="10"/>
        <v>5432144</v>
      </c>
      <c r="W55" s="18">
        <f t="shared" ref="W55:W64" si="312">IFERROR(T55/$AI$10,0)</f>
        <v>8.2311301341674207E-5</v>
      </c>
      <c r="X55" s="140" t="s">
        <v>91</v>
      </c>
      <c r="Y55" s="133">
        <v>4010604</v>
      </c>
      <c r="Z55" s="35">
        <f t="shared" ref="Z55" si="313">IFERROR(Y55/E55,"-")</f>
        <v>3.7290203588492794E-4</v>
      </c>
      <c r="AA55" s="133">
        <v>6</v>
      </c>
      <c r="AB55" s="35">
        <f t="shared" ref="AB55" si="314">IFERROR(AA55/F55,"-")</f>
        <v>5.455537370430987E-4</v>
      </c>
      <c r="AC55" s="124">
        <f t="shared" si="31"/>
        <v>668434</v>
      </c>
      <c r="AD55" s="18">
        <f t="shared" ref="AD55:AD64" si="315">IFERROR(AA55/$AI$10,0)</f>
        <v>4.9386780805004522E-4</v>
      </c>
      <c r="AG55" s="137">
        <v>51</v>
      </c>
      <c r="AH55" s="137" t="s">
        <v>41</v>
      </c>
      <c r="AI55" s="117">
        <f>市区町村別_医療費上位10疾病!U54</f>
        <v>23492</v>
      </c>
    </row>
    <row r="56" spans="2:35" s="26" customFormat="1">
      <c r="B56" s="205"/>
      <c r="C56" s="205"/>
      <c r="D56" s="214"/>
      <c r="E56" s="187"/>
      <c r="F56" s="190"/>
      <c r="G56" s="81">
        <v>2</v>
      </c>
      <c r="H56" s="12" t="str">
        <f t="shared" ref="H56" si="316">$H$746</f>
        <v>1402</v>
      </c>
      <c r="I56" s="63" t="str">
        <f t="shared" ref="I56" si="317">$I$746</f>
        <v>腎不全</v>
      </c>
      <c r="J56" s="141" t="s">
        <v>159</v>
      </c>
      <c r="K56" s="122">
        <v>389103027</v>
      </c>
      <c r="L56" s="36">
        <f t="shared" ref="L56" si="318">IFERROR(K56/E55,"-")</f>
        <v>3.6178418746225779E-2</v>
      </c>
      <c r="M56" s="122">
        <v>654</v>
      </c>
      <c r="N56" s="36">
        <f t="shared" ref="N56" si="319">IFERROR(M56/F55,"-")</f>
        <v>5.9465357337697762E-2</v>
      </c>
      <c r="O56" s="125">
        <f t="shared" si="27"/>
        <v>594958.756880734</v>
      </c>
      <c r="P56" s="19">
        <f t="shared" si="309"/>
        <v>5.3831591077454936E-2</v>
      </c>
      <c r="Q56" s="149" t="s">
        <v>160</v>
      </c>
      <c r="R56" s="122">
        <v>125596061</v>
      </c>
      <c r="S56" s="36">
        <f t="shared" ref="S56" si="320">IFERROR(R56/E55,"-")</f>
        <v>1.1677798866711249E-2</v>
      </c>
      <c r="T56" s="122">
        <v>370</v>
      </c>
      <c r="U56" s="36">
        <f t="shared" ref="U56" si="321">IFERROR(T56/F55,"-")</f>
        <v>3.3642480450991087E-2</v>
      </c>
      <c r="V56" s="125">
        <f t="shared" si="10"/>
        <v>339448.81351351354</v>
      </c>
      <c r="W56" s="19">
        <f t="shared" si="312"/>
        <v>3.0455181496419459E-2</v>
      </c>
      <c r="X56" s="141" t="s">
        <v>161</v>
      </c>
      <c r="Y56" s="122">
        <v>123789214</v>
      </c>
      <c r="Z56" s="36">
        <f t="shared" ref="Z56" si="322">IFERROR(Y56/E55,"-")</f>
        <v>1.1509800000497438E-2</v>
      </c>
      <c r="AA56" s="122">
        <v>93</v>
      </c>
      <c r="AB56" s="36">
        <f t="shared" ref="AB56" si="323">IFERROR(AA56/F55,"-")</f>
        <v>8.4560829241680305E-3</v>
      </c>
      <c r="AC56" s="125">
        <f t="shared" si="31"/>
        <v>1331066.817204301</v>
      </c>
      <c r="AD56" s="19">
        <f t="shared" si="315"/>
        <v>7.6549510247757016E-3</v>
      </c>
      <c r="AG56" s="137">
        <v>52</v>
      </c>
      <c r="AH56" s="137" t="s">
        <v>3</v>
      </c>
      <c r="AI56" s="117">
        <f>市区町村別_医療費上位10疾病!U55</f>
        <v>19280</v>
      </c>
    </row>
    <row r="57" spans="2:35" s="26" customFormat="1" ht="36">
      <c r="B57" s="205"/>
      <c r="C57" s="205"/>
      <c r="D57" s="214"/>
      <c r="E57" s="187"/>
      <c r="F57" s="190"/>
      <c r="G57" s="81">
        <v>3</v>
      </c>
      <c r="H57" s="12" t="str">
        <f t="shared" ref="H57" si="324">$H$747</f>
        <v>0904</v>
      </c>
      <c r="I57" s="64" t="str">
        <f t="shared" ref="I57" si="325">$I$747</f>
        <v>くも膜下出血</v>
      </c>
      <c r="J57" s="141" t="s">
        <v>93</v>
      </c>
      <c r="K57" s="122">
        <v>10496186</v>
      </c>
      <c r="L57" s="36">
        <f t="shared" ref="L57" si="326">IFERROR(K57/E55,"-")</f>
        <v>9.7592510465428111E-4</v>
      </c>
      <c r="M57" s="122">
        <v>40</v>
      </c>
      <c r="N57" s="36">
        <f t="shared" ref="N57" si="327">IFERROR(M57/F55,"-")</f>
        <v>3.6370249136206583E-3</v>
      </c>
      <c r="O57" s="125">
        <f t="shared" si="27"/>
        <v>262404.65000000002</v>
      </c>
      <c r="P57" s="19">
        <f t="shared" si="309"/>
        <v>3.2924520536669684E-3</v>
      </c>
      <c r="Q57" s="149" t="s">
        <v>290</v>
      </c>
      <c r="R57" s="122">
        <v>5189903</v>
      </c>
      <c r="S57" s="36">
        <f t="shared" ref="S57" si="328">IFERROR(R57/E55,"-")</f>
        <v>4.8255210306110883E-4</v>
      </c>
      <c r="T57" s="122">
        <v>1</v>
      </c>
      <c r="U57" s="36">
        <f t="shared" ref="U57" si="329">IFERROR(T57/F55,"-")</f>
        <v>9.0925622840516454E-5</v>
      </c>
      <c r="V57" s="125">
        <f t="shared" si="10"/>
        <v>5189903</v>
      </c>
      <c r="W57" s="19">
        <f t="shared" si="312"/>
        <v>8.2311301341674207E-5</v>
      </c>
      <c r="X57" s="141" t="s">
        <v>205</v>
      </c>
      <c r="Y57" s="122">
        <v>2355332</v>
      </c>
      <c r="Z57" s="36">
        <f t="shared" ref="Z57" si="330">IFERROR(Y57/E55,"-")</f>
        <v>2.1899646486786507E-4</v>
      </c>
      <c r="AA57" s="122">
        <v>2</v>
      </c>
      <c r="AB57" s="36">
        <f t="shared" ref="AB57" si="331">IFERROR(AA57/F55,"-")</f>
        <v>1.8185124568103291E-4</v>
      </c>
      <c r="AC57" s="125">
        <f t="shared" si="31"/>
        <v>1177666</v>
      </c>
      <c r="AD57" s="19">
        <f t="shared" si="315"/>
        <v>1.6462260268334841E-4</v>
      </c>
      <c r="AG57" s="137">
        <v>53</v>
      </c>
      <c r="AH57" s="137" t="s">
        <v>18</v>
      </c>
      <c r="AI57" s="117">
        <f>市区町村別_医療費上位10疾病!U56</f>
        <v>10926</v>
      </c>
    </row>
    <row r="58" spans="2:35" s="26" customFormat="1" ht="24">
      <c r="B58" s="205"/>
      <c r="C58" s="205"/>
      <c r="D58" s="214"/>
      <c r="E58" s="187"/>
      <c r="F58" s="190"/>
      <c r="G58" s="81">
        <v>4</v>
      </c>
      <c r="H58" s="12" t="str">
        <f t="shared" ref="H58" si="332">$H$748</f>
        <v>0601</v>
      </c>
      <c r="I58" s="64" t="str">
        <f t="shared" ref="I58" si="333">$I$748</f>
        <v>パーキンソン病</v>
      </c>
      <c r="J58" s="141" t="s">
        <v>97</v>
      </c>
      <c r="K58" s="122">
        <v>54072718</v>
      </c>
      <c r="L58" s="36">
        <f t="shared" ref="L58" si="334">IFERROR(K58/E55,"-")</f>
        <v>5.0276284140821654E-3</v>
      </c>
      <c r="M58" s="122">
        <v>154</v>
      </c>
      <c r="N58" s="36">
        <f t="shared" ref="N58" si="335">IFERROR(M58/F55,"-")</f>
        <v>1.4002545917439534E-2</v>
      </c>
      <c r="O58" s="125">
        <f t="shared" si="27"/>
        <v>351121.54545454547</v>
      </c>
      <c r="P58" s="19">
        <f t="shared" si="309"/>
        <v>1.2675940406617828E-2</v>
      </c>
      <c r="Q58" s="149" t="s">
        <v>207</v>
      </c>
      <c r="R58" s="122">
        <v>32003234</v>
      </c>
      <c r="S58" s="36">
        <f t="shared" ref="S58" si="336">IFERROR(R58/E55,"-")</f>
        <v>2.9756293848761301E-3</v>
      </c>
      <c r="T58" s="122">
        <v>14</v>
      </c>
      <c r="U58" s="36">
        <f t="shared" ref="U58" si="337">IFERROR(T58/F55,"-")</f>
        <v>1.2729587197672304E-3</v>
      </c>
      <c r="V58" s="125">
        <f t="shared" si="10"/>
        <v>2285945.2857142859</v>
      </c>
      <c r="W58" s="19">
        <f t="shared" si="312"/>
        <v>1.1523582187834389E-3</v>
      </c>
      <c r="X58" s="141" t="s">
        <v>294</v>
      </c>
      <c r="Y58" s="122">
        <v>12665859</v>
      </c>
      <c r="Z58" s="36">
        <f t="shared" ref="Z58" si="338">IFERROR(Y58/E55,"-")</f>
        <v>1.1776591773536948E-3</v>
      </c>
      <c r="AA58" s="122">
        <v>14</v>
      </c>
      <c r="AB58" s="36">
        <f t="shared" ref="AB58" si="339">IFERROR(AA58/F55,"-")</f>
        <v>1.2729587197672304E-3</v>
      </c>
      <c r="AC58" s="125">
        <f t="shared" si="31"/>
        <v>904704.21428571432</v>
      </c>
      <c r="AD58" s="19">
        <f t="shared" si="315"/>
        <v>1.1523582187834389E-3</v>
      </c>
      <c r="AG58" s="137">
        <v>54</v>
      </c>
      <c r="AH58" s="137" t="s">
        <v>23</v>
      </c>
      <c r="AI58" s="117">
        <f>市区町村別_医療費上位10疾病!U57</f>
        <v>18396</v>
      </c>
    </row>
    <row r="59" spans="2:35" s="26" customFormat="1" ht="36">
      <c r="B59" s="205"/>
      <c r="C59" s="205"/>
      <c r="D59" s="214"/>
      <c r="E59" s="187"/>
      <c r="F59" s="190"/>
      <c r="G59" s="81">
        <v>5</v>
      </c>
      <c r="H59" s="12" t="str">
        <f t="shared" ref="H59" si="340">$H$749</f>
        <v>0208</v>
      </c>
      <c r="I59" s="64" t="str">
        <f t="shared" ref="I59" si="341">$I$749</f>
        <v>悪性リンパ腫</v>
      </c>
      <c r="J59" s="141" t="s">
        <v>208</v>
      </c>
      <c r="K59" s="122">
        <v>23201654</v>
      </c>
      <c r="L59" s="36">
        <f t="shared" ref="L59" si="342">IFERROR(K59/E55,"-")</f>
        <v>2.1572670880739366E-3</v>
      </c>
      <c r="M59" s="122">
        <v>24</v>
      </c>
      <c r="N59" s="36">
        <f t="shared" ref="N59" si="343">IFERROR(M59/F55,"-")</f>
        <v>2.1822149481723948E-3</v>
      </c>
      <c r="O59" s="125">
        <f t="shared" si="27"/>
        <v>966735.58333333337</v>
      </c>
      <c r="P59" s="19">
        <f t="shared" si="309"/>
        <v>1.9754712322001809E-3</v>
      </c>
      <c r="Q59" s="149" t="s">
        <v>95</v>
      </c>
      <c r="R59" s="122">
        <v>17869875</v>
      </c>
      <c r="S59" s="36">
        <f t="shared" ref="S59" si="344">IFERROR(R59/E55,"-")</f>
        <v>1.6615234933464328E-3</v>
      </c>
      <c r="T59" s="122">
        <v>152</v>
      </c>
      <c r="U59" s="36">
        <f t="shared" ref="U59" si="345">IFERROR(T59/F55,"-")</f>
        <v>1.3820694671758501E-2</v>
      </c>
      <c r="V59" s="125">
        <f t="shared" si="10"/>
        <v>117564.96710526316</v>
      </c>
      <c r="W59" s="19">
        <f t="shared" si="312"/>
        <v>1.2511317803934481E-2</v>
      </c>
      <c r="X59" s="141" t="s">
        <v>295</v>
      </c>
      <c r="Y59" s="122">
        <v>10905960</v>
      </c>
      <c r="Z59" s="36">
        <f t="shared" ref="Z59" si="346">IFERROR(Y59/E55,"-")</f>
        <v>1.0140254902452571E-3</v>
      </c>
      <c r="AA59" s="122">
        <v>5</v>
      </c>
      <c r="AB59" s="36">
        <f t="shared" ref="AB59" si="347">IFERROR(AA59/F55,"-")</f>
        <v>4.5462811420258228E-4</v>
      </c>
      <c r="AC59" s="125">
        <f t="shared" si="31"/>
        <v>2181192</v>
      </c>
      <c r="AD59" s="19">
        <f t="shared" si="315"/>
        <v>4.1155650670837105E-4</v>
      </c>
      <c r="AG59" s="137">
        <v>55</v>
      </c>
      <c r="AH59" s="137" t="s">
        <v>14</v>
      </c>
      <c r="AI59" s="117">
        <f>市区町村別_医療費上位10疾病!U58</f>
        <v>19190</v>
      </c>
    </row>
    <row r="60" spans="2:35" s="26" customFormat="1" ht="24">
      <c r="B60" s="205"/>
      <c r="C60" s="205"/>
      <c r="D60" s="214"/>
      <c r="E60" s="187"/>
      <c r="F60" s="190"/>
      <c r="G60" s="81">
        <v>6</v>
      </c>
      <c r="H60" s="12" t="str">
        <f t="shared" ref="H60" si="348">$H$750</f>
        <v>0203</v>
      </c>
      <c r="I60" s="64" t="str">
        <f t="shared" ref="I60" si="349">$I$750</f>
        <v>直腸S状結腸移行部及び直腸の悪性新生物＜腫瘍＞</v>
      </c>
      <c r="J60" s="141" t="s">
        <v>210</v>
      </c>
      <c r="K60" s="122">
        <v>38044399</v>
      </c>
      <c r="L60" s="36">
        <f t="shared" ref="L60" si="350">IFERROR(K60/E55,"-")</f>
        <v>3.5373309958097376E-3</v>
      </c>
      <c r="M60" s="122">
        <v>181</v>
      </c>
      <c r="N60" s="36">
        <f t="shared" ref="N60" si="351">IFERROR(M60/F55,"-")</f>
        <v>1.6457537734133477E-2</v>
      </c>
      <c r="O60" s="125">
        <f t="shared" si="27"/>
        <v>210190.04972375691</v>
      </c>
      <c r="P60" s="19">
        <f t="shared" si="309"/>
        <v>1.4898345542843033E-2</v>
      </c>
      <c r="Q60" s="149" t="s">
        <v>211</v>
      </c>
      <c r="R60" s="122">
        <v>12319249</v>
      </c>
      <c r="S60" s="36">
        <f t="shared" ref="S60" si="352">IFERROR(R60/E55,"-")</f>
        <v>1.1454317186821144E-3</v>
      </c>
      <c r="T60" s="122">
        <v>25</v>
      </c>
      <c r="U60" s="36">
        <f t="shared" ref="U60" si="353">IFERROR(T60/F55,"-")</f>
        <v>2.2731405710129113E-3</v>
      </c>
      <c r="V60" s="125">
        <f t="shared" si="10"/>
        <v>492769.96</v>
      </c>
      <c r="W60" s="19">
        <f t="shared" si="312"/>
        <v>2.0577825335418554E-3</v>
      </c>
      <c r="X60" s="141" t="s">
        <v>212</v>
      </c>
      <c r="Y60" s="122">
        <v>3110726</v>
      </c>
      <c r="Z60" s="36">
        <f t="shared" ref="Z60" si="354">IFERROR(Y60/E55,"-")</f>
        <v>2.892322598990522E-4</v>
      </c>
      <c r="AA60" s="122">
        <v>4</v>
      </c>
      <c r="AB60" s="36">
        <f t="shared" ref="AB60" si="355">IFERROR(AA60/F55,"-")</f>
        <v>3.6370249136206582E-4</v>
      </c>
      <c r="AC60" s="125">
        <f t="shared" si="31"/>
        <v>777681.5</v>
      </c>
      <c r="AD60" s="19">
        <f t="shared" si="315"/>
        <v>3.2924520536669683E-4</v>
      </c>
      <c r="AG60" s="137">
        <v>56</v>
      </c>
      <c r="AH60" s="137" t="s">
        <v>8</v>
      </c>
      <c r="AI60" s="117">
        <f>市区町村別_医療費上位10疾病!U59</f>
        <v>11815</v>
      </c>
    </row>
    <row r="61" spans="2:35" s="26" customFormat="1">
      <c r="B61" s="205"/>
      <c r="C61" s="205"/>
      <c r="D61" s="214"/>
      <c r="E61" s="187"/>
      <c r="F61" s="190"/>
      <c r="G61" s="81">
        <v>7</v>
      </c>
      <c r="H61" s="12" t="str">
        <f t="shared" ref="H61" si="356">$H$751</f>
        <v>0506</v>
      </c>
      <c r="I61" s="64" t="str">
        <f t="shared" ref="I61" si="357">$I$751</f>
        <v>知的障害＜精神遅滞＞</v>
      </c>
      <c r="J61" s="149" t="s">
        <v>130</v>
      </c>
      <c r="K61" s="122" t="s">
        <v>476</v>
      </c>
      <c r="L61" s="36" t="s">
        <v>476</v>
      </c>
      <c r="M61" s="122" t="s">
        <v>476</v>
      </c>
      <c r="N61" s="36" t="s">
        <v>476</v>
      </c>
      <c r="O61" s="125" t="str">
        <f t="shared" si="27"/>
        <v>-</v>
      </c>
      <c r="P61" s="19" t="s">
        <v>476</v>
      </c>
      <c r="Q61" s="149" t="s">
        <v>130</v>
      </c>
      <c r="R61" s="122" t="s">
        <v>476</v>
      </c>
      <c r="S61" s="36" t="s">
        <v>476</v>
      </c>
      <c r="T61" s="122" t="s">
        <v>476</v>
      </c>
      <c r="U61" s="36" t="s">
        <v>476</v>
      </c>
      <c r="V61" s="125" t="str">
        <f t="shared" si="10"/>
        <v>-</v>
      </c>
      <c r="W61" s="19" t="s">
        <v>476</v>
      </c>
      <c r="X61" s="141" t="s">
        <v>130</v>
      </c>
      <c r="Y61" s="122" t="s">
        <v>476</v>
      </c>
      <c r="Z61" s="36" t="s">
        <v>476</v>
      </c>
      <c r="AA61" s="122" t="s">
        <v>476</v>
      </c>
      <c r="AB61" s="36" t="s">
        <v>476</v>
      </c>
      <c r="AC61" s="125" t="str">
        <f t="shared" si="31"/>
        <v>-</v>
      </c>
      <c r="AD61" s="19" t="s">
        <v>476</v>
      </c>
      <c r="AG61" s="137">
        <v>57</v>
      </c>
      <c r="AH61" s="137" t="s">
        <v>42</v>
      </c>
      <c r="AI61" s="117">
        <f>市区町村別_医療費上位10疾病!U60</f>
        <v>8838</v>
      </c>
    </row>
    <row r="62" spans="2:35" s="26" customFormat="1" ht="13.15" customHeight="1">
      <c r="B62" s="205"/>
      <c r="C62" s="205"/>
      <c r="D62" s="214"/>
      <c r="E62" s="187"/>
      <c r="F62" s="190"/>
      <c r="G62" s="81">
        <v>8</v>
      </c>
      <c r="H62" s="12" t="str">
        <f t="shared" ref="H62" si="358">$H$752</f>
        <v>1901</v>
      </c>
      <c r="I62" s="64" t="str">
        <f t="shared" ref="I62" si="359">$I$752</f>
        <v>骨折</v>
      </c>
      <c r="J62" s="141" t="s">
        <v>162</v>
      </c>
      <c r="K62" s="122">
        <v>98681468</v>
      </c>
      <c r="L62" s="36">
        <f t="shared" ref="L62" si="360">IFERROR(K62/E55,"-")</f>
        <v>9.1753063432124856E-3</v>
      </c>
      <c r="M62" s="122">
        <v>185</v>
      </c>
      <c r="N62" s="36">
        <f t="shared" ref="N62" si="361">IFERROR(M62/F55,"-")</f>
        <v>1.6821240225495544E-2</v>
      </c>
      <c r="O62" s="125">
        <f t="shared" si="27"/>
        <v>533413.34054054052</v>
      </c>
      <c r="P62" s="19">
        <f t="shared" si="309"/>
        <v>1.5227590748209729E-2</v>
      </c>
      <c r="Q62" s="149" t="s">
        <v>163</v>
      </c>
      <c r="R62" s="122">
        <v>88305692</v>
      </c>
      <c r="S62" s="36">
        <f t="shared" ref="S62" si="362">IFERROR(R62/E55,"-")</f>
        <v>8.2105768425472566E-3</v>
      </c>
      <c r="T62" s="122">
        <v>109</v>
      </c>
      <c r="U62" s="36">
        <f t="shared" ref="U62" si="363">IFERROR(T62/F55,"-")</f>
        <v>9.9108928896162931E-3</v>
      </c>
      <c r="V62" s="125">
        <f t="shared" si="10"/>
        <v>810143.96330275224</v>
      </c>
      <c r="W62" s="19">
        <f t="shared" si="312"/>
        <v>8.9719318462424882E-3</v>
      </c>
      <c r="X62" s="141" t="s">
        <v>164</v>
      </c>
      <c r="Y62" s="122">
        <v>44010525</v>
      </c>
      <c r="Z62" s="36">
        <f t="shared" ref="Z62" si="364">IFERROR(Y62/E55,"-")</f>
        <v>4.0920555539426277E-3</v>
      </c>
      <c r="AA62" s="122">
        <v>584</v>
      </c>
      <c r="AB62" s="36">
        <f t="shared" ref="AB62" si="365">IFERROR(AA62/F55,"-")</f>
        <v>5.3100563738861614E-2</v>
      </c>
      <c r="AC62" s="125">
        <f t="shared" si="31"/>
        <v>75360.488013698632</v>
      </c>
      <c r="AD62" s="19">
        <f t="shared" si="315"/>
        <v>4.8069799983537741E-2</v>
      </c>
      <c r="AG62" s="137">
        <v>58</v>
      </c>
      <c r="AH62" s="137" t="s">
        <v>24</v>
      </c>
      <c r="AI62" s="117">
        <f>市区町村別_医療費上位10疾病!U61</f>
        <v>10258</v>
      </c>
    </row>
    <row r="63" spans="2:35" s="26" customFormat="1" ht="13.15" customHeight="1">
      <c r="B63" s="205"/>
      <c r="C63" s="205"/>
      <c r="D63" s="214"/>
      <c r="E63" s="187"/>
      <c r="F63" s="190"/>
      <c r="G63" s="81">
        <v>9</v>
      </c>
      <c r="H63" s="12" t="str">
        <f t="shared" ref="H63" si="366">$H$753</f>
        <v>0206</v>
      </c>
      <c r="I63" s="64" t="str">
        <f t="shared" ref="I63" si="367">$I$753</f>
        <v>乳房の悪性新生物＜腫瘍＞</v>
      </c>
      <c r="J63" s="141" t="s">
        <v>216</v>
      </c>
      <c r="K63" s="122">
        <v>44974372</v>
      </c>
      <c r="L63" s="36">
        <f t="shared" ref="L63" si="368">IFERROR(K63/E55,"-")</f>
        <v>4.1816731049602752E-3</v>
      </c>
      <c r="M63" s="122">
        <v>231</v>
      </c>
      <c r="N63" s="36">
        <f t="shared" ref="N63" si="369">IFERROR(M63/F55,"-")</f>
        <v>2.1003818876159302E-2</v>
      </c>
      <c r="O63" s="125">
        <f t="shared" si="27"/>
        <v>194694.25108225108</v>
      </c>
      <c r="P63" s="19">
        <f t="shared" si="309"/>
        <v>1.9013910609926743E-2</v>
      </c>
      <c r="Q63" s="149" t="s">
        <v>427</v>
      </c>
      <c r="R63" s="122">
        <v>5456582</v>
      </c>
      <c r="S63" s="36">
        <f t="shared" ref="S63" si="370">IFERROR(R63/E55,"-")</f>
        <v>5.0734765555837777E-4</v>
      </c>
      <c r="T63" s="122">
        <v>2</v>
      </c>
      <c r="U63" s="36">
        <f t="shared" ref="U63" si="371">IFERROR(T63/F55,"-")</f>
        <v>1.8185124568103291E-4</v>
      </c>
      <c r="V63" s="125">
        <f t="shared" si="10"/>
        <v>2728291</v>
      </c>
      <c r="W63" s="19">
        <f t="shared" si="312"/>
        <v>1.6462260268334841E-4</v>
      </c>
      <c r="X63" s="141" t="s">
        <v>217</v>
      </c>
      <c r="Y63" s="122">
        <v>5304364</v>
      </c>
      <c r="Z63" s="36">
        <f t="shared" ref="Z63" si="372">IFERROR(Y63/E55,"-")</f>
        <v>4.9319457485075063E-4</v>
      </c>
      <c r="AA63" s="122">
        <v>20</v>
      </c>
      <c r="AB63" s="36">
        <f t="shared" ref="AB63" si="373">IFERROR(AA63/F55,"-")</f>
        <v>1.8185124568103291E-3</v>
      </c>
      <c r="AC63" s="125">
        <f t="shared" si="31"/>
        <v>265218.2</v>
      </c>
      <c r="AD63" s="19">
        <f t="shared" si="315"/>
        <v>1.6462260268334842E-3</v>
      </c>
      <c r="AG63" s="137">
        <v>59</v>
      </c>
      <c r="AH63" s="137" t="s">
        <v>19</v>
      </c>
      <c r="AI63" s="117">
        <f>市区町村別_医療費上位10疾病!U62</f>
        <v>73515</v>
      </c>
    </row>
    <row r="64" spans="2:35" s="26" customFormat="1">
      <c r="B64" s="212"/>
      <c r="C64" s="212"/>
      <c r="D64" s="215"/>
      <c r="E64" s="188"/>
      <c r="F64" s="191"/>
      <c r="G64" s="92">
        <v>10</v>
      </c>
      <c r="H64" s="13" t="str">
        <f t="shared" ref="H64" si="374">$H$754</f>
        <v>0905</v>
      </c>
      <c r="I64" s="65" t="str">
        <f t="shared" ref="I64" si="375">$I$754</f>
        <v>脳内出血</v>
      </c>
      <c r="J64" s="142" t="s">
        <v>220</v>
      </c>
      <c r="K64" s="123">
        <v>11351491</v>
      </c>
      <c r="L64" s="37">
        <f t="shared" ref="L64" si="376">IFERROR(K64/E55,"-")</f>
        <v>1.0554505267110481E-3</v>
      </c>
      <c r="M64" s="123">
        <v>370</v>
      </c>
      <c r="N64" s="37">
        <f t="shared" ref="N64" si="377">IFERROR(M64/F55,"-")</f>
        <v>3.3642480450991087E-2</v>
      </c>
      <c r="O64" s="126">
        <f t="shared" si="27"/>
        <v>30679.705405405406</v>
      </c>
      <c r="P64" s="119">
        <f t="shared" si="309"/>
        <v>3.0455181496419459E-2</v>
      </c>
      <c r="Q64" s="151" t="s">
        <v>221</v>
      </c>
      <c r="R64" s="123">
        <v>11341441</v>
      </c>
      <c r="S64" s="37">
        <f t="shared" ref="S64" si="378">IFERROR(R64/E55,"-")</f>
        <v>1.0545160875441188E-3</v>
      </c>
      <c r="T64" s="123">
        <v>23</v>
      </c>
      <c r="U64" s="37">
        <f t="shared" ref="U64" si="379">IFERROR(T64/F55,"-")</f>
        <v>2.0912893253318787E-3</v>
      </c>
      <c r="V64" s="126">
        <f t="shared" si="10"/>
        <v>493106.13043478259</v>
      </c>
      <c r="W64" s="119">
        <f t="shared" si="312"/>
        <v>1.893159930858507E-3</v>
      </c>
      <c r="X64" s="142" t="s">
        <v>219</v>
      </c>
      <c r="Y64" s="123">
        <v>10902043</v>
      </c>
      <c r="Z64" s="37">
        <f t="shared" ref="Z64" si="380">IFERROR(Y64/E55,"-")</f>
        <v>1.0136612914177087E-3</v>
      </c>
      <c r="AA64" s="123">
        <v>63</v>
      </c>
      <c r="AB64" s="37">
        <f t="shared" ref="AB64" si="381">IFERROR(AA64/F55,"-")</f>
        <v>5.7283142389525366E-3</v>
      </c>
      <c r="AC64" s="126">
        <f t="shared" si="31"/>
        <v>173048.3015873016</v>
      </c>
      <c r="AD64" s="119">
        <f t="shared" si="315"/>
        <v>5.1856119845254756E-3</v>
      </c>
      <c r="AG64" s="137">
        <v>60</v>
      </c>
      <c r="AH64" s="137" t="s">
        <v>43</v>
      </c>
      <c r="AI64" s="117">
        <f>市区町村別_医療費上位10疾病!U63</f>
        <v>9476</v>
      </c>
    </row>
    <row r="65" spans="2:35" s="26" customFormat="1" ht="24">
      <c r="B65" s="204">
        <v>7</v>
      </c>
      <c r="C65" s="204" t="s">
        <v>137</v>
      </c>
      <c r="D65" s="213">
        <f>AI11</f>
        <v>10756</v>
      </c>
      <c r="E65" s="186">
        <f>市区町村別_医療費上位10疾病!H80</f>
        <v>10188572860</v>
      </c>
      <c r="F65" s="189">
        <f>市区町村別_医療費上位10疾病!J80</f>
        <v>9784</v>
      </c>
      <c r="G65" s="136">
        <v>1</v>
      </c>
      <c r="H65" s="11" t="str">
        <f t="shared" ref="H65" si="382">$H$745</f>
        <v>0209</v>
      </c>
      <c r="I65" s="62" t="str">
        <f t="shared" ref="I65" si="383">$I$745</f>
        <v>白血病</v>
      </c>
      <c r="J65" s="140" t="s">
        <v>201</v>
      </c>
      <c r="K65" s="133">
        <v>20772860</v>
      </c>
      <c r="L65" s="35">
        <f t="shared" ref="L65" si="384">IFERROR(K65/E65,"-")</f>
        <v>2.0388390293162215E-3</v>
      </c>
      <c r="M65" s="133">
        <v>9</v>
      </c>
      <c r="N65" s="35">
        <f t="shared" ref="N65" si="385">IFERROR(M65/F65,"-")</f>
        <v>9.1986917416189695E-4</v>
      </c>
      <c r="O65" s="124">
        <f t="shared" si="27"/>
        <v>2308095.5555555555</v>
      </c>
      <c r="P65" s="18">
        <f t="shared" ref="P65:P74" si="386">IFERROR(M65/$AI$11,0)</f>
        <v>8.3674228337672E-4</v>
      </c>
      <c r="Q65" s="150" t="s">
        <v>415</v>
      </c>
      <c r="R65" s="133">
        <v>2442073</v>
      </c>
      <c r="S65" s="35">
        <f t="shared" ref="S65" si="387">IFERROR(R65/E65,"-")</f>
        <v>2.3968744529349127E-4</v>
      </c>
      <c r="T65" s="133">
        <v>2</v>
      </c>
      <c r="U65" s="35">
        <f t="shared" ref="U65" si="388">IFERROR(T65/F65,"-")</f>
        <v>2.0441537203597711E-4</v>
      </c>
      <c r="V65" s="124">
        <f t="shared" si="10"/>
        <v>1221036.5</v>
      </c>
      <c r="W65" s="18">
        <f t="shared" ref="W65:W74" si="389">IFERROR(T65/$AI$11,0)</f>
        <v>1.859427296392711E-4</v>
      </c>
      <c r="X65" s="140" t="s">
        <v>203</v>
      </c>
      <c r="Y65" s="133">
        <v>1947242</v>
      </c>
      <c r="Z65" s="35">
        <f t="shared" ref="Z65" si="390">IFERROR(Y65/E65,"-")</f>
        <v>1.9112019188131907E-4</v>
      </c>
      <c r="AA65" s="133">
        <v>39</v>
      </c>
      <c r="AB65" s="35">
        <f t="shared" ref="AB65" si="391">IFERROR(AA65/F65,"-")</f>
        <v>3.9860997547015537E-3</v>
      </c>
      <c r="AC65" s="124">
        <f t="shared" si="31"/>
        <v>49929.282051282054</v>
      </c>
      <c r="AD65" s="18">
        <f t="shared" ref="AD65:AD74" si="392">IFERROR(AA65/$AI$11,0)</f>
        <v>3.6258832279657863E-3</v>
      </c>
      <c r="AG65" s="137">
        <v>61</v>
      </c>
      <c r="AH65" s="137" t="s">
        <v>15</v>
      </c>
      <c r="AI65" s="117">
        <f>市区町村別_医療費上位10疾病!U64</f>
        <v>8144</v>
      </c>
    </row>
    <row r="66" spans="2:35" s="26" customFormat="1">
      <c r="B66" s="205"/>
      <c r="C66" s="205"/>
      <c r="D66" s="214"/>
      <c r="E66" s="187"/>
      <c r="F66" s="190"/>
      <c r="G66" s="81">
        <v>2</v>
      </c>
      <c r="H66" s="12" t="str">
        <f t="shared" ref="H66" si="393">$H$746</f>
        <v>1402</v>
      </c>
      <c r="I66" s="63" t="str">
        <f t="shared" ref="I66" si="394">$I$746</f>
        <v>腎不全</v>
      </c>
      <c r="J66" s="141" t="s">
        <v>160</v>
      </c>
      <c r="K66" s="122">
        <v>171689531</v>
      </c>
      <c r="L66" s="36">
        <f t="shared" ref="L66" si="395">IFERROR(K66/E65,"-")</f>
        <v>1.6851185476039282E-2</v>
      </c>
      <c r="M66" s="122">
        <v>422</v>
      </c>
      <c r="N66" s="36">
        <f t="shared" ref="N66" si="396">IFERROR(M66/F65,"-")</f>
        <v>4.3131643499591171E-2</v>
      </c>
      <c r="O66" s="125">
        <f t="shared" si="27"/>
        <v>406847.22985781991</v>
      </c>
      <c r="P66" s="19">
        <f t="shared" si="386"/>
        <v>3.92339159538862E-2</v>
      </c>
      <c r="Q66" s="149" t="s">
        <v>159</v>
      </c>
      <c r="R66" s="122">
        <v>149926284</v>
      </c>
      <c r="S66" s="36">
        <f t="shared" ref="S66" si="397">IFERROR(R66/E65,"-")</f>
        <v>1.4715140781748308E-2</v>
      </c>
      <c r="T66" s="122">
        <v>482</v>
      </c>
      <c r="U66" s="36">
        <f t="shared" ref="U66" si="398">IFERROR(T66/F65,"-")</f>
        <v>4.926410466067048E-2</v>
      </c>
      <c r="V66" s="125">
        <f t="shared" si="10"/>
        <v>311050.38174273859</v>
      </c>
      <c r="W66" s="19">
        <f t="shared" si="389"/>
        <v>4.4812197843064339E-2</v>
      </c>
      <c r="X66" s="141" t="s">
        <v>161</v>
      </c>
      <c r="Y66" s="122">
        <v>89529892</v>
      </c>
      <c r="Z66" s="36">
        <f t="shared" ref="Z66" si="399">IFERROR(Y66/E65,"-")</f>
        <v>8.7872848563012584E-3</v>
      </c>
      <c r="AA66" s="122">
        <v>62</v>
      </c>
      <c r="AB66" s="36">
        <f t="shared" ref="AB66" si="400">IFERROR(AA66/F65,"-")</f>
        <v>6.3368765331152906E-3</v>
      </c>
      <c r="AC66" s="125">
        <f t="shared" si="31"/>
        <v>1444030.5161290322</v>
      </c>
      <c r="AD66" s="19">
        <f t="shared" si="392"/>
        <v>5.7642246188174045E-3</v>
      </c>
      <c r="AG66" s="137">
        <v>62</v>
      </c>
      <c r="AH66" s="137" t="s">
        <v>16</v>
      </c>
      <c r="AI66" s="117">
        <f>市区町村別_医療費上位10疾病!U65</f>
        <v>12090</v>
      </c>
    </row>
    <row r="67" spans="2:35" s="26" customFormat="1" ht="36">
      <c r="B67" s="205"/>
      <c r="C67" s="205"/>
      <c r="D67" s="214"/>
      <c r="E67" s="187"/>
      <c r="F67" s="190"/>
      <c r="G67" s="81">
        <v>3</v>
      </c>
      <c r="H67" s="12" t="str">
        <f t="shared" ref="H67" si="401">$H$747</f>
        <v>0904</v>
      </c>
      <c r="I67" s="64" t="str">
        <f t="shared" ref="I67" si="402">$I$747</f>
        <v>くも膜下出血</v>
      </c>
      <c r="J67" s="141" t="s">
        <v>204</v>
      </c>
      <c r="K67" s="122">
        <v>7757712</v>
      </c>
      <c r="L67" s="36">
        <f t="shared" ref="L67" si="403">IFERROR(K67/E65,"-")</f>
        <v>7.6141301697478362E-4</v>
      </c>
      <c r="M67" s="122">
        <v>12</v>
      </c>
      <c r="N67" s="36">
        <f t="shared" ref="N67" si="404">IFERROR(M67/F65,"-")</f>
        <v>1.2264922322158627E-3</v>
      </c>
      <c r="O67" s="125">
        <f t="shared" si="27"/>
        <v>646476</v>
      </c>
      <c r="P67" s="19">
        <f t="shared" si="386"/>
        <v>1.1156563778356265E-3</v>
      </c>
      <c r="Q67" s="149" t="s">
        <v>93</v>
      </c>
      <c r="R67" s="122">
        <v>3240470</v>
      </c>
      <c r="S67" s="36">
        <f t="shared" ref="S67" si="405">IFERROR(R67/E65,"-")</f>
        <v>3.1804945054885733E-4</v>
      </c>
      <c r="T67" s="122">
        <v>18</v>
      </c>
      <c r="U67" s="36">
        <f t="shared" ref="U67" si="406">IFERROR(T67/F65,"-")</f>
        <v>1.8397383483237939E-3</v>
      </c>
      <c r="V67" s="125">
        <f t="shared" si="10"/>
        <v>180026.11111111112</v>
      </c>
      <c r="W67" s="19">
        <f t="shared" si="389"/>
        <v>1.67348456675344E-3</v>
      </c>
      <c r="X67" s="141" t="s">
        <v>284</v>
      </c>
      <c r="Y67" s="122">
        <v>96186</v>
      </c>
      <c r="Z67" s="36">
        <f t="shared" ref="Z67" si="407">IFERROR(Y67/E65,"-")</f>
        <v>9.4405763517305805E-6</v>
      </c>
      <c r="AA67" s="122">
        <v>2</v>
      </c>
      <c r="AB67" s="36">
        <f t="shared" ref="AB67" si="408">IFERROR(AA67/F65,"-")</f>
        <v>2.0441537203597711E-4</v>
      </c>
      <c r="AC67" s="125">
        <f t="shared" si="31"/>
        <v>48093</v>
      </c>
      <c r="AD67" s="19">
        <f t="shared" si="392"/>
        <v>1.859427296392711E-4</v>
      </c>
      <c r="AG67" s="137">
        <v>63</v>
      </c>
      <c r="AH67" s="137" t="s">
        <v>25</v>
      </c>
      <c r="AI67" s="117">
        <f>市区町村別_医療費上位10疾病!U66</f>
        <v>8856</v>
      </c>
    </row>
    <row r="68" spans="2:35" s="26" customFormat="1" ht="24">
      <c r="B68" s="205"/>
      <c r="C68" s="205"/>
      <c r="D68" s="214"/>
      <c r="E68" s="187"/>
      <c r="F68" s="190"/>
      <c r="G68" s="81">
        <v>4</v>
      </c>
      <c r="H68" s="12" t="str">
        <f t="shared" ref="H68" si="409">$H$748</f>
        <v>0601</v>
      </c>
      <c r="I68" s="64" t="str">
        <f t="shared" ref="I68" si="410">$I$748</f>
        <v>パーキンソン病</v>
      </c>
      <c r="J68" s="141" t="s">
        <v>97</v>
      </c>
      <c r="K68" s="122">
        <v>38916925</v>
      </c>
      <c r="L68" s="36">
        <f t="shared" ref="L68" si="411">IFERROR(K68/E65,"-")</f>
        <v>3.8196640034627968E-3</v>
      </c>
      <c r="M68" s="122">
        <v>128</v>
      </c>
      <c r="N68" s="36">
        <f t="shared" ref="N68" si="412">IFERROR(M68/F65,"-")</f>
        <v>1.3082583810302535E-2</v>
      </c>
      <c r="O68" s="125">
        <f t="shared" si="27"/>
        <v>304038.4765625</v>
      </c>
      <c r="P68" s="19">
        <f t="shared" si="386"/>
        <v>1.190033469691335E-2</v>
      </c>
      <c r="Q68" s="149" t="s">
        <v>294</v>
      </c>
      <c r="R68" s="122">
        <v>10629266</v>
      </c>
      <c r="S68" s="36">
        <f t="shared" ref="S68" si="413">IFERROR(R68/E65,"-")</f>
        <v>1.0432536672265599E-3</v>
      </c>
      <c r="T68" s="122">
        <v>8</v>
      </c>
      <c r="U68" s="36">
        <f t="shared" ref="U68" si="414">IFERROR(T68/F65,"-")</f>
        <v>8.1766148814390845E-4</v>
      </c>
      <c r="V68" s="125">
        <f t="shared" si="10"/>
        <v>1328658.25</v>
      </c>
      <c r="W68" s="19">
        <f t="shared" si="389"/>
        <v>7.4377091855708439E-4</v>
      </c>
      <c r="X68" s="141" t="s">
        <v>287</v>
      </c>
      <c r="Y68" s="122">
        <v>10613739</v>
      </c>
      <c r="Z68" s="36">
        <f t="shared" ref="Z68" si="415">IFERROR(Y68/E65,"-")</f>
        <v>1.0417297050177841E-3</v>
      </c>
      <c r="AA68" s="122">
        <v>20</v>
      </c>
      <c r="AB68" s="36">
        <f t="shared" ref="AB68" si="416">IFERROR(AA68/F65,"-")</f>
        <v>2.0441537203597709E-3</v>
      </c>
      <c r="AC68" s="125">
        <f t="shared" si="31"/>
        <v>530686.94999999995</v>
      </c>
      <c r="AD68" s="19">
        <f t="shared" si="392"/>
        <v>1.859427296392711E-3</v>
      </c>
      <c r="AG68" s="137">
        <v>64</v>
      </c>
      <c r="AH68" s="137" t="s">
        <v>44</v>
      </c>
      <c r="AI68" s="117">
        <f>市区町村別_医療費上位10疾病!U67</f>
        <v>9348</v>
      </c>
    </row>
    <row r="69" spans="2:35" s="26" customFormat="1" ht="36">
      <c r="B69" s="205"/>
      <c r="C69" s="205"/>
      <c r="D69" s="214"/>
      <c r="E69" s="187"/>
      <c r="F69" s="190"/>
      <c r="G69" s="81">
        <v>5</v>
      </c>
      <c r="H69" s="12" t="str">
        <f t="shared" ref="H69" si="417">$H$749</f>
        <v>0208</v>
      </c>
      <c r="I69" s="64" t="str">
        <f t="shared" ref="I69" si="418">$I$749</f>
        <v>悪性リンパ腫</v>
      </c>
      <c r="J69" s="141" t="s">
        <v>208</v>
      </c>
      <c r="K69" s="122">
        <v>9195616</v>
      </c>
      <c r="L69" s="36">
        <f t="shared" ref="L69" si="419">IFERROR(K69/E65,"-")</f>
        <v>9.0254210539158868E-4</v>
      </c>
      <c r="M69" s="122">
        <v>9</v>
      </c>
      <c r="N69" s="36">
        <f t="shared" ref="N69" si="420">IFERROR(M69/F65,"-")</f>
        <v>9.1986917416189695E-4</v>
      </c>
      <c r="O69" s="125">
        <f t="shared" si="27"/>
        <v>1021735.1111111111</v>
      </c>
      <c r="P69" s="19">
        <f t="shared" si="386"/>
        <v>8.3674228337672E-4</v>
      </c>
      <c r="Q69" s="149" t="s">
        <v>95</v>
      </c>
      <c r="R69" s="122">
        <v>8913410</v>
      </c>
      <c r="S69" s="36">
        <f t="shared" ref="S69" si="421">IFERROR(R69/E65,"-")</f>
        <v>8.7484381988313126E-4</v>
      </c>
      <c r="T69" s="122">
        <v>144</v>
      </c>
      <c r="U69" s="36">
        <f t="shared" ref="U69" si="422">IFERROR(T69/F65,"-")</f>
        <v>1.4717906786590351E-2</v>
      </c>
      <c r="V69" s="125">
        <f t="shared" si="10"/>
        <v>61898.680555555555</v>
      </c>
      <c r="W69" s="19">
        <f t="shared" si="389"/>
        <v>1.338787653402752E-2</v>
      </c>
      <c r="X69" s="141" t="s">
        <v>295</v>
      </c>
      <c r="Y69" s="122">
        <v>8037208</v>
      </c>
      <c r="Z69" s="36">
        <f t="shared" ref="Z69" si="423">IFERROR(Y69/E65,"-")</f>
        <v>7.8884531822448001E-4</v>
      </c>
      <c r="AA69" s="122">
        <v>5</v>
      </c>
      <c r="AB69" s="36">
        <f t="shared" ref="AB69" si="424">IFERROR(AA69/F65,"-")</f>
        <v>5.1103843008994273E-4</v>
      </c>
      <c r="AC69" s="125">
        <f t="shared" si="31"/>
        <v>1607441.6</v>
      </c>
      <c r="AD69" s="19">
        <f t="shared" si="392"/>
        <v>4.6485682409817776E-4</v>
      </c>
      <c r="AG69" s="137">
        <v>65</v>
      </c>
      <c r="AH69" s="137" t="s">
        <v>9</v>
      </c>
      <c r="AI69" s="117">
        <f>市区町村別_医療費上位10疾病!U68</f>
        <v>4511</v>
      </c>
    </row>
    <row r="70" spans="2:35" s="26" customFormat="1" ht="24">
      <c r="B70" s="205"/>
      <c r="C70" s="205"/>
      <c r="D70" s="214"/>
      <c r="E70" s="187"/>
      <c r="F70" s="190"/>
      <c r="G70" s="81">
        <v>6</v>
      </c>
      <c r="H70" s="12" t="str">
        <f t="shared" ref="H70" si="425">$H$750</f>
        <v>0203</v>
      </c>
      <c r="I70" s="64" t="str">
        <f t="shared" ref="I70" si="426">$I$750</f>
        <v>直腸S状結腸移行部及び直腸の悪性新生物＜腫瘍＞</v>
      </c>
      <c r="J70" s="141" t="s">
        <v>210</v>
      </c>
      <c r="K70" s="122">
        <v>50216089</v>
      </c>
      <c r="L70" s="36">
        <f t="shared" ref="L70" si="427">IFERROR(K70/E65,"-")</f>
        <v>4.9286676053666659E-3</v>
      </c>
      <c r="M70" s="122">
        <v>207</v>
      </c>
      <c r="N70" s="36">
        <f t="shared" ref="N70" si="428">IFERROR(M70/F65,"-")</f>
        <v>2.115699100572363E-2</v>
      </c>
      <c r="O70" s="125">
        <f t="shared" ref="O70:O133" si="429">IFERROR(K70/M70,"-")</f>
        <v>242589.80193236715</v>
      </c>
      <c r="P70" s="19">
        <f t="shared" si="386"/>
        <v>1.9245072517664559E-2</v>
      </c>
      <c r="Q70" s="149" t="s">
        <v>211</v>
      </c>
      <c r="R70" s="122">
        <v>7204657</v>
      </c>
      <c r="S70" s="36">
        <f t="shared" ref="S70" si="430">IFERROR(R70/E65,"-")</f>
        <v>7.0713112611534099E-4</v>
      </c>
      <c r="T70" s="122">
        <v>26</v>
      </c>
      <c r="U70" s="36">
        <f t="shared" ref="U70" si="431">IFERROR(T70/F65,"-")</f>
        <v>2.6573998364677024E-3</v>
      </c>
      <c r="V70" s="125">
        <f t="shared" ref="V70:V133" si="432">IFERROR(R70/T70,"-")</f>
        <v>277102.19230769231</v>
      </c>
      <c r="W70" s="19">
        <f t="shared" si="389"/>
        <v>2.4172554853105245E-3</v>
      </c>
      <c r="X70" s="141" t="s">
        <v>212</v>
      </c>
      <c r="Y70" s="122">
        <v>2773930</v>
      </c>
      <c r="Z70" s="36">
        <f t="shared" ref="Z70" si="433">IFERROR(Y70/E65,"-")</f>
        <v>2.7225893538930827E-4</v>
      </c>
      <c r="AA70" s="122">
        <v>8</v>
      </c>
      <c r="AB70" s="36">
        <f t="shared" ref="AB70" si="434">IFERROR(AA70/F65,"-")</f>
        <v>8.1766148814390845E-4</v>
      </c>
      <c r="AC70" s="125">
        <f t="shared" ref="AC70:AC133" si="435">IFERROR(Y70/AA70,"-")</f>
        <v>346741.25</v>
      </c>
      <c r="AD70" s="19">
        <f t="shared" si="392"/>
        <v>7.4377091855708439E-4</v>
      </c>
      <c r="AG70" s="137">
        <v>66</v>
      </c>
      <c r="AH70" s="137" t="s">
        <v>4</v>
      </c>
      <c r="AI70" s="117">
        <f>市区町村別_医療費上位10疾病!U69</f>
        <v>4569</v>
      </c>
    </row>
    <row r="71" spans="2:35" s="26" customFormat="1">
      <c r="B71" s="205"/>
      <c r="C71" s="205"/>
      <c r="D71" s="214"/>
      <c r="E71" s="187"/>
      <c r="F71" s="190"/>
      <c r="G71" s="81">
        <v>7</v>
      </c>
      <c r="H71" s="12" t="str">
        <f t="shared" ref="H71" si="436">$H$751</f>
        <v>0506</v>
      </c>
      <c r="I71" s="64" t="str">
        <f t="shared" ref="I71" si="437">$I$751</f>
        <v>知的障害＜精神遅滞＞</v>
      </c>
      <c r="J71" s="141" t="s">
        <v>213</v>
      </c>
      <c r="K71" s="122">
        <v>100500</v>
      </c>
      <c r="L71" s="36">
        <f t="shared" ref="L71" si="438">IFERROR(K71/E65,"-")</f>
        <v>9.8639918839428123E-6</v>
      </c>
      <c r="M71" s="122">
        <v>5</v>
      </c>
      <c r="N71" s="36">
        <f t="shared" ref="N71" si="439">IFERROR(M71/F65,"-")</f>
        <v>5.1103843008994273E-4</v>
      </c>
      <c r="O71" s="125">
        <f t="shared" si="429"/>
        <v>20100</v>
      </c>
      <c r="P71" s="19">
        <f t="shared" si="386"/>
        <v>4.6485682409817776E-4</v>
      </c>
      <c r="Q71" s="149" t="s">
        <v>130</v>
      </c>
      <c r="R71" s="122" t="s">
        <v>476</v>
      </c>
      <c r="S71" s="36" t="s">
        <v>476</v>
      </c>
      <c r="T71" s="122" t="s">
        <v>476</v>
      </c>
      <c r="U71" s="36" t="s">
        <v>476</v>
      </c>
      <c r="V71" s="125" t="str">
        <f t="shared" ref="V71" si="440">IFERROR(R71/T71,"-")</f>
        <v>-</v>
      </c>
      <c r="W71" s="19" t="s">
        <v>476</v>
      </c>
      <c r="X71" s="141" t="s">
        <v>130</v>
      </c>
      <c r="Y71" s="122" t="s">
        <v>476</v>
      </c>
      <c r="Z71" s="36" t="s">
        <v>476</v>
      </c>
      <c r="AA71" s="122" t="s">
        <v>476</v>
      </c>
      <c r="AB71" s="36" t="s">
        <v>476</v>
      </c>
      <c r="AC71" s="125" t="str">
        <f t="shared" si="435"/>
        <v>-</v>
      </c>
      <c r="AD71" s="19" t="s">
        <v>476</v>
      </c>
      <c r="AG71" s="137">
        <v>67</v>
      </c>
      <c r="AH71" s="137" t="s">
        <v>5</v>
      </c>
      <c r="AI71" s="117">
        <f>市区町村別_医療費上位10疾病!U70</f>
        <v>2082</v>
      </c>
    </row>
    <row r="72" spans="2:35" s="26" customFormat="1" ht="13.15" customHeight="1">
      <c r="B72" s="205"/>
      <c r="C72" s="205"/>
      <c r="D72" s="214"/>
      <c r="E72" s="187"/>
      <c r="F72" s="190"/>
      <c r="G72" s="81">
        <v>8</v>
      </c>
      <c r="H72" s="12" t="str">
        <f t="shared" ref="H72" si="441">$H$752</f>
        <v>1901</v>
      </c>
      <c r="I72" s="64" t="str">
        <f t="shared" ref="I72" si="442">$I$752</f>
        <v>骨折</v>
      </c>
      <c r="J72" s="141" t="s">
        <v>162</v>
      </c>
      <c r="K72" s="122">
        <v>116512926</v>
      </c>
      <c r="L72" s="36">
        <f t="shared" ref="L72" si="443">IFERROR(K72/E65,"-")</f>
        <v>1.1435647327745567E-2</v>
      </c>
      <c r="M72" s="122">
        <v>199</v>
      </c>
      <c r="N72" s="36">
        <f t="shared" ref="N72" si="444">IFERROR(M72/F65,"-")</f>
        <v>2.0339329517579722E-2</v>
      </c>
      <c r="O72" s="125">
        <f t="shared" si="429"/>
        <v>585492.09045226127</v>
      </c>
      <c r="P72" s="19">
        <f t="shared" si="386"/>
        <v>1.8501301599107473E-2</v>
      </c>
      <c r="Q72" s="149" t="s">
        <v>163</v>
      </c>
      <c r="R72" s="122">
        <v>102130753</v>
      </c>
      <c r="S72" s="36">
        <f t="shared" ref="S72" si="445">IFERROR(R72/E65,"-")</f>
        <v>1.0024048942218587E-2</v>
      </c>
      <c r="T72" s="122">
        <v>130</v>
      </c>
      <c r="U72" s="36">
        <f t="shared" ref="U72" si="446">IFERROR(T72/F65,"-")</f>
        <v>1.3286999182338511E-2</v>
      </c>
      <c r="V72" s="125">
        <f t="shared" si="432"/>
        <v>785621.17692307697</v>
      </c>
      <c r="W72" s="19">
        <f t="shared" si="389"/>
        <v>1.2086277426552623E-2</v>
      </c>
      <c r="X72" s="141" t="s">
        <v>164</v>
      </c>
      <c r="Y72" s="122">
        <v>52059896</v>
      </c>
      <c r="Z72" s="36">
        <f t="shared" ref="Z72" si="447">IFERROR(Y72/E65,"-")</f>
        <v>5.1096357375413617E-3</v>
      </c>
      <c r="AA72" s="122">
        <v>498</v>
      </c>
      <c r="AB72" s="36">
        <f t="shared" ref="AB72" si="448">IFERROR(AA72/F65,"-")</f>
        <v>5.0899427636958303E-2</v>
      </c>
      <c r="AC72" s="125">
        <f t="shared" si="435"/>
        <v>104537.9437751004</v>
      </c>
      <c r="AD72" s="19">
        <f t="shared" si="392"/>
        <v>4.6299739680178503E-2</v>
      </c>
      <c r="AG72" s="137">
        <v>68</v>
      </c>
      <c r="AH72" s="137" t="s">
        <v>45</v>
      </c>
      <c r="AI72" s="117">
        <f>市区町村別_医療費上位10疾病!U71</f>
        <v>2824</v>
      </c>
    </row>
    <row r="73" spans="2:35" s="26" customFormat="1" ht="24" customHeight="1">
      <c r="B73" s="205"/>
      <c r="C73" s="205"/>
      <c r="D73" s="214"/>
      <c r="E73" s="187"/>
      <c r="F73" s="190"/>
      <c r="G73" s="81">
        <v>9</v>
      </c>
      <c r="H73" s="12" t="str">
        <f t="shared" ref="H73" si="449">$H$753</f>
        <v>0206</v>
      </c>
      <c r="I73" s="64" t="str">
        <f t="shared" ref="I73" si="450">$I$753</f>
        <v>乳房の悪性新生物＜腫瘍＞</v>
      </c>
      <c r="J73" s="141" t="s">
        <v>216</v>
      </c>
      <c r="K73" s="122">
        <v>20112287</v>
      </c>
      <c r="L73" s="36">
        <f t="shared" ref="L73" si="451">IFERROR(K73/E65,"-")</f>
        <v>1.9740043356769009E-3</v>
      </c>
      <c r="M73" s="122">
        <v>235</v>
      </c>
      <c r="N73" s="36">
        <f t="shared" ref="N73" si="452">IFERROR(M73/F65,"-")</f>
        <v>2.401880621422731E-2</v>
      </c>
      <c r="O73" s="125">
        <f t="shared" si="429"/>
        <v>85584.2</v>
      </c>
      <c r="P73" s="19">
        <f t="shared" si="386"/>
        <v>2.1848270732614354E-2</v>
      </c>
      <c r="Q73" s="149" t="s">
        <v>289</v>
      </c>
      <c r="R73" s="122">
        <v>10000459</v>
      </c>
      <c r="S73" s="36">
        <f t="shared" ref="S73" si="453">IFERROR(R73/E65,"-")</f>
        <v>9.8153678021594879E-4</v>
      </c>
      <c r="T73" s="122">
        <v>8</v>
      </c>
      <c r="U73" s="36">
        <f t="shared" ref="U73" si="454">IFERROR(T73/F65,"-")</f>
        <v>8.1766148814390845E-4</v>
      </c>
      <c r="V73" s="125">
        <f t="shared" si="432"/>
        <v>1250057.375</v>
      </c>
      <c r="W73" s="19">
        <f t="shared" si="389"/>
        <v>7.4377091855708439E-4</v>
      </c>
      <c r="X73" s="141" t="s">
        <v>449</v>
      </c>
      <c r="Y73" s="122">
        <v>6942206</v>
      </c>
      <c r="Z73" s="36">
        <f t="shared" ref="Z73" si="455">IFERROR(Y73/E65,"-")</f>
        <v>6.8137177751899597E-4</v>
      </c>
      <c r="AA73" s="122">
        <v>2</v>
      </c>
      <c r="AB73" s="36">
        <f t="shared" ref="AB73" si="456">IFERROR(AA73/F65,"-")</f>
        <v>2.0441537203597711E-4</v>
      </c>
      <c r="AC73" s="125">
        <f t="shared" si="435"/>
        <v>3471103</v>
      </c>
      <c r="AD73" s="19">
        <f t="shared" si="392"/>
        <v>1.859427296392711E-4</v>
      </c>
      <c r="AG73" s="137">
        <v>69</v>
      </c>
      <c r="AH73" s="137" t="s">
        <v>46</v>
      </c>
      <c r="AI73" s="117">
        <f>市区町村別_医療費上位10疾病!U72</f>
        <v>6225</v>
      </c>
    </row>
    <row r="74" spans="2:35" s="26" customFormat="1">
      <c r="B74" s="212"/>
      <c r="C74" s="212"/>
      <c r="D74" s="215"/>
      <c r="E74" s="188"/>
      <c r="F74" s="191"/>
      <c r="G74" s="92">
        <v>10</v>
      </c>
      <c r="H74" s="13" t="str">
        <f t="shared" ref="H74" si="457">$H$754</f>
        <v>0905</v>
      </c>
      <c r="I74" s="65" t="str">
        <f t="shared" ref="I74" si="458">$I$754</f>
        <v>脳内出血</v>
      </c>
      <c r="J74" s="142" t="s">
        <v>220</v>
      </c>
      <c r="K74" s="123">
        <v>15287898</v>
      </c>
      <c r="L74" s="37">
        <f t="shared" ref="L74" si="459">IFERROR(K74/E65,"-")</f>
        <v>1.5004945452193586E-3</v>
      </c>
      <c r="M74" s="123">
        <v>396</v>
      </c>
      <c r="N74" s="37">
        <f t="shared" ref="N74" si="460">IFERROR(M74/F65,"-")</f>
        <v>4.0474243663123466E-2</v>
      </c>
      <c r="O74" s="126">
        <f t="shared" si="429"/>
        <v>38605.803030303032</v>
      </c>
      <c r="P74" s="119">
        <f t="shared" si="386"/>
        <v>3.6816660468575679E-2</v>
      </c>
      <c r="Q74" s="151" t="s">
        <v>221</v>
      </c>
      <c r="R74" s="123">
        <v>13984655</v>
      </c>
      <c r="S74" s="37">
        <f t="shared" ref="S74" si="461">IFERROR(R74/E65,"-")</f>
        <v>1.3725823225844802E-3</v>
      </c>
      <c r="T74" s="123">
        <v>21</v>
      </c>
      <c r="U74" s="37">
        <f t="shared" ref="U74" si="462">IFERROR(T74/F65,"-")</f>
        <v>2.1463614063777594E-3</v>
      </c>
      <c r="V74" s="126">
        <f t="shared" si="432"/>
        <v>665935.95238095243</v>
      </c>
      <c r="W74" s="119">
        <f t="shared" si="389"/>
        <v>1.9523986612123465E-3</v>
      </c>
      <c r="X74" s="142" t="s">
        <v>219</v>
      </c>
      <c r="Y74" s="123">
        <v>10096474</v>
      </c>
      <c r="Z74" s="37">
        <f t="shared" ref="Z74" si="463">IFERROR(Y74/E65,"-")</f>
        <v>9.9096057305910054E-4</v>
      </c>
      <c r="AA74" s="123">
        <v>47</v>
      </c>
      <c r="AB74" s="37">
        <f t="shared" ref="AB74" si="464">IFERROR(AA74/F65,"-")</f>
        <v>4.8037612428454618E-3</v>
      </c>
      <c r="AC74" s="126">
        <f t="shared" si="435"/>
        <v>214818.59574468085</v>
      </c>
      <c r="AD74" s="119">
        <f t="shared" si="392"/>
        <v>4.3696541465228708E-3</v>
      </c>
      <c r="AG74" s="137">
        <v>70</v>
      </c>
      <c r="AH74" s="137" t="s">
        <v>47</v>
      </c>
      <c r="AI74" s="117">
        <f>市区町村別_医療費上位10疾病!U73</f>
        <v>1186</v>
      </c>
    </row>
    <row r="75" spans="2:35" s="26" customFormat="1">
      <c r="B75" s="204">
        <v>8</v>
      </c>
      <c r="C75" s="204" t="s">
        <v>50</v>
      </c>
      <c r="D75" s="213">
        <f>AI12</f>
        <v>8668</v>
      </c>
      <c r="E75" s="186">
        <f>市区町村別_医療費上位10疾病!H91</f>
        <v>7289482130</v>
      </c>
      <c r="F75" s="189">
        <f>市区町村別_医療費上位10疾病!J91</f>
        <v>7361</v>
      </c>
      <c r="G75" s="136">
        <v>1</v>
      </c>
      <c r="H75" s="11" t="str">
        <f t="shared" ref="H75" si="465">$H$745</f>
        <v>0209</v>
      </c>
      <c r="I75" s="62" t="str">
        <f t="shared" ref="I75" si="466">$I$745</f>
        <v>白血病</v>
      </c>
      <c r="J75" s="140" t="s">
        <v>202</v>
      </c>
      <c r="K75" s="133">
        <v>5120671</v>
      </c>
      <c r="L75" s="35">
        <f t="shared" ref="L75" si="467">IFERROR(K75/E75,"-")</f>
        <v>7.0247390811560984E-4</v>
      </c>
      <c r="M75" s="133">
        <v>8</v>
      </c>
      <c r="N75" s="35">
        <f t="shared" ref="N75" si="468">IFERROR(M75/F75,"-")</f>
        <v>1.0868088574921885E-3</v>
      </c>
      <c r="O75" s="124">
        <f t="shared" si="429"/>
        <v>640083.875</v>
      </c>
      <c r="P75" s="18">
        <f t="shared" ref="P75:P84" si="469">IFERROR(M75/$AI$12,0)</f>
        <v>9.2293493308721734E-4</v>
      </c>
      <c r="Q75" s="150" t="s">
        <v>201</v>
      </c>
      <c r="R75" s="133">
        <v>4519196</v>
      </c>
      <c r="S75" s="35">
        <f t="shared" ref="S75" si="470">IFERROR(R75/E75,"-")</f>
        <v>6.1996118783269453E-4</v>
      </c>
      <c r="T75" s="133">
        <v>7</v>
      </c>
      <c r="U75" s="35">
        <f t="shared" ref="U75" si="471">IFERROR(T75/F75,"-")</f>
        <v>9.5095775030566503E-4</v>
      </c>
      <c r="V75" s="124">
        <f t="shared" si="432"/>
        <v>645599.42857142852</v>
      </c>
      <c r="W75" s="18">
        <f t="shared" ref="W75:W84" si="472">IFERROR(T75/$AI$12,0)</f>
        <v>8.075680664513152E-4</v>
      </c>
      <c r="X75" s="140" t="s">
        <v>450</v>
      </c>
      <c r="Y75" s="133">
        <v>892985</v>
      </c>
      <c r="Z75" s="35">
        <f t="shared" ref="Z75" si="473">IFERROR(Y75/E75,"-")</f>
        <v>1.2250321546504702E-4</v>
      </c>
      <c r="AA75" s="133">
        <v>1</v>
      </c>
      <c r="AB75" s="35">
        <f t="shared" ref="AB75" si="474">IFERROR(AA75/F75,"-")</f>
        <v>1.3585110718652356E-4</v>
      </c>
      <c r="AC75" s="124">
        <f t="shared" si="435"/>
        <v>892985</v>
      </c>
      <c r="AD75" s="18">
        <f t="shared" ref="AD75:AD84" si="475">IFERROR(AA75/$AI$12,0)</f>
        <v>1.1536686663590217E-4</v>
      </c>
      <c r="AG75" s="137">
        <v>71</v>
      </c>
      <c r="AH75" s="137" t="s">
        <v>48</v>
      </c>
      <c r="AI75" s="117">
        <f>市区町村別_医療費上位10疾病!U74</f>
        <v>3467</v>
      </c>
    </row>
    <row r="76" spans="2:35" s="26" customFormat="1">
      <c r="B76" s="205"/>
      <c r="C76" s="205"/>
      <c r="D76" s="214"/>
      <c r="E76" s="187"/>
      <c r="F76" s="190"/>
      <c r="G76" s="81">
        <v>2</v>
      </c>
      <c r="H76" s="12" t="str">
        <f t="shared" ref="H76" si="476">$H$746</f>
        <v>1402</v>
      </c>
      <c r="I76" s="63" t="str">
        <f t="shared" ref="I76" si="477">$I$746</f>
        <v>腎不全</v>
      </c>
      <c r="J76" s="141" t="s">
        <v>159</v>
      </c>
      <c r="K76" s="122">
        <v>178326428</v>
      </c>
      <c r="L76" s="36">
        <f t="shared" ref="L76" si="478">IFERROR(K76/E75,"-")</f>
        <v>2.4463524955510112E-2</v>
      </c>
      <c r="M76" s="122">
        <v>558</v>
      </c>
      <c r="N76" s="36">
        <f t="shared" ref="N76" si="479">IFERROR(M76/F75,"-")</f>
        <v>7.5804917810080155E-2</v>
      </c>
      <c r="O76" s="125">
        <f t="shared" si="429"/>
        <v>319581.41218637995</v>
      </c>
      <c r="P76" s="19">
        <f t="shared" si="469"/>
        <v>6.4374711582833408E-2</v>
      </c>
      <c r="Q76" s="149" t="s">
        <v>160</v>
      </c>
      <c r="R76" s="122">
        <v>144518013</v>
      </c>
      <c r="S76" s="36">
        <f t="shared" ref="S76" si="480">IFERROR(R76/E75,"-")</f>
        <v>1.9825552820169956E-2</v>
      </c>
      <c r="T76" s="122">
        <v>276</v>
      </c>
      <c r="U76" s="36">
        <f t="shared" ref="U76" si="481">IFERROR(T76/F75,"-")</f>
        <v>3.7494905583480502E-2</v>
      </c>
      <c r="V76" s="125">
        <f t="shared" si="432"/>
        <v>523615.98913043475</v>
      </c>
      <c r="W76" s="19">
        <f t="shared" si="472"/>
        <v>3.1841255191509002E-2</v>
      </c>
      <c r="X76" s="141" t="s">
        <v>161</v>
      </c>
      <c r="Y76" s="122">
        <v>17335640</v>
      </c>
      <c r="Z76" s="36">
        <f t="shared" ref="Z76" si="482">IFERROR(Y76/E75,"-")</f>
        <v>2.3781716850165323E-3</v>
      </c>
      <c r="AA76" s="122">
        <v>36</v>
      </c>
      <c r="AB76" s="36">
        <f t="shared" ref="AB76" si="483">IFERROR(AA76/F75,"-")</f>
        <v>4.8906398587148488E-3</v>
      </c>
      <c r="AC76" s="125">
        <f t="shared" si="435"/>
        <v>481545.55555555556</v>
      </c>
      <c r="AD76" s="19">
        <f t="shared" si="475"/>
        <v>4.1532071988924779E-3</v>
      </c>
      <c r="AG76" s="137">
        <v>72</v>
      </c>
      <c r="AH76" s="137" t="s">
        <v>26</v>
      </c>
      <c r="AI76" s="117">
        <f>市区町村別_医療費上位10疾病!U75</f>
        <v>2051</v>
      </c>
    </row>
    <row r="77" spans="2:35" s="26" customFormat="1" ht="24">
      <c r="B77" s="205"/>
      <c r="C77" s="205"/>
      <c r="D77" s="214"/>
      <c r="E77" s="187"/>
      <c r="F77" s="190"/>
      <c r="G77" s="81">
        <v>3</v>
      </c>
      <c r="H77" s="12" t="str">
        <f t="shared" ref="H77" si="484">$H$747</f>
        <v>0904</v>
      </c>
      <c r="I77" s="64" t="str">
        <f t="shared" ref="I77" si="485">$I$747</f>
        <v>くも膜下出血</v>
      </c>
      <c r="J77" s="141" t="s">
        <v>204</v>
      </c>
      <c r="K77" s="122">
        <v>8193076</v>
      </c>
      <c r="L77" s="36">
        <f t="shared" ref="L77" si="486">IFERROR(K77/E75,"-")</f>
        <v>1.1239585822264715E-3</v>
      </c>
      <c r="M77" s="122">
        <v>10</v>
      </c>
      <c r="N77" s="36">
        <f t="shared" ref="N77" si="487">IFERROR(M77/F75,"-")</f>
        <v>1.3585110718652357E-3</v>
      </c>
      <c r="O77" s="125">
        <f t="shared" si="429"/>
        <v>819307.6</v>
      </c>
      <c r="P77" s="19">
        <f t="shared" si="469"/>
        <v>1.1536686663590216E-3</v>
      </c>
      <c r="Q77" s="149" t="s">
        <v>409</v>
      </c>
      <c r="R77" s="122">
        <v>8085320</v>
      </c>
      <c r="S77" s="36">
        <f t="shared" ref="S77" si="488">IFERROR(R77/E75,"-")</f>
        <v>1.1091761878014234E-3</v>
      </c>
      <c r="T77" s="122">
        <v>2</v>
      </c>
      <c r="U77" s="36">
        <f t="shared" ref="U77" si="489">IFERROR(T77/F75,"-")</f>
        <v>2.7170221437304711E-4</v>
      </c>
      <c r="V77" s="125">
        <f t="shared" si="432"/>
        <v>4042660</v>
      </c>
      <c r="W77" s="19">
        <f t="shared" si="472"/>
        <v>2.3073373327180433E-4</v>
      </c>
      <c r="X77" s="141" t="s">
        <v>93</v>
      </c>
      <c r="Y77" s="122">
        <v>3708832</v>
      </c>
      <c r="Z77" s="36">
        <f t="shared" ref="Z77" si="490">IFERROR(Y77/E75,"-")</f>
        <v>5.0879224804410077E-4</v>
      </c>
      <c r="AA77" s="122">
        <v>28</v>
      </c>
      <c r="AB77" s="36">
        <f t="shared" ref="AB77" si="491">IFERROR(AA77/F75,"-")</f>
        <v>3.8038310012226601E-3</v>
      </c>
      <c r="AC77" s="125">
        <f t="shared" si="435"/>
        <v>132458.28571428571</v>
      </c>
      <c r="AD77" s="19">
        <f t="shared" si="475"/>
        <v>3.2302722658052608E-3</v>
      </c>
      <c r="AG77" s="137">
        <v>73</v>
      </c>
      <c r="AH77" s="137" t="s">
        <v>27</v>
      </c>
      <c r="AI77" s="117">
        <f>市区町村別_医療費上位10疾病!U76</f>
        <v>2849</v>
      </c>
    </row>
    <row r="78" spans="2:35" s="26" customFormat="1" ht="24">
      <c r="B78" s="205"/>
      <c r="C78" s="205"/>
      <c r="D78" s="214"/>
      <c r="E78" s="187"/>
      <c r="F78" s="190"/>
      <c r="G78" s="81">
        <v>4</v>
      </c>
      <c r="H78" s="12" t="str">
        <f t="shared" ref="H78" si="492">$H$748</f>
        <v>0601</v>
      </c>
      <c r="I78" s="64" t="str">
        <f t="shared" ref="I78" si="493">$I$748</f>
        <v>パーキンソン病</v>
      </c>
      <c r="J78" s="141" t="s">
        <v>97</v>
      </c>
      <c r="K78" s="122">
        <v>54890054</v>
      </c>
      <c r="L78" s="36">
        <f t="shared" ref="L78" si="494">IFERROR(K78/E75,"-")</f>
        <v>7.5300347845149327E-3</v>
      </c>
      <c r="M78" s="122">
        <v>139</v>
      </c>
      <c r="N78" s="36">
        <f t="shared" ref="N78" si="495">IFERROR(M78/F75,"-")</f>
        <v>1.8883303898926777E-2</v>
      </c>
      <c r="O78" s="125">
        <f t="shared" si="429"/>
        <v>394892.47482014389</v>
      </c>
      <c r="P78" s="19">
        <f t="shared" si="469"/>
        <v>1.6035994462390402E-2</v>
      </c>
      <c r="Q78" s="149" t="s">
        <v>206</v>
      </c>
      <c r="R78" s="122">
        <v>9796832</v>
      </c>
      <c r="S78" s="36">
        <f t="shared" ref="S78" si="496">IFERROR(R78/E75,"-")</f>
        <v>1.3439681756926127E-3</v>
      </c>
      <c r="T78" s="122">
        <v>102</v>
      </c>
      <c r="U78" s="36">
        <f t="shared" ref="U78" si="497">IFERROR(T78/F75,"-")</f>
        <v>1.3856812933025405E-2</v>
      </c>
      <c r="V78" s="125">
        <f t="shared" si="432"/>
        <v>96047.372549019608</v>
      </c>
      <c r="W78" s="19">
        <f t="shared" si="472"/>
        <v>1.1767420396862021E-2</v>
      </c>
      <c r="X78" s="141" t="s">
        <v>294</v>
      </c>
      <c r="Y78" s="122">
        <v>5506932</v>
      </c>
      <c r="Z78" s="36">
        <f t="shared" ref="Z78" si="498">IFERROR(Y78/E75,"-")</f>
        <v>7.5546272036748922E-4</v>
      </c>
      <c r="AA78" s="122">
        <v>9</v>
      </c>
      <c r="AB78" s="36">
        <f t="shared" ref="AB78" si="499">IFERROR(AA78/F75,"-")</f>
        <v>1.2226599646787122E-3</v>
      </c>
      <c r="AC78" s="125">
        <f t="shared" si="435"/>
        <v>611881.33333333337</v>
      </c>
      <c r="AD78" s="19">
        <f t="shared" si="475"/>
        <v>1.0383017997231195E-3</v>
      </c>
      <c r="AG78" s="137">
        <v>74</v>
      </c>
      <c r="AH78" s="137" t="s">
        <v>28</v>
      </c>
      <c r="AI78" s="117">
        <f>市区町村別_医療費上位10疾病!U77</f>
        <v>1287</v>
      </c>
    </row>
    <row r="79" spans="2:35" s="26" customFormat="1" ht="24">
      <c r="B79" s="205"/>
      <c r="C79" s="205"/>
      <c r="D79" s="214"/>
      <c r="E79" s="187"/>
      <c r="F79" s="190"/>
      <c r="G79" s="81">
        <v>5</v>
      </c>
      <c r="H79" s="12" t="str">
        <f t="shared" ref="H79" si="500">$H$749</f>
        <v>0208</v>
      </c>
      <c r="I79" s="64" t="str">
        <f t="shared" ref="I79" si="501">$I$749</f>
        <v>悪性リンパ腫</v>
      </c>
      <c r="J79" s="141" t="s">
        <v>208</v>
      </c>
      <c r="K79" s="122">
        <v>10562678</v>
      </c>
      <c r="L79" s="36">
        <f t="shared" ref="L79" si="502">IFERROR(K79/E75,"-")</f>
        <v>1.449029960102255E-3</v>
      </c>
      <c r="M79" s="122">
        <v>16</v>
      </c>
      <c r="N79" s="36">
        <f t="shared" ref="N79" si="503">IFERROR(M79/F75,"-")</f>
        <v>2.1736177149843769E-3</v>
      </c>
      <c r="O79" s="125">
        <f t="shared" si="429"/>
        <v>660167.375</v>
      </c>
      <c r="P79" s="19">
        <f t="shared" si="469"/>
        <v>1.8458698661744347E-3</v>
      </c>
      <c r="Q79" s="149" t="s">
        <v>417</v>
      </c>
      <c r="R79" s="122">
        <v>9695016</v>
      </c>
      <c r="S79" s="36">
        <f t="shared" ref="S79" si="504">IFERROR(R79/E75,"-")</f>
        <v>1.3300006539696393E-3</v>
      </c>
      <c r="T79" s="122">
        <v>2</v>
      </c>
      <c r="U79" s="36">
        <f t="shared" ref="U79" si="505">IFERROR(T79/F75,"-")</f>
        <v>2.7170221437304711E-4</v>
      </c>
      <c r="V79" s="125">
        <f t="shared" si="432"/>
        <v>4847508</v>
      </c>
      <c r="W79" s="19">
        <f t="shared" si="472"/>
        <v>2.3073373327180433E-4</v>
      </c>
      <c r="X79" s="141" t="s">
        <v>209</v>
      </c>
      <c r="Y79" s="122">
        <v>8318626</v>
      </c>
      <c r="Z79" s="36">
        <f t="shared" ref="Z79" si="506">IFERROR(Y79/E75,"-")</f>
        <v>1.1411820279748734E-3</v>
      </c>
      <c r="AA79" s="122">
        <v>60</v>
      </c>
      <c r="AB79" s="36">
        <f t="shared" ref="AB79" si="507">IFERROR(AA79/F75,"-")</f>
        <v>8.1510664311914144E-3</v>
      </c>
      <c r="AC79" s="125">
        <f t="shared" si="435"/>
        <v>138643.76666666666</v>
      </c>
      <c r="AD79" s="19">
        <f t="shared" si="475"/>
        <v>6.9220119981541301E-3</v>
      </c>
      <c r="AG79" s="138"/>
      <c r="AH79" s="137" t="s">
        <v>259</v>
      </c>
      <c r="AI79" s="117">
        <f>地区別_医療費上位10疾病!T12</f>
        <v>1252666</v>
      </c>
    </row>
    <row r="80" spans="2:35" s="26" customFormat="1" ht="24">
      <c r="B80" s="205"/>
      <c r="C80" s="205"/>
      <c r="D80" s="214"/>
      <c r="E80" s="187"/>
      <c r="F80" s="190"/>
      <c r="G80" s="81">
        <v>6</v>
      </c>
      <c r="H80" s="12" t="str">
        <f t="shared" ref="H80" si="508">$H$750</f>
        <v>0203</v>
      </c>
      <c r="I80" s="64" t="str">
        <f t="shared" ref="I80" si="509">$I$750</f>
        <v>直腸S状結腸移行部及び直腸の悪性新生物＜腫瘍＞</v>
      </c>
      <c r="J80" s="141" t="s">
        <v>210</v>
      </c>
      <c r="K80" s="122">
        <v>16481287</v>
      </c>
      <c r="L80" s="36">
        <f t="shared" ref="L80" si="510">IFERROR(K80/E75,"-")</f>
        <v>2.2609681601620168E-3</v>
      </c>
      <c r="M80" s="122">
        <v>101</v>
      </c>
      <c r="N80" s="36">
        <f t="shared" ref="N80" si="511">IFERROR(M80/F75,"-")</f>
        <v>1.372096182583888E-2</v>
      </c>
      <c r="O80" s="125">
        <f t="shared" si="429"/>
        <v>163181.05940594058</v>
      </c>
      <c r="P80" s="19">
        <f t="shared" si="469"/>
        <v>1.1652053530226119E-2</v>
      </c>
      <c r="Q80" s="149" t="s">
        <v>211</v>
      </c>
      <c r="R80" s="122">
        <v>5828979</v>
      </c>
      <c r="S80" s="36">
        <f t="shared" ref="S80" si="512">IFERROR(R80/E75,"-")</f>
        <v>7.9964240203165161E-4</v>
      </c>
      <c r="T80" s="122">
        <v>12</v>
      </c>
      <c r="U80" s="36">
        <f t="shared" ref="U80" si="513">IFERROR(T80/F75,"-")</f>
        <v>1.6302132862382828E-3</v>
      </c>
      <c r="V80" s="125">
        <f t="shared" si="432"/>
        <v>485748.25</v>
      </c>
      <c r="W80" s="19">
        <f t="shared" si="472"/>
        <v>1.3844023996308261E-3</v>
      </c>
      <c r="X80" s="141" t="s">
        <v>451</v>
      </c>
      <c r="Y80" s="122">
        <v>583836</v>
      </c>
      <c r="Z80" s="36">
        <f t="shared" ref="Z80" si="514">IFERROR(Y80/E75,"-")</f>
        <v>8.0092932472831241E-5</v>
      </c>
      <c r="AA80" s="122">
        <v>1</v>
      </c>
      <c r="AB80" s="36">
        <f t="shared" ref="AB80" si="515">IFERROR(AA80/F75,"-")</f>
        <v>1.3585110718652356E-4</v>
      </c>
      <c r="AC80" s="125">
        <f t="shared" si="435"/>
        <v>583836</v>
      </c>
      <c r="AD80" s="19">
        <f t="shared" si="475"/>
        <v>1.1536686663590217E-4</v>
      </c>
    </row>
    <row r="81" spans="2:30" s="26" customFormat="1">
      <c r="B81" s="205"/>
      <c r="C81" s="205"/>
      <c r="D81" s="214"/>
      <c r="E81" s="187"/>
      <c r="F81" s="190"/>
      <c r="G81" s="81">
        <v>7</v>
      </c>
      <c r="H81" s="12" t="str">
        <f t="shared" ref="H81" si="516">$H$751</f>
        <v>0506</v>
      </c>
      <c r="I81" s="64" t="str">
        <f t="shared" ref="I81" si="517">$I$751</f>
        <v>知的障害＜精神遅滞＞</v>
      </c>
      <c r="J81" s="149" t="s">
        <v>130</v>
      </c>
      <c r="K81" s="122" t="s">
        <v>476</v>
      </c>
      <c r="L81" s="36" t="s">
        <v>476</v>
      </c>
      <c r="M81" s="122" t="s">
        <v>476</v>
      </c>
      <c r="N81" s="36" t="s">
        <v>476</v>
      </c>
      <c r="O81" s="125" t="str">
        <f t="shared" si="429"/>
        <v>-</v>
      </c>
      <c r="P81" s="19" t="s">
        <v>476</v>
      </c>
      <c r="Q81" s="149" t="s">
        <v>130</v>
      </c>
      <c r="R81" s="122" t="s">
        <v>476</v>
      </c>
      <c r="S81" s="36" t="s">
        <v>476</v>
      </c>
      <c r="T81" s="122" t="s">
        <v>476</v>
      </c>
      <c r="U81" s="36" t="s">
        <v>476</v>
      </c>
      <c r="V81" s="125" t="str">
        <f t="shared" ref="V81" si="518">IFERROR(R81/T81,"-")</f>
        <v>-</v>
      </c>
      <c r="W81" s="19" t="s">
        <v>476</v>
      </c>
      <c r="X81" s="141" t="s">
        <v>130</v>
      </c>
      <c r="Y81" s="122" t="s">
        <v>476</v>
      </c>
      <c r="Z81" s="36" t="s">
        <v>476</v>
      </c>
      <c r="AA81" s="122" t="s">
        <v>476</v>
      </c>
      <c r="AB81" s="36" t="s">
        <v>476</v>
      </c>
      <c r="AC81" s="125" t="str">
        <f t="shared" si="435"/>
        <v>-</v>
      </c>
      <c r="AD81" s="19" t="s">
        <v>476</v>
      </c>
    </row>
    <row r="82" spans="2:30" s="26" customFormat="1" ht="13.15" customHeight="1">
      <c r="B82" s="205"/>
      <c r="C82" s="205"/>
      <c r="D82" s="214"/>
      <c r="E82" s="187"/>
      <c r="F82" s="190"/>
      <c r="G82" s="81">
        <v>8</v>
      </c>
      <c r="H82" s="12" t="str">
        <f t="shared" ref="H82" si="519">$H$752</f>
        <v>1901</v>
      </c>
      <c r="I82" s="64" t="str">
        <f t="shared" ref="I82" si="520">$I$752</f>
        <v>骨折</v>
      </c>
      <c r="J82" s="141" t="s">
        <v>162</v>
      </c>
      <c r="K82" s="122">
        <v>71968907</v>
      </c>
      <c r="L82" s="36">
        <f t="shared" ref="L82" si="521">IFERROR(K82/E75,"-")</f>
        <v>9.8729794128736004E-3</v>
      </c>
      <c r="M82" s="122">
        <v>169</v>
      </c>
      <c r="N82" s="36">
        <f t="shared" ref="N82" si="522">IFERROR(M82/F75,"-")</f>
        <v>2.2958837114522485E-2</v>
      </c>
      <c r="O82" s="125">
        <f t="shared" si="429"/>
        <v>425851.52071005915</v>
      </c>
      <c r="P82" s="19">
        <f t="shared" si="469"/>
        <v>1.9497000461467465E-2</v>
      </c>
      <c r="Q82" s="149" t="s">
        <v>163</v>
      </c>
      <c r="R82" s="122">
        <v>60900761</v>
      </c>
      <c r="S82" s="36">
        <f t="shared" ref="S82" si="523">IFERROR(R82/E75,"-")</f>
        <v>8.3546073526076393E-3</v>
      </c>
      <c r="T82" s="122">
        <v>76</v>
      </c>
      <c r="U82" s="36">
        <f t="shared" ref="U82" si="524">IFERROR(T82/F75,"-")</f>
        <v>1.0324684146175791E-2</v>
      </c>
      <c r="V82" s="125">
        <f t="shared" si="432"/>
        <v>801325.80263157899</v>
      </c>
      <c r="W82" s="19">
        <f t="shared" si="472"/>
        <v>8.7678818643285653E-3</v>
      </c>
      <c r="X82" s="141" t="s">
        <v>164</v>
      </c>
      <c r="Y82" s="122">
        <v>26234207</v>
      </c>
      <c r="Z82" s="36">
        <f t="shared" ref="Z82" si="525">IFERROR(Y82/E75,"-")</f>
        <v>3.5989123139533643E-3</v>
      </c>
      <c r="AA82" s="122">
        <v>428</v>
      </c>
      <c r="AB82" s="36">
        <f t="shared" ref="AB82" si="526">IFERROR(AA82/F75,"-")</f>
        <v>5.8144273875832091E-2</v>
      </c>
      <c r="AC82" s="125">
        <f t="shared" si="435"/>
        <v>61294.876168224298</v>
      </c>
      <c r="AD82" s="19">
        <f t="shared" si="475"/>
        <v>4.9377018920166126E-2</v>
      </c>
    </row>
    <row r="83" spans="2:30" s="26" customFormat="1" ht="13.15" customHeight="1">
      <c r="B83" s="205"/>
      <c r="C83" s="205"/>
      <c r="D83" s="214"/>
      <c r="E83" s="187"/>
      <c r="F83" s="190"/>
      <c r="G83" s="81">
        <v>9</v>
      </c>
      <c r="H83" s="12" t="str">
        <f t="shared" ref="H83" si="527">$H$753</f>
        <v>0206</v>
      </c>
      <c r="I83" s="64" t="str">
        <f t="shared" ref="I83" si="528">$I$753</f>
        <v>乳房の悪性新生物＜腫瘍＞</v>
      </c>
      <c r="J83" s="141" t="s">
        <v>216</v>
      </c>
      <c r="K83" s="122">
        <v>14283593</v>
      </c>
      <c r="L83" s="36">
        <f t="shared" ref="L83" si="529">IFERROR(K83/E75,"-")</f>
        <v>1.9594798018936909E-3</v>
      </c>
      <c r="M83" s="122">
        <v>216</v>
      </c>
      <c r="N83" s="36">
        <f t="shared" ref="N83" si="530">IFERROR(M83/F75,"-")</f>
        <v>2.9343839152289091E-2</v>
      </c>
      <c r="O83" s="125">
        <f t="shared" si="429"/>
        <v>66127.745370370365</v>
      </c>
      <c r="P83" s="19">
        <f t="shared" si="469"/>
        <v>2.4919243193354867E-2</v>
      </c>
      <c r="Q83" s="149" t="s">
        <v>217</v>
      </c>
      <c r="R83" s="122">
        <v>5888468</v>
      </c>
      <c r="S83" s="36">
        <f t="shared" ref="S83" si="531">IFERROR(R83/E75,"-")</f>
        <v>8.0780333842453639E-4</v>
      </c>
      <c r="T83" s="122">
        <v>38</v>
      </c>
      <c r="U83" s="36">
        <f t="shared" ref="U83" si="532">IFERROR(T83/F75,"-")</f>
        <v>5.1623420730878954E-3</v>
      </c>
      <c r="V83" s="125">
        <f t="shared" si="432"/>
        <v>154959.68421052632</v>
      </c>
      <c r="W83" s="19">
        <f t="shared" si="472"/>
        <v>4.3839409321642826E-3</v>
      </c>
      <c r="X83" s="141" t="s">
        <v>452</v>
      </c>
      <c r="Y83" s="122">
        <v>5293481</v>
      </c>
      <c r="Z83" s="36">
        <f t="shared" ref="Z83" si="533">IFERROR(Y83/E75,"-")</f>
        <v>7.2618066765190077E-4</v>
      </c>
      <c r="AA83" s="122">
        <v>5</v>
      </c>
      <c r="AB83" s="36">
        <f t="shared" ref="AB83" si="534">IFERROR(AA83/F75,"-")</f>
        <v>6.7925553593261787E-4</v>
      </c>
      <c r="AC83" s="125">
        <f t="shared" si="435"/>
        <v>1058696.2</v>
      </c>
      <c r="AD83" s="19">
        <f t="shared" si="475"/>
        <v>5.7683433317951081E-4</v>
      </c>
    </row>
    <row r="84" spans="2:30" s="26" customFormat="1">
      <c r="B84" s="212"/>
      <c r="C84" s="212"/>
      <c r="D84" s="215"/>
      <c r="E84" s="188"/>
      <c r="F84" s="191"/>
      <c r="G84" s="92">
        <v>10</v>
      </c>
      <c r="H84" s="13" t="str">
        <f t="shared" ref="H84" si="535">$H$754</f>
        <v>0905</v>
      </c>
      <c r="I84" s="65" t="str">
        <f t="shared" ref="I84" si="536">$I$754</f>
        <v>脳内出血</v>
      </c>
      <c r="J84" s="142" t="s">
        <v>280</v>
      </c>
      <c r="K84" s="123">
        <v>13084605</v>
      </c>
      <c r="L84" s="37">
        <f t="shared" ref="L84" si="537">IFERROR(K84/E75,"-")</f>
        <v>1.7949978841638233E-3</v>
      </c>
      <c r="M84" s="123">
        <v>10</v>
      </c>
      <c r="N84" s="37">
        <f t="shared" ref="N84" si="538">IFERROR(M84/F75,"-")</f>
        <v>1.3585110718652357E-3</v>
      </c>
      <c r="O84" s="126">
        <f t="shared" si="429"/>
        <v>1308460.5</v>
      </c>
      <c r="P84" s="119">
        <f t="shared" si="469"/>
        <v>1.1536686663590216E-3</v>
      </c>
      <c r="Q84" s="151" t="s">
        <v>220</v>
      </c>
      <c r="R84" s="123">
        <v>12081281</v>
      </c>
      <c r="S84" s="37">
        <f t="shared" ref="S84" si="539">IFERROR(R84/E75,"-")</f>
        <v>1.6573579281138865E-3</v>
      </c>
      <c r="T84" s="123">
        <v>268</v>
      </c>
      <c r="U84" s="37">
        <f t="shared" ref="U84" si="540">IFERROR(T84/F75,"-")</f>
        <v>3.6408096725988319E-2</v>
      </c>
      <c r="V84" s="126">
        <f t="shared" si="432"/>
        <v>45079.406716417907</v>
      </c>
      <c r="W84" s="119">
        <f t="shared" si="472"/>
        <v>3.091832025842178E-2</v>
      </c>
      <c r="X84" s="142" t="s">
        <v>221</v>
      </c>
      <c r="Y84" s="123">
        <v>11420383</v>
      </c>
      <c r="Z84" s="37">
        <f t="shared" ref="Z84" si="541">IFERROR(Y84/E75,"-")</f>
        <v>1.5666933255792206E-3</v>
      </c>
      <c r="AA84" s="123">
        <v>11</v>
      </c>
      <c r="AB84" s="37">
        <f t="shared" ref="AB84" si="542">IFERROR(AA84/F75,"-")</f>
        <v>1.4943621790517593E-3</v>
      </c>
      <c r="AC84" s="126">
        <f t="shared" si="435"/>
        <v>1038216.6363636364</v>
      </c>
      <c r="AD84" s="119">
        <f t="shared" si="475"/>
        <v>1.2690355329949238E-3</v>
      </c>
    </row>
    <row r="85" spans="2:30" s="26" customFormat="1" ht="36">
      <c r="B85" s="204">
        <v>9</v>
      </c>
      <c r="C85" s="204" t="s">
        <v>138</v>
      </c>
      <c r="D85" s="213">
        <f>AI13</f>
        <v>5575</v>
      </c>
      <c r="E85" s="186">
        <f>市区町村別_医療費上位10疾病!H102</f>
        <v>4760182320</v>
      </c>
      <c r="F85" s="189">
        <f>市区町村別_医療費上位10疾病!J102</f>
        <v>4657</v>
      </c>
      <c r="G85" s="136">
        <v>1</v>
      </c>
      <c r="H85" s="11" t="str">
        <f t="shared" ref="H85" si="543">$H$745</f>
        <v>0209</v>
      </c>
      <c r="I85" s="62" t="str">
        <f t="shared" ref="I85" si="544">$I$745</f>
        <v>白血病</v>
      </c>
      <c r="J85" s="140" t="s">
        <v>412</v>
      </c>
      <c r="K85" s="133">
        <v>1395244</v>
      </c>
      <c r="L85" s="35">
        <f t="shared" ref="L85" si="545">IFERROR(K85/E85,"-")</f>
        <v>2.9310726064794932E-4</v>
      </c>
      <c r="M85" s="133">
        <v>1</v>
      </c>
      <c r="N85" s="35">
        <f t="shared" ref="N85" si="546">IFERROR(M85/F85,"-")</f>
        <v>2.1473051320592657E-4</v>
      </c>
      <c r="O85" s="124">
        <f t="shared" si="429"/>
        <v>1395244</v>
      </c>
      <c r="P85" s="18">
        <f t="shared" ref="P85:P94" si="547">IFERROR(M85/$AI$13,0)</f>
        <v>1.7937219730941703E-4</v>
      </c>
      <c r="Q85" s="150" t="s">
        <v>202</v>
      </c>
      <c r="R85" s="133">
        <v>806249</v>
      </c>
      <c r="S85" s="35">
        <f t="shared" ref="S85" si="548">IFERROR(R85/E85,"-")</f>
        <v>1.6937355458267406E-4</v>
      </c>
      <c r="T85" s="133">
        <v>1</v>
      </c>
      <c r="U85" s="35">
        <f t="shared" ref="U85" si="549">IFERROR(T85/F85,"-")</f>
        <v>2.1473051320592657E-4</v>
      </c>
      <c r="V85" s="124">
        <f t="shared" si="432"/>
        <v>806249</v>
      </c>
      <c r="W85" s="18">
        <f t="shared" ref="W85:W94" si="550">IFERROR(T85/$AI$13,0)</f>
        <v>1.7937219730941703E-4</v>
      </c>
      <c r="X85" s="140" t="s">
        <v>201</v>
      </c>
      <c r="Y85" s="133">
        <v>280734</v>
      </c>
      <c r="Z85" s="35">
        <f t="shared" ref="Z85" si="551">IFERROR(Y85/E85,"-")</f>
        <v>5.8975472183174698E-5</v>
      </c>
      <c r="AA85" s="133">
        <v>4</v>
      </c>
      <c r="AB85" s="35">
        <f t="shared" ref="AB85" si="552">IFERROR(AA85/F85,"-")</f>
        <v>8.5892205282370627E-4</v>
      </c>
      <c r="AC85" s="124">
        <f t="shared" si="435"/>
        <v>70183.5</v>
      </c>
      <c r="AD85" s="18">
        <f t="shared" ref="AD85:AD94" si="553">IFERROR(AA85/$AI$13,0)</f>
        <v>7.1748878923766812E-4</v>
      </c>
    </row>
    <row r="86" spans="2:30" s="26" customFormat="1">
      <c r="B86" s="205"/>
      <c r="C86" s="205"/>
      <c r="D86" s="214"/>
      <c r="E86" s="187"/>
      <c r="F86" s="190"/>
      <c r="G86" s="81">
        <v>2</v>
      </c>
      <c r="H86" s="12" t="str">
        <f t="shared" ref="H86" si="554">$H$746</f>
        <v>1402</v>
      </c>
      <c r="I86" s="63" t="str">
        <f t="shared" ref="I86" si="555">$I$746</f>
        <v>腎不全</v>
      </c>
      <c r="J86" s="141" t="s">
        <v>159</v>
      </c>
      <c r="K86" s="122">
        <v>122080727</v>
      </c>
      <c r="L86" s="36">
        <f t="shared" ref="L86" si="556">IFERROR(K86/E85,"-")</f>
        <v>2.564622923938762E-2</v>
      </c>
      <c r="M86" s="122">
        <v>256</v>
      </c>
      <c r="N86" s="36">
        <f t="shared" ref="N86" si="557">IFERROR(M86/F85,"-")</f>
        <v>5.4971011380717201E-2</v>
      </c>
      <c r="O86" s="125">
        <f t="shared" si="429"/>
        <v>476877.83984375</v>
      </c>
      <c r="P86" s="19">
        <f t="shared" si="547"/>
        <v>4.591928251121076E-2</v>
      </c>
      <c r="Q86" s="149" t="s">
        <v>160</v>
      </c>
      <c r="R86" s="122">
        <v>93749415</v>
      </c>
      <c r="S86" s="36">
        <f t="shared" ref="S86" si="558">IFERROR(R86/E85,"-")</f>
        <v>1.969450090306625E-2</v>
      </c>
      <c r="T86" s="122">
        <v>193</v>
      </c>
      <c r="U86" s="36">
        <f t="shared" ref="U86" si="559">IFERROR(T86/F85,"-")</f>
        <v>4.1442989048743828E-2</v>
      </c>
      <c r="V86" s="125">
        <f t="shared" si="432"/>
        <v>485748.26424870465</v>
      </c>
      <c r="W86" s="19">
        <f t="shared" si="550"/>
        <v>3.4618834080717489E-2</v>
      </c>
      <c r="X86" s="141" t="s">
        <v>161</v>
      </c>
      <c r="Y86" s="122">
        <v>55357749</v>
      </c>
      <c r="Z86" s="36">
        <f t="shared" ref="Z86" si="560">IFERROR(Y86/E85,"-")</f>
        <v>1.1629333768879676E-2</v>
      </c>
      <c r="AA86" s="122">
        <v>41</v>
      </c>
      <c r="AB86" s="36">
        <f t="shared" ref="AB86" si="561">IFERROR(AA86/F85,"-")</f>
        <v>8.8039510414429888E-3</v>
      </c>
      <c r="AC86" s="125">
        <f t="shared" si="435"/>
        <v>1350189</v>
      </c>
      <c r="AD86" s="19">
        <f t="shared" si="553"/>
        <v>7.3542600896860984E-3</v>
      </c>
    </row>
    <row r="87" spans="2:30" s="26" customFormat="1" ht="24">
      <c r="B87" s="205"/>
      <c r="C87" s="205"/>
      <c r="D87" s="214"/>
      <c r="E87" s="187"/>
      <c r="F87" s="190"/>
      <c r="G87" s="81">
        <v>3</v>
      </c>
      <c r="H87" s="12" t="str">
        <f t="shared" ref="H87" si="562">$H$747</f>
        <v>0904</v>
      </c>
      <c r="I87" s="64" t="str">
        <f t="shared" ref="I87" si="563">$I$747</f>
        <v>くも膜下出血</v>
      </c>
      <c r="J87" s="141" t="s">
        <v>93</v>
      </c>
      <c r="K87" s="122">
        <v>5529016</v>
      </c>
      <c r="L87" s="36">
        <f t="shared" ref="L87" si="564">IFERROR(K87/E85,"-")</f>
        <v>1.1615134942982604E-3</v>
      </c>
      <c r="M87" s="122">
        <v>13</v>
      </c>
      <c r="N87" s="36">
        <f t="shared" ref="N87" si="565">IFERROR(M87/F85,"-")</f>
        <v>2.7914966716770452E-3</v>
      </c>
      <c r="O87" s="125">
        <f t="shared" si="429"/>
        <v>425308.92307692306</v>
      </c>
      <c r="P87" s="19">
        <f t="shared" si="547"/>
        <v>2.3318385650224214E-3</v>
      </c>
      <c r="Q87" s="149" t="s">
        <v>204</v>
      </c>
      <c r="R87" s="122">
        <v>2165859</v>
      </c>
      <c r="S87" s="36">
        <f t="shared" ref="S87" si="566">IFERROR(R87/E85,"-")</f>
        <v>4.5499496750368168E-4</v>
      </c>
      <c r="T87" s="122">
        <v>7</v>
      </c>
      <c r="U87" s="36">
        <f t="shared" ref="U87" si="567">IFERROR(T87/F85,"-")</f>
        <v>1.503113592441486E-3</v>
      </c>
      <c r="V87" s="125">
        <f t="shared" si="432"/>
        <v>309408.42857142858</v>
      </c>
      <c r="W87" s="19">
        <f t="shared" si="550"/>
        <v>1.2556053811659193E-3</v>
      </c>
      <c r="X87" s="141" t="s">
        <v>453</v>
      </c>
      <c r="Y87" s="122">
        <v>1473347</v>
      </c>
      <c r="Z87" s="36">
        <f t="shared" ref="Z87" si="568">IFERROR(Y87/E85,"-")</f>
        <v>3.0951482547416379E-4</v>
      </c>
      <c r="AA87" s="122">
        <v>1</v>
      </c>
      <c r="AB87" s="36">
        <f t="shared" ref="AB87" si="569">IFERROR(AA87/F85,"-")</f>
        <v>2.1473051320592657E-4</v>
      </c>
      <c r="AC87" s="125">
        <f t="shared" si="435"/>
        <v>1473347</v>
      </c>
      <c r="AD87" s="19">
        <f t="shared" si="553"/>
        <v>1.7937219730941703E-4</v>
      </c>
    </row>
    <row r="88" spans="2:30" s="26" customFormat="1" ht="24">
      <c r="B88" s="205"/>
      <c r="C88" s="205"/>
      <c r="D88" s="214"/>
      <c r="E88" s="187"/>
      <c r="F88" s="190"/>
      <c r="G88" s="81">
        <v>4</v>
      </c>
      <c r="H88" s="12" t="str">
        <f t="shared" ref="H88" si="570">$H$748</f>
        <v>0601</v>
      </c>
      <c r="I88" s="64" t="str">
        <f t="shared" ref="I88" si="571">$I$748</f>
        <v>パーキンソン病</v>
      </c>
      <c r="J88" s="141" t="s">
        <v>97</v>
      </c>
      <c r="K88" s="122">
        <v>17418510</v>
      </c>
      <c r="L88" s="36">
        <f t="shared" ref="L88" si="572">IFERROR(K88/E85,"-")</f>
        <v>3.6592106833420617E-3</v>
      </c>
      <c r="M88" s="122">
        <v>63</v>
      </c>
      <c r="N88" s="36">
        <f t="shared" ref="N88" si="573">IFERROR(M88/F85,"-")</f>
        <v>1.3528022331973373E-2</v>
      </c>
      <c r="O88" s="125">
        <f t="shared" si="429"/>
        <v>276484.28571428574</v>
      </c>
      <c r="P88" s="19">
        <f t="shared" si="547"/>
        <v>1.1300448430493274E-2</v>
      </c>
      <c r="Q88" s="149" t="s">
        <v>287</v>
      </c>
      <c r="R88" s="122">
        <v>6896260</v>
      </c>
      <c r="S88" s="36">
        <f t="shared" ref="S88" si="574">IFERROR(R88/E85,"-")</f>
        <v>1.4487386273053509E-3</v>
      </c>
      <c r="T88" s="122">
        <v>9</v>
      </c>
      <c r="U88" s="36">
        <f t="shared" ref="U88" si="575">IFERROR(T88/F85,"-")</f>
        <v>1.9325746188533391E-3</v>
      </c>
      <c r="V88" s="125">
        <f t="shared" si="432"/>
        <v>766251.11111111112</v>
      </c>
      <c r="W88" s="19">
        <f t="shared" si="550"/>
        <v>1.6143497757847534E-3</v>
      </c>
      <c r="X88" s="141" t="s">
        <v>206</v>
      </c>
      <c r="Y88" s="122">
        <v>6607274</v>
      </c>
      <c r="Z88" s="36">
        <f t="shared" ref="Z88" si="576">IFERROR(Y88/E85,"-")</f>
        <v>1.3880296080760201E-3</v>
      </c>
      <c r="AA88" s="122">
        <v>78</v>
      </c>
      <c r="AB88" s="36">
        <f t="shared" ref="AB88" si="577">IFERROR(AA88/F85,"-")</f>
        <v>1.6748980030062272E-2</v>
      </c>
      <c r="AC88" s="125">
        <f t="shared" si="435"/>
        <v>84708.641025641031</v>
      </c>
      <c r="AD88" s="19">
        <f t="shared" si="553"/>
        <v>1.399103139013453E-2</v>
      </c>
    </row>
    <row r="89" spans="2:30" s="26" customFormat="1" ht="24">
      <c r="B89" s="205"/>
      <c r="C89" s="205"/>
      <c r="D89" s="214"/>
      <c r="E89" s="187"/>
      <c r="F89" s="190"/>
      <c r="G89" s="81">
        <v>5</v>
      </c>
      <c r="H89" s="12" t="str">
        <f t="shared" ref="H89" si="578">$H$749</f>
        <v>0208</v>
      </c>
      <c r="I89" s="64" t="str">
        <f t="shared" ref="I89" si="579">$I$749</f>
        <v>悪性リンパ腫</v>
      </c>
      <c r="J89" s="141" t="s">
        <v>95</v>
      </c>
      <c r="K89" s="122">
        <v>7230549</v>
      </c>
      <c r="L89" s="36">
        <f t="shared" ref="L89" si="580">IFERROR(K89/E85,"-")</f>
        <v>1.5189647189816041E-3</v>
      </c>
      <c r="M89" s="122">
        <v>40</v>
      </c>
      <c r="N89" s="36">
        <f t="shared" ref="N89" si="581">IFERROR(M89/F85,"-")</f>
        <v>8.5892205282370633E-3</v>
      </c>
      <c r="O89" s="125">
        <f t="shared" si="429"/>
        <v>180763.72500000001</v>
      </c>
      <c r="P89" s="19">
        <f t="shared" si="547"/>
        <v>7.1748878923766817E-3</v>
      </c>
      <c r="Q89" s="149" t="s">
        <v>208</v>
      </c>
      <c r="R89" s="122">
        <v>4335947</v>
      </c>
      <c r="S89" s="36">
        <f t="shared" ref="S89" si="582">IFERROR(R89/E85,"-")</f>
        <v>9.1087834635712023E-4</v>
      </c>
      <c r="T89" s="122">
        <v>8</v>
      </c>
      <c r="U89" s="36">
        <f t="shared" ref="U89" si="583">IFERROR(T89/F85,"-")</f>
        <v>1.7178441056474125E-3</v>
      </c>
      <c r="V89" s="125">
        <f t="shared" si="432"/>
        <v>541993.375</v>
      </c>
      <c r="W89" s="19">
        <f t="shared" si="550"/>
        <v>1.4349775784753362E-3</v>
      </c>
      <c r="X89" s="141" t="s">
        <v>421</v>
      </c>
      <c r="Y89" s="122">
        <v>3872570</v>
      </c>
      <c r="Z89" s="36">
        <f t="shared" ref="Z89" si="584">IFERROR(Y89/E85,"-")</f>
        <v>8.1353396564860987E-4</v>
      </c>
      <c r="AA89" s="122">
        <v>1</v>
      </c>
      <c r="AB89" s="36">
        <f t="shared" ref="AB89" si="585">IFERROR(AA89/F85,"-")</f>
        <v>2.1473051320592657E-4</v>
      </c>
      <c r="AC89" s="125">
        <f t="shared" si="435"/>
        <v>3872570</v>
      </c>
      <c r="AD89" s="19">
        <f t="shared" si="553"/>
        <v>1.7937219730941703E-4</v>
      </c>
    </row>
    <row r="90" spans="2:30" s="26" customFormat="1" ht="24">
      <c r="B90" s="205"/>
      <c r="C90" s="205"/>
      <c r="D90" s="214"/>
      <c r="E90" s="187"/>
      <c r="F90" s="190"/>
      <c r="G90" s="81">
        <v>6</v>
      </c>
      <c r="H90" s="12" t="str">
        <f t="shared" ref="H90" si="586">$H$750</f>
        <v>0203</v>
      </c>
      <c r="I90" s="64" t="str">
        <f t="shared" ref="I90" si="587">$I$750</f>
        <v>直腸S状結腸移行部及び直腸の悪性新生物＜腫瘍＞</v>
      </c>
      <c r="J90" s="141" t="s">
        <v>210</v>
      </c>
      <c r="K90" s="122">
        <v>14585330</v>
      </c>
      <c r="L90" s="36">
        <f t="shared" ref="L90" si="588">IFERROR(K90/E85,"-")</f>
        <v>3.0640275980017505E-3</v>
      </c>
      <c r="M90" s="122">
        <v>49</v>
      </c>
      <c r="N90" s="36">
        <f t="shared" ref="N90" si="589">IFERROR(M90/F85,"-")</f>
        <v>1.0521795147090401E-2</v>
      </c>
      <c r="O90" s="125">
        <f t="shared" si="429"/>
        <v>297659.79591836734</v>
      </c>
      <c r="P90" s="19">
        <f t="shared" si="547"/>
        <v>8.7892376681614343E-3</v>
      </c>
      <c r="Q90" s="149" t="s">
        <v>211</v>
      </c>
      <c r="R90" s="122">
        <v>1382830</v>
      </c>
      <c r="S90" s="36">
        <f t="shared" ref="S90" si="590">IFERROR(R90/E85,"-")</f>
        <v>2.9049937734317705E-4</v>
      </c>
      <c r="T90" s="122">
        <v>6</v>
      </c>
      <c r="U90" s="36">
        <f t="shared" ref="U90" si="591">IFERROR(T90/F85,"-")</f>
        <v>1.2883830792355595E-3</v>
      </c>
      <c r="V90" s="125">
        <f t="shared" si="432"/>
        <v>230471.66666666666</v>
      </c>
      <c r="W90" s="19">
        <f t="shared" si="550"/>
        <v>1.0762331838565023E-3</v>
      </c>
      <c r="X90" s="141" t="s">
        <v>212</v>
      </c>
      <c r="Y90" s="122">
        <v>59428</v>
      </c>
      <c r="Z90" s="36">
        <f t="shared" ref="Z90" si="592">IFERROR(Y90/E85,"-")</f>
        <v>1.2484395765748737E-5</v>
      </c>
      <c r="AA90" s="122">
        <v>5</v>
      </c>
      <c r="AB90" s="36">
        <f t="shared" ref="AB90" si="593">IFERROR(AA90/F85,"-")</f>
        <v>1.0736525660296329E-3</v>
      </c>
      <c r="AC90" s="125">
        <f t="shared" si="435"/>
        <v>11885.6</v>
      </c>
      <c r="AD90" s="19">
        <f t="shared" si="553"/>
        <v>8.9686098654708521E-4</v>
      </c>
    </row>
    <row r="91" spans="2:30" s="26" customFormat="1">
      <c r="B91" s="205"/>
      <c r="C91" s="205"/>
      <c r="D91" s="214"/>
      <c r="E91" s="187"/>
      <c r="F91" s="190"/>
      <c r="G91" s="81">
        <v>7</v>
      </c>
      <c r="H91" s="12" t="str">
        <f t="shared" ref="H91" si="594">$H$751</f>
        <v>0506</v>
      </c>
      <c r="I91" s="64" t="str">
        <f t="shared" ref="I91" si="595">$I$751</f>
        <v>知的障害＜精神遅滞＞</v>
      </c>
      <c r="J91" s="141" t="s">
        <v>213</v>
      </c>
      <c r="K91" s="122">
        <v>154761</v>
      </c>
      <c r="L91" s="36">
        <f t="shared" ref="L91" si="596">IFERROR(K91/E85,"-")</f>
        <v>3.2511569850963184E-5</v>
      </c>
      <c r="M91" s="122">
        <v>2</v>
      </c>
      <c r="N91" s="36">
        <f t="shared" ref="N91" si="597">IFERROR(M91/F85,"-")</f>
        <v>4.2946102641185313E-4</v>
      </c>
      <c r="O91" s="125">
        <f t="shared" si="429"/>
        <v>77380.5</v>
      </c>
      <c r="P91" s="19">
        <f t="shared" si="547"/>
        <v>3.5874439461883406E-4</v>
      </c>
      <c r="Q91" s="149" t="s">
        <v>130</v>
      </c>
      <c r="R91" s="122" t="s">
        <v>476</v>
      </c>
      <c r="S91" s="36" t="s">
        <v>476</v>
      </c>
      <c r="T91" s="122" t="s">
        <v>476</v>
      </c>
      <c r="U91" s="36" t="s">
        <v>476</v>
      </c>
      <c r="V91" s="125" t="str">
        <f t="shared" ref="V91" si="598">IFERROR(R91/T91,"-")</f>
        <v>-</v>
      </c>
      <c r="W91" s="19" t="s">
        <v>476</v>
      </c>
      <c r="X91" s="141" t="s">
        <v>130</v>
      </c>
      <c r="Y91" s="122" t="s">
        <v>476</v>
      </c>
      <c r="Z91" s="36" t="s">
        <v>476</v>
      </c>
      <c r="AA91" s="122" t="s">
        <v>476</v>
      </c>
      <c r="AB91" s="36" t="s">
        <v>476</v>
      </c>
      <c r="AC91" s="125" t="str">
        <f t="shared" si="435"/>
        <v>-</v>
      </c>
      <c r="AD91" s="19" t="s">
        <v>476</v>
      </c>
    </row>
    <row r="92" spans="2:30" s="26" customFormat="1" ht="13.15" customHeight="1">
      <c r="B92" s="205"/>
      <c r="C92" s="205"/>
      <c r="D92" s="214"/>
      <c r="E92" s="187"/>
      <c r="F92" s="190"/>
      <c r="G92" s="81">
        <v>8</v>
      </c>
      <c r="H92" s="12" t="str">
        <f t="shared" ref="H92" si="599">$H$752</f>
        <v>1901</v>
      </c>
      <c r="I92" s="64" t="str">
        <f t="shared" ref="I92" si="600">$I$752</f>
        <v>骨折</v>
      </c>
      <c r="J92" s="141" t="s">
        <v>162</v>
      </c>
      <c r="K92" s="122">
        <v>71536967</v>
      </c>
      <c r="L92" s="36">
        <f t="shared" ref="L92" si="601">IFERROR(K92/E85,"-")</f>
        <v>1.5028198961925475E-2</v>
      </c>
      <c r="M92" s="122">
        <v>102</v>
      </c>
      <c r="N92" s="36">
        <f t="shared" ref="N92" si="602">IFERROR(M92/F85,"-")</f>
        <v>2.1902512347004511E-2</v>
      </c>
      <c r="O92" s="125">
        <f t="shared" si="429"/>
        <v>701342.81372549024</v>
      </c>
      <c r="P92" s="19">
        <f t="shared" si="547"/>
        <v>1.8295964125560539E-2</v>
      </c>
      <c r="Q92" s="149" t="s">
        <v>163</v>
      </c>
      <c r="R92" s="122">
        <v>53176900</v>
      </c>
      <c r="S92" s="36">
        <f t="shared" ref="S92" si="603">IFERROR(R92/E85,"-")</f>
        <v>1.1171189762328263E-2</v>
      </c>
      <c r="T92" s="122">
        <v>66</v>
      </c>
      <c r="U92" s="36">
        <f t="shared" ref="U92" si="604">IFERROR(T92/F85,"-")</f>
        <v>1.4172213871591153E-2</v>
      </c>
      <c r="V92" s="125">
        <f t="shared" si="432"/>
        <v>805710.60606060608</v>
      </c>
      <c r="W92" s="19">
        <f t="shared" si="550"/>
        <v>1.1838565022421525E-2</v>
      </c>
      <c r="X92" s="141" t="s">
        <v>164</v>
      </c>
      <c r="Y92" s="122">
        <v>22253160</v>
      </c>
      <c r="Z92" s="36">
        <f t="shared" ref="Z92" si="605">IFERROR(Y92/E85,"-")</f>
        <v>4.6748545547305844E-3</v>
      </c>
      <c r="AA92" s="122">
        <v>261</v>
      </c>
      <c r="AB92" s="36">
        <f t="shared" ref="AB92" si="606">IFERROR(AA92/F85,"-")</f>
        <v>5.6044663946746835E-2</v>
      </c>
      <c r="AC92" s="125">
        <f t="shared" si="435"/>
        <v>85261.149425287353</v>
      </c>
      <c r="AD92" s="19">
        <f t="shared" si="553"/>
        <v>4.6816143497757846E-2</v>
      </c>
    </row>
    <row r="93" spans="2:30" s="26" customFormat="1" ht="13.15" customHeight="1">
      <c r="B93" s="205"/>
      <c r="C93" s="205"/>
      <c r="D93" s="214"/>
      <c r="E93" s="187"/>
      <c r="F93" s="190"/>
      <c r="G93" s="81">
        <v>9</v>
      </c>
      <c r="H93" s="12" t="str">
        <f t="shared" ref="H93" si="607">$H$753</f>
        <v>0206</v>
      </c>
      <c r="I93" s="64" t="str">
        <f t="shared" ref="I93" si="608">$I$753</f>
        <v>乳房の悪性新生物＜腫瘍＞</v>
      </c>
      <c r="J93" s="141" t="s">
        <v>216</v>
      </c>
      <c r="K93" s="122">
        <v>9761566</v>
      </c>
      <c r="L93" s="36">
        <f t="shared" ref="L93" si="609">IFERROR(K93/E85,"-")</f>
        <v>2.0506706138095987E-3</v>
      </c>
      <c r="M93" s="122">
        <v>131</v>
      </c>
      <c r="N93" s="36">
        <f t="shared" ref="N93" si="610">IFERROR(M93/F85,"-")</f>
        <v>2.812969722997638E-2</v>
      </c>
      <c r="O93" s="125">
        <f t="shared" si="429"/>
        <v>74515.770992366408</v>
      </c>
      <c r="P93" s="19">
        <f t="shared" si="547"/>
        <v>2.3497757847533631E-2</v>
      </c>
      <c r="Q93" s="149" t="s">
        <v>217</v>
      </c>
      <c r="R93" s="122">
        <v>9690115</v>
      </c>
      <c r="S93" s="36">
        <f t="shared" ref="S93" si="611">IFERROR(R93/E85,"-")</f>
        <v>2.0356604744500625E-3</v>
      </c>
      <c r="T93" s="122">
        <v>17</v>
      </c>
      <c r="U93" s="36">
        <f t="shared" ref="U93" si="612">IFERROR(T93/F85,"-")</f>
        <v>3.6504187245007514E-3</v>
      </c>
      <c r="V93" s="125">
        <f t="shared" si="432"/>
        <v>570006.76470588241</v>
      </c>
      <c r="W93" s="19">
        <f t="shared" si="550"/>
        <v>3.0493273542600897E-3</v>
      </c>
      <c r="X93" s="141" t="s">
        <v>218</v>
      </c>
      <c r="Y93" s="122">
        <v>6481687</v>
      </c>
      <c r="Z93" s="36">
        <f t="shared" ref="Z93" si="613">IFERROR(Y93/E85,"-")</f>
        <v>1.3616467950748575E-3</v>
      </c>
      <c r="AA93" s="122">
        <v>10</v>
      </c>
      <c r="AB93" s="36">
        <f t="shared" ref="AB93" si="614">IFERROR(AA93/F85,"-")</f>
        <v>2.1473051320592658E-3</v>
      </c>
      <c r="AC93" s="125">
        <f t="shared" si="435"/>
        <v>648168.69999999995</v>
      </c>
      <c r="AD93" s="19">
        <f t="shared" si="553"/>
        <v>1.7937219730941704E-3</v>
      </c>
    </row>
    <row r="94" spans="2:30" s="26" customFormat="1">
      <c r="B94" s="212"/>
      <c r="C94" s="212"/>
      <c r="D94" s="215"/>
      <c r="E94" s="188"/>
      <c r="F94" s="191"/>
      <c r="G94" s="92">
        <v>10</v>
      </c>
      <c r="H94" s="13" t="str">
        <f t="shared" ref="H94" si="615">$H$754</f>
        <v>0905</v>
      </c>
      <c r="I94" s="65" t="str">
        <f t="shared" ref="I94" si="616">$I$754</f>
        <v>脳内出血</v>
      </c>
      <c r="J94" s="142" t="s">
        <v>413</v>
      </c>
      <c r="K94" s="123">
        <v>13650197</v>
      </c>
      <c r="L94" s="37">
        <f t="shared" ref="L94" si="617">IFERROR(K94/E85,"-")</f>
        <v>2.8675786098882028E-3</v>
      </c>
      <c r="M94" s="123">
        <v>5</v>
      </c>
      <c r="N94" s="37">
        <f t="shared" ref="N94" si="618">IFERROR(M94/F85,"-")</f>
        <v>1.0736525660296329E-3</v>
      </c>
      <c r="O94" s="126">
        <f t="shared" si="429"/>
        <v>2730039.4</v>
      </c>
      <c r="P94" s="119">
        <f t="shared" si="547"/>
        <v>8.9686098654708521E-4</v>
      </c>
      <c r="Q94" s="151" t="s">
        <v>220</v>
      </c>
      <c r="R94" s="123">
        <v>9302483</v>
      </c>
      <c r="S94" s="37">
        <f t="shared" ref="S94" si="619">IFERROR(R94/E85,"-")</f>
        <v>1.9542282993900116E-3</v>
      </c>
      <c r="T94" s="123">
        <v>126</v>
      </c>
      <c r="U94" s="37">
        <f t="shared" ref="U94" si="620">IFERROR(T94/F85,"-")</f>
        <v>2.7056044663946746E-2</v>
      </c>
      <c r="V94" s="126">
        <f t="shared" si="432"/>
        <v>73829.230158730163</v>
      </c>
      <c r="W94" s="119">
        <f t="shared" si="550"/>
        <v>2.2600896860986548E-2</v>
      </c>
      <c r="X94" s="142" t="s">
        <v>221</v>
      </c>
      <c r="Y94" s="123">
        <v>8260746</v>
      </c>
      <c r="Z94" s="37">
        <f t="shared" ref="Z94" si="621">IFERROR(Y94/E85,"-")</f>
        <v>1.7353843707398166E-3</v>
      </c>
      <c r="AA94" s="123">
        <v>9</v>
      </c>
      <c r="AB94" s="37">
        <f t="shared" ref="AB94" si="622">IFERROR(AA94/F85,"-")</f>
        <v>1.9325746188533391E-3</v>
      </c>
      <c r="AC94" s="126">
        <f t="shared" si="435"/>
        <v>917860.66666666663</v>
      </c>
      <c r="AD94" s="119">
        <f t="shared" si="553"/>
        <v>1.6143497757847534E-3</v>
      </c>
    </row>
    <row r="95" spans="2:30" s="26" customFormat="1" ht="24">
      <c r="B95" s="204">
        <v>10</v>
      </c>
      <c r="C95" s="204" t="s">
        <v>51</v>
      </c>
      <c r="D95" s="213">
        <f>AI14</f>
        <v>12988</v>
      </c>
      <c r="E95" s="186">
        <f>市区町村別_医療費上位10疾病!H113</f>
        <v>11689906920</v>
      </c>
      <c r="F95" s="189">
        <f>市区町村別_医療費上位10疾病!J113</f>
        <v>11890</v>
      </c>
      <c r="G95" s="136">
        <v>1</v>
      </c>
      <c r="H95" s="11" t="str">
        <f t="shared" ref="H95" si="623">$H$745</f>
        <v>0209</v>
      </c>
      <c r="I95" s="62" t="str">
        <f t="shared" ref="I95" si="624">$I$745</f>
        <v>白血病</v>
      </c>
      <c r="J95" s="140" t="s">
        <v>202</v>
      </c>
      <c r="K95" s="133">
        <v>8660382</v>
      </c>
      <c r="L95" s="35">
        <f t="shared" ref="L95" si="625">IFERROR(K95/E95,"-")</f>
        <v>7.4084268243258182E-4</v>
      </c>
      <c r="M95" s="133">
        <v>11</v>
      </c>
      <c r="N95" s="35">
        <f t="shared" ref="N95" si="626">IFERROR(M95/F95,"-")</f>
        <v>9.2514718250630778E-4</v>
      </c>
      <c r="O95" s="124">
        <f t="shared" si="429"/>
        <v>787307.45454545459</v>
      </c>
      <c r="P95" s="18">
        <f t="shared" ref="P95:P104" si="627">IFERROR(M95/$AI$14,0)</f>
        <v>8.4693563289190018E-4</v>
      </c>
      <c r="Q95" s="150" t="s">
        <v>201</v>
      </c>
      <c r="R95" s="133">
        <v>8096338</v>
      </c>
      <c r="S95" s="35">
        <f t="shared" ref="S95" si="628">IFERROR(R95/E95,"-")</f>
        <v>6.9259216992978423E-4</v>
      </c>
      <c r="T95" s="133">
        <v>5</v>
      </c>
      <c r="U95" s="35">
        <f t="shared" ref="U95" si="629">IFERROR(T95/F95,"-")</f>
        <v>4.2052144659377626E-4</v>
      </c>
      <c r="V95" s="124">
        <f t="shared" si="432"/>
        <v>1619267.6</v>
      </c>
      <c r="W95" s="18">
        <f t="shared" ref="W95:W104" si="630">IFERROR(T95/$AI$14,0)</f>
        <v>3.8497074222359101E-4</v>
      </c>
      <c r="X95" s="140" t="s">
        <v>415</v>
      </c>
      <c r="Y95" s="133">
        <v>4070911</v>
      </c>
      <c r="Z95" s="35">
        <f t="shared" ref="Z95" si="631">IFERROR(Y95/E95,"-")</f>
        <v>3.4824152389401574E-4</v>
      </c>
      <c r="AA95" s="133">
        <v>2</v>
      </c>
      <c r="AB95" s="35">
        <f t="shared" ref="AB95" si="632">IFERROR(AA95/F95,"-")</f>
        <v>1.6820857863751051E-4</v>
      </c>
      <c r="AC95" s="124">
        <f t="shared" si="435"/>
        <v>2035455.5</v>
      </c>
      <c r="AD95" s="18">
        <f t="shared" ref="AD95:AD104" si="633">IFERROR(AA95/$AI$14,0)</f>
        <v>1.5398829688943641E-4</v>
      </c>
    </row>
    <row r="96" spans="2:30" s="26" customFormat="1">
      <c r="B96" s="205"/>
      <c r="C96" s="205"/>
      <c r="D96" s="214"/>
      <c r="E96" s="187"/>
      <c r="F96" s="190"/>
      <c r="G96" s="81">
        <v>2</v>
      </c>
      <c r="H96" s="12" t="str">
        <f t="shared" ref="H96" si="634">$H$746</f>
        <v>1402</v>
      </c>
      <c r="I96" s="63" t="str">
        <f t="shared" ref="I96" si="635">$I$746</f>
        <v>腎不全</v>
      </c>
      <c r="J96" s="141" t="s">
        <v>160</v>
      </c>
      <c r="K96" s="122">
        <v>207006629</v>
      </c>
      <c r="L96" s="36">
        <f t="shared" ref="L96" si="636">IFERROR(K96/E95,"-")</f>
        <v>1.7708150322894103E-2</v>
      </c>
      <c r="M96" s="122">
        <v>502</v>
      </c>
      <c r="N96" s="36">
        <f t="shared" ref="N96" si="637">IFERROR(M96/F95,"-")</f>
        <v>4.2220353238015138E-2</v>
      </c>
      <c r="O96" s="125">
        <f t="shared" si="429"/>
        <v>412363.80278884462</v>
      </c>
      <c r="P96" s="19">
        <f t="shared" si="627"/>
        <v>3.865106251924854E-2</v>
      </c>
      <c r="Q96" s="149" t="s">
        <v>161</v>
      </c>
      <c r="R96" s="122">
        <v>185991408</v>
      </c>
      <c r="S96" s="36">
        <f t="shared" ref="S96" si="638">IFERROR(R96/E95,"-")</f>
        <v>1.5910426770104683E-2</v>
      </c>
      <c r="T96" s="122">
        <v>118</v>
      </c>
      <c r="U96" s="36">
        <f t="shared" ref="U96" si="639">IFERROR(T96/F95,"-")</f>
        <v>9.9243061396131205E-3</v>
      </c>
      <c r="V96" s="125">
        <f t="shared" si="432"/>
        <v>1576198.3728813559</v>
      </c>
      <c r="W96" s="19">
        <f t="shared" si="630"/>
        <v>9.0853095164767483E-3</v>
      </c>
      <c r="X96" s="141" t="s">
        <v>159</v>
      </c>
      <c r="Y96" s="122">
        <v>171702762</v>
      </c>
      <c r="Z96" s="36">
        <f t="shared" ref="Z96" si="640">IFERROR(Y96/E95,"-")</f>
        <v>1.4688120544932449E-2</v>
      </c>
      <c r="AA96" s="122">
        <v>688</v>
      </c>
      <c r="AB96" s="36">
        <f t="shared" ref="AB96" si="641">IFERROR(AA96/F95,"-")</f>
        <v>5.7863751051303619E-2</v>
      </c>
      <c r="AC96" s="125">
        <f t="shared" si="435"/>
        <v>249567.96802325582</v>
      </c>
      <c r="AD96" s="19">
        <f t="shared" si="633"/>
        <v>5.2971974129966119E-2</v>
      </c>
    </row>
    <row r="97" spans="2:30" s="26" customFormat="1" ht="24">
      <c r="B97" s="205"/>
      <c r="C97" s="205"/>
      <c r="D97" s="214"/>
      <c r="E97" s="187"/>
      <c r="F97" s="190"/>
      <c r="G97" s="81">
        <v>3</v>
      </c>
      <c r="H97" s="12" t="str">
        <f t="shared" ref="H97" si="642">$H$747</f>
        <v>0904</v>
      </c>
      <c r="I97" s="64" t="str">
        <f t="shared" ref="I97" si="643">$I$747</f>
        <v>くも膜下出血</v>
      </c>
      <c r="J97" s="141" t="s">
        <v>93</v>
      </c>
      <c r="K97" s="122">
        <v>5757132</v>
      </c>
      <c r="L97" s="36">
        <f t="shared" ref="L97" si="644">IFERROR(K97/E95,"-")</f>
        <v>4.924874115250868E-4</v>
      </c>
      <c r="M97" s="122">
        <v>42</v>
      </c>
      <c r="N97" s="36">
        <f t="shared" ref="N97" si="645">IFERROR(M97/F95,"-")</f>
        <v>3.5323801513877208E-3</v>
      </c>
      <c r="O97" s="125">
        <f t="shared" si="429"/>
        <v>137074.57142857142</v>
      </c>
      <c r="P97" s="19">
        <f t="shared" si="627"/>
        <v>3.2337542346781646E-3</v>
      </c>
      <c r="Q97" s="149" t="s">
        <v>204</v>
      </c>
      <c r="R97" s="122">
        <v>1581052</v>
      </c>
      <c r="S97" s="36">
        <f t="shared" ref="S97" si="646">IFERROR(R97/E95,"-")</f>
        <v>1.3524932326834985E-4</v>
      </c>
      <c r="T97" s="122">
        <v>6</v>
      </c>
      <c r="U97" s="36">
        <f t="shared" ref="U97" si="647">IFERROR(T97/F95,"-")</f>
        <v>5.0462573591253152E-4</v>
      </c>
      <c r="V97" s="125">
        <f t="shared" si="432"/>
        <v>263508.66666666669</v>
      </c>
      <c r="W97" s="19">
        <f t="shared" si="630"/>
        <v>4.6196489066830922E-4</v>
      </c>
      <c r="X97" s="141" t="s">
        <v>418</v>
      </c>
      <c r="Y97" s="122">
        <v>99631</v>
      </c>
      <c r="Z97" s="36">
        <f t="shared" ref="Z97" si="648">IFERROR(Y97/E95,"-")</f>
        <v>8.5228223528062099E-6</v>
      </c>
      <c r="AA97" s="122">
        <v>2</v>
      </c>
      <c r="AB97" s="36">
        <f t="shared" ref="AB97" si="649">IFERROR(AA97/F95,"-")</f>
        <v>1.6820857863751051E-4</v>
      </c>
      <c r="AC97" s="125">
        <f t="shared" si="435"/>
        <v>49815.5</v>
      </c>
      <c r="AD97" s="19">
        <f t="shared" si="633"/>
        <v>1.5398829688943641E-4</v>
      </c>
    </row>
    <row r="98" spans="2:30" s="26" customFormat="1" ht="24">
      <c r="B98" s="205"/>
      <c r="C98" s="205"/>
      <c r="D98" s="214"/>
      <c r="E98" s="187"/>
      <c r="F98" s="190"/>
      <c r="G98" s="81">
        <v>4</v>
      </c>
      <c r="H98" s="12" t="str">
        <f t="shared" ref="H98" si="650">$H$748</f>
        <v>0601</v>
      </c>
      <c r="I98" s="64" t="str">
        <f t="shared" ref="I98" si="651">$I$748</f>
        <v>パーキンソン病</v>
      </c>
      <c r="J98" s="141" t="s">
        <v>97</v>
      </c>
      <c r="K98" s="122">
        <v>48009865</v>
      </c>
      <c r="L98" s="36">
        <f t="shared" ref="L98" si="652">IFERROR(K98/E95,"-")</f>
        <v>4.1069501518323469E-3</v>
      </c>
      <c r="M98" s="122">
        <v>166</v>
      </c>
      <c r="N98" s="36">
        <f t="shared" ref="N98" si="653">IFERROR(M98/F95,"-")</f>
        <v>1.3961312026913373E-2</v>
      </c>
      <c r="O98" s="125">
        <f t="shared" si="429"/>
        <v>289216.05421686749</v>
      </c>
      <c r="P98" s="19">
        <f t="shared" si="627"/>
        <v>1.2781028641823221E-2</v>
      </c>
      <c r="Q98" s="149" t="s">
        <v>206</v>
      </c>
      <c r="R98" s="122">
        <v>16022216</v>
      </c>
      <c r="S98" s="36">
        <f t="shared" ref="S98" si="654">IFERROR(R98/E95,"-")</f>
        <v>1.3706025299985878E-3</v>
      </c>
      <c r="T98" s="122">
        <v>124</v>
      </c>
      <c r="U98" s="36">
        <f t="shared" ref="U98" si="655">IFERROR(T98/F95,"-")</f>
        <v>1.0428931875525653E-2</v>
      </c>
      <c r="V98" s="125">
        <f t="shared" si="432"/>
        <v>129211.41935483871</v>
      </c>
      <c r="W98" s="19">
        <f t="shared" si="630"/>
        <v>9.5472744071450569E-3</v>
      </c>
      <c r="X98" s="141" t="s">
        <v>294</v>
      </c>
      <c r="Y98" s="122">
        <v>14738203</v>
      </c>
      <c r="Z98" s="36">
        <f t="shared" ref="Z98" si="656">IFERROR(Y98/E95,"-")</f>
        <v>1.2607630754343081E-3</v>
      </c>
      <c r="AA98" s="122">
        <v>8</v>
      </c>
      <c r="AB98" s="36">
        <f t="shared" ref="AB98" si="657">IFERROR(AA98/F95,"-")</f>
        <v>6.7283431455004202E-4</v>
      </c>
      <c r="AC98" s="125">
        <f t="shared" si="435"/>
        <v>1842275.375</v>
      </c>
      <c r="AD98" s="19">
        <f t="shared" si="633"/>
        <v>6.1595318755774562E-4</v>
      </c>
    </row>
    <row r="99" spans="2:30" s="26" customFormat="1" ht="24">
      <c r="B99" s="205"/>
      <c r="C99" s="205"/>
      <c r="D99" s="214"/>
      <c r="E99" s="187"/>
      <c r="F99" s="190"/>
      <c r="G99" s="81">
        <v>5</v>
      </c>
      <c r="H99" s="12" t="str">
        <f t="shared" ref="H99" si="658">$H$749</f>
        <v>0208</v>
      </c>
      <c r="I99" s="64" t="str">
        <f t="shared" ref="I99" si="659">$I$749</f>
        <v>悪性リンパ腫</v>
      </c>
      <c r="J99" s="141" t="s">
        <v>414</v>
      </c>
      <c r="K99" s="122">
        <v>21440029</v>
      </c>
      <c r="L99" s="36">
        <f t="shared" ref="L99" si="660">IFERROR(K99/E95,"-")</f>
        <v>1.8340632775543093E-3</v>
      </c>
      <c r="M99" s="122">
        <v>3</v>
      </c>
      <c r="N99" s="36">
        <f t="shared" ref="N99" si="661">IFERROR(M99/F95,"-")</f>
        <v>2.5231286795626576E-4</v>
      </c>
      <c r="O99" s="125">
        <f t="shared" si="429"/>
        <v>7146676.333333333</v>
      </c>
      <c r="P99" s="19">
        <f t="shared" si="627"/>
        <v>2.3098244533415461E-4</v>
      </c>
      <c r="Q99" s="149" t="s">
        <v>208</v>
      </c>
      <c r="R99" s="122">
        <v>15279696</v>
      </c>
      <c r="S99" s="36">
        <f t="shared" ref="S99" si="662">IFERROR(R99/E95,"-")</f>
        <v>1.3070844878891473E-3</v>
      </c>
      <c r="T99" s="122">
        <v>16</v>
      </c>
      <c r="U99" s="36">
        <f t="shared" ref="U99" si="663">IFERROR(T99/F95,"-")</f>
        <v>1.345668629100084E-3</v>
      </c>
      <c r="V99" s="125">
        <f t="shared" si="432"/>
        <v>954981</v>
      </c>
      <c r="W99" s="19">
        <f t="shared" si="630"/>
        <v>1.2319063751154912E-3</v>
      </c>
      <c r="X99" s="141" t="s">
        <v>95</v>
      </c>
      <c r="Y99" s="122">
        <v>12322094</v>
      </c>
      <c r="Z99" s="36">
        <f t="shared" ref="Z99" si="664">IFERROR(Y99/E95,"-")</f>
        <v>1.0540797359916019E-3</v>
      </c>
      <c r="AA99" s="122">
        <v>106</v>
      </c>
      <c r="AB99" s="36">
        <f t="shared" ref="AB99" si="665">IFERROR(AA99/F95,"-")</f>
        <v>8.9150546677880579E-3</v>
      </c>
      <c r="AC99" s="125">
        <f t="shared" si="435"/>
        <v>116246.16981132075</v>
      </c>
      <c r="AD99" s="19">
        <f t="shared" si="633"/>
        <v>8.1613797351401292E-3</v>
      </c>
    </row>
    <row r="100" spans="2:30" s="26" customFormat="1" ht="24">
      <c r="B100" s="205"/>
      <c r="C100" s="205"/>
      <c r="D100" s="214"/>
      <c r="E100" s="187"/>
      <c r="F100" s="190"/>
      <c r="G100" s="81">
        <v>6</v>
      </c>
      <c r="H100" s="12" t="str">
        <f t="shared" ref="H100" si="666">$H$750</f>
        <v>0203</v>
      </c>
      <c r="I100" s="64" t="str">
        <f t="shared" ref="I100" si="667">$I$750</f>
        <v>直腸S状結腸移行部及び直腸の悪性新生物＜腫瘍＞</v>
      </c>
      <c r="J100" s="141" t="s">
        <v>210</v>
      </c>
      <c r="K100" s="122">
        <v>51140481</v>
      </c>
      <c r="L100" s="36">
        <f t="shared" ref="L100" si="668">IFERROR(K100/E95,"-")</f>
        <v>4.3747551926615344E-3</v>
      </c>
      <c r="M100" s="122">
        <v>184</v>
      </c>
      <c r="N100" s="36">
        <f t="shared" ref="N100" si="669">IFERROR(M100/F95,"-")</f>
        <v>1.5475189234650967E-2</v>
      </c>
      <c r="O100" s="125">
        <f t="shared" si="429"/>
        <v>277937.39673913043</v>
      </c>
      <c r="P100" s="19">
        <f t="shared" si="627"/>
        <v>1.4166923313828149E-2</v>
      </c>
      <c r="Q100" s="149" t="s">
        <v>211</v>
      </c>
      <c r="R100" s="122">
        <v>17560369</v>
      </c>
      <c r="S100" s="36">
        <f t="shared" ref="S100" si="670">IFERROR(R100/E95,"-")</f>
        <v>1.5021821063396458E-3</v>
      </c>
      <c r="T100" s="122">
        <v>21</v>
      </c>
      <c r="U100" s="36">
        <f t="shared" ref="U100" si="671">IFERROR(T100/F95,"-")</f>
        <v>1.7661900756938604E-3</v>
      </c>
      <c r="V100" s="125">
        <f t="shared" si="432"/>
        <v>836208.04761904757</v>
      </c>
      <c r="W100" s="19">
        <f t="shared" si="630"/>
        <v>1.6168771173390823E-3</v>
      </c>
      <c r="X100" s="141" t="s">
        <v>212</v>
      </c>
      <c r="Y100" s="122">
        <v>4984424</v>
      </c>
      <c r="Z100" s="36">
        <f t="shared" ref="Z100" si="672">IFERROR(Y100/E95,"-")</f>
        <v>4.2638697075271493E-4</v>
      </c>
      <c r="AA100" s="122">
        <v>17</v>
      </c>
      <c r="AB100" s="36">
        <f t="shared" ref="AB100" si="673">IFERROR(AA100/F95,"-")</f>
        <v>1.4297729184188394E-3</v>
      </c>
      <c r="AC100" s="125">
        <f t="shared" si="435"/>
        <v>293201.4117647059</v>
      </c>
      <c r="AD100" s="19">
        <f t="shared" si="633"/>
        <v>1.3089005235602095E-3</v>
      </c>
    </row>
    <row r="101" spans="2:30" s="26" customFormat="1">
      <c r="B101" s="205"/>
      <c r="C101" s="205"/>
      <c r="D101" s="214"/>
      <c r="E101" s="187"/>
      <c r="F101" s="190"/>
      <c r="G101" s="81">
        <v>7</v>
      </c>
      <c r="H101" s="12" t="str">
        <f t="shared" ref="H101" si="674">$H$751</f>
        <v>0506</v>
      </c>
      <c r="I101" s="64" t="str">
        <f t="shared" ref="I101" si="675">$I$751</f>
        <v>知的障害＜精神遅滞＞</v>
      </c>
      <c r="J101" s="141" t="s">
        <v>214</v>
      </c>
      <c r="K101" s="122">
        <v>1500</v>
      </c>
      <c r="L101" s="36">
        <f t="shared" ref="L101" si="676">IFERROR(K101/E95,"-")</f>
        <v>1.2831582067036681E-7</v>
      </c>
      <c r="M101" s="122">
        <v>1</v>
      </c>
      <c r="N101" s="36">
        <f t="shared" ref="N101" si="677">IFERROR(M101/F95,"-")</f>
        <v>8.4104289318755253E-5</v>
      </c>
      <c r="O101" s="125">
        <f t="shared" si="429"/>
        <v>1500</v>
      </c>
      <c r="P101" s="19">
        <f t="shared" si="627"/>
        <v>7.6994148444718203E-5</v>
      </c>
      <c r="Q101" s="149" t="s">
        <v>130</v>
      </c>
      <c r="R101" s="122" t="s">
        <v>476</v>
      </c>
      <c r="S101" s="36" t="s">
        <v>476</v>
      </c>
      <c r="T101" s="122" t="s">
        <v>476</v>
      </c>
      <c r="U101" s="36" t="s">
        <v>476</v>
      </c>
      <c r="V101" s="125" t="str">
        <f t="shared" ref="V101" si="678">IFERROR(R101/T101,"-")</f>
        <v>-</v>
      </c>
      <c r="W101" s="19" t="s">
        <v>476</v>
      </c>
      <c r="X101" s="141" t="s">
        <v>130</v>
      </c>
      <c r="Y101" s="122" t="s">
        <v>476</v>
      </c>
      <c r="Z101" s="36" t="s">
        <v>476</v>
      </c>
      <c r="AA101" s="122" t="s">
        <v>476</v>
      </c>
      <c r="AB101" s="36" t="s">
        <v>476</v>
      </c>
      <c r="AC101" s="125" t="str">
        <f t="shared" si="435"/>
        <v>-</v>
      </c>
      <c r="AD101" s="19" t="s">
        <v>476</v>
      </c>
    </row>
    <row r="102" spans="2:30" s="26" customFormat="1" ht="13.15" customHeight="1">
      <c r="B102" s="205"/>
      <c r="C102" s="205"/>
      <c r="D102" s="214"/>
      <c r="E102" s="187"/>
      <c r="F102" s="190"/>
      <c r="G102" s="81">
        <v>8</v>
      </c>
      <c r="H102" s="12" t="str">
        <f t="shared" ref="H102" si="679">$H$752</f>
        <v>1901</v>
      </c>
      <c r="I102" s="64" t="str">
        <f t="shared" ref="I102" si="680">$I$752</f>
        <v>骨折</v>
      </c>
      <c r="J102" s="141" t="s">
        <v>162</v>
      </c>
      <c r="K102" s="122">
        <v>138471673</v>
      </c>
      <c r="L102" s="36">
        <f t="shared" ref="L102" si="681">IFERROR(K102/E95,"-")</f>
        <v>1.1845404240395782E-2</v>
      </c>
      <c r="M102" s="122">
        <v>265</v>
      </c>
      <c r="N102" s="36">
        <f t="shared" ref="N102" si="682">IFERROR(M102/F95,"-")</f>
        <v>2.2287636669470142E-2</v>
      </c>
      <c r="O102" s="125">
        <f t="shared" si="429"/>
        <v>522534.61509433965</v>
      </c>
      <c r="P102" s="19">
        <f t="shared" si="627"/>
        <v>2.0403449337850325E-2</v>
      </c>
      <c r="Q102" s="149" t="s">
        <v>163</v>
      </c>
      <c r="R102" s="122">
        <v>126667906</v>
      </c>
      <c r="S102" s="36">
        <f t="shared" ref="S102" si="683">IFERROR(R102/E95,"-")</f>
        <v>1.0835664207324586E-2</v>
      </c>
      <c r="T102" s="122">
        <v>145</v>
      </c>
      <c r="U102" s="36">
        <f t="shared" ref="U102" si="684">IFERROR(T102/F95,"-")</f>
        <v>1.2195121951219513E-2</v>
      </c>
      <c r="V102" s="125">
        <f t="shared" si="432"/>
        <v>873571.76551724132</v>
      </c>
      <c r="W102" s="19">
        <f t="shared" si="630"/>
        <v>1.1164151524484139E-2</v>
      </c>
      <c r="X102" s="141" t="s">
        <v>164</v>
      </c>
      <c r="Y102" s="122">
        <v>70092640</v>
      </c>
      <c r="Z102" s="36">
        <f t="shared" ref="Z102" si="685">IFERROR(Y102/E95,"-")</f>
        <v>5.9959964163683859E-3</v>
      </c>
      <c r="AA102" s="122">
        <v>649</v>
      </c>
      <c r="AB102" s="36">
        <f t="shared" ref="AB102" si="686">IFERROR(AA102/F95,"-")</f>
        <v>5.4583683767872163E-2</v>
      </c>
      <c r="AC102" s="125">
        <f t="shared" si="435"/>
        <v>108000.98613251156</v>
      </c>
      <c r="AD102" s="19">
        <f t="shared" si="633"/>
        <v>4.9969202340622111E-2</v>
      </c>
    </row>
    <row r="103" spans="2:30" s="26" customFormat="1" ht="13.15" customHeight="1">
      <c r="B103" s="205"/>
      <c r="C103" s="205"/>
      <c r="D103" s="214"/>
      <c r="E103" s="187"/>
      <c r="F103" s="190"/>
      <c r="G103" s="81">
        <v>9</v>
      </c>
      <c r="H103" s="12" t="str">
        <f t="shared" ref="H103" si="687">$H$753</f>
        <v>0206</v>
      </c>
      <c r="I103" s="64" t="str">
        <f t="shared" ref="I103" si="688">$I$753</f>
        <v>乳房の悪性新生物＜腫瘍＞</v>
      </c>
      <c r="J103" s="141" t="s">
        <v>216</v>
      </c>
      <c r="K103" s="122">
        <v>21288224</v>
      </c>
      <c r="L103" s="36">
        <f t="shared" ref="L103" si="689">IFERROR(K103/E95,"-")</f>
        <v>1.8210772887830658E-3</v>
      </c>
      <c r="M103" s="122">
        <v>228</v>
      </c>
      <c r="N103" s="36">
        <f t="shared" ref="N103" si="690">IFERROR(M103/F95,"-")</f>
        <v>1.9175777964676198E-2</v>
      </c>
      <c r="O103" s="125">
        <f t="shared" si="429"/>
        <v>93369.403508771924</v>
      </c>
      <c r="P103" s="19">
        <f t="shared" si="627"/>
        <v>1.755466584539575E-2</v>
      </c>
      <c r="Q103" s="149" t="s">
        <v>217</v>
      </c>
      <c r="R103" s="122">
        <v>13445418</v>
      </c>
      <c r="S103" s="36">
        <f t="shared" ref="S103" si="691">IFERROR(R103/E95,"-")</f>
        <v>1.1501732299507479E-3</v>
      </c>
      <c r="T103" s="122">
        <v>27</v>
      </c>
      <c r="U103" s="36">
        <f t="shared" ref="U103" si="692">IFERROR(T103/F95,"-")</f>
        <v>2.2708158116063917E-3</v>
      </c>
      <c r="V103" s="125">
        <f t="shared" si="432"/>
        <v>497978.44444444444</v>
      </c>
      <c r="W103" s="19">
        <f t="shared" si="630"/>
        <v>2.0788420080073916E-3</v>
      </c>
      <c r="X103" s="141" t="s">
        <v>289</v>
      </c>
      <c r="Y103" s="122">
        <v>6585442</v>
      </c>
      <c r="Z103" s="36">
        <f t="shared" ref="Z103" si="693">IFERROR(Y103/E95,"-")</f>
        <v>5.6334426313806778E-4</v>
      </c>
      <c r="AA103" s="122">
        <v>14</v>
      </c>
      <c r="AB103" s="36">
        <f t="shared" ref="AB103" si="694">IFERROR(AA103/F95,"-")</f>
        <v>1.1774600504625735E-3</v>
      </c>
      <c r="AC103" s="125">
        <f t="shared" si="435"/>
        <v>470388.71428571426</v>
      </c>
      <c r="AD103" s="19">
        <f t="shared" si="633"/>
        <v>1.0779180782260547E-3</v>
      </c>
    </row>
    <row r="104" spans="2:30" s="26" customFormat="1">
      <c r="B104" s="212"/>
      <c r="C104" s="212"/>
      <c r="D104" s="215"/>
      <c r="E104" s="188"/>
      <c r="F104" s="191"/>
      <c r="G104" s="92">
        <v>10</v>
      </c>
      <c r="H104" s="13" t="str">
        <f t="shared" ref="H104" si="695">$H$754</f>
        <v>0905</v>
      </c>
      <c r="I104" s="65" t="str">
        <f t="shared" ref="I104" si="696">$I$754</f>
        <v>脳内出血</v>
      </c>
      <c r="J104" s="142" t="s">
        <v>221</v>
      </c>
      <c r="K104" s="123">
        <v>19639958</v>
      </c>
      <c r="L104" s="37">
        <f t="shared" ref="L104" si="697">IFERROR(K104/E95,"-")</f>
        <v>1.6800782191343574E-3</v>
      </c>
      <c r="M104" s="123">
        <v>16</v>
      </c>
      <c r="N104" s="37">
        <f t="shared" ref="N104" si="698">IFERROR(M104/F95,"-")</f>
        <v>1.345668629100084E-3</v>
      </c>
      <c r="O104" s="126">
        <f t="shared" si="429"/>
        <v>1227497.375</v>
      </c>
      <c r="P104" s="119">
        <f t="shared" si="627"/>
        <v>1.2319063751154912E-3</v>
      </c>
      <c r="Q104" s="151" t="s">
        <v>219</v>
      </c>
      <c r="R104" s="123">
        <v>16997543</v>
      </c>
      <c r="S104" s="37">
        <f t="shared" ref="S104" si="699">IFERROR(R104/E95,"-")</f>
        <v>1.4540357862832325E-3</v>
      </c>
      <c r="T104" s="123">
        <v>53</v>
      </c>
      <c r="U104" s="37">
        <f t="shared" ref="U104" si="700">IFERROR(T104/F95,"-")</f>
        <v>4.4575273338940289E-3</v>
      </c>
      <c r="V104" s="126">
        <f t="shared" si="432"/>
        <v>320708.35849056602</v>
      </c>
      <c r="W104" s="119">
        <f t="shared" si="630"/>
        <v>4.0806898675700646E-3</v>
      </c>
      <c r="X104" s="142" t="s">
        <v>280</v>
      </c>
      <c r="Y104" s="123">
        <v>13037628</v>
      </c>
      <c r="Z104" s="37">
        <f t="shared" ref="Z104" si="701">IFERROR(Y104/E95,"-")</f>
        <v>1.115289290943302E-3</v>
      </c>
      <c r="AA104" s="123">
        <v>11</v>
      </c>
      <c r="AB104" s="37">
        <f t="shared" ref="AB104" si="702">IFERROR(AA104/F95,"-")</f>
        <v>9.2514718250630778E-4</v>
      </c>
      <c r="AC104" s="126">
        <f t="shared" si="435"/>
        <v>1185238.9090909092</v>
      </c>
      <c r="AD104" s="119">
        <f t="shared" si="633"/>
        <v>8.4693563289190018E-4</v>
      </c>
    </row>
    <row r="105" spans="2:30" s="26" customFormat="1" ht="24">
      <c r="B105" s="204">
        <v>11</v>
      </c>
      <c r="C105" s="204" t="s">
        <v>52</v>
      </c>
      <c r="D105" s="213">
        <f>AI15</f>
        <v>22549</v>
      </c>
      <c r="E105" s="186">
        <f>市区町村別_医療費上位10疾病!H124</f>
        <v>19176898100</v>
      </c>
      <c r="F105" s="189">
        <f>市区町村別_医療費上位10疾病!J124</f>
        <v>20171</v>
      </c>
      <c r="G105" s="136">
        <v>1</v>
      </c>
      <c r="H105" s="11" t="str">
        <f t="shared" ref="H105" si="703">$H$745</f>
        <v>0209</v>
      </c>
      <c r="I105" s="62" t="str">
        <f t="shared" ref="I105" si="704">$I$745</f>
        <v>白血病</v>
      </c>
      <c r="J105" s="140" t="s">
        <v>202</v>
      </c>
      <c r="K105" s="133">
        <v>11167515</v>
      </c>
      <c r="L105" s="35">
        <f t="shared" ref="L105" si="705">IFERROR(K105/E105,"-")</f>
        <v>5.8234209420969909E-4</v>
      </c>
      <c r="M105" s="133">
        <v>10</v>
      </c>
      <c r="N105" s="35">
        <f t="shared" ref="N105" si="706">IFERROR(M105/F105,"-")</f>
        <v>4.9576124138614843E-4</v>
      </c>
      <c r="O105" s="124">
        <f t="shared" si="429"/>
        <v>1116751.5</v>
      </c>
      <c r="P105" s="18">
        <f t="shared" ref="P105:P114" si="707">IFERROR(M105/$AI$15,0)</f>
        <v>4.4347864650317085E-4</v>
      </c>
      <c r="Q105" s="150" t="s">
        <v>203</v>
      </c>
      <c r="R105" s="133">
        <v>10419777</v>
      </c>
      <c r="S105" s="35">
        <f t="shared" ref="S105" si="708">IFERROR(R105/E105,"-")</f>
        <v>5.4335049107863799E-4</v>
      </c>
      <c r="T105" s="133">
        <v>24</v>
      </c>
      <c r="U105" s="35">
        <f t="shared" ref="U105" si="709">IFERROR(T105/F105,"-")</f>
        <v>1.1898269793267561E-3</v>
      </c>
      <c r="V105" s="124">
        <f t="shared" si="432"/>
        <v>434157.375</v>
      </c>
      <c r="W105" s="18">
        <f t="shared" ref="W105:W114" si="710">IFERROR(T105/$AI$15,0)</f>
        <v>1.06434875160761E-3</v>
      </c>
      <c r="X105" s="140" t="s">
        <v>283</v>
      </c>
      <c r="Y105" s="133">
        <v>10354954</v>
      </c>
      <c r="Z105" s="35">
        <f t="shared" ref="Z105" si="711">IFERROR(Y105/E105,"-")</f>
        <v>5.3997022594597815E-4</v>
      </c>
      <c r="AA105" s="133">
        <v>10</v>
      </c>
      <c r="AB105" s="35">
        <f t="shared" ref="AB105" si="712">IFERROR(AA105/F105,"-")</f>
        <v>4.9576124138614843E-4</v>
      </c>
      <c r="AC105" s="124">
        <f t="shared" si="435"/>
        <v>1035495.4</v>
      </c>
      <c r="AD105" s="18">
        <f t="shared" ref="AD105:AD114" si="713">IFERROR(AA105/$AI$15,0)</f>
        <v>4.4347864650317085E-4</v>
      </c>
    </row>
    <row r="106" spans="2:30" s="26" customFormat="1">
      <c r="B106" s="205"/>
      <c r="C106" s="205"/>
      <c r="D106" s="214"/>
      <c r="E106" s="187"/>
      <c r="F106" s="190"/>
      <c r="G106" s="81">
        <v>2</v>
      </c>
      <c r="H106" s="12" t="str">
        <f t="shared" ref="H106" si="714">$H$746</f>
        <v>1402</v>
      </c>
      <c r="I106" s="63" t="str">
        <f t="shared" ref="I106" si="715">$I$746</f>
        <v>腎不全</v>
      </c>
      <c r="J106" s="141" t="s">
        <v>159</v>
      </c>
      <c r="K106" s="122">
        <v>474650619</v>
      </c>
      <c r="L106" s="36">
        <f t="shared" ref="L106" si="716">IFERROR(K106/E105,"-")</f>
        <v>2.4751167604107987E-2</v>
      </c>
      <c r="M106" s="122">
        <v>1013</v>
      </c>
      <c r="N106" s="36">
        <f t="shared" ref="N106" si="717">IFERROR(M106/F105,"-")</f>
        <v>5.0220613752416834E-2</v>
      </c>
      <c r="O106" s="125">
        <f t="shared" si="429"/>
        <v>468559.34748272458</v>
      </c>
      <c r="P106" s="19">
        <f t="shared" si="707"/>
        <v>4.492438689077121E-2</v>
      </c>
      <c r="Q106" s="149" t="s">
        <v>160</v>
      </c>
      <c r="R106" s="122">
        <v>295980110</v>
      </c>
      <c r="S106" s="36">
        <f t="shared" ref="S106" si="718">IFERROR(R106/E105,"-")</f>
        <v>1.5434201530225579E-2</v>
      </c>
      <c r="T106" s="122">
        <v>672</v>
      </c>
      <c r="U106" s="36">
        <f t="shared" ref="U106" si="719">IFERROR(T106/F105,"-")</f>
        <v>3.3315155421149177E-2</v>
      </c>
      <c r="V106" s="125">
        <f t="shared" si="432"/>
        <v>440446.59226190473</v>
      </c>
      <c r="W106" s="19">
        <f t="shared" si="710"/>
        <v>2.9801765045013081E-2</v>
      </c>
      <c r="X106" s="141" t="s">
        <v>161</v>
      </c>
      <c r="Y106" s="122">
        <v>111267095</v>
      </c>
      <c r="Z106" s="36">
        <f t="shared" ref="Z106" si="720">IFERROR(Y106/E105,"-")</f>
        <v>5.8021424747519519E-3</v>
      </c>
      <c r="AA106" s="122">
        <v>133</v>
      </c>
      <c r="AB106" s="36">
        <f t="shared" ref="AB106" si="721">IFERROR(AA106/F105,"-")</f>
        <v>6.5936245104357746E-3</v>
      </c>
      <c r="AC106" s="125">
        <f t="shared" si="435"/>
        <v>836594.69924812031</v>
      </c>
      <c r="AD106" s="19">
        <f t="shared" si="713"/>
        <v>5.8982659984921724E-3</v>
      </c>
    </row>
    <row r="107" spans="2:30" s="26" customFormat="1" ht="36">
      <c r="B107" s="205"/>
      <c r="C107" s="205"/>
      <c r="D107" s="214"/>
      <c r="E107" s="187"/>
      <c r="F107" s="190"/>
      <c r="G107" s="81">
        <v>3</v>
      </c>
      <c r="H107" s="12" t="str">
        <f t="shared" ref="H107" si="722">$H$747</f>
        <v>0904</v>
      </c>
      <c r="I107" s="64" t="str">
        <f t="shared" ref="I107" si="723">$I$747</f>
        <v>くも膜下出血</v>
      </c>
      <c r="J107" s="141" t="s">
        <v>93</v>
      </c>
      <c r="K107" s="122">
        <v>13595020</v>
      </c>
      <c r="L107" s="36">
        <f t="shared" ref="L107" si="724">IFERROR(K107/E105,"-")</f>
        <v>7.0892695623177976E-4</v>
      </c>
      <c r="M107" s="122">
        <v>56</v>
      </c>
      <c r="N107" s="36">
        <f t="shared" ref="N107" si="725">IFERROR(M107/F105,"-")</f>
        <v>2.7762629517624313E-3</v>
      </c>
      <c r="O107" s="125">
        <f t="shared" si="429"/>
        <v>242768.21428571429</v>
      </c>
      <c r="P107" s="19">
        <f t="shared" si="707"/>
        <v>2.4834804204177567E-3</v>
      </c>
      <c r="Q107" s="149" t="s">
        <v>290</v>
      </c>
      <c r="R107" s="122">
        <v>5862443</v>
      </c>
      <c r="S107" s="36">
        <f t="shared" ref="S107" si="726">IFERROR(R107/E105,"-")</f>
        <v>3.0570340257478866E-4</v>
      </c>
      <c r="T107" s="122">
        <v>4</v>
      </c>
      <c r="U107" s="36">
        <f t="shared" ref="U107" si="727">IFERROR(T107/F105,"-")</f>
        <v>1.9830449655445937E-4</v>
      </c>
      <c r="V107" s="125">
        <f t="shared" si="432"/>
        <v>1465610.75</v>
      </c>
      <c r="W107" s="19">
        <f t="shared" si="710"/>
        <v>1.7739145860126834E-4</v>
      </c>
      <c r="X107" s="141" t="s">
        <v>204</v>
      </c>
      <c r="Y107" s="122">
        <v>5720408</v>
      </c>
      <c r="Z107" s="36">
        <f t="shared" ref="Z107" si="728">IFERROR(Y107/E105,"-")</f>
        <v>2.9829683456470991E-4</v>
      </c>
      <c r="AA107" s="122">
        <v>18</v>
      </c>
      <c r="AB107" s="36">
        <f t="shared" ref="AB107" si="729">IFERROR(AA107/F105,"-")</f>
        <v>8.9237023449506721E-4</v>
      </c>
      <c r="AC107" s="125">
        <f t="shared" si="435"/>
        <v>317800.44444444444</v>
      </c>
      <c r="AD107" s="19">
        <f t="shared" si="713"/>
        <v>7.9826156370570753E-4</v>
      </c>
    </row>
    <row r="108" spans="2:30" s="26" customFormat="1" ht="24">
      <c r="B108" s="205"/>
      <c r="C108" s="205"/>
      <c r="D108" s="214"/>
      <c r="E108" s="187"/>
      <c r="F108" s="190"/>
      <c r="G108" s="81">
        <v>4</v>
      </c>
      <c r="H108" s="12" t="str">
        <f t="shared" ref="H108" si="730">$H$748</f>
        <v>0601</v>
      </c>
      <c r="I108" s="64" t="str">
        <f t="shared" ref="I108" si="731">$I$748</f>
        <v>パーキンソン病</v>
      </c>
      <c r="J108" s="141" t="s">
        <v>97</v>
      </c>
      <c r="K108" s="122">
        <v>76776809</v>
      </c>
      <c r="L108" s="36">
        <f t="shared" ref="L108" si="732">IFERROR(K108/E105,"-")</f>
        <v>4.0036093741354344E-3</v>
      </c>
      <c r="M108" s="122">
        <v>329</v>
      </c>
      <c r="N108" s="36">
        <f t="shared" ref="N108" si="733">IFERROR(M108/F105,"-")</f>
        <v>1.6310544841604283E-2</v>
      </c>
      <c r="O108" s="125">
        <f t="shared" si="429"/>
        <v>233364.16109422492</v>
      </c>
      <c r="P108" s="19">
        <f t="shared" si="707"/>
        <v>1.4590447469954321E-2</v>
      </c>
      <c r="Q108" s="149" t="s">
        <v>206</v>
      </c>
      <c r="R108" s="122">
        <v>20943964</v>
      </c>
      <c r="S108" s="36">
        <f t="shared" ref="S108" si="734">IFERROR(R108/E105,"-")</f>
        <v>1.0921455540299295E-3</v>
      </c>
      <c r="T108" s="122">
        <v>258</v>
      </c>
      <c r="U108" s="36">
        <f t="shared" ref="U108" si="735">IFERROR(T108/F105,"-")</f>
        <v>1.279064002776263E-2</v>
      </c>
      <c r="V108" s="125">
        <f t="shared" si="432"/>
        <v>81178.155038759694</v>
      </c>
      <c r="W108" s="19">
        <f t="shared" si="710"/>
        <v>1.1441749079781809E-2</v>
      </c>
      <c r="X108" s="141" t="s">
        <v>294</v>
      </c>
      <c r="Y108" s="122">
        <v>17639121</v>
      </c>
      <c r="Z108" s="36">
        <f t="shared" ref="Z108" si="736">IFERROR(Y108/E105,"-")</f>
        <v>9.1981095733099818E-4</v>
      </c>
      <c r="AA108" s="122">
        <v>24</v>
      </c>
      <c r="AB108" s="36">
        <f t="shared" ref="AB108" si="737">IFERROR(AA108/F105,"-")</f>
        <v>1.1898269793267561E-3</v>
      </c>
      <c r="AC108" s="125">
        <f t="shared" si="435"/>
        <v>734963.375</v>
      </c>
      <c r="AD108" s="19">
        <f t="shared" si="713"/>
        <v>1.06434875160761E-3</v>
      </c>
    </row>
    <row r="109" spans="2:30" s="26" customFormat="1" ht="24">
      <c r="B109" s="205"/>
      <c r="C109" s="205"/>
      <c r="D109" s="214"/>
      <c r="E109" s="187"/>
      <c r="F109" s="190"/>
      <c r="G109" s="81">
        <v>5</v>
      </c>
      <c r="H109" s="12" t="str">
        <f t="shared" ref="H109" si="738">$H$749</f>
        <v>0208</v>
      </c>
      <c r="I109" s="64" t="str">
        <f t="shared" ref="I109" si="739">$I$749</f>
        <v>悪性リンパ腫</v>
      </c>
      <c r="J109" s="141" t="s">
        <v>208</v>
      </c>
      <c r="K109" s="122">
        <v>17687936</v>
      </c>
      <c r="L109" s="36">
        <f t="shared" ref="L109" si="740">IFERROR(K109/E105,"-")</f>
        <v>9.2235646806716884E-4</v>
      </c>
      <c r="M109" s="122">
        <v>32</v>
      </c>
      <c r="N109" s="36">
        <f t="shared" ref="N109" si="741">IFERROR(M109/F105,"-")</f>
        <v>1.5864359724356749E-3</v>
      </c>
      <c r="O109" s="125">
        <f t="shared" si="429"/>
        <v>552748</v>
      </c>
      <c r="P109" s="19">
        <f t="shared" si="707"/>
        <v>1.4191316688101467E-3</v>
      </c>
      <c r="Q109" s="149" t="s">
        <v>95</v>
      </c>
      <c r="R109" s="122">
        <v>16697051</v>
      </c>
      <c r="S109" s="36">
        <f t="shared" ref="S109" si="742">IFERROR(R109/E105,"-")</f>
        <v>8.7068570281447128E-4</v>
      </c>
      <c r="T109" s="122">
        <v>165</v>
      </c>
      <c r="U109" s="36">
        <f t="shared" ref="U109" si="743">IFERROR(T109/F105,"-")</f>
        <v>8.1800604828714488E-3</v>
      </c>
      <c r="V109" s="125">
        <f t="shared" si="432"/>
        <v>101194.24848484849</v>
      </c>
      <c r="W109" s="19">
        <f t="shared" si="710"/>
        <v>7.3173976673023191E-3</v>
      </c>
      <c r="X109" s="141" t="s">
        <v>288</v>
      </c>
      <c r="Y109" s="122">
        <v>15598018</v>
      </c>
      <c r="Z109" s="36">
        <f t="shared" ref="Z109" si="744">IFERROR(Y109/E105,"-")</f>
        <v>8.1337544365425816E-4</v>
      </c>
      <c r="AA109" s="122">
        <v>22</v>
      </c>
      <c r="AB109" s="36">
        <f t="shared" ref="AB109" si="745">IFERROR(AA109/F105,"-")</f>
        <v>1.0906747310495265E-3</v>
      </c>
      <c r="AC109" s="125">
        <f t="shared" si="435"/>
        <v>709000.81818181823</v>
      </c>
      <c r="AD109" s="19">
        <f t="shared" si="713"/>
        <v>9.7565302230697597E-4</v>
      </c>
    </row>
    <row r="110" spans="2:30" s="26" customFormat="1" ht="24">
      <c r="B110" s="205"/>
      <c r="C110" s="205"/>
      <c r="D110" s="214"/>
      <c r="E110" s="187"/>
      <c r="F110" s="190"/>
      <c r="G110" s="81">
        <v>6</v>
      </c>
      <c r="H110" s="12" t="str">
        <f t="shared" ref="H110" si="746">$H$750</f>
        <v>0203</v>
      </c>
      <c r="I110" s="64" t="str">
        <f t="shared" ref="I110" si="747">$I$750</f>
        <v>直腸S状結腸移行部及び直腸の悪性新生物＜腫瘍＞</v>
      </c>
      <c r="J110" s="141" t="s">
        <v>210</v>
      </c>
      <c r="K110" s="122">
        <v>74027714</v>
      </c>
      <c r="L110" s="36">
        <f t="shared" ref="L110" si="748">IFERROR(K110/E105,"-")</f>
        <v>3.8602548552938288E-3</v>
      </c>
      <c r="M110" s="122">
        <v>286</v>
      </c>
      <c r="N110" s="36">
        <f t="shared" ref="N110" si="749">IFERROR(M110/F105,"-")</f>
        <v>1.4178771503643845E-2</v>
      </c>
      <c r="O110" s="125">
        <f t="shared" si="429"/>
        <v>258838.16083916085</v>
      </c>
      <c r="P110" s="19">
        <f t="shared" si="707"/>
        <v>1.2683489289990687E-2</v>
      </c>
      <c r="Q110" s="149" t="s">
        <v>211</v>
      </c>
      <c r="R110" s="122">
        <v>12423466</v>
      </c>
      <c r="S110" s="36">
        <f t="shared" ref="S110" si="750">IFERROR(R110/E105,"-")</f>
        <v>6.4783501144014531E-4</v>
      </c>
      <c r="T110" s="122">
        <v>25</v>
      </c>
      <c r="U110" s="36">
        <f t="shared" ref="U110" si="751">IFERROR(T110/F105,"-")</f>
        <v>1.2394031034653711E-3</v>
      </c>
      <c r="V110" s="125">
        <f t="shared" si="432"/>
        <v>496938.64</v>
      </c>
      <c r="W110" s="19">
        <f t="shared" si="710"/>
        <v>1.1086966162579272E-3</v>
      </c>
      <c r="X110" s="141" t="s">
        <v>454</v>
      </c>
      <c r="Y110" s="122">
        <v>904579</v>
      </c>
      <c r="Z110" s="36">
        <f t="shared" ref="Z110" si="752">IFERROR(Y110/E105,"-")</f>
        <v>4.7170245953384921E-5</v>
      </c>
      <c r="AA110" s="122">
        <v>5</v>
      </c>
      <c r="AB110" s="36">
        <f t="shared" ref="AB110" si="753">IFERROR(AA110/F105,"-")</f>
        <v>2.4788062069307421E-4</v>
      </c>
      <c r="AC110" s="125">
        <f t="shared" si="435"/>
        <v>180915.8</v>
      </c>
      <c r="AD110" s="19">
        <f t="shared" si="713"/>
        <v>2.2173932325158542E-4</v>
      </c>
    </row>
    <row r="111" spans="2:30" s="26" customFormat="1">
      <c r="B111" s="205"/>
      <c r="C111" s="205"/>
      <c r="D111" s="214"/>
      <c r="E111" s="187"/>
      <c r="F111" s="190"/>
      <c r="G111" s="81">
        <v>7</v>
      </c>
      <c r="H111" s="12" t="str">
        <f t="shared" ref="H111" si="754">$H$751</f>
        <v>0506</v>
      </c>
      <c r="I111" s="64" t="str">
        <f t="shared" ref="I111" si="755">$I$751</f>
        <v>知的障害＜精神遅滞＞</v>
      </c>
      <c r="J111" s="141" t="s">
        <v>213</v>
      </c>
      <c r="K111" s="122">
        <v>90155</v>
      </c>
      <c r="L111" s="36">
        <f t="shared" ref="L111" si="756">IFERROR(K111/E105,"-")</f>
        <v>4.7012295486932787E-6</v>
      </c>
      <c r="M111" s="122">
        <v>8</v>
      </c>
      <c r="N111" s="36">
        <f t="shared" ref="N111" si="757">IFERROR(M111/F105,"-")</f>
        <v>3.9660899310891873E-4</v>
      </c>
      <c r="O111" s="125">
        <f t="shared" si="429"/>
        <v>11269.375</v>
      </c>
      <c r="P111" s="19">
        <f t="shared" si="707"/>
        <v>3.5478291720253668E-4</v>
      </c>
      <c r="Q111" s="149" t="s">
        <v>214</v>
      </c>
      <c r="R111" s="122">
        <v>76223</v>
      </c>
      <c r="S111" s="36">
        <f t="shared" ref="S111" si="758">IFERROR(R111/E105,"-")</f>
        <v>3.9747304075209118E-6</v>
      </c>
      <c r="T111" s="122">
        <v>3</v>
      </c>
      <c r="U111" s="36">
        <f t="shared" ref="U111" si="759">IFERROR(T111/F105,"-")</f>
        <v>1.4872837241584452E-4</v>
      </c>
      <c r="V111" s="125">
        <f t="shared" si="432"/>
        <v>25407.666666666668</v>
      </c>
      <c r="W111" s="19">
        <f t="shared" si="710"/>
        <v>1.3304359395095125E-4</v>
      </c>
      <c r="X111" s="141" t="s">
        <v>281</v>
      </c>
      <c r="Y111" s="122">
        <v>13383</v>
      </c>
      <c r="Z111" s="36">
        <f t="shared" ref="Z111" si="760">IFERROR(Y111/E105,"-")</f>
        <v>6.978709450408979E-7</v>
      </c>
      <c r="AA111" s="122">
        <v>1</v>
      </c>
      <c r="AB111" s="36">
        <f t="shared" ref="AB111" si="761">IFERROR(AA111/F105,"-")</f>
        <v>4.9576124138614841E-5</v>
      </c>
      <c r="AC111" s="125">
        <f t="shared" si="435"/>
        <v>13383</v>
      </c>
      <c r="AD111" s="19">
        <f t="shared" si="713"/>
        <v>4.4347864650317085E-5</v>
      </c>
    </row>
    <row r="112" spans="2:30" s="26" customFormat="1">
      <c r="B112" s="205"/>
      <c r="C112" s="205"/>
      <c r="D112" s="214"/>
      <c r="E112" s="187"/>
      <c r="F112" s="190"/>
      <c r="G112" s="81">
        <v>8</v>
      </c>
      <c r="H112" s="12" t="str">
        <f t="shared" ref="H112" si="762">$H$752</f>
        <v>1901</v>
      </c>
      <c r="I112" s="64" t="str">
        <f t="shared" ref="I112" si="763">$I$752</f>
        <v>骨折</v>
      </c>
      <c r="J112" s="141" t="s">
        <v>162</v>
      </c>
      <c r="K112" s="122">
        <v>206929002</v>
      </c>
      <c r="L112" s="36">
        <f t="shared" ref="L112" si="764">IFERROR(K112/E105,"-")</f>
        <v>1.0790535618479404E-2</v>
      </c>
      <c r="M112" s="122">
        <v>441</v>
      </c>
      <c r="N112" s="36">
        <f t="shared" ref="N112" si="765">IFERROR(M112/F105,"-")</f>
        <v>2.1863070745129144E-2</v>
      </c>
      <c r="O112" s="125">
        <f t="shared" si="429"/>
        <v>469226.76190476189</v>
      </c>
      <c r="P112" s="19">
        <f t="shared" si="707"/>
        <v>1.9557408310789837E-2</v>
      </c>
      <c r="Q112" s="149" t="s">
        <v>163</v>
      </c>
      <c r="R112" s="122">
        <v>185688428</v>
      </c>
      <c r="S112" s="36">
        <f t="shared" ref="S112" si="766">IFERROR(R112/E105,"-")</f>
        <v>9.6829230166269702E-3</v>
      </c>
      <c r="T112" s="122">
        <v>187</v>
      </c>
      <c r="U112" s="36">
        <f t="shared" ref="U112" si="767">IFERROR(T112/F105,"-")</f>
        <v>9.2707352139209751E-3</v>
      </c>
      <c r="V112" s="125">
        <f t="shared" si="432"/>
        <v>992986.24598930485</v>
      </c>
      <c r="W112" s="19">
        <f t="shared" si="710"/>
        <v>8.2930506896092947E-3</v>
      </c>
      <c r="X112" s="141" t="s">
        <v>164</v>
      </c>
      <c r="Y112" s="122">
        <v>128508452</v>
      </c>
      <c r="Z112" s="36">
        <f t="shared" ref="Z112" si="768">IFERROR(Y112/E105,"-")</f>
        <v>6.7012116000136641E-3</v>
      </c>
      <c r="AA112" s="122">
        <v>1219</v>
      </c>
      <c r="AB112" s="36">
        <f t="shared" ref="AB112" si="769">IFERROR(AA112/F105,"-")</f>
        <v>6.0433295324971492E-2</v>
      </c>
      <c r="AC112" s="125">
        <f t="shared" si="435"/>
        <v>105421.2075471698</v>
      </c>
      <c r="AD112" s="19">
        <f t="shared" si="713"/>
        <v>5.4060047008736532E-2</v>
      </c>
    </row>
    <row r="113" spans="2:30" s="26" customFormat="1">
      <c r="B113" s="205"/>
      <c r="C113" s="205"/>
      <c r="D113" s="214"/>
      <c r="E113" s="187"/>
      <c r="F113" s="190"/>
      <c r="G113" s="81">
        <v>9</v>
      </c>
      <c r="H113" s="12" t="str">
        <f t="shared" ref="H113" si="770">$H$753</f>
        <v>0206</v>
      </c>
      <c r="I113" s="64" t="str">
        <f t="shared" ref="I113" si="771">$I$753</f>
        <v>乳房の悪性新生物＜腫瘍＞</v>
      </c>
      <c r="J113" s="141" t="s">
        <v>216</v>
      </c>
      <c r="K113" s="122">
        <v>31159608</v>
      </c>
      <c r="L113" s="36">
        <f t="shared" ref="L113" si="772">IFERROR(K113/E105,"-")</f>
        <v>1.6248513100249513E-3</v>
      </c>
      <c r="M113" s="122">
        <v>357</v>
      </c>
      <c r="N113" s="36">
        <f t="shared" ref="N113" si="773">IFERROR(M113/F105,"-")</f>
        <v>1.76986763174855E-2</v>
      </c>
      <c r="O113" s="125">
        <f t="shared" si="429"/>
        <v>87281.815126050424</v>
      </c>
      <c r="P113" s="19">
        <f t="shared" si="707"/>
        <v>1.5832187680163201E-2</v>
      </c>
      <c r="Q113" s="149" t="s">
        <v>217</v>
      </c>
      <c r="R113" s="122">
        <v>23959304</v>
      </c>
      <c r="S113" s="36">
        <f t="shared" ref="S113" si="774">IFERROR(R113/E105,"-")</f>
        <v>1.2493837050737628E-3</v>
      </c>
      <c r="T113" s="122">
        <v>85</v>
      </c>
      <c r="U113" s="36">
        <f t="shared" ref="U113" si="775">IFERROR(T113/F105,"-")</f>
        <v>4.2139705517822614E-3</v>
      </c>
      <c r="V113" s="125">
        <f t="shared" si="432"/>
        <v>281874.16470588237</v>
      </c>
      <c r="W113" s="19">
        <f t="shared" si="710"/>
        <v>3.7695684952769523E-3</v>
      </c>
      <c r="X113" s="141" t="s">
        <v>292</v>
      </c>
      <c r="Y113" s="122">
        <v>6534240</v>
      </c>
      <c r="Z113" s="36">
        <f t="shared" ref="Z113" si="776">IFERROR(Y113/E105,"-")</f>
        <v>3.407349804919702E-4</v>
      </c>
      <c r="AA113" s="122">
        <v>15</v>
      </c>
      <c r="AB113" s="36">
        <f t="shared" ref="AB113" si="777">IFERROR(AA113/F105,"-")</f>
        <v>7.4364186207922264E-4</v>
      </c>
      <c r="AC113" s="125">
        <f t="shared" si="435"/>
        <v>435616</v>
      </c>
      <c r="AD113" s="19">
        <f t="shared" si="713"/>
        <v>6.6521796975475627E-4</v>
      </c>
    </row>
    <row r="114" spans="2:30" s="26" customFormat="1">
      <c r="B114" s="212"/>
      <c r="C114" s="212"/>
      <c r="D114" s="215"/>
      <c r="E114" s="188"/>
      <c r="F114" s="191"/>
      <c r="G114" s="92">
        <v>10</v>
      </c>
      <c r="H114" s="13" t="str">
        <f t="shared" ref="H114" si="778">$H$754</f>
        <v>0905</v>
      </c>
      <c r="I114" s="65" t="str">
        <f t="shared" ref="I114" si="779">$I$754</f>
        <v>脳内出血</v>
      </c>
      <c r="J114" s="142" t="s">
        <v>221</v>
      </c>
      <c r="K114" s="123">
        <v>44874266</v>
      </c>
      <c r="L114" s="37">
        <f t="shared" ref="L114" si="780">IFERROR(K114/E105,"-")</f>
        <v>2.3400169185860149E-3</v>
      </c>
      <c r="M114" s="123">
        <v>32</v>
      </c>
      <c r="N114" s="37">
        <f t="shared" ref="N114" si="781">IFERROR(M114/F105,"-")</f>
        <v>1.5864359724356749E-3</v>
      </c>
      <c r="O114" s="126">
        <f t="shared" si="429"/>
        <v>1402320.8125</v>
      </c>
      <c r="P114" s="119">
        <f t="shared" si="707"/>
        <v>1.4191316688101467E-3</v>
      </c>
      <c r="Q114" s="151" t="s">
        <v>280</v>
      </c>
      <c r="R114" s="123">
        <v>34245290</v>
      </c>
      <c r="S114" s="37">
        <f t="shared" ref="S114" si="782">IFERROR(R114/E105,"-")</f>
        <v>1.7857575203989846E-3</v>
      </c>
      <c r="T114" s="123">
        <v>27</v>
      </c>
      <c r="U114" s="37">
        <f t="shared" ref="U114" si="783">IFERROR(T114/F105,"-")</f>
        <v>1.3385553517426007E-3</v>
      </c>
      <c r="V114" s="126">
        <f t="shared" si="432"/>
        <v>1268344.0740740742</v>
      </c>
      <c r="W114" s="119">
        <f t="shared" si="710"/>
        <v>1.1973923455585614E-3</v>
      </c>
      <c r="X114" s="142" t="s">
        <v>219</v>
      </c>
      <c r="Y114" s="123">
        <v>26207094</v>
      </c>
      <c r="Z114" s="37">
        <f t="shared" ref="Z114" si="784">IFERROR(Y114/E105,"-")</f>
        <v>1.3665971349141183E-3</v>
      </c>
      <c r="AA114" s="123">
        <v>104</v>
      </c>
      <c r="AB114" s="37">
        <f t="shared" ref="AB114" si="785">IFERROR(AA114/F105,"-")</f>
        <v>5.155916910415944E-3</v>
      </c>
      <c r="AC114" s="126">
        <f t="shared" si="435"/>
        <v>251991.28846153847</v>
      </c>
      <c r="AD114" s="119">
        <f t="shared" si="713"/>
        <v>4.6121779236329768E-3</v>
      </c>
    </row>
    <row r="115" spans="2:30" s="26" customFormat="1" ht="24">
      <c r="B115" s="204">
        <v>12</v>
      </c>
      <c r="C115" s="204" t="s">
        <v>139</v>
      </c>
      <c r="D115" s="213">
        <f>AI16</f>
        <v>11762</v>
      </c>
      <c r="E115" s="186">
        <f>市区町村別_医療費上位10疾病!H135</f>
        <v>10200509140</v>
      </c>
      <c r="F115" s="189">
        <f>市区町村別_医療費上位10疾病!J135</f>
        <v>10331</v>
      </c>
      <c r="G115" s="136">
        <v>1</v>
      </c>
      <c r="H115" s="11" t="str">
        <f t="shared" ref="H115" si="786">$H$745</f>
        <v>0209</v>
      </c>
      <c r="I115" s="62" t="str">
        <f t="shared" ref="I115" si="787">$I$745</f>
        <v>白血病</v>
      </c>
      <c r="J115" s="140" t="s">
        <v>201</v>
      </c>
      <c r="K115" s="133">
        <v>8626995</v>
      </c>
      <c r="L115" s="35">
        <f t="shared" ref="L115" si="788">IFERROR(K115/E115,"-")</f>
        <v>8.457416077566497E-4</v>
      </c>
      <c r="M115" s="133">
        <v>9</v>
      </c>
      <c r="N115" s="35">
        <f t="shared" ref="N115" si="789">IFERROR(M115/F115,"-")</f>
        <v>8.7116445649017521E-4</v>
      </c>
      <c r="O115" s="124">
        <f t="shared" si="429"/>
        <v>958555</v>
      </c>
      <c r="P115" s="18">
        <f t="shared" ref="P115:P124" si="790">IFERROR(M115/$AI$16,0)</f>
        <v>7.651759904778099E-4</v>
      </c>
      <c r="Q115" s="150" t="s">
        <v>202</v>
      </c>
      <c r="R115" s="133">
        <v>5008817</v>
      </c>
      <c r="S115" s="35">
        <f t="shared" ref="S115" si="791">IFERROR(R115/E115,"-")</f>
        <v>4.9103597979816135E-4</v>
      </c>
      <c r="T115" s="133">
        <v>12</v>
      </c>
      <c r="U115" s="35">
        <f t="shared" ref="U115" si="792">IFERROR(T115/F115,"-")</f>
        <v>1.1615526086535669E-3</v>
      </c>
      <c r="V115" s="124">
        <f t="shared" si="432"/>
        <v>417401.41666666669</v>
      </c>
      <c r="W115" s="18">
        <f t="shared" ref="W115:W124" si="793">IFERROR(T115/$AI$16,0)</f>
        <v>1.0202346539704133E-3</v>
      </c>
      <c r="X115" s="140" t="s">
        <v>283</v>
      </c>
      <c r="Y115" s="133">
        <v>4716580</v>
      </c>
      <c r="Z115" s="35">
        <f t="shared" ref="Z115" si="794">IFERROR(Y115/E115,"-")</f>
        <v>4.6238672357093734E-4</v>
      </c>
      <c r="AA115" s="133">
        <v>1</v>
      </c>
      <c r="AB115" s="35">
        <f t="shared" ref="AB115" si="795">IFERROR(AA115/F115,"-")</f>
        <v>9.6796050721130583E-5</v>
      </c>
      <c r="AC115" s="124">
        <f t="shared" si="435"/>
        <v>4716580</v>
      </c>
      <c r="AD115" s="18">
        <f t="shared" ref="AD115:AD124" si="796">IFERROR(AA115/$AI$16,0)</f>
        <v>8.501955449753443E-5</v>
      </c>
    </row>
    <row r="116" spans="2:30" s="26" customFormat="1">
      <c r="B116" s="205"/>
      <c r="C116" s="205"/>
      <c r="D116" s="214"/>
      <c r="E116" s="187"/>
      <c r="F116" s="190"/>
      <c r="G116" s="81">
        <v>2</v>
      </c>
      <c r="H116" s="12" t="str">
        <f t="shared" ref="H116" si="797">$H$746</f>
        <v>1402</v>
      </c>
      <c r="I116" s="63" t="str">
        <f t="shared" ref="I116" si="798">$I$746</f>
        <v>腎不全</v>
      </c>
      <c r="J116" s="141" t="s">
        <v>159</v>
      </c>
      <c r="K116" s="122">
        <v>369437259</v>
      </c>
      <c r="L116" s="36">
        <f t="shared" ref="L116" si="799">IFERROR(K116/E115,"-")</f>
        <v>3.6217531294717317E-2</v>
      </c>
      <c r="M116" s="122">
        <v>572</v>
      </c>
      <c r="N116" s="36">
        <f t="shared" ref="N116" si="800">IFERROR(M116/F115,"-")</f>
        <v>5.5367341012486693E-2</v>
      </c>
      <c r="O116" s="125">
        <f t="shared" si="429"/>
        <v>645869.33391608391</v>
      </c>
      <c r="P116" s="19">
        <f t="shared" si="790"/>
        <v>4.8631185172589693E-2</v>
      </c>
      <c r="Q116" s="149" t="s">
        <v>160</v>
      </c>
      <c r="R116" s="122">
        <v>121870905</v>
      </c>
      <c r="S116" s="36">
        <f t="shared" ref="S116" si="801">IFERROR(R116/E115,"-")</f>
        <v>1.1947531571938771E-2</v>
      </c>
      <c r="T116" s="122">
        <v>322</v>
      </c>
      <c r="U116" s="36">
        <f t="shared" ref="U116" si="802">IFERROR(T116/F115,"-")</f>
        <v>3.1168328332204048E-2</v>
      </c>
      <c r="V116" s="125">
        <f t="shared" si="432"/>
        <v>378481.07142857142</v>
      </c>
      <c r="W116" s="19">
        <f t="shared" si="793"/>
        <v>2.7376296548206086E-2</v>
      </c>
      <c r="X116" s="141" t="s">
        <v>161</v>
      </c>
      <c r="Y116" s="122">
        <v>21582613</v>
      </c>
      <c r="Z116" s="36">
        <f t="shared" ref="Z116" si="803">IFERROR(Y116/E115,"-")</f>
        <v>2.1158368375326017E-3</v>
      </c>
      <c r="AA116" s="122">
        <v>36</v>
      </c>
      <c r="AB116" s="36">
        <f t="shared" ref="AB116" si="804">IFERROR(AA116/F115,"-")</f>
        <v>3.4846578259607008E-3</v>
      </c>
      <c r="AC116" s="125">
        <f t="shared" si="435"/>
        <v>599517.02777777775</v>
      </c>
      <c r="AD116" s="19">
        <f t="shared" si="796"/>
        <v>3.0607039619112396E-3</v>
      </c>
    </row>
    <row r="117" spans="2:30" s="26" customFormat="1" ht="36">
      <c r="B117" s="205"/>
      <c r="C117" s="205"/>
      <c r="D117" s="214"/>
      <c r="E117" s="187"/>
      <c r="F117" s="190"/>
      <c r="G117" s="81">
        <v>3</v>
      </c>
      <c r="H117" s="12" t="str">
        <f t="shared" ref="H117" si="805">$H$747</f>
        <v>0904</v>
      </c>
      <c r="I117" s="64" t="str">
        <f t="shared" ref="I117" si="806">$I$747</f>
        <v>くも膜下出血</v>
      </c>
      <c r="J117" s="141" t="s">
        <v>93</v>
      </c>
      <c r="K117" s="122">
        <v>12287512</v>
      </c>
      <c r="L117" s="36">
        <f t="shared" ref="L117" si="807">IFERROR(K117/E115,"-")</f>
        <v>1.2045979108842796E-3</v>
      </c>
      <c r="M117" s="122">
        <v>33</v>
      </c>
      <c r="N117" s="36">
        <f t="shared" ref="N117" si="808">IFERROR(M117/F115,"-")</f>
        <v>3.1942696737973092E-3</v>
      </c>
      <c r="O117" s="125">
        <f t="shared" si="429"/>
        <v>372348.84848484851</v>
      </c>
      <c r="P117" s="19">
        <f t="shared" si="790"/>
        <v>2.8056452984186364E-3</v>
      </c>
      <c r="Q117" s="149" t="s">
        <v>428</v>
      </c>
      <c r="R117" s="122">
        <v>3611722</v>
      </c>
      <c r="S117" s="36">
        <f t="shared" ref="S117" si="809">IFERROR(R117/E115,"-")</f>
        <v>3.5407271837413403E-4</v>
      </c>
      <c r="T117" s="122">
        <v>1</v>
      </c>
      <c r="U117" s="36">
        <f t="shared" ref="U117" si="810">IFERROR(T117/F115,"-")</f>
        <v>9.6796050721130583E-5</v>
      </c>
      <c r="V117" s="125">
        <f t="shared" si="432"/>
        <v>3611722</v>
      </c>
      <c r="W117" s="19">
        <f t="shared" si="793"/>
        <v>8.501955449753443E-5</v>
      </c>
      <c r="X117" s="141" t="s">
        <v>205</v>
      </c>
      <c r="Y117" s="122">
        <v>3327555</v>
      </c>
      <c r="Z117" s="36">
        <f t="shared" ref="Z117" si="811">IFERROR(Y117/E115,"-")</f>
        <v>3.2621459912735294E-4</v>
      </c>
      <c r="AA117" s="122">
        <v>2</v>
      </c>
      <c r="AB117" s="36">
        <f t="shared" ref="AB117" si="812">IFERROR(AA117/F115,"-")</f>
        <v>1.9359210144226117E-4</v>
      </c>
      <c r="AC117" s="125">
        <f t="shared" si="435"/>
        <v>1663777.5</v>
      </c>
      <c r="AD117" s="19">
        <f t="shared" si="796"/>
        <v>1.7003910899506886E-4</v>
      </c>
    </row>
    <row r="118" spans="2:30" s="26" customFormat="1" ht="24">
      <c r="B118" s="205"/>
      <c r="C118" s="205"/>
      <c r="D118" s="214"/>
      <c r="E118" s="187"/>
      <c r="F118" s="190"/>
      <c r="G118" s="81">
        <v>4</v>
      </c>
      <c r="H118" s="12" t="str">
        <f t="shared" ref="H118" si="813">$H$748</f>
        <v>0601</v>
      </c>
      <c r="I118" s="64" t="str">
        <f t="shared" ref="I118" si="814">$I$748</f>
        <v>パーキンソン病</v>
      </c>
      <c r="J118" s="141" t="s">
        <v>97</v>
      </c>
      <c r="K118" s="122">
        <v>74252524</v>
      </c>
      <c r="L118" s="36">
        <f t="shared" ref="L118" si="815">IFERROR(K118/E115,"-")</f>
        <v>7.2792958646375958E-3</v>
      </c>
      <c r="M118" s="122">
        <v>182</v>
      </c>
      <c r="N118" s="36">
        <f t="shared" ref="N118" si="816">IFERROR(M118/F115,"-")</f>
        <v>1.7616881231245766E-2</v>
      </c>
      <c r="O118" s="125">
        <f t="shared" si="429"/>
        <v>407980.90109890111</v>
      </c>
      <c r="P118" s="19">
        <f t="shared" si="790"/>
        <v>1.5473558918551266E-2</v>
      </c>
      <c r="Q118" s="149" t="s">
        <v>206</v>
      </c>
      <c r="R118" s="122">
        <v>12202004</v>
      </c>
      <c r="S118" s="36">
        <f t="shared" ref="S118" si="817">IFERROR(R118/E115,"-")</f>
        <v>1.1962151920585408E-3</v>
      </c>
      <c r="T118" s="122">
        <v>120</v>
      </c>
      <c r="U118" s="36">
        <f t="shared" ref="U118" si="818">IFERROR(T118/F115,"-")</f>
        <v>1.1615526086535669E-2</v>
      </c>
      <c r="V118" s="125">
        <f t="shared" si="432"/>
        <v>101683.36666666667</v>
      </c>
      <c r="W118" s="19">
        <f t="shared" si="793"/>
        <v>1.0202346539704131E-2</v>
      </c>
      <c r="X118" s="141" t="s">
        <v>287</v>
      </c>
      <c r="Y118" s="122">
        <v>8217358</v>
      </c>
      <c r="Z118" s="36">
        <f t="shared" ref="Z118" si="819">IFERROR(Y118/E115,"-")</f>
        <v>8.0558312209894263E-4</v>
      </c>
      <c r="AA118" s="122">
        <v>11</v>
      </c>
      <c r="AB118" s="36">
        <f t="shared" ref="AB118" si="820">IFERROR(AA118/F115,"-")</f>
        <v>1.0647565579324364E-3</v>
      </c>
      <c r="AC118" s="125">
        <f t="shared" si="435"/>
        <v>747032.54545454541</v>
      </c>
      <c r="AD118" s="19">
        <f t="shared" si="796"/>
        <v>9.3521509947287881E-4</v>
      </c>
    </row>
    <row r="119" spans="2:30" s="26" customFormat="1" ht="36">
      <c r="B119" s="205"/>
      <c r="C119" s="205"/>
      <c r="D119" s="214"/>
      <c r="E119" s="187"/>
      <c r="F119" s="190"/>
      <c r="G119" s="81">
        <v>5</v>
      </c>
      <c r="H119" s="12" t="str">
        <f t="shared" ref="H119" si="821">$H$749</f>
        <v>0208</v>
      </c>
      <c r="I119" s="64" t="str">
        <f t="shared" ref="I119" si="822">$I$749</f>
        <v>悪性リンパ腫</v>
      </c>
      <c r="J119" s="141" t="s">
        <v>208</v>
      </c>
      <c r="K119" s="122">
        <v>17259689</v>
      </c>
      <c r="L119" s="36">
        <f t="shared" ref="L119" si="823">IFERROR(K119/E115,"-")</f>
        <v>1.6920419131157213E-3</v>
      </c>
      <c r="M119" s="122">
        <v>20</v>
      </c>
      <c r="N119" s="36">
        <f t="shared" ref="N119" si="824">IFERROR(M119/F115,"-")</f>
        <v>1.9359210144226115E-3</v>
      </c>
      <c r="O119" s="125">
        <f t="shared" si="429"/>
        <v>862984.45</v>
      </c>
      <c r="P119" s="19">
        <f t="shared" si="790"/>
        <v>1.7003910899506887E-3</v>
      </c>
      <c r="Q119" s="149" t="s">
        <v>95</v>
      </c>
      <c r="R119" s="122">
        <v>9247016</v>
      </c>
      <c r="S119" s="36">
        <f t="shared" ref="S119" si="825">IFERROR(R119/E115,"-")</f>
        <v>9.0652494626361371E-4</v>
      </c>
      <c r="T119" s="122">
        <v>98</v>
      </c>
      <c r="U119" s="36">
        <f t="shared" ref="U119" si="826">IFERROR(T119/F115,"-")</f>
        <v>9.4860129706707975E-3</v>
      </c>
      <c r="V119" s="125">
        <f t="shared" si="432"/>
        <v>94357.306122448979</v>
      </c>
      <c r="W119" s="19">
        <f t="shared" si="793"/>
        <v>8.3319163407583746E-3</v>
      </c>
      <c r="X119" s="141" t="s">
        <v>295</v>
      </c>
      <c r="Y119" s="122">
        <v>5486064</v>
      </c>
      <c r="Z119" s="36">
        <f t="shared" ref="Z119" si="827">IFERROR(Y119/E115,"-")</f>
        <v>5.37822565982231E-4</v>
      </c>
      <c r="AA119" s="122">
        <v>10</v>
      </c>
      <c r="AB119" s="36">
        <f t="shared" ref="AB119" si="828">IFERROR(AA119/F115,"-")</f>
        <v>9.6796050721130575E-4</v>
      </c>
      <c r="AC119" s="125">
        <f t="shared" si="435"/>
        <v>548606.4</v>
      </c>
      <c r="AD119" s="19">
        <f t="shared" si="796"/>
        <v>8.5019554497534435E-4</v>
      </c>
    </row>
    <row r="120" spans="2:30" s="26" customFormat="1" ht="24">
      <c r="B120" s="205"/>
      <c r="C120" s="205"/>
      <c r="D120" s="214"/>
      <c r="E120" s="187"/>
      <c r="F120" s="190"/>
      <c r="G120" s="81">
        <v>6</v>
      </c>
      <c r="H120" s="12" t="str">
        <f t="shared" ref="H120" si="829">$H$750</f>
        <v>0203</v>
      </c>
      <c r="I120" s="64" t="str">
        <f t="shared" ref="I120" si="830">$I$750</f>
        <v>直腸S状結腸移行部及び直腸の悪性新生物＜腫瘍＞</v>
      </c>
      <c r="J120" s="141" t="s">
        <v>210</v>
      </c>
      <c r="K120" s="122">
        <v>38798873</v>
      </c>
      <c r="L120" s="36">
        <f t="shared" ref="L120" si="831">IFERROR(K120/E115,"-")</f>
        <v>3.8036212180679444E-3</v>
      </c>
      <c r="M120" s="122">
        <v>153</v>
      </c>
      <c r="N120" s="36">
        <f t="shared" ref="N120" si="832">IFERROR(M120/F115,"-")</f>
        <v>1.4809795760332978E-2</v>
      </c>
      <c r="O120" s="125">
        <f t="shared" si="429"/>
        <v>253587.40522875817</v>
      </c>
      <c r="P120" s="19">
        <f t="shared" si="790"/>
        <v>1.3007991838122769E-2</v>
      </c>
      <c r="Q120" s="149" t="s">
        <v>211</v>
      </c>
      <c r="R120" s="122">
        <v>6298323</v>
      </c>
      <c r="S120" s="36">
        <f t="shared" ref="S120" si="833">IFERROR(R120/E115,"-")</f>
        <v>6.1745182652716093E-4</v>
      </c>
      <c r="T120" s="122">
        <v>13</v>
      </c>
      <c r="U120" s="36">
        <f t="shared" ref="U120" si="834">IFERROR(T120/F115,"-")</f>
        <v>1.2583486593746975E-3</v>
      </c>
      <c r="V120" s="125">
        <f t="shared" si="432"/>
        <v>484486.38461538462</v>
      </c>
      <c r="W120" s="19">
        <f t="shared" si="793"/>
        <v>1.1052542084679477E-3</v>
      </c>
      <c r="X120" s="141" t="s">
        <v>431</v>
      </c>
      <c r="Y120" s="122">
        <v>642037</v>
      </c>
      <c r="Z120" s="36">
        <f t="shared" ref="Z120" si="835">IFERROR(Y120/E115,"-")</f>
        <v>6.2941662145307381E-5</v>
      </c>
      <c r="AA120" s="122">
        <v>1</v>
      </c>
      <c r="AB120" s="36">
        <f t="shared" ref="AB120" si="836">IFERROR(AA120/F115,"-")</f>
        <v>9.6796050721130583E-5</v>
      </c>
      <c r="AC120" s="125">
        <f t="shared" si="435"/>
        <v>642037</v>
      </c>
      <c r="AD120" s="19">
        <f t="shared" si="796"/>
        <v>8.501955449753443E-5</v>
      </c>
    </row>
    <row r="121" spans="2:30" s="26" customFormat="1">
      <c r="B121" s="205"/>
      <c r="C121" s="205"/>
      <c r="D121" s="214"/>
      <c r="E121" s="187"/>
      <c r="F121" s="190"/>
      <c r="G121" s="81">
        <v>7</v>
      </c>
      <c r="H121" s="12" t="str">
        <f t="shared" ref="H121" si="837">$H$751</f>
        <v>0506</v>
      </c>
      <c r="I121" s="64" t="str">
        <f t="shared" ref="I121" si="838">$I$751</f>
        <v>知的障害＜精神遅滞＞</v>
      </c>
      <c r="J121" s="141" t="s">
        <v>213</v>
      </c>
      <c r="K121" s="122">
        <v>40179</v>
      </c>
      <c r="L121" s="36">
        <f t="shared" ref="L121" si="839">IFERROR(K121/E115,"-")</f>
        <v>3.9389210331122743E-6</v>
      </c>
      <c r="M121" s="122">
        <v>3</v>
      </c>
      <c r="N121" s="36">
        <f t="shared" ref="N121" si="840">IFERROR(M121/F115,"-")</f>
        <v>2.9038815216339174E-4</v>
      </c>
      <c r="O121" s="125">
        <f t="shared" si="429"/>
        <v>13393</v>
      </c>
      <c r="P121" s="19">
        <f t="shared" si="790"/>
        <v>2.5505866349260332E-4</v>
      </c>
      <c r="Q121" s="149" t="s">
        <v>130</v>
      </c>
      <c r="R121" s="122" t="s">
        <v>476</v>
      </c>
      <c r="S121" s="36" t="s">
        <v>476</v>
      </c>
      <c r="T121" s="122" t="s">
        <v>476</v>
      </c>
      <c r="U121" s="36" t="s">
        <v>476</v>
      </c>
      <c r="V121" s="125" t="str">
        <f t="shared" si="432"/>
        <v>-</v>
      </c>
      <c r="W121" s="19" t="s">
        <v>476</v>
      </c>
      <c r="X121" s="141" t="s">
        <v>130</v>
      </c>
      <c r="Y121" s="122" t="s">
        <v>476</v>
      </c>
      <c r="Z121" s="36" t="s">
        <v>476</v>
      </c>
      <c r="AA121" s="122" t="s">
        <v>476</v>
      </c>
      <c r="AB121" s="36" t="s">
        <v>476</v>
      </c>
      <c r="AC121" s="125" t="str">
        <f t="shared" si="435"/>
        <v>-</v>
      </c>
      <c r="AD121" s="19" t="s">
        <v>476</v>
      </c>
    </row>
    <row r="122" spans="2:30" s="26" customFormat="1">
      <c r="B122" s="205"/>
      <c r="C122" s="205"/>
      <c r="D122" s="214"/>
      <c r="E122" s="187"/>
      <c r="F122" s="190"/>
      <c r="G122" s="81">
        <v>8</v>
      </c>
      <c r="H122" s="12" t="str">
        <f t="shared" ref="H122" si="841">$H$752</f>
        <v>1901</v>
      </c>
      <c r="I122" s="64" t="str">
        <f t="shared" ref="I122" si="842">$I$752</f>
        <v>骨折</v>
      </c>
      <c r="J122" s="141" t="s">
        <v>162</v>
      </c>
      <c r="K122" s="122">
        <v>131562959</v>
      </c>
      <c r="L122" s="36">
        <f t="shared" ref="L122" si="843">IFERROR(K122/E115,"-")</f>
        <v>1.289768551690156E-2</v>
      </c>
      <c r="M122" s="122">
        <v>257</v>
      </c>
      <c r="N122" s="36">
        <f t="shared" ref="N122" si="844">IFERROR(M122/F115,"-")</f>
        <v>2.4876585035330558E-2</v>
      </c>
      <c r="O122" s="125">
        <f t="shared" si="429"/>
        <v>511918.12840466929</v>
      </c>
      <c r="P122" s="19">
        <f t="shared" si="790"/>
        <v>2.1850025505866351E-2</v>
      </c>
      <c r="Q122" s="149" t="s">
        <v>163</v>
      </c>
      <c r="R122" s="122">
        <v>103977950</v>
      </c>
      <c r="S122" s="36">
        <f t="shared" ref="S122" si="845">IFERROR(R122/E115,"-")</f>
        <v>1.0193407855718073E-2</v>
      </c>
      <c r="T122" s="122">
        <v>110</v>
      </c>
      <c r="U122" s="36">
        <f t="shared" ref="U122" si="846">IFERROR(T122/F115,"-")</f>
        <v>1.0647565579324364E-2</v>
      </c>
      <c r="V122" s="125">
        <f t="shared" si="432"/>
        <v>945254.09090909094</v>
      </c>
      <c r="W122" s="19">
        <f t="shared" si="793"/>
        <v>9.3521509947287872E-3</v>
      </c>
      <c r="X122" s="141" t="s">
        <v>164</v>
      </c>
      <c r="Y122" s="122">
        <v>49656954</v>
      </c>
      <c r="Z122" s="36">
        <f t="shared" ref="Z122" si="847">IFERROR(Y122/E115,"-")</f>
        <v>4.8680858296843797E-3</v>
      </c>
      <c r="AA122" s="122">
        <v>696</v>
      </c>
      <c r="AB122" s="36">
        <f t="shared" ref="AB122" si="848">IFERROR(AA122/F115,"-")</f>
        <v>6.7370051301906889E-2</v>
      </c>
      <c r="AC122" s="125">
        <f t="shared" si="435"/>
        <v>71346.198275862072</v>
      </c>
      <c r="AD122" s="19">
        <f t="shared" si="796"/>
        <v>5.9173609930283963E-2</v>
      </c>
    </row>
    <row r="123" spans="2:30" s="26" customFormat="1">
      <c r="B123" s="205"/>
      <c r="C123" s="205"/>
      <c r="D123" s="214"/>
      <c r="E123" s="187"/>
      <c r="F123" s="190"/>
      <c r="G123" s="81">
        <v>9</v>
      </c>
      <c r="H123" s="12" t="str">
        <f t="shared" ref="H123" si="849">$H$753</f>
        <v>0206</v>
      </c>
      <c r="I123" s="64" t="str">
        <f t="shared" ref="I123" si="850">$I$753</f>
        <v>乳房の悪性新生物＜腫瘍＞</v>
      </c>
      <c r="J123" s="141" t="s">
        <v>216</v>
      </c>
      <c r="K123" s="122">
        <v>29817599</v>
      </c>
      <c r="L123" s="36">
        <f t="shared" ref="L123" si="851">IFERROR(K123/E115,"-")</f>
        <v>2.9231481086639173E-3</v>
      </c>
      <c r="M123" s="122">
        <v>226</v>
      </c>
      <c r="N123" s="36">
        <f t="shared" ref="N123" si="852">IFERROR(M123/F115,"-")</f>
        <v>2.1875907462975512E-2</v>
      </c>
      <c r="O123" s="125">
        <f t="shared" si="429"/>
        <v>131936.27876106196</v>
      </c>
      <c r="P123" s="19">
        <f t="shared" si="790"/>
        <v>1.9214419316442782E-2</v>
      </c>
      <c r="Q123" s="149" t="s">
        <v>217</v>
      </c>
      <c r="R123" s="122">
        <v>8006299</v>
      </c>
      <c r="S123" s="36">
        <f t="shared" ref="S123" si="853">IFERROR(R123/E115,"-")</f>
        <v>7.8489209608217654E-4</v>
      </c>
      <c r="T123" s="122">
        <v>43</v>
      </c>
      <c r="U123" s="36">
        <f t="shared" ref="U123" si="854">IFERROR(T123/F115,"-")</f>
        <v>4.1622301810086146E-3</v>
      </c>
      <c r="V123" s="125">
        <f t="shared" si="432"/>
        <v>186193</v>
      </c>
      <c r="W123" s="19">
        <f t="shared" si="793"/>
        <v>3.6558408433939806E-3</v>
      </c>
      <c r="X123" s="141" t="s">
        <v>292</v>
      </c>
      <c r="Y123" s="122">
        <v>5246326</v>
      </c>
      <c r="Z123" s="36">
        <f t="shared" ref="Z123" si="855">IFERROR(Y123/E115,"-")</f>
        <v>5.1432001363806439E-4</v>
      </c>
      <c r="AA123" s="122">
        <v>9</v>
      </c>
      <c r="AB123" s="36">
        <f t="shared" ref="AB123" si="856">IFERROR(AA123/F115,"-")</f>
        <v>8.7116445649017521E-4</v>
      </c>
      <c r="AC123" s="125">
        <f t="shared" si="435"/>
        <v>582925.11111111112</v>
      </c>
      <c r="AD123" s="19">
        <f t="shared" si="796"/>
        <v>7.651759904778099E-4</v>
      </c>
    </row>
    <row r="124" spans="2:30" s="26" customFormat="1">
      <c r="B124" s="212"/>
      <c r="C124" s="212"/>
      <c r="D124" s="215"/>
      <c r="E124" s="188"/>
      <c r="F124" s="191"/>
      <c r="G124" s="92">
        <v>10</v>
      </c>
      <c r="H124" s="13" t="str">
        <f t="shared" ref="H124" si="857">$H$754</f>
        <v>0905</v>
      </c>
      <c r="I124" s="65" t="str">
        <f t="shared" ref="I124" si="858">$I$754</f>
        <v>脳内出血</v>
      </c>
      <c r="J124" s="142" t="s">
        <v>221</v>
      </c>
      <c r="K124" s="123">
        <v>26123598</v>
      </c>
      <c r="L124" s="37">
        <f t="shared" ref="L124" si="859">IFERROR(K124/E115,"-")</f>
        <v>2.5610092242905435E-3</v>
      </c>
      <c r="M124" s="123">
        <v>24</v>
      </c>
      <c r="N124" s="37">
        <f t="shared" ref="N124" si="860">IFERROR(M124/F115,"-")</f>
        <v>2.3231052173071339E-3</v>
      </c>
      <c r="O124" s="126">
        <f t="shared" si="429"/>
        <v>1088483.25</v>
      </c>
      <c r="P124" s="119">
        <f t="shared" si="790"/>
        <v>2.0404693079408265E-3</v>
      </c>
      <c r="Q124" s="151" t="s">
        <v>219</v>
      </c>
      <c r="R124" s="123">
        <v>12634438</v>
      </c>
      <c r="S124" s="37">
        <f t="shared" ref="S124" si="861">IFERROR(R124/E115,"-")</f>
        <v>1.2386085661602573E-3</v>
      </c>
      <c r="T124" s="123">
        <v>64</v>
      </c>
      <c r="U124" s="37">
        <f t="shared" ref="U124" si="862">IFERROR(T124/F115,"-")</f>
        <v>6.1949472461523573E-3</v>
      </c>
      <c r="V124" s="126">
        <f t="shared" si="432"/>
        <v>197413.09375</v>
      </c>
      <c r="W124" s="119">
        <f t="shared" si="793"/>
        <v>5.4412514878422035E-3</v>
      </c>
      <c r="X124" s="142" t="s">
        <v>220</v>
      </c>
      <c r="Y124" s="123">
        <v>12172087</v>
      </c>
      <c r="Z124" s="37">
        <f t="shared" ref="Z124" si="863">IFERROR(Y124/E115,"-")</f>
        <v>1.1932822992402122E-3</v>
      </c>
      <c r="AA124" s="123">
        <v>401</v>
      </c>
      <c r="AB124" s="37">
        <f t="shared" ref="AB124" si="864">IFERROR(AA124/F115,"-")</f>
        <v>3.8815216339173363E-2</v>
      </c>
      <c r="AC124" s="126">
        <f t="shared" si="435"/>
        <v>30354.331670822943</v>
      </c>
      <c r="AD124" s="119">
        <f t="shared" si="796"/>
        <v>3.4092841353511309E-2</v>
      </c>
    </row>
    <row r="125" spans="2:30" s="26" customFormat="1" ht="24">
      <c r="B125" s="204">
        <v>13</v>
      </c>
      <c r="C125" s="204" t="s">
        <v>140</v>
      </c>
      <c r="D125" s="213">
        <f>AI17</f>
        <v>20420</v>
      </c>
      <c r="E125" s="186">
        <f>市区町村別_医療費上位10疾病!H146</f>
        <v>18730762300</v>
      </c>
      <c r="F125" s="189">
        <f>市区町村別_医療費上位10疾病!J146</f>
        <v>18322</v>
      </c>
      <c r="G125" s="136">
        <v>1</v>
      </c>
      <c r="H125" s="11" t="str">
        <f t="shared" ref="H125" si="865">$H$745</f>
        <v>0209</v>
      </c>
      <c r="I125" s="62" t="str">
        <f t="shared" ref="I125" si="866">$I$745</f>
        <v>白血病</v>
      </c>
      <c r="J125" s="140" t="s">
        <v>410</v>
      </c>
      <c r="K125" s="133">
        <v>7429781</v>
      </c>
      <c r="L125" s="35">
        <f t="shared" ref="L125" si="867">IFERROR(K125/E125,"-")</f>
        <v>3.966619660749205E-4</v>
      </c>
      <c r="M125" s="133">
        <v>2</v>
      </c>
      <c r="N125" s="35">
        <f t="shared" ref="N125" si="868">IFERROR(M125/F125,"-")</f>
        <v>1.0915838882218098E-4</v>
      </c>
      <c r="O125" s="124">
        <f t="shared" si="429"/>
        <v>3714890.5</v>
      </c>
      <c r="P125" s="18">
        <f t="shared" ref="P125:P134" si="869">IFERROR(M125/$AI$17,0)</f>
        <v>9.7943192948090103E-5</v>
      </c>
      <c r="Q125" s="150" t="s">
        <v>202</v>
      </c>
      <c r="R125" s="133">
        <v>6724155</v>
      </c>
      <c r="S125" s="35">
        <f t="shared" ref="S125" si="870">IFERROR(R125/E125,"-")</f>
        <v>3.5898992749483559E-4</v>
      </c>
      <c r="T125" s="133">
        <v>18</v>
      </c>
      <c r="U125" s="35">
        <f t="shared" ref="U125" si="871">IFERROR(T125/F125,"-")</f>
        <v>9.8242549939962895E-4</v>
      </c>
      <c r="V125" s="124">
        <f t="shared" si="432"/>
        <v>373564.16666666669</v>
      </c>
      <c r="W125" s="18">
        <f t="shared" ref="W125:W134" si="872">IFERROR(T125/$AI$17,0)</f>
        <v>8.8148873653281102E-4</v>
      </c>
      <c r="X125" s="140" t="s">
        <v>296</v>
      </c>
      <c r="Y125" s="133">
        <v>2386521</v>
      </c>
      <c r="Z125" s="35">
        <f t="shared" ref="Z125" si="873">IFERROR(Y125/E125,"-")</f>
        <v>1.274118459129664E-4</v>
      </c>
      <c r="AA125" s="133">
        <v>1</v>
      </c>
      <c r="AB125" s="35">
        <f t="shared" ref="AB125" si="874">IFERROR(AA125/F125,"-")</f>
        <v>5.4579194411090491E-5</v>
      </c>
      <c r="AC125" s="124">
        <f t="shared" si="435"/>
        <v>2386521</v>
      </c>
      <c r="AD125" s="18">
        <f t="shared" ref="AD125:AD134" si="875">IFERROR(AA125/$AI$17,0)</f>
        <v>4.8971596474045051E-5</v>
      </c>
    </row>
    <row r="126" spans="2:30" s="26" customFormat="1">
      <c r="B126" s="205"/>
      <c r="C126" s="205"/>
      <c r="D126" s="214"/>
      <c r="E126" s="187"/>
      <c r="F126" s="190"/>
      <c r="G126" s="81">
        <v>2</v>
      </c>
      <c r="H126" s="12" t="str">
        <f t="shared" ref="H126" si="876">$H$746</f>
        <v>1402</v>
      </c>
      <c r="I126" s="63" t="str">
        <f t="shared" ref="I126" si="877">$I$746</f>
        <v>腎不全</v>
      </c>
      <c r="J126" s="141" t="s">
        <v>159</v>
      </c>
      <c r="K126" s="122">
        <v>527797856</v>
      </c>
      <c r="L126" s="36">
        <f t="shared" ref="L126" si="878">IFERROR(K126/E125,"-")</f>
        <v>2.8178130048663316E-2</v>
      </c>
      <c r="M126" s="122">
        <v>1153</v>
      </c>
      <c r="N126" s="36">
        <f t="shared" ref="N126" si="879">IFERROR(M126/F125,"-")</f>
        <v>6.2929811155987336E-2</v>
      </c>
      <c r="O126" s="125">
        <f t="shared" si="429"/>
        <v>457760.49956634868</v>
      </c>
      <c r="P126" s="19">
        <f t="shared" si="869"/>
        <v>5.6464250734573944E-2</v>
      </c>
      <c r="Q126" s="149" t="s">
        <v>160</v>
      </c>
      <c r="R126" s="122">
        <v>362979767</v>
      </c>
      <c r="S126" s="36">
        <f t="shared" ref="S126" si="880">IFERROR(R126/E125,"-")</f>
        <v>1.9378803766037862E-2</v>
      </c>
      <c r="T126" s="122">
        <v>687</v>
      </c>
      <c r="U126" s="36">
        <f t="shared" ref="U126" si="881">IFERROR(T126/F125,"-")</f>
        <v>3.7495906560419165E-2</v>
      </c>
      <c r="V126" s="125">
        <f t="shared" si="432"/>
        <v>528354.82823871903</v>
      </c>
      <c r="W126" s="19">
        <f t="shared" si="872"/>
        <v>3.364348677766895E-2</v>
      </c>
      <c r="X126" s="141" t="s">
        <v>161</v>
      </c>
      <c r="Y126" s="122">
        <v>75199776</v>
      </c>
      <c r="Z126" s="36">
        <f t="shared" ref="Z126" si="882">IFERROR(Y126/E125,"-")</f>
        <v>4.014773920867065E-3</v>
      </c>
      <c r="AA126" s="122">
        <v>97</v>
      </c>
      <c r="AB126" s="36">
        <f t="shared" ref="AB126" si="883">IFERROR(AA126/F125,"-")</f>
        <v>5.2941818578757776E-3</v>
      </c>
      <c r="AC126" s="125">
        <f t="shared" si="435"/>
        <v>775255.42268041242</v>
      </c>
      <c r="AD126" s="19">
        <f t="shared" si="875"/>
        <v>4.7502448579823699E-3</v>
      </c>
    </row>
    <row r="127" spans="2:30" s="26" customFormat="1" ht="36">
      <c r="B127" s="205"/>
      <c r="C127" s="205"/>
      <c r="D127" s="214"/>
      <c r="E127" s="187"/>
      <c r="F127" s="190"/>
      <c r="G127" s="81">
        <v>3</v>
      </c>
      <c r="H127" s="12" t="str">
        <f t="shared" ref="H127" si="884">$H$747</f>
        <v>0904</v>
      </c>
      <c r="I127" s="64" t="str">
        <f t="shared" ref="I127" si="885">$I$747</f>
        <v>くも膜下出血</v>
      </c>
      <c r="J127" s="141" t="s">
        <v>93</v>
      </c>
      <c r="K127" s="122">
        <v>17437119</v>
      </c>
      <c r="L127" s="36">
        <f t="shared" ref="L127" si="886">IFERROR(K127/E125,"-")</f>
        <v>9.3093482906459173E-4</v>
      </c>
      <c r="M127" s="122">
        <v>67</v>
      </c>
      <c r="N127" s="36">
        <f t="shared" ref="N127" si="887">IFERROR(M127/F125,"-")</f>
        <v>3.6568060255430632E-3</v>
      </c>
      <c r="O127" s="125">
        <f t="shared" si="429"/>
        <v>260255.50746268657</v>
      </c>
      <c r="P127" s="19">
        <f t="shared" si="869"/>
        <v>3.2810969637610187E-3</v>
      </c>
      <c r="Q127" s="149" t="s">
        <v>290</v>
      </c>
      <c r="R127" s="122">
        <v>11904623</v>
      </c>
      <c r="S127" s="36">
        <f t="shared" ref="S127" si="888">IFERROR(R127/E125,"-")</f>
        <v>6.3556532346790821E-4</v>
      </c>
      <c r="T127" s="122">
        <v>2</v>
      </c>
      <c r="U127" s="36">
        <f t="shared" ref="U127" si="889">IFERROR(T127/F125,"-")</f>
        <v>1.0915838882218098E-4</v>
      </c>
      <c r="V127" s="125">
        <f t="shared" si="432"/>
        <v>5952311.5</v>
      </c>
      <c r="W127" s="19">
        <f t="shared" si="872"/>
        <v>9.7943192948090103E-5</v>
      </c>
      <c r="X127" s="141" t="s">
        <v>205</v>
      </c>
      <c r="Y127" s="122">
        <v>9596831</v>
      </c>
      <c r="Z127" s="36">
        <f t="shared" ref="Z127" si="890">IFERROR(Y127/E125,"-")</f>
        <v>5.1235667007530172E-4</v>
      </c>
      <c r="AA127" s="122">
        <v>3</v>
      </c>
      <c r="AB127" s="36">
        <f t="shared" ref="AB127" si="891">IFERROR(AA127/F125,"-")</f>
        <v>1.6373758323327147E-4</v>
      </c>
      <c r="AC127" s="125">
        <f t="shared" si="435"/>
        <v>3198943.6666666665</v>
      </c>
      <c r="AD127" s="19">
        <f t="shared" si="875"/>
        <v>1.4691478942213516E-4</v>
      </c>
    </row>
    <row r="128" spans="2:30" s="26" customFormat="1" ht="24">
      <c r="B128" s="205"/>
      <c r="C128" s="205"/>
      <c r="D128" s="214"/>
      <c r="E128" s="187"/>
      <c r="F128" s="190"/>
      <c r="G128" s="81">
        <v>4</v>
      </c>
      <c r="H128" s="12" t="str">
        <f t="shared" ref="H128" si="892">$H$748</f>
        <v>0601</v>
      </c>
      <c r="I128" s="64" t="str">
        <f t="shared" ref="I128" si="893">$I$748</f>
        <v>パーキンソン病</v>
      </c>
      <c r="J128" s="141" t="s">
        <v>97</v>
      </c>
      <c r="K128" s="122">
        <v>119831287</v>
      </c>
      <c r="L128" s="36">
        <f t="shared" ref="L128" si="894">IFERROR(K128/E125,"-")</f>
        <v>6.3975659442328196E-3</v>
      </c>
      <c r="M128" s="122">
        <v>343</v>
      </c>
      <c r="N128" s="36">
        <f t="shared" ref="N128" si="895">IFERROR(M128/F125,"-")</f>
        <v>1.8720663683004037E-2</v>
      </c>
      <c r="O128" s="125">
        <f t="shared" si="429"/>
        <v>349362.35276967927</v>
      </c>
      <c r="P128" s="19">
        <f t="shared" si="869"/>
        <v>1.6797257590597452E-2</v>
      </c>
      <c r="Q128" s="149" t="s">
        <v>206</v>
      </c>
      <c r="R128" s="122">
        <v>20445984</v>
      </c>
      <c r="S128" s="36">
        <f t="shared" ref="S128" si="896">IFERROR(R128/E125,"-")</f>
        <v>1.0915724449719806E-3</v>
      </c>
      <c r="T128" s="122">
        <v>226</v>
      </c>
      <c r="U128" s="36">
        <f t="shared" ref="U128" si="897">IFERROR(T128/F125,"-")</f>
        <v>1.2334897936906451E-2</v>
      </c>
      <c r="V128" s="125">
        <f t="shared" si="432"/>
        <v>90468.955752212394</v>
      </c>
      <c r="W128" s="19">
        <f t="shared" si="872"/>
        <v>1.1067580803134183E-2</v>
      </c>
      <c r="X128" s="141" t="s">
        <v>207</v>
      </c>
      <c r="Y128" s="122">
        <v>16544020</v>
      </c>
      <c r="Z128" s="36">
        <f t="shared" ref="Z128" si="898">IFERROR(Y128/E125,"-")</f>
        <v>8.8325396131902218E-4</v>
      </c>
      <c r="AA128" s="122">
        <v>24</v>
      </c>
      <c r="AB128" s="36">
        <f t="shared" ref="AB128" si="899">IFERROR(AA128/F125,"-")</f>
        <v>1.3099006658661718E-3</v>
      </c>
      <c r="AC128" s="125">
        <f t="shared" si="435"/>
        <v>689334.16666666663</v>
      </c>
      <c r="AD128" s="19">
        <f t="shared" si="875"/>
        <v>1.1753183153770813E-3</v>
      </c>
    </row>
    <row r="129" spans="2:30" s="26" customFormat="1" ht="24">
      <c r="B129" s="205"/>
      <c r="C129" s="205"/>
      <c r="D129" s="214"/>
      <c r="E129" s="187"/>
      <c r="F129" s="190"/>
      <c r="G129" s="81">
        <v>5</v>
      </c>
      <c r="H129" s="12" t="str">
        <f t="shared" ref="H129" si="900">$H$749</f>
        <v>0208</v>
      </c>
      <c r="I129" s="64" t="str">
        <f t="shared" ref="I129" si="901">$I$749</f>
        <v>悪性リンパ腫</v>
      </c>
      <c r="J129" s="141" t="s">
        <v>209</v>
      </c>
      <c r="K129" s="122">
        <v>19417666</v>
      </c>
      <c r="L129" s="36">
        <f t="shared" ref="L129" si="902">IFERROR(K129/E125,"-")</f>
        <v>1.036672490366289E-3</v>
      </c>
      <c r="M129" s="122">
        <v>88</v>
      </c>
      <c r="N129" s="36">
        <f t="shared" ref="N129" si="903">IFERROR(M129/F125,"-")</f>
        <v>4.8029691081759637E-3</v>
      </c>
      <c r="O129" s="125">
        <f t="shared" si="429"/>
        <v>220655.29545454544</v>
      </c>
      <c r="P129" s="19">
        <f t="shared" si="869"/>
        <v>4.3095004897159648E-3</v>
      </c>
      <c r="Q129" s="149" t="s">
        <v>414</v>
      </c>
      <c r="R129" s="122">
        <v>13843328</v>
      </c>
      <c r="S129" s="36">
        <f t="shared" ref="S129" si="904">IFERROR(R129/E125,"-")</f>
        <v>7.3906911946664336E-4</v>
      </c>
      <c r="T129" s="122">
        <v>1</v>
      </c>
      <c r="U129" s="36">
        <f t="shared" ref="U129" si="905">IFERROR(T129/F125,"-")</f>
        <v>5.4579194411090491E-5</v>
      </c>
      <c r="V129" s="125">
        <f t="shared" si="432"/>
        <v>13843328</v>
      </c>
      <c r="W129" s="19">
        <f t="shared" si="872"/>
        <v>4.8971596474045051E-5</v>
      </c>
      <c r="X129" s="141" t="s">
        <v>95</v>
      </c>
      <c r="Y129" s="122">
        <v>13322648</v>
      </c>
      <c r="Z129" s="36">
        <f t="shared" ref="Z129" si="906">IFERROR(Y129/E125,"-")</f>
        <v>7.1127099829781091E-4</v>
      </c>
      <c r="AA129" s="122">
        <v>142</v>
      </c>
      <c r="AB129" s="36">
        <f t="shared" ref="AB129" si="907">IFERROR(AA129/F125,"-")</f>
        <v>7.7502456063748499E-3</v>
      </c>
      <c r="AC129" s="125">
        <f t="shared" si="435"/>
        <v>93821.464788732395</v>
      </c>
      <c r="AD129" s="19">
        <f t="shared" si="875"/>
        <v>6.9539666993143978E-3</v>
      </c>
    </row>
    <row r="130" spans="2:30" s="26" customFormat="1" ht="24">
      <c r="B130" s="205"/>
      <c r="C130" s="205"/>
      <c r="D130" s="214"/>
      <c r="E130" s="187"/>
      <c r="F130" s="190"/>
      <c r="G130" s="81">
        <v>6</v>
      </c>
      <c r="H130" s="12" t="str">
        <f t="shared" ref="H130" si="908">$H$750</f>
        <v>0203</v>
      </c>
      <c r="I130" s="64" t="str">
        <f t="shared" ref="I130" si="909">$I$750</f>
        <v>直腸S状結腸移行部及び直腸の悪性新生物＜腫瘍＞</v>
      </c>
      <c r="J130" s="141" t="s">
        <v>210</v>
      </c>
      <c r="K130" s="122">
        <v>64242915</v>
      </c>
      <c r="L130" s="36">
        <f t="shared" ref="L130" si="910">IFERROR(K130/E125,"-")</f>
        <v>3.4298078194073289E-3</v>
      </c>
      <c r="M130" s="122">
        <v>253</v>
      </c>
      <c r="N130" s="36">
        <f t="shared" ref="N130" si="911">IFERROR(M130/F125,"-")</f>
        <v>1.3808536186005894E-2</v>
      </c>
      <c r="O130" s="125">
        <f t="shared" si="429"/>
        <v>253924.5652173913</v>
      </c>
      <c r="P130" s="19">
        <f t="shared" si="869"/>
        <v>1.2389813907933398E-2</v>
      </c>
      <c r="Q130" s="149" t="s">
        <v>211</v>
      </c>
      <c r="R130" s="122">
        <v>27225708</v>
      </c>
      <c r="S130" s="36">
        <f t="shared" ref="S130" si="912">IFERROR(R130/E125,"-")</f>
        <v>1.4535290963571727E-3</v>
      </c>
      <c r="T130" s="122">
        <v>42</v>
      </c>
      <c r="U130" s="36">
        <f t="shared" ref="U130" si="913">IFERROR(T130/F125,"-")</f>
        <v>2.2923261652658005E-3</v>
      </c>
      <c r="V130" s="125">
        <f t="shared" si="432"/>
        <v>648231.14285714284</v>
      </c>
      <c r="W130" s="19">
        <f t="shared" si="872"/>
        <v>2.0568070519098921E-3</v>
      </c>
      <c r="X130" s="141" t="s">
        <v>212</v>
      </c>
      <c r="Y130" s="122">
        <v>9469679</v>
      </c>
      <c r="Z130" s="36">
        <f t="shared" ref="Z130" si="914">IFERROR(Y130/E125,"-")</f>
        <v>5.0556826509938675E-4</v>
      </c>
      <c r="AA130" s="122">
        <v>26</v>
      </c>
      <c r="AB130" s="36">
        <f t="shared" ref="AB130" si="915">IFERROR(AA130/F125,"-")</f>
        <v>1.4190590546883529E-3</v>
      </c>
      <c r="AC130" s="125">
        <f t="shared" si="435"/>
        <v>364218.42307692306</v>
      </c>
      <c r="AD130" s="19">
        <f t="shared" si="875"/>
        <v>1.2732615083251714E-3</v>
      </c>
    </row>
    <row r="131" spans="2:30" s="26" customFormat="1">
      <c r="B131" s="205"/>
      <c r="C131" s="205"/>
      <c r="D131" s="214"/>
      <c r="E131" s="187"/>
      <c r="F131" s="190"/>
      <c r="G131" s="81">
        <v>7</v>
      </c>
      <c r="H131" s="12" t="str">
        <f t="shared" ref="H131" si="916">$H$751</f>
        <v>0506</v>
      </c>
      <c r="I131" s="64" t="str">
        <f t="shared" ref="I131" si="917">$I$751</f>
        <v>知的障害＜精神遅滞＞</v>
      </c>
      <c r="J131" s="141" t="s">
        <v>213</v>
      </c>
      <c r="K131" s="122">
        <v>29246</v>
      </c>
      <c r="L131" s="36">
        <f t="shared" ref="L131" si="918">IFERROR(K131/E125,"-")</f>
        <v>1.5613886680949445E-6</v>
      </c>
      <c r="M131" s="122">
        <v>1</v>
      </c>
      <c r="N131" s="36">
        <f t="shared" ref="N131" si="919">IFERROR(M131/F125,"-")</f>
        <v>5.4579194411090491E-5</v>
      </c>
      <c r="O131" s="125">
        <f t="shared" si="429"/>
        <v>29246</v>
      </c>
      <c r="P131" s="19">
        <f t="shared" si="869"/>
        <v>4.8971596474045051E-5</v>
      </c>
      <c r="Q131" s="149" t="s">
        <v>130</v>
      </c>
      <c r="R131" s="122" t="s">
        <v>476</v>
      </c>
      <c r="S131" s="36" t="s">
        <v>476</v>
      </c>
      <c r="T131" s="122" t="s">
        <v>476</v>
      </c>
      <c r="U131" s="36" t="s">
        <v>476</v>
      </c>
      <c r="V131" s="125" t="str">
        <f t="shared" ref="V131" si="920">IFERROR(R131/T131,"-")</f>
        <v>-</v>
      </c>
      <c r="W131" s="19" t="s">
        <v>476</v>
      </c>
      <c r="X131" s="141" t="s">
        <v>130</v>
      </c>
      <c r="Y131" s="122" t="s">
        <v>476</v>
      </c>
      <c r="Z131" s="36" t="s">
        <v>476</v>
      </c>
      <c r="AA131" s="122" t="s">
        <v>476</v>
      </c>
      <c r="AB131" s="36" t="s">
        <v>476</v>
      </c>
      <c r="AC131" s="125" t="str">
        <f t="shared" si="435"/>
        <v>-</v>
      </c>
      <c r="AD131" s="19" t="s">
        <v>476</v>
      </c>
    </row>
    <row r="132" spans="2:30" s="26" customFormat="1">
      <c r="B132" s="205"/>
      <c r="C132" s="205"/>
      <c r="D132" s="214"/>
      <c r="E132" s="187"/>
      <c r="F132" s="190"/>
      <c r="G132" s="81">
        <v>8</v>
      </c>
      <c r="H132" s="12" t="str">
        <f t="shared" ref="H132" si="921">$H$752</f>
        <v>1901</v>
      </c>
      <c r="I132" s="64" t="str">
        <f t="shared" ref="I132" si="922">$I$752</f>
        <v>骨折</v>
      </c>
      <c r="J132" s="141" t="s">
        <v>162</v>
      </c>
      <c r="K132" s="122">
        <v>174178749</v>
      </c>
      <c r="L132" s="36">
        <f t="shared" ref="L132" si="923">IFERROR(K132/E125,"-")</f>
        <v>9.2990742293494379E-3</v>
      </c>
      <c r="M132" s="122">
        <v>339</v>
      </c>
      <c r="N132" s="36">
        <f t="shared" ref="N132" si="924">IFERROR(M132/F125,"-")</f>
        <v>1.8502346905359675E-2</v>
      </c>
      <c r="O132" s="125">
        <f t="shared" si="429"/>
        <v>513801.61946902657</v>
      </c>
      <c r="P132" s="19">
        <f t="shared" si="869"/>
        <v>1.6601371204701273E-2</v>
      </c>
      <c r="Q132" s="149" t="s">
        <v>163</v>
      </c>
      <c r="R132" s="122">
        <v>131340976</v>
      </c>
      <c r="S132" s="36">
        <f t="shared" ref="S132" si="925">IFERROR(R132/E125,"-")</f>
        <v>7.0120464878250044E-3</v>
      </c>
      <c r="T132" s="122">
        <v>187</v>
      </c>
      <c r="U132" s="36">
        <f t="shared" ref="U132" si="926">IFERROR(T132/F125,"-")</f>
        <v>1.0206309354873922E-2</v>
      </c>
      <c r="V132" s="125">
        <f t="shared" si="432"/>
        <v>702358.16042780748</v>
      </c>
      <c r="W132" s="19">
        <f t="shared" si="872"/>
        <v>9.1576885406464258E-3</v>
      </c>
      <c r="X132" s="141" t="s">
        <v>164</v>
      </c>
      <c r="Y132" s="122">
        <v>87449725</v>
      </c>
      <c r="Z132" s="36">
        <f t="shared" ref="Z132" si="927">IFERROR(Y132/E125,"-")</f>
        <v>4.6687755468446685E-3</v>
      </c>
      <c r="AA132" s="122">
        <v>1024</v>
      </c>
      <c r="AB132" s="36">
        <f t="shared" ref="AB132" si="928">IFERROR(AA132/F125,"-")</f>
        <v>5.5889095076956663E-2</v>
      </c>
      <c r="AC132" s="125">
        <f t="shared" si="435"/>
        <v>85400.1220703125</v>
      </c>
      <c r="AD132" s="19">
        <f t="shared" si="875"/>
        <v>5.0146914789422133E-2</v>
      </c>
    </row>
    <row r="133" spans="2:30" s="26" customFormat="1">
      <c r="B133" s="205"/>
      <c r="C133" s="205"/>
      <c r="D133" s="214"/>
      <c r="E133" s="187"/>
      <c r="F133" s="190"/>
      <c r="G133" s="81">
        <v>9</v>
      </c>
      <c r="H133" s="12" t="str">
        <f t="shared" ref="H133" si="929">$H$753</f>
        <v>0206</v>
      </c>
      <c r="I133" s="64" t="str">
        <f t="shared" ref="I133" si="930">$I$753</f>
        <v>乳房の悪性新生物＜腫瘍＞</v>
      </c>
      <c r="J133" s="141" t="s">
        <v>216</v>
      </c>
      <c r="K133" s="122">
        <v>39171407</v>
      </c>
      <c r="L133" s="36">
        <f t="shared" ref="L133" si="931">IFERROR(K133/E125,"-")</f>
        <v>2.0912873898357035E-3</v>
      </c>
      <c r="M133" s="122">
        <v>383</v>
      </c>
      <c r="N133" s="36">
        <f t="shared" ref="N133" si="932">IFERROR(M133/F125,"-")</f>
        <v>2.0903831459447658E-2</v>
      </c>
      <c r="O133" s="125">
        <f t="shared" si="429"/>
        <v>102275.21409921671</v>
      </c>
      <c r="P133" s="19">
        <f t="shared" si="869"/>
        <v>1.8756121449559255E-2</v>
      </c>
      <c r="Q133" s="149" t="s">
        <v>217</v>
      </c>
      <c r="R133" s="122">
        <v>21083927</v>
      </c>
      <c r="S133" s="36">
        <f t="shared" ref="S133" si="933">IFERROR(R133/E125,"-")</f>
        <v>1.1256310160959119E-3</v>
      </c>
      <c r="T133" s="122">
        <v>75</v>
      </c>
      <c r="U133" s="36">
        <f t="shared" ref="U133" si="934">IFERROR(T133/F125,"-")</f>
        <v>4.0934395808317871E-3</v>
      </c>
      <c r="V133" s="125">
        <f t="shared" si="432"/>
        <v>281119.02666666667</v>
      </c>
      <c r="W133" s="19">
        <f t="shared" si="872"/>
        <v>3.6728697355533791E-3</v>
      </c>
      <c r="X133" s="141" t="s">
        <v>289</v>
      </c>
      <c r="Y133" s="122">
        <v>7998595</v>
      </c>
      <c r="Z133" s="36">
        <f t="shared" ref="Z133" si="935">IFERROR(Y133/E125,"-")</f>
        <v>4.2702987053548804E-4</v>
      </c>
      <c r="AA133" s="122">
        <v>21</v>
      </c>
      <c r="AB133" s="36">
        <f t="shared" ref="AB133" si="936">IFERROR(AA133/F125,"-")</f>
        <v>1.1461630826329003E-3</v>
      </c>
      <c r="AC133" s="125">
        <f t="shared" si="435"/>
        <v>380885.47619047621</v>
      </c>
      <c r="AD133" s="19">
        <f t="shared" si="875"/>
        <v>1.028403525954946E-3</v>
      </c>
    </row>
    <row r="134" spans="2:30" s="26" customFormat="1">
      <c r="B134" s="212"/>
      <c r="C134" s="212"/>
      <c r="D134" s="215"/>
      <c r="E134" s="188"/>
      <c r="F134" s="191"/>
      <c r="G134" s="92">
        <v>10</v>
      </c>
      <c r="H134" s="13" t="str">
        <f t="shared" ref="H134" si="937">$H$754</f>
        <v>0905</v>
      </c>
      <c r="I134" s="65" t="str">
        <f t="shared" ref="I134" si="938">$I$754</f>
        <v>脳内出血</v>
      </c>
      <c r="J134" s="142" t="s">
        <v>413</v>
      </c>
      <c r="K134" s="123">
        <v>30142057</v>
      </c>
      <c r="L134" s="37">
        <f t="shared" ref="L134" si="939">IFERROR(K134/E125,"-")</f>
        <v>1.6092274578702011E-3</v>
      </c>
      <c r="M134" s="123">
        <v>26</v>
      </c>
      <c r="N134" s="37">
        <f t="shared" ref="N134" si="940">IFERROR(M134/F125,"-")</f>
        <v>1.4190590546883529E-3</v>
      </c>
      <c r="O134" s="126">
        <f t="shared" ref="O134:O197" si="941">IFERROR(K134/M134,"-")</f>
        <v>1159309.8846153845</v>
      </c>
      <c r="P134" s="119">
        <f t="shared" si="869"/>
        <v>1.2732615083251714E-3</v>
      </c>
      <c r="Q134" s="151" t="s">
        <v>220</v>
      </c>
      <c r="R134" s="123">
        <v>28911813</v>
      </c>
      <c r="S134" s="37">
        <f t="shared" ref="S134" si="942">IFERROR(R134/E125,"-")</f>
        <v>1.543547055743695E-3</v>
      </c>
      <c r="T134" s="123">
        <v>626</v>
      </c>
      <c r="U134" s="37">
        <f t="shared" ref="U134" si="943">IFERROR(T134/F125,"-")</f>
        <v>3.4166575701342648E-2</v>
      </c>
      <c r="V134" s="126">
        <f t="shared" ref="V134:V197" si="944">IFERROR(R134/T134,"-")</f>
        <v>46185.004792332271</v>
      </c>
      <c r="W134" s="119">
        <f t="shared" si="872"/>
        <v>3.0656219392752204E-2</v>
      </c>
      <c r="X134" s="142" t="s">
        <v>221</v>
      </c>
      <c r="Y134" s="123">
        <v>26688047</v>
      </c>
      <c r="Z134" s="37">
        <f t="shared" ref="Z134" si="945">IFERROR(Y134/E125,"-")</f>
        <v>1.4248243916906681E-3</v>
      </c>
      <c r="AA134" s="123">
        <v>41</v>
      </c>
      <c r="AB134" s="37">
        <f t="shared" ref="AB134" si="946">IFERROR(AA134/F125,"-")</f>
        <v>2.2377469708547101E-3</v>
      </c>
      <c r="AC134" s="126">
        <f t="shared" ref="AC134:AC197" si="947">IFERROR(Y134/AA134,"-")</f>
        <v>650927.97560975607</v>
      </c>
      <c r="AD134" s="119">
        <f t="shared" si="875"/>
        <v>2.0078354554358474E-3</v>
      </c>
    </row>
    <row r="135" spans="2:30" s="26" customFormat="1" ht="24">
      <c r="B135" s="204">
        <v>14</v>
      </c>
      <c r="C135" s="204" t="s">
        <v>141</v>
      </c>
      <c r="D135" s="213">
        <f>AI18</f>
        <v>15367</v>
      </c>
      <c r="E135" s="186">
        <f>市区町村別_医療費上位10疾病!H157</f>
        <v>13258626070</v>
      </c>
      <c r="F135" s="189">
        <f>市区町村別_医療費上位10疾病!J157</f>
        <v>13772</v>
      </c>
      <c r="G135" s="136">
        <v>1</v>
      </c>
      <c r="H135" s="11" t="str">
        <f t="shared" ref="H135" si="948">$H$745</f>
        <v>0209</v>
      </c>
      <c r="I135" s="62" t="str">
        <f t="shared" ref="I135" si="949">$I$745</f>
        <v>白血病</v>
      </c>
      <c r="J135" s="140" t="s">
        <v>283</v>
      </c>
      <c r="K135" s="133">
        <v>21947286</v>
      </c>
      <c r="L135" s="35">
        <f t="shared" ref="L135" si="950">IFERROR(K135/E135,"-")</f>
        <v>1.6553212892593478E-3</v>
      </c>
      <c r="M135" s="133">
        <v>6</v>
      </c>
      <c r="N135" s="35">
        <f t="shared" ref="N135" si="951">IFERROR(M135/F135,"-")</f>
        <v>4.3566656985187334E-4</v>
      </c>
      <c r="O135" s="124">
        <f t="shared" si="941"/>
        <v>3657881</v>
      </c>
      <c r="P135" s="18">
        <f t="shared" ref="P135:P144" si="952">IFERROR(M135/$AI$18,0)</f>
        <v>3.9044706188585932E-4</v>
      </c>
      <c r="Q135" s="150" t="s">
        <v>202</v>
      </c>
      <c r="R135" s="133">
        <v>17763107</v>
      </c>
      <c r="S135" s="35">
        <f t="shared" ref="S135" si="953">IFERROR(R135/E135,"-")</f>
        <v>1.339739646190957E-3</v>
      </c>
      <c r="T135" s="133">
        <v>19</v>
      </c>
      <c r="U135" s="35">
        <f t="shared" ref="U135" si="954">IFERROR(T135/F135,"-")</f>
        <v>1.3796108045309324E-3</v>
      </c>
      <c r="V135" s="124">
        <f t="shared" si="944"/>
        <v>934900.36842105258</v>
      </c>
      <c r="W135" s="18">
        <f t="shared" ref="W135:W144" si="955">IFERROR(T135/$AI$18,0)</f>
        <v>1.2364156959718878E-3</v>
      </c>
      <c r="X135" s="140" t="s">
        <v>201</v>
      </c>
      <c r="Y135" s="133">
        <v>7377160</v>
      </c>
      <c r="Z135" s="35">
        <f t="shared" ref="Z135" si="956">IFERROR(Y135/E135,"-")</f>
        <v>5.5640455964680506E-4</v>
      </c>
      <c r="AA135" s="133">
        <v>18</v>
      </c>
      <c r="AB135" s="35">
        <f t="shared" ref="AB135" si="957">IFERROR(AA135/F135,"-")</f>
        <v>1.3069997095556201E-3</v>
      </c>
      <c r="AC135" s="124">
        <f t="shared" si="947"/>
        <v>409842.22222222225</v>
      </c>
      <c r="AD135" s="18">
        <f t="shared" ref="AD135:AD144" si="958">IFERROR(AA135/$AI$18,0)</f>
        <v>1.1713411856575779E-3</v>
      </c>
    </row>
    <row r="136" spans="2:30" s="26" customFormat="1">
      <c r="B136" s="205"/>
      <c r="C136" s="205"/>
      <c r="D136" s="214"/>
      <c r="E136" s="187"/>
      <c r="F136" s="190"/>
      <c r="G136" s="81">
        <v>2</v>
      </c>
      <c r="H136" s="12" t="str">
        <f t="shared" ref="H136" si="959">$H$746</f>
        <v>1402</v>
      </c>
      <c r="I136" s="63" t="str">
        <f t="shared" ref="I136" si="960">$I$746</f>
        <v>腎不全</v>
      </c>
      <c r="J136" s="141" t="s">
        <v>159</v>
      </c>
      <c r="K136" s="122">
        <v>324050186</v>
      </c>
      <c r="L136" s="36">
        <f t="shared" ref="L136" si="961">IFERROR(K136/E135,"-")</f>
        <v>2.4440706321239514E-2</v>
      </c>
      <c r="M136" s="122">
        <v>808</v>
      </c>
      <c r="N136" s="36">
        <f t="shared" ref="N136" si="962">IFERROR(M136/F135,"-")</f>
        <v>5.8669764740052283E-2</v>
      </c>
      <c r="O136" s="125">
        <f t="shared" si="941"/>
        <v>401052.21039603959</v>
      </c>
      <c r="P136" s="19">
        <f t="shared" si="952"/>
        <v>5.2580204333962384E-2</v>
      </c>
      <c r="Q136" s="149" t="s">
        <v>160</v>
      </c>
      <c r="R136" s="122">
        <v>228553081</v>
      </c>
      <c r="S136" s="36">
        <f t="shared" ref="S136" si="963">IFERROR(R136/E135,"-")</f>
        <v>1.7238066734315858E-2</v>
      </c>
      <c r="T136" s="122">
        <v>495</v>
      </c>
      <c r="U136" s="36">
        <f t="shared" ref="U136" si="964">IFERROR(T136/F135,"-")</f>
        <v>3.5942492012779555E-2</v>
      </c>
      <c r="V136" s="125">
        <f t="shared" si="944"/>
        <v>461723.39595959598</v>
      </c>
      <c r="W136" s="19">
        <f t="shared" si="955"/>
        <v>3.2211882605583393E-2</v>
      </c>
      <c r="X136" s="141" t="s">
        <v>161</v>
      </c>
      <c r="Y136" s="122">
        <v>74313062</v>
      </c>
      <c r="Z136" s="36">
        <f t="shared" ref="Z136" si="965">IFERROR(Y136/E135,"-")</f>
        <v>5.6048840662417145E-3</v>
      </c>
      <c r="AA136" s="122">
        <v>105</v>
      </c>
      <c r="AB136" s="36">
        <f t="shared" ref="AB136" si="966">IFERROR(AA136/F135,"-")</f>
        <v>7.6241649724077837E-3</v>
      </c>
      <c r="AC136" s="125">
        <f t="shared" si="947"/>
        <v>707743.4476190476</v>
      </c>
      <c r="AD136" s="19">
        <f t="shared" si="958"/>
        <v>6.8328235830025378E-3</v>
      </c>
    </row>
    <row r="137" spans="2:30" s="26" customFormat="1" ht="36">
      <c r="B137" s="205"/>
      <c r="C137" s="205"/>
      <c r="D137" s="214"/>
      <c r="E137" s="187"/>
      <c r="F137" s="190"/>
      <c r="G137" s="81">
        <v>3</v>
      </c>
      <c r="H137" s="12" t="str">
        <f t="shared" ref="H137" si="967">$H$747</f>
        <v>0904</v>
      </c>
      <c r="I137" s="64" t="str">
        <f t="shared" ref="I137" si="968">$I$747</f>
        <v>くも膜下出血</v>
      </c>
      <c r="J137" s="141" t="s">
        <v>93</v>
      </c>
      <c r="K137" s="122">
        <v>10517207</v>
      </c>
      <c r="L137" s="36">
        <f t="shared" ref="L137" si="969">IFERROR(K137/E135,"-")</f>
        <v>7.9323505651894446E-4</v>
      </c>
      <c r="M137" s="122">
        <v>49</v>
      </c>
      <c r="N137" s="36">
        <f t="shared" ref="N137" si="970">IFERROR(M137/F135,"-")</f>
        <v>3.5579436537902993E-3</v>
      </c>
      <c r="O137" s="125">
        <f t="shared" si="941"/>
        <v>214636.87755102041</v>
      </c>
      <c r="P137" s="19">
        <f t="shared" si="952"/>
        <v>3.1886510054011845E-3</v>
      </c>
      <c r="Q137" s="149" t="s">
        <v>284</v>
      </c>
      <c r="R137" s="122">
        <v>5233513</v>
      </c>
      <c r="S137" s="36">
        <f t="shared" ref="S137" si="971">IFERROR(R137/E135,"-")</f>
        <v>3.947251376099786E-4</v>
      </c>
      <c r="T137" s="122">
        <v>2</v>
      </c>
      <c r="U137" s="36">
        <f t="shared" ref="U137" si="972">IFERROR(T137/F135,"-")</f>
        <v>1.4522218995062446E-4</v>
      </c>
      <c r="V137" s="125">
        <f t="shared" si="944"/>
        <v>2616756.5</v>
      </c>
      <c r="W137" s="19">
        <f t="shared" si="955"/>
        <v>1.3014902062861977E-4</v>
      </c>
      <c r="X137" s="141" t="s">
        <v>204</v>
      </c>
      <c r="Y137" s="122">
        <v>467697</v>
      </c>
      <c r="Z137" s="36">
        <f t="shared" ref="Z137" si="973">IFERROR(Y137/E135,"-")</f>
        <v>3.5274921966330105E-5</v>
      </c>
      <c r="AA137" s="122">
        <v>13</v>
      </c>
      <c r="AB137" s="36">
        <f t="shared" ref="AB137" si="974">IFERROR(AA137/F135,"-")</f>
        <v>9.4394423467905901E-4</v>
      </c>
      <c r="AC137" s="125">
        <f t="shared" si="947"/>
        <v>35976.692307692305</v>
      </c>
      <c r="AD137" s="19">
        <f t="shared" si="958"/>
        <v>8.4596863408602848E-4</v>
      </c>
    </row>
    <row r="138" spans="2:30" s="26" customFormat="1" ht="24">
      <c r="B138" s="205"/>
      <c r="C138" s="205"/>
      <c r="D138" s="214"/>
      <c r="E138" s="187"/>
      <c r="F138" s="190"/>
      <c r="G138" s="81">
        <v>4</v>
      </c>
      <c r="H138" s="12" t="str">
        <f t="shared" ref="H138" si="975">$H$748</f>
        <v>0601</v>
      </c>
      <c r="I138" s="64" t="str">
        <f t="shared" ref="I138" si="976">$I$748</f>
        <v>パーキンソン病</v>
      </c>
      <c r="J138" s="141" t="s">
        <v>97</v>
      </c>
      <c r="K138" s="122">
        <v>73982818</v>
      </c>
      <c r="L138" s="36">
        <f t="shared" ref="L138" si="977">IFERROR(K138/E135,"-")</f>
        <v>5.5799762063883287E-3</v>
      </c>
      <c r="M138" s="122">
        <v>244</v>
      </c>
      <c r="N138" s="36">
        <f t="shared" ref="N138" si="978">IFERROR(M138/F135,"-")</f>
        <v>1.7717107173976183E-2</v>
      </c>
      <c r="O138" s="125">
        <f t="shared" si="941"/>
        <v>303208.2704918033</v>
      </c>
      <c r="P138" s="19">
        <f t="shared" si="952"/>
        <v>1.5878180516691612E-2</v>
      </c>
      <c r="Q138" s="149" t="s">
        <v>206</v>
      </c>
      <c r="R138" s="122">
        <v>19018282</v>
      </c>
      <c r="S138" s="36">
        <f t="shared" ref="S138" si="979">IFERROR(R138/E135,"-")</f>
        <v>1.4344082033531549E-3</v>
      </c>
      <c r="T138" s="122">
        <v>172</v>
      </c>
      <c r="U138" s="36">
        <f t="shared" ref="U138" si="980">IFERROR(T138/F135,"-")</f>
        <v>1.2489108335753703E-2</v>
      </c>
      <c r="V138" s="125">
        <f t="shared" si="944"/>
        <v>110571.40697674418</v>
      </c>
      <c r="W138" s="19">
        <f t="shared" si="955"/>
        <v>1.1192815774061299E-2</v>
      </c>
      <c r="X138" s="141" t="s">
        <v>294</v>
      </c>
      <c r="Y138" s="122">
        <v>10525521</v>
      </c>
      <c r="Z138" s="36">
        <f t="shared" ref="Z138" si="981">IFERROR(Y138/E135,"-")</f>
        <v>7.9386211998359792E-4</v>
      </c>
      <c r="AA138" s="122">
        <v>32</v>
      </c>
      <c r="AB138" s="36">
        <f t="shared" ref="AB138" si="982">IFERROR(AA138/F135,"-")</f>
        <v>2.3235550392099913E-3</v>
      </c>
      <c r="AC138" s="125">
        <f t="shared" si="947"/>
        <v>328922.53125</v>
      </c>
      <c r="AD138" s="19">
        <f t="shared" si="958"/>
        <v>2.0823843300579164E-3</v>
      </c>
    </row>
    <row r="139" spans="2:30" s="26" customFormat="1" ht="24">
      <c r="B139" s="205"/>
      <c r="C139" s="205"/>
      <c r="D139" s="214"/>
      <c r="E139" s="187"/>
      <c r="F139" s="190"/>
      <c r="G139" s="81">
        <v>5</v>
      </c>
      <c r="H139" s="12" t="str">
        <f t="shared" ref="H139" si="983">$H$749</f>
        <v>0208</v>
      </c>
      <c r="I139" s="64" t="str">
        <f t="shared" ref="I139" si="984">$I$749</f>
        <v>悪性リンパ腫</v>
      </c>
      <c r="J139" s="141" t="s">
        <v>95</v>
      </c>
      <c r="K139" s="122">
        <v>14031540</v>
      </c>
      <c r="L139" s="36">
        <f t="shared" ref="L139" si="985">IFERROR(K139/E135,"-")</f>
        <v>1.0582951752254976E-3</v>
      </c>
      <c r="M139" s="122">
        <v>122</v>
      </c>
      <c r="N139" s="36">
        <f t="shared" ref="N139" si="986">IFERROR(M139/F135,"-")</f>
        <v>8.8585535869880917E-3</v>
      </c>
      <c r="O139" s="125">
        <f t="shared" si="941"/>
        <v>115012.62295081967</v>
      </c>
      <c r="P139" s="19">
        <f t="shared" si="952"/>
        <v>7.9390902583458059E-3</v>
      </c>
      <c r="Q139" s="149" t="s">
        <v>429</v>
      </c>
      <c r="R139" s="122">
        <v>6273628</v>
      </c>
      <c r="S139" s="36">
        <f t="shared" ref="S139" si="987">IFERROR(R139/E135,"-")</f>
        <v>4.7317331123736863E-4</v>
      </c>
      <c r="T139" s="122">
        <v>2</v>
      </c>
      <c r="U139" s="36">
        <f t="shared" ref="U139" si="988">IFERROR(T139/F135,"-")</f>
        <v>1.4522218995062446E-4</v>
      </c>
      <c r="V139" s="125">
        <f t="shared" si="944"/>
        <v>3136814</v>
      </c>
      <c r="W139" s="19">
        <f t="shared" si="955"/>
        <v>1.3014902062861977E-4</v>
      </c>
      <c r="X139" s="141" t="s">
        <v>208</v>
      </c>
      <c r="Y139" s="122">
        <v>5063279</v>
      </c>
      <c r="Z139" s="36">
        <f t="shared" ref="Z139" si="989">IFERROR(Y139/E135,"-")</f>
        <v>3.8188564737160581E-4</v>
      </c>
      <c r="AA139" s="122">
        <v>13</v>
      </c>
      <c r="AB139" s="36">
        <f t="shared" ref="AB139" si="990">IFERROR(AA139/F135,"-")</f>
        <v>9.4394423467905901E-4</v>
      </c>
      <c r="AC139" s="125">
        <f t="shared" si="947"/>
        <v>389483</v>
      </c>
      <c r="AD139" s="19">
        <f t="shared" si="958"/>
        <v>8.4596863408602848E-4</v>
      </c>
    </row>
    <row r="140" spans="2:30" s="26" customFormat="1" ht="24">
      <c r="B140" s="205"/>
      <c r="C140" s="205"/>
      <c r="D140" s="214"/>
      <c r="E140" s="187"/>
      <c r="F140" s="190"/>
      <c r="G140" s="81">
        <v>6</v>
      </c>
      <c r="H140" s="12" t="str">
        <f t="shared" ref="H140" si="991">$H$750</f>
        <v>0203</v>
      </c>
      <c r="I140" s="64" t="str">
        <f t="shared" ref="I140" si="992">$I$750</f>
        <v>直腸S状結腸移行部及び直腸の悪性新生物＜腫瘍＞</v>
      </c>
      <c r="J140" s="141" t="s">
        <v>210</v>
      </c>
      <c r="K140" s="122">
        <v>55095453</v>
      </c>
      <c r="L140" s="36">
        <f t="shared" ref="L140" si="993">IFERROR(K140/E135,"-")</f>
        <v>4.1554421030594764E-3</v>
      </c>
      <c r="M140" s="122">
        <v>267</v>
      </c>
      <c r="N140" s="36">
        <f t="shared" ref="N140" si="994">IFERROR(M140/F135,"-")</f>
        <v>1.9387162358408365E-2</v>
      </c>
      <c r="O140" s="125">
        <f t="shared" si="941"/>
        <v>206350.01123595505</v>
      </c>
      <c r="P140" s="19">
        <f t="shared" si="952"/>
        <v>1.737489425392074E-2</v>
      </c>
      <c r="Q140" s="149" t="s">
        <v>211</v>
      </c>
      <c r="R140" s="122">
        <v>3568829</v>
      </c>
      <c r="S140" s="36">
        <f t="shared" ref="S140" si="995">IFERROR(R140/E135,"-")</f>
        <v>2.6917034850806377E-4</v>
      </c>
      <c r="T140" s="122">
        <v>15</v>
      </c>
      <c r="U140" s="36">
        <f t="shared" ref="U140" si="996">IFERROR(T140/F135,"-")</f>
        <v>1.0891664246296833E-3</v>
      </c>
      <c r="V140" s="125">
        <f t="shared" si="944"/>
        <v>237921.93333333332</v>
      </c>
      <c r="W140" s="19">
        <f t="shared" si="955"/>
        <v>9.7611765471464825E-4</v>
      </c>
      <c r="X140" s="141" t="s">
        <v>212</v>
      </c>
      <c r="Y140" s="122">
        <v>31138</v>
      </c>
      <c r="Z140" s="36">
        <f t="shared" ref="Z140" si="997">IFERROR(Y140/E135,"-")</f>
        <v>2.3485087999016178E-6</v>
      </c>
      <c r="AA140" s="122">
        <v>5</v>
      </c>
      <c r="AB140" s="36">
        <f t="shared" ref="AB140" si="998">IFERROR(AA140/F135,"-")</f>
        <v>3.6305547487656113E-4</v>
      </c>
      <c r="AC140" s="125">
        <f t="shared" si="947"/>
        <v>6227.6</v>
      </c>
      <c r="AD140" s="19">
        <f t="shared" si="958"/>
        <v>3.2537255157154944E-4</v>
      </c>
    </row>
    <row r="141" spans="2:30" s="26" customFormat="1">
      <c r="B141" s="205"/>
      <c r="C141" s="205"/>
      <c r="D141" s="214"/>
      <c r="E141" s="187"/>
      <c r="F141" s="190"/>
      <c r="G141" s="81">
        <v>7</v>
      </c>
      <c r="H141" s="12" t="str">
        <f t="shared" ref="H141" si="999">$H$751</f>
        <v>0506</v>
      </c>
      <c r="I141" s="64" t="str">
        <f t="shared" ref="I141" si="1000">$I$751</f>
        <v>知的障害＜精神遅滞＞</v>
      </c>
      <c r="J141" s="141" t="s">
        <v>213</v>
      </c>
      <c r="K141" s="122">
        <v>2374293</v>
      </c>
      <c r="L141" s="36">
        <f t="shared" ref="L141" si="1001">IFERROR(K141/E135,"-")</f>
        <v>1.7907534215572007E-4</v>
      </c>
      <c r="M141" s="122">
        <v>2</v>
      </c>
      <c r="N141" s="36">
        <f t="shared" ref="N141" si="1002">IFERROR(M141/F135,"-")</f>
        <v>1.4522218995062446E-4</v>
      </c>
      <c r="O141" s="125">
        <f t="shared" si="941"/>
        <v>1187146.5</v>
      </c>
      <c r="P141" s="19">
        <f t="shared" si="952"/>
        <v>1.3014902062861977E-4</v>
      </c>
      <c r="Q141" s="149" t="s">
        <v>215</v>
      </c>
      <c r="R141" s="122">
        <v>68507</v>
      </c>
      <c r="S141" s="36">
        <f t="shared" ref="S141" si="1003">IFERROR(R141/E135,"-")</f>
        <v>5.1669757966105758E-6</v>
      </c>
      <c r="T141" s="122">
        <v>1</v>
      </c>
      <c r="U141" s="36">
        <f t="shared" ref="U141" si="1004">IFERROR(T141/F135,"-")</f>
        <v>7.2611094975312228E-5</v>
      </c>
      <c r="V141" s="125">
        <f t="shared" si="944"/>
        <v>68507</v>
      </c>
      <c r="W141" s="19">
        <f t="shared" si="955"/>
        <v>6.5074510314309887E-5</v>
      </c>
      <c r="X141" s="141" t="s">
        <v>130</v>
      </c>
      <c r="Y141" s="122" t="s">
        <v>476</v>
      </c>
      <c r="Z141" s="36" t="s">
        <v>476</v>
      </c>
      <c r="AA141" s="122" t="s">
        <v>476</v>
      </c>
      <c r="AB141" s="36" t="s">
        <v>476</v>
      </c>
      <c r="AC141" s="125" t="str">
        <f t="shared" si="947"/>
        <v>-</v>
      </c>
      <c r="AD141" s="19" t="s">
        <v>476</v>
      </c>
    </row>
    <row r="142" spans="2:30" s="26" customFormat="1">
      <c r="B142" s="205"/>
      <c r="C142" s="205"/>
      <c r="D142" s="214"/>
      <c r="E142" s="187"/>
      <c r="F142" s="190"/>
      <c r="G142" s="81">
        <v>8</v>
      </c>
      <c r="H142" s="12" t="str">
        <f t="shared" ref="H142" si="1005">$H$752</f>
        <v>1901</v>
      </c>
      <c r="I142" s="64" t="str">
        <f t="shared" ref="I142" si="1006">$I$752</f>
        <v>骨折</v>
      </c>
      <c r="J142" s="141" t="s">
        <v>162</v>
      </c>
      <c r="K142" s="122">
        <v>198432835</v>
      </c>
      <c r="L142" s="36">
        <f t="shared" ref="L142" si="1007">IFERROR(K142/E135,"-")</f>
        <v>1.4966319583368415E-2</v>
      </c>
      <c r="M142" s="122">
        <v>308</v>
      </c>
      <c r="N142" s="36">
        <f t="shared" ref="N142" si="1008">IFERROR(M142/F135,"-")</f>
        <v>2.2364217252396165E-2</v>
      </c>
      <c r="O142" s="125">
        <f t="shared" si="941"/>
        <v>644262.45129870134</v>
      </c>
      <c r="P142" s="19">
        <f t="shared" si="952"/>
        <v>2.0042949176807445E-2</v>
      </c>
      <c r="Q142" s="149" t="s">
        <v>163</v>
      </c>
      <c r="R142" s="122">
        <v>91431545</v>
      </c>
      <c r="S142" s="36">
        <f t="shared" ref="S142" si="1009">IFERROR(R142/E135,"-")</f>
        <v>6.8960044967917257E-3</v>
      </c>
      <c r="T142" s="122">
        <v>108</v>
      </c>
      <c r="U142" s="36">
        <f t="shared" ref="U142" si="1010">IFERROR(T142/F135,"-")</f>
        <v>7.8419982573337214E-3</v>
      </c>
      <c r="V142" s="125">
        <f t="shared" si="944"/>
        <v>846588.37962962966</v>
      </c>
      <c r="W142" s="19">
        <f t="shared" si="955"/>
        <v>7.0280471139454676E-3</v>
      </c>
      <c r="X142" s="141" t="s">
        <v>164</v>
      </c>
      <c r="Y142" s="122">
        <v>66017832</v>
      </c>
      <c r="Z142" s="36">
        <f t="shared" ref="Z142" si="1011">IFERROR(Y142/E135,"-")</f>
        <v>4.9792362837184981E-3</v>
      </c>
      <c r="AA142" s="122">
        <v>833</v>
      </c>
      <c r="AB142" s="36">
        <f t="shared" ref="AB142" si="1012">IFERROR(AA142/F135,"-")</f>
        <v>6.0485042114435082E-2</v>
      </c>
      <c r="AC142" s="125">
        <f t="shared" si="947"/>
        <v>79253.099639855936</v>
      </c>
      <c r="AD142" s="19">
        <f t="shared" si="958"/>
        <v>5.4207067091820132E-2</v>
      </c>
    </row>
    <row r="143" spans="2:30" s="26" customFormat="1">
      <c r="B143" s="205"/>
      <c r="C143" s="205"/>
      <c r="D143" s="214"/>
      <c r="E143" s="187"/>
      <c r="F143" s="190"/>
      <c r="G143" s="81">
        <v>9</v>
      </c>
      <c r="H143" s="12" t="str">
        <f t="shared" ref="H143" si="1013">$H$753</f>
        <v>0206</v>
      </c>
      <c r="I143" s="64" t="str">
        <f t="shared" ref="I143" si="1014">$I$753</f>
        <v>乳房の悪性新生物＜腫瘍＞</v>
      </c>
      <c r="J143" s="141" t="s">
        <v>216</v>
      </c>
      <c r="K143" s="122">
        <v>28031575</v>
      </c>
      <c r="L143" s="36">
        <f t="shared" ref="L143" si="1015">IFERROR(K143/E135,"-")</f>
        <v>2.1142141615582951E-3</v>
      </c>
      <c r="M143" s="122">
        <v>274</v>
      </c>
      <c r="N143" s="36">
        <f t="shared" ref="N143" si="1016">IFERROR(M143/F135,"-")</f>
        <v>1.9895440023235549E-2</v>
      </c>
      <c r="O143" s="125">
        <f t="shared" si="941"/>
        <v>102305.01824817518</v>
      </c>
      <c r="P143" s="19">
        <f t="shared" si="952"/>
        <v>1.783041582612091E-2</v>
      </c>
      <c r="Q143" s="149" t="s">
        <v>217</v>
      </c>
      <c r="R143" s="122">
        <v>20448942</v>
      </c>
      <c r="S143" s="36">
        <f t="shared" ref="S143" si="1017">IFERROR(R143/E135,"-")</f>
        <v>1.5423122948062748E-3</v>
      </c>
      <c r="T143" s="122">
        <v>38</v>
      </c>
      <c r="U143" s="36">
        <f t="shared" ref="U143" si="1018">IFERROR(T143/F135,"-")</f>
        <v>2.7592216090618648E-3</v>
      </c>
      <c r="V143" s="125">
        <f t="shared" si="944"/>
        <v>538130.05263157899</v>
      </c>
      <c r="W143" s="19">
        <f t="shared" si="955"/>
        <v>2.4728313919437756E-3</v>
      </c>
      <c r="X143" s="141" t="s">
        <v>292</v>
      </c>
      <c r="Y143" s="122">
        <v>8936984</v>
      </c>
      <c r="Z143" s="36">
        <f t="shared" ref="Z143" si="1019">IFERROR(Y143/E135,"-")</f>
        <v>6.7405053531312091E-4</v>
      </c>
      <c r="AA143" s="122">
        <v>20</v>
      </c>
      <c r="AB143" s="36">
        <f t="shared" ref="AB143" si="1020">IFERROR(AA143/F135,"-")</f>
        <v>1.4522218995062445E-3</v>
      </c>
      <c r="AC143" s="125">
        <f t="shared" si="947"/>
        <v>446849.2</v>
      </c>
      <c r="AD143" s="19">
        <f t="shared" si="958"/>
        <v>1.3014902062861977E-3</v>
      </c>
    </row>
    <row r="144" spans="2:30" s="26" customFormat="1">
      <c r="B144" s="212"/>
      <c r="C144" s="212"/>
      <c r="D144" s="215"/>
      <c r="E144" s="188"/>
      <c r="F144" s="191"/>
      <c r="G144" s="92">
        <v>10</v>
      </c>
      <c r="H144" s="13" t="str">
        <f t="shared" ref="H144" si="1021">$H$754</f>
        <v>0905</v>
      </c>
      <c r="I144" s="65" t="str">
        <f t="shared" ref="I144" si="1022">$I$754</f>
        <v>脳内出血</v>
      </c>
      <c r="J144" s="142" t="s">
        <v>220</v>
      </c>
      <c r="K144" s="123">
        <v>27610453</v>
      </c>
      <c r="L144" s="37">
        <f t="shared" ref="L144" si="1023">IFERROR(K144/E135,"-")</f>
        <v>2.0824520470091212E-3</v>
      </c>
      <c r="M144" s="123">
        <v>354</v>
      </c>
      <c r="N144" s="37">
        <f t="shared" ref="N144" si="1024">IFERROR(M144/F135,"-")</f>
        <v>2.5704327621260528E-2</v>
      </c>
      <c r="O144" s="126">
        <f t="shared" si="941"/>
        <v>77995.62994350282</v>
      </c>
      <c r="P144" s="119">
        <f t="shared" si="952"/>
        <v>2.3036376651265698E-2</v>
      </c>
      <c r="Q144" s="151" t="s">
        <v>280</v>
      </c>
      <c r="R144" s="123">
        <v>17711516</v>
      </c>
      <c r="S144" s="37">
        <f t="shared" ref="S144" si="1025">IFERROR(R144/E135,"-")</f>
        <v>1.3358485190313539E-3</v>
      </c>
      <c r="T144" s="123">
        <v>19</v>
      </c>
      <c r="U144" s="37">
        <f t="shared" ref="U144" si="1026">IFERROR(T144/F135,"-")</f>
        <v>1.3796108045309324E-3</v>
      </c>
      <c r="V144" s="126">
        <f t="shared" si="944"/>
        <v>932185.05263157899</v>
      </c>
      <c r="W144" s="119">
        <f t="shared" si="955"/>
        <v>1.2364156959718878E-3</v>
      </c>
      <c r="X144" s="142" t="s">
        <v>221</v>
      </c>
      <c r="Y144" s="123">
        <v>13584432</v>
      </c>
      <c r="Z144" s="37">
        <f t="shared" ref="Z144" si="1027">IFERROR(Y144/E135,"-")</f>
        <v>1.0245731290919498E-3</v>
      </c>
      <c r="AA144" s="123">
        <v>17</v>
      </c>
      <c r="AB144" s="37">
        <f t="shared" ref="AB144" si="1028">IFERROR(AA144/F135,"-")</f>
        <v>1.234388614580308E-3</v>
      </c>
      <c r="AC144" s="126">
        <f t="shared" si="947"/>
        <v>799084.23529411759</v>
      </c>
      <c r="AD144" s="119">
        <f t="shared" si="958"/>
        <v>1.1062666753432681E-3</v>
      </c>
    </row>
    <row r="145" spans="2:30" s="26" customFormat="1" ht="24">
      <c r="B145" s="204">
        <v>15</v>
      </c>
      <c r="C145" s="204" t="s">
        <v>142</v>
      </c>
      <c r="D145" s="213">
        <f>AI19</f>
        <v>24419</v>
      </c>
      <c r="E145" s="186">
        <f>市区町村別_医療費上位10疾病!H168</f>
        <v>21111024150</v>
      </c>
      <c r="F145" s="189">
        <f>市区町村別_医療費上位10疾病!J168</f>
        <v>21921</v>
      </c>
      <c r="G145" s="136">
        <v>1</v>
      </c>
      <c r="H145" s="11" t="str">
        <f t="shared" ref="H145" si="1029">$H$745</f>
        <v>0209</v>
      </c>
      <c r="I145" s="62" t="str">
        <f t="shared" ref="I145" si="1030">$I$745</f>
        <v>白血病</v>
      </c>
      <c r="J145" s="140" t="s">
        <v>202</v>
      </c>
      <c r="K145" s="133">
        <v>36370690</v>
      </c>
      <c r="L145" s="35">
        <f t="shared" ref="L145" si="1031">IFERROR(K145/E145,"-")</f>
        <v>1.7228292545911374E-3</v>
      </c>
      <c r="M145" s="133">
        <v>23</v>
      </c>
      <c r="N145" s="35">
        <f t="shared" ref="N145" si="1032">IFERROR(M145/F145,"-")</f>
        <v>1.0492222070161033E-3</v>
      </c>
      <c r="O145" s="124">
        <f t="shared" si="941"/>
        <v>1581334.3478260869</v>
      </c>
      <c r="P145" s="18">
        <f t="shared" ref="P145:P154" si="1033">IFERROR(M145/$AI$19,0)</f>
        <v>9.4188951226503953E-4</v>
      </c>
      <c r="Q145" s="150" t="s">
        <v>293</v>
      </c>
      <c r="R145" s="133">
        <v>12388324</v>
      </c>
      <c r="S145" s="35">
        <f t="shared" ref="S145" si="1034">IFERROR(R145/E145,"-")</f>
        <v>5.8681776459433403E-4</v>
      </c>
      <c r="T145" s="133">
        <v>1</v>
      </c>
      <c r="U145" s="35">
        <f t="shared" ref="U145" si="1035">IFERROR(T145/F145,"-")</f>
        <v>4.5618356826787101E-5</v>
      </c>
      <c r="V145" s="124">
        <f t="shared" si="944"/>
        <v>12388324</v>
      </c>
      <c r="W145" s="18">
        <f t="shared" ref="W145:W154" si="1036">IFERROR(T145/$AI$19,0)</f>
        <v>4.0951717924566938E-5</v>
      </c>
      <c r="X145" s="140" t="s">
        <v>283</v>
      </c>
      <c r="Y145" s="133">
        <v>10749328</v>
      </c>
      <c r="Z145" s="35">
        <f t="shared" ref="Z145" si="1037">IFERROR(Y145/E145,"-")</f>
        <v>5.0918079215972098E-4</v>
      </c>
      <c r="AA145" s="133">
        <v>7</v>
      </c>
      <c r="AB145" s="35">
        <f t="shared" ref="AB145" si="1038">IFERROR(AA145/F145,"-")</f>
        <v>3.1932849778750969E-4</v>
      </c>
      <c r="AC145" s="124">
        <f t="shared" si="947"/>
        <v>1535618.2857142857</v>
      </c>
      <c r="AD145" s="18">
        <f t="shared" ref="AD145:AD154" si="1039">IFERROR(AA145/$AI$19,0)</f>
        <v>2.8666202547196853E-4</v>
      </c>
    </row>
    <row r="146" spans="2:30" s="26" customFormat="1" ht="24">
      <c r="B146" s="205"/>
      <c r="C146" s="205"/>
      <c r="D146" s="214"/>
      <c r="E146" s="187"/>
      <c r="F146" s="190"/>
      <c r="G146" s="81">
        <v>2</v>
      </c>
      <c r="H146" s="12" t="str">
        <f t="shared" ref="H146" si="1040">$H$746</f>
        <v>1402</v>
      </c>
      <c r="I146" s="63" t="str">
        <f t="shared" ref="I146" si="1041">$I$746</f>
        <v>腎不全</v>
      </c>
      <c r="J146" s="141" t="s">
        <v>159</v>
      </c>
      <c r="K146" s="122">
        <v>474769948</v>
      </c>
      <c r="L146" s="36">
        <f t="shared" ref="L146" si="1042">IFERROR(K146/E145,"-")</f>
        <v>2.2489195437730574E-2</v>
      </c>
      <c r="M146" s="122">
        <v>1229</v>
      </c>
      <c r="N146" s="36">
        <f t="shared" ref="N146" si="1043">IFERROR(M146/F145,"-")</f>
        <v>5.6064960540121347E-2</v>
      </c>
      <c r="O146" s="125">
        <f t="shared" si="941"/>
        <v>386305.89747762406</v>
      </c>
      <c r="P146" s="19">
        <f t="shared" si="1033"/>
        <v>5.0329661329292764E-2</v>
      </c>
      <c r="Q146" s="149" t="s">
        <v>160</v>
      </c>
      <c r="R146" s="122">
        <v>305221412</v>
      </c>
      <c r="S146" s="36">
        <f t="shared" ref="S146" si="1044">IFERROR(R146/E145,"-")</f>
        <v>1.4457915913094154E-2</v>
      </c>
      <c r="T146" s="122">
        <v>792</v>
      </c>
      <c r="U146" s="36">
        <f t="shared" ref="U146" si="1045">IFERROR(T146/F145,"-")</f>
        <v>3.6129738606815384E-2</v>
      </c>
      <c r="V146" s="125">
        <f t="shared" si="944"/>
        <v>385380.5707070707</v>
      </c>
      <c r="W146" s="19">
        <f t="shared" si="1036"/>
        <v>3.2433760596257015E-2</v>
      </c>
      <c r="X146" s="141" t="s">
        <v>343</v>
      </c>
      <c r="Y146" s="122">
        <v>93313507</v>
      </c>
      <c r="Z146" s="36">
        <f t="shared" ref="Z146" si="1046">IFERROR(Y146/E145,"-")</f>
        <v>4.4201316969266977E-3</v>
      </c>
      <c r="AA146" s="122">
        <v>110</v>
      </c>
      <c r="AB146" s="36">
        <f t="shared" ref="AB146" si="1047">IFERROR(AA146/F145,"-")</f>
        <v>5.0180192509465807E-3</v>
      </c>
      <c r="AC146" s="125">
        <f t="shared" si="947"/>
        <v>848304.60909090913</v>
      </c>
      <c r="AD146" s="19">
        <f t="shared" si="1039"/>
        <v>4.5046889717023633E-3</v>
      </c>
    </row>
    <row r="147" spans="2:30" s="26" customFormat="1" ht="36">
      <c r="B147" s="205"/>
      <c r="C147" s="205"/>
      <c r="D147" s="214"/>
      <c r="E147" s="187"/>
      <c r="F147" s="190"/>
      <c r="G147" s="81">
        <v>3</v>
      </c>
      <c r="H147" s="12" t="str">
        <f t="shared" ref="H147" si="1048">$H$747</f>
        <v>0904</v>
      </c>
      <c r="I147" s="64" t="str">
        <f t="shared" ref="I147" si="1049">$I$747</f>
        <v>くも膜下出血</v>
      </c>
      <c r="J147" s="141" t="s">
        <v>93</v>
      </c>
      <c r="K147" s="122">
        <v>18467843</v>
      </c>
      <c r="L147" s="36">
        <f t="shared" ref="L147" si="1050">IFERROR(K147/E145,"-")</f>
        <v>8.7479616662747273E-4</v>
      </c>
      <c r="M147" s="122">
        <v>90</v>
      </c>
      <c r="N147" s="36">
        <f t="shared" ref="N147" si="1051">IFERROR(M147/F145,"-")</f>
        <v>4.1056521144108389E-3</v>
      </c>
      <c r="O147" s="125">
        <f t="shared" si="941"/>
        <v>205198.25555555554</v>
      </c>
      <c r="P147" s="19">
        <f t="shared" si="1033"/>
        <v>3.6856546132110241E-3</v>
      </c>
      <c r="Q147" s="149" t="s">
        <v>205</v>
      </c>
      <c r="R147" s="122">
        <v>13925576</v>
      </c>
      <c r="S147" s="36">
        <f t="shared" ref="S147" si="1052">IFERROR(R147/E145,"-")</f>
        <v>6.5963526454494627E-4</v>
      </c>
      <c r="T147" s="122">
        <v>6</v>
      </c>
      <c r="U147" s="36">
        <f t="shared" ref="U147" si="1053">IFERROR(T147/F145,"-")</f>
        <v>2.7371014096072262E-4</v>
      </c>
      <c r="V147" s="125">
        <f t="shared" si="944"/>
        <v>2320929.3333333335</v>
      </c>
      <c r="W147" s="19">
        <f t="shared" si="1036"/>
        <v>2.4571030754740161E-4</v>
      </c>
      <c r="X147" s="141" t="s">
        <v>453</v>
      </c>
      <c r="Y147" s="122">
        <v>4868667</v>
      </c>
      <c r="Z147" s="36">
        <f t="shared" ref="Z147" si="1054">IFERROR(Y147/E145,"-")</f>
        <v>2.3062201840169842E-4</v>
      </c>
      <c r="AA147" s="122">
        <v>1</v>
      </c>
      <c r="AB147" s="36">
        <f t="shared" ref="AB147" si="1055">IFERROR(AA147/F145,"-")</f>
        <v>4.5618356826787101E-5</v>
      </c>
      <c r="AC147" s="125">
        <f t="shared" si="947"/>
        <v>4868667</v>
      </c>
      <c r="AD147" s="19">
        <f t="shared" si="1039"/>
        <v>4.0951717924566938E-5</v>
      </c>
    </row>
    <row r="148" spans="2:30" s="26" customFormat="1" ht="24">
      <c r="B148" s="205"/>
      <c r="C148" s="205"/>
      <c r="D148" s="214"/>
      <c r="E148" s="187"/>
      <c r="F148" s="190"/>
      <c r="G148" s="81">
        <v>4</v>
      </c>
      <c r="H148" s="12" t="str">
        <f t="shared" ref="H148" si="1056">$H$748</f>
        <v>0601</v>
      </c>
      <c r="I148" s="64" t="str">
        <f t="shared" ref="I148" si="1057">$I$748</f>
        <v>パーキンソン病</v>
      </c>
      <c r="J148" s="141" t="s">
        <v>97</v>
      </c>
      <c r="K148" s="122">
        <v>108553583</v>
      </c>
      <c r="L148" s="36">
        <f t="shared" ref="L148" si="1058">IFERROR(K148/E145,"-")</f>
        <v>5.1420330074322803E-3</v>
      </c>
      <c r="M148" s="122">
        <v>336</v>
      </c>
      <c r="N148" s="36">
        <f t="shared" ref="N148" si="1059">IFERROR(M148/F145,"-")</f>
        <v>1.5327767893800465E-2</v>
      </c>
      <c r="O148" s="125">
        <f t="shared" si="941"/>
        <v>323076.13988095237</v>
      </c>
      <c r="P148" s="19">
        <f t="shared" si="1033"/>
        <v>1.3759777222654491E-2</v>
      </c>
      <c r="Q148" s="149" t="s">
        <v>206</v>
      </c>
      <c r="R148" s="122">
        <v>31563062</v>
      </c>
      <c r="S148" s="36">
        <f t="shared" ref="S148" si="1060">IFERROR(R148/E145,"-")</f>
        <v>1.4950985691520797E-3</v>
      </c>
      <c r="T148" s="122">
        <v>233</v>
      </c>
      <c r="U148" s="36">
        <f t="shared" ref="U148" si="1061">IFERROR(T148/F145,"-")</f>
        <v>1.0629077140641393E-2</v>
      </c>
      <c r="V148" s="125">
        <f t="shared" si="944"/>
        <v>135463.78540772531</v>
      </c>
      <c r="W148" s="19">
        <f t="shared" si="1036"/>
        <v>9.5417502764240953E-3</v>
      </c>
      <c r="X148" s="141" t="s">
        <v>294</v>
      </c>
      <c r="Y148" s="122">
        <v>8580101</v>
      </c>
      <c r="Z148" s="36">
        <f t="shared" ref="Z148" si="1062">IFERROR(Y148/E145,"-")</f>
        <v>4.0642751100258677E-4</v>
      </c>
      <c r="AA148" s="122">
        <v>12</v>
      </c>
      <c r="AB148" s="36">
        <f t="shared" ref="AB148" si="1063">IFERROR(AA148/F145,"-")</f>
        <v>5.4742028192144524E-4</v>
      </c>
      <c r="AC148" s="125">
        <f t="shared" si="947"/>
        <v>715008.41666666663</v>
      </c>
      <c r="AD148" s="19">
        <f t="shared" si="1039"/>
        <v>4.9142061509480322E-4</v>
      </c>
    </row>
    <row r="149" spans="2:30" s="26" customFormat="1" ht="24">
      <c r="B149" s="205"/>
      <c r="C149" s="205"/>
      <c r="D149" s="214"/>
      <c r="E149" s="187"/>
      <c r="F149" s="190"/>
      <c r="G149" s="81">
        <v>5</v>
      </c>
      <c r="H149" s="12" t="str">
        <f t="shared" ref="H149" si="1064">$H$749</f>
        <v>0208</v>
      </c>
      <c r="I149" s="64" t="str">
        <f t="shared" ref="I149" si="1065">$I$749</f>
        <v>悪性リンパ腫</v>
      </c>
      <c r="J149" s="141" t="s">
        <v>208</v>
      </c>
      <c r="K149" s="122">
        <v>42596672</v>
      </c>
      <c r="L149" s="36">
        <f t="shared" ref="L149" si="1066">IFERROR(K149/E145,"-")</f>
        <v>2.017745406254959E-3</v>
      </c>
      <c r="M149" s="122">
        <v>37</v>
      </c>
      <c r="N149" s="36">
        <f t="shared" ref="N149" si="1067">IFERROR(M149/F145,"-")</f>
        <v>1.6878792025911227E-3</v>
      </c>
      <c r="O149" s="125">
        <f t="shared" si="941"/>
        <v>1151261.4054054054</v>
      </c>
      <c r="P149" s="19">
        <f t="shared" si="1033"/>
        <v>1.5152135632089767E-3</v>
      </c>
      <c r="Q149" s="149" t="s">
        <v>95</v>
      </c>
      <c r="R149" s="122">
        <v>29203369</v>
      </c>
      <c r="S149" s="36">
        <f t="shared" ref="S149" si="1068">IFERROR(R149/E145,"-")</f>
        <v>1.3833231771467611E-3</v>
      </c>
      <c r="T149" s="122">
        <v>187</v>
      </c>
      <c r="U149" s="36">
        <f t="shared" ref="U149" si="1069">IFERROR(T149/F145,"-")</f>
        <v>8.5306327266091875E-3</v>
      </c>
      <c r="V149" s="125">
        <f t="shared" si="944"/>
        <v>156167.74866310161</v>
      </c>
      <c r="W149" s="19">
        <f t="shared" si="1036"/>
        <v>7.6579712518940173E-3</v>
      </c>
      <c r="X149" s="141" t="s">
        <v>291</v>
      </c>
      <c r="Y149" s="122">
        <v>13446656</v>
      </c>
      <c r="Z149" s="36">
        <f t="shared" ref="Z149" si="1070">IFERROR(Y149/E145,"-")</f>
        <v>6.3694948688692589E-4</v>
      </c>
      <c r="AA149" s="122">
        <v>11</v>
      </c>
      <c r="AB149" s="36">
        <f t="shared" ref="AB149" si="1071">IFERROR(AA149/F145,"-")</f>
        <v>5.0180192509465807E-4</v>
      </c>
      <c r="AC149" s="125">
        <f t="shared" si="947"/>
        <v>1222423.2727272727</v>
      </c>
      <c r="AD149" s="19">
        <f t="shared" si="1039"/>
        <v>4.5046889717023631E-4</v>
      </c>
    </row>
    <row r="150" spans="2:30" s="26" customFormat="1" ht="24">
      <c r="B150" s="205"/>
      <c r="C150" s="205"/>
      <c r="D150" s="214"/>
      <c r="E150" s="187"/>
      <c r="F150" s="190"/>
      <c r="G150" s="81">
        <v>6</v>
      </c>
      <c r="H150" s="12" t="str">
        <f t="shared" ref="H150" si="1072">$H$750</f>
        <v>0203</v>
      </c>
      <c r="I150" s="64" t="str">
        <f t="shared" ref="I150" si="1073">$I$750</f>
        <v>直腸S状結腸移行部及び直腸の悪性新生物＜腫瘍＞</v>
      </c>
      <c r="J150" s="141" t="s">
        <v>210</v>
      </c>
      <c r="K150" s="122">
        <v>76369967</v>
      </c>
      <c r="L150" s="36">
        <f t="shared" ref="L150" si="1074">IFERROR(K150/E145,"-")</f>
        <v>3.6175396540390013E-3</v>
      </c>
      <c r="M150" s="122">
        <v>338</v>
      </c>
      <c r="N150" s="36">
        <f t="shared" ref="N150" si="1075">IFERROR(M150/F145,"-")</f>
        <v>1.541900460745404E-2</v>
      </c>
      <c r="O150" s="125">
        <f t="shared" si="941"/>
        <v>225946.64792899409</v>
      </c>
      <c r="P150" s="19">
        <f t="shared" si="1033"/>
        <v>1.3841680658503623E-2</v>
      </c>
      <c r="Q150" s="149" t="s">
        <v>211</v>
      </c>
      <c r="R150" s="122">
        <v>7441663</v>
      </c>
      <c r="S150" s="36">
        <f t="shared" ref="S150" si="1076">IFERROR(R150/E145,"-")</f>
        <v>3.5250127834276574E-4</v>
      </c>
      <c r="T150" s="122">
        <v>26</v>
      </c>
      <c r="U150" s="36">
        <f t="shared" ref="U150" si="1077">IFERROR(T150/F145,"-")</f>
        <v>1.1860772774964646E-3</v>
      </c>
      <c r="V150" s="125">
        <f t="shared" si="944"/>
        <v>286217.80769230769</v>
      </c>
      <c r="W150" s="19">
        <f t="shared" si="1036"/>
        <v>1.0647446660387403E-3</v>
      </c>
      <c r="X150" s="141" t="s">
        <v>212</v>
      </c>
      <c r="Y150" s="122">
        <v>3747598</v>
      </c>
      <c r="Z150" s="36">
        <f t="shared" ref="Z150" si="1078">IFERROR(Y150/E145,"-")</f>
        <v>1.7751853123620248E-4</v>
      </c>
      <c r="AA150" s="122">
        <v>12</v>
      </c>
      <c r="AB150" s="36">
        <f t="shared" ref="AB150" si="1079">IFERROR(AA150/F145,"-")</f>
        <v>5.4742028192144524E-4</v>
      </c>
      <c r="AC150" s="125">
        <f t="shared" si="947"/>
        <v>312299.83333333331</v>
      </c>
      <c r="AD150" s="19">
        <f t="shared" si="1039"/>
        <v>4.9142061509480322E-4</v>
      </c>
    </row>
    <row r="151" spans="2:30" s="26" customFormat="1">
      <c r="B151" s="205"/>
      <c r="C151" s="205"/>
      <c r="D151" s="214"/>
      <c r="E151" s="187"/>
      <c r="F151" s="190"/>
      <c r="G151" s="81">
        <v>7</v>
      </c>
      <c r="H151" s="12" t="str">
        <f t="shared" ref="H151" si="1080">$H$751</f>
        <v>0506</v>
      </c>
      <c r="I151" s="64" t="str">
        <f t="shared" ref="I151" si="1081">$I$751</f>
        <v>知的障害＜精神遅滞＞</v>
      </c>
      <c r="J151" s="141" t="s">
        <v>213</v>
      </c>
      <c r="K151" s="122">
        <v>57179</v>
      </c>
      <c r="L151" s="36">
        <f t="shared" ref="L151" si="1082">IFERROR(K151/E145,"-")</f>
        <v>2.7084901042093688E-6</v>
      </c>
      <c r="M151" s="122">
        <v>1</v>
      </c>
      <c r="N151" s="36">
        <f t="shared" ref="N151" si="1083">IFERROR(M151/F145,"-")</f>
        <v>4.5618356826787101E-5</v>
      </c>
      <c r="O151" s="125">
        <f t="shared" si="941"/>
        <v>57179</v>
      </c>
      <c r="P151" s="19">
        <f t="shared" si="1033"/>
        <v>4.0951717924566938E-5</v>
      </c>
      <c r="Q151" s="149" t="s">
        <v>130</v>
      </c>
      <c r="R151" s="122" t="s">
        <v>476</v>
      </c>
      <c r="S151" s="36" t="s">
        <v>476</v>
      </c>
      <c r="T151" s="122" t="s">
        <v>476</v>
      </c>
      <c r="U151" s="36" t="s">
        <v>476</v>
      </c>
      <c r="V151" s="125" t="str">
        <f t="shared" si="944"/>
        <v>-</v>
      </c>
      <c r="W151" s="19" t="s">
        <v>476</v>
      </c>
      <c r="X151" s="141" t="s">
        <v>130</v>
      </c>
      <c r="Y151" s="122" t="s">
        <v>476</v>
      </c>
      <c r="Z151" s="36" t="s">
        <v>476</v>
      </c>
      <c r="AA151" s="122" t="s">
        <v>476</v>
      </c>
      <c r="AB151" s="36" t="s">
        <v>476</v>
      </c>
      <c r="AC151" s="125" t="str">
        <f t="shared" si="947"/>
        <v>-</v>
      </c>
      <c r="AD151" s="19" t="s">
        <v>476</v>
      </c>
    </row>
    <row r="152" spans="2:30" s="26" customFormat="1">
      <c r="B152" s="205"/>
      <c r="C152" s="205"/>
      <c r="D152" s="214"/>
      <c r="E152" s="187"/>
      <c r="F152" s="190"/>
      <c r="G152" s="81">
        <v>8</v>
      </c>
      <c r="H152" s="12" t="str">
        <f t="shared" ref="H152" si="1084">$H$752</f>
        <v>1901</v>
      </c>
      <c r="I152" s="64" t="str">
        <f t="shared" ref="I152" si="1085">$I$752</f>
        <v>骨折</v>
      </c>
      <c r="J152" s="141" t="s">
        <v>162</v>
      </c>
      <c r="K152" s="122">
        <v>263332962</v>
      </c>
      <c r="L152" s="36">
        <f t="shared" ref="L152" si="1086">IFERROR(K152/E145,"-")</f>
        <v>1.2473718002923132E-2</v>
      </c>
      <c r="M152" s="122">
        <v>490</v>
      </c>
      <c r="N152" s="36">
        <f t="shared" ref="N152" si="1087">IFERROR(M152/F145,"-")</f>
        <v>2.2352994845125679E-2</v>
      </c>
      <c r="O152" s="125">
        <f t="shared" si="941"/>
        <v>537414.20816326526</v>
      </c>
      <c r="P152" s="19">
        <f t="shared" si="1033"/>
        <v>2.0066341783037799E-2</v>
      </c>
      <c r="Q152" s="149" t="s">
        <v>163</v>
      </c>
      <c r="R152" s="122">
        <v>182681010</v>
      </c>
      <c r="S152" s="36">
        <f t="shared" ref="S152" si="1088">IFERROR(R152/E145,"-")</f>
        <v>8.6533466449565874E-3</v>
      </c>
      <c r="T152" s="122">
        <v>218</v>
      </c>
      <c r="U152" s="36">
        <f t="shared" ref="U152" si="1089">IFERROR(T152/F145,"-")</f>
        <v>9.9448017882395878E-3</v>
      </c>
      <c r="V152" s="125">
        <f t="shared" si="944"/>
        <v>837986.28440366976</v>
      </c>
      <c r="W152" s="19">
        <f t="shared" si="1036"/>
        <v>8.9274745075555925E-3</v>
      </c>
      <c r="X152" s="141" t="s">
        <v>164</v>
      </c>
      <c r="Y152" s="122">
        <v>98644178</v>
      </c>
      <c r="Z152" s="36">
        <f t="shared" ref="Z152" si="1090">IFERROR(Y152/E145,"-")</f>
        <v>4.6726382054752182E-3</v>
      </c>
      <c r="AA152" s="122">
        <v>1142</v>
      </c>
      <c r="AB152" s="36">
        <f t="shared" ref="AB152" si="1091">IFERROR(AA152/F145,"-")</f>
        <v>5.2096163496190867E-2</v>
      </c>
      <c r="AC152" s="125">
        <f t="shared" si="947"/>
        <v>86378.439579684768</v>
      </c>
      <c r="AD152" s="19">
        <f t="shared" si="1039"/>
        <v>4.6766861869855438E-2</v>
      </c>
    </row>
    <row r="153" spans="2:30" s="26" customFormat="1">
      <c r="B153" s="205"/>
      <c r="C153" s="205"/>
      <c r="D153" s="214"/>
      <c r="E153" s="187"/>
      <c r="F153" s="190"/>
      <c r="G153" s="81">
        <v>9</v>
      </c>
      <c r="H153" s="12" t="str">
        <f t="shared" ref="H153" si="1092">$H$753</f>
        <v>0206</v>
      </c>
      <c r="I153" s="64" t="str">
        <f t="shared" ref="I153" si="1093">$I$753</f>
        <v>乳房の悪性新生物＜腫瘍＞</v>
      </c>
      <c r="J153" s="141" t="s">
        <v>216</v>
      </c>
      <c r="K153" s="122">
        <v>50745191</v>
      </c>
      <c r="L153" s="36">
        <f t="shared" ref="L153" si="1094">IFERROR(K153/E145,"-")</f>
        <v>2.4037294751519671E-3</v>
      </c>
      <c r="M153" s="122">
        <v>437</v>
      </c>
      <c r="N153" s="36">
        <f t="shared" ref="N153" si="1095">IFERROR(M153/F145,"-")</f>
        <v>1.9935221933305963E-2</v>
      </c>
      <c r="O153" s="125">
        <f t="shared" si="941"/>
        <v>116121.7185354691</v>
      </c>
      <c r="P153" s="19">
        <f t="shared" si="1033"/>
        <v>1.7895900733035749E-2</v>
      </c>
      <c r="Q153" s="149" t="s">
        <v>217</v>
      </c>
      <c r="R153" s="122">
        <v>18379987</v>
      </c>
      <c r="S153" s="36">
        <f t="shared" ref="S153" si="1096">IFERROR(R153/E145,"-")</f>
        <v>8.7063454948489553E-4</v>
      </c>
      <c r="T153" s="122">
        <v>80</v>
      </c>
      <c r="U153" s="36">
        <f t="shared" ref="U153" si="1097">IFERROR(T153/F145,"-")</f>
        <v>3.649468546142968E-3</v>
      </c>
      <c r="V153" s="125">
        <f t="shared" si="944"/>
        <v>229749.83749999999</v>
      </c>
      <c r="W153" s="19">
        <f t="shared" si="1036"/>
        <v>3.2761374339653547E-3</v>
      </c>
      <c r="X153" s="141" t="s">
        <v>218</v>
      </c>
      <c r="Y153" s="122">
        <v>12630698</v>
      </c>
      <c r="Z153" s="36">
        <f t="shared" ref="Z153" si="1098">IFERROR(Y153/E145,"-")</f>
        <v>5.9829868557087506E-4</v>
      </c>
      <c r="AA153" s="122">
        <v>32</v>
      </c>
      <c r="AB153" s="36">
        <f t="shared" ref="AB153" si="1099">IFERROR(AA153/F145,"-")</f>
        <v>1.4597874184571872E-3</v>
      </c>
      <c r="AC153" s="125">
        <f t="shared" si="947"/>
        <v>394709.3125</v>
      </c>
      <c r="AD153" s="19">
        <f t="shared" si="1039"/>
        <v>1.310454973586142E-3</v>
      </c>
    </row>
    <row r="154" spans="2:30" s="26" customFormat="1">
      <c r="B154" s="212"/>
      <c r="C154" s="212"/>
      <c r="D154" s="215"/>
      <c r="E154" s="188"/>
      <c r="F154" s="191"/>
      <c r="G154" s="92">
        <v>10</v>
      </c>
      <c r="H154" s="13" t="str">
        <f t="shared" ref="H154" si="1100">$H$754</f>
        <v>0905</v>
      </c>
      <c r="I154" s="65" t="str">
        <f t="shared" ref="I154" si="1101">$I$754</f>
        <v>脳内出血</v>
      </c>
      <c r="J154" s="142" t="s">
        <v>219</v>
      </c>
      <c r="K154" s="123">
        <v>37212840</v>
      </c>
      <c r="L154" s="37">
        <f t="shared" ref="L154" si="1102">IFERROR(K154/E145,"-")</f>
        <v>1.7627207347020158E-3</v>
      </c>
      <c r="M154" s="123">
        <v>102</v>
      </c>
      <c r="N154" s="37">
        <f t="shared" ref="N154" si="1103">IFERROR(M154/F145,"-")</f>
        <v>4.6530723963322841E-3</v>
      </c>
      <c r="O154" s="126">
        <f t="shared" si="941"/>
        <v>364831.76470588235</v>
      </c>
      <c r="P154" s="119">
        <f t="shared" si="1033"/>
        <v>4.1770752283058271E-3</v>
      </c>
      <c r="Q154" s="151" t="s">
        <v>221</v>
      </c>
      <c r="R154" s="123">
        <v>29844285</v>
      </c>
      <c r="S154" s="37">
        <f t="shared" ref="S154" si="1104">IFERROR(R154/E145,"-")</f>
        <v>1.4136824811504941E-3</v>
      </c>
      <c r="T154" s="123">
        <v>30</v>
      </c>
      <c r="U154" s="37">
        <f t="shared" ref="U154" si="1105">IFERROR(T154/F145,"-")</f>
        <v>1.3685507048036129E-3</v>
      </c>
      <c r="V154" s="126">
        <f t="shared" si="944"/>
        <v>994809.5</v>
      </c>
      <c r="W154" s="119">
        <f t="shared" si="1036"/>
        <v>1.2285515377370082E-3</v>
      </c>
      <c r="X154" s="142" t="s">
        <v>220</v>
      </c>
      <c r="Y154" s="123">
        <v>28539783</v>
      </c>
      <c r="Z154" s="37">
        <f t="shared" ref="Z154" si="1106">IFERROR(Y154/E145,"-")</f>
        <v>1.3518900266143649E-3</v>
      </c>
      <c r="AA154" s="123">
        <v>740</v>
      </c>
      <c r="AB154" s="37">
        <f t="shared" ref="AB154" si="1107">IFERROR(AA154/F145,"-")</f>
        <v>3.3757584051822456E-2</v>
      </c>
      <c r="AC154" s="126">
        <f t="shared" si="947"/>
        <v>38567.274324324324</v>
      </c>
      <c r="AD154" s="119">
        <f t="shared" si="1039"/>
        <v>3.0304271264179533E-2</v>
      </c>
    </row>
    <row r="155" spans="2:30" s="26" customFormat="1" ht="24">
      <c r="B155" s="204">
        <v>16</v>
      </c>
      <c r="C155" s="204" t="s">
        <v>53</v>
      </c>
      <c r="D155" s="213">
        <f>AI20</f>
        <v>16481</v>
      </c>
      <c r="E155" s="186">
        <f>市区町村別_医療費上位10疾病!H179</f>
        <v>14009662850</v>
      </c>
      <c r="F155" s="189">
        <f>市区町村別_医療費上位10疾病!J179</f>
        <v>14459</v>
      </c>
      <c r="G155" s="136">
        <v>1</v>
      </c>
      <c r="H155" s="11" t="str">
        <f t="shared" ref="H155" si="1108">$H$745</f>
        <v>0209</v>
      </c>
      <c r="I155" s="62" t="str">
        <f t="shared" ref="I155" si="1109">$I$745</f>
        <v>白血病</v>
      </c>
      <c r="J155" s="140" t="s">
        <v>415</v>
      </c>
      <c r="K155" s="133">
        <v>7225243</v>
      </c>
      <c r="L155" s="35">
        <f t="shared" ref="L155" si="1110">IFERROR(K155/E155,"-")</f>
        <v>5.1573282507651501E-4</v>
      </c>
      <c r="M155" s="133">
        <v>2</v>
      </c>
      <c r="N155" s="35">
        <f t="shared" ref="N155" si="1111">IFERROR(M155/F155,"-")</f>
        <v>1.3832215229268968E-4</v>
      </c>
      <c r="O155" s="124">
        <f t="shared" si="941"/>
        <v>3612621.5</v>
      </c>
      <c r="P155" s="18">
        <f t="shared" ref="P155:P164" si="1112">IFERROR(M155/$AI$20,0)</f>
        <v>1.2135185971725017E-4</v>
      </c>
      <c r="Q155" s="150" t="s">
        <v>201</v>
      </c>
      <c r="R155" s="133">
        <v>6587438</v>
      </c>
      <c r="S155" s="35">
        <f t="shared" ref="S155" si="1113">IFERROR(R155/E155,"-")</f>
        <v>4.7020674733796325E-4</v>
      </c>
      <c r="T155" s="133">
        <v>12</v>
      </c>
      <c r="U155" s="35">
        <f t="shared" ref="U155" si="1114">IFERROR(T155/F155,"-")</f>
        <v>8.2993291375613805E-4</v>
      </c>
      <c r="V155" s="124">
        <f t="shared" si="944"/>
        <v>548953.16666666663</v>
      </c>
      <c r="W155" s="18">
        <f t="shared" ref="W155:W164" si="1115">IFERROR(T155/$AI$20,0)</f>
        <v>7.2811115830350099E-4</v>
      </c>
      <c r="X155" s="140" t="s">
        <v>202</v>
      </c>
      <c r="Y155" s="133">
        <v>4735754</v>
      </c>
      <c r="Z155" s="35">
        <f t="shared" ref="Z155" si="1116">IFERROR(Y155/E155,"-")</f>
        <v>3.3803483001020257E-4</v>
      </c>
      <c r="AA155" s="133">
        <v>11</v>
      </c>
      <c r="AB155" s="35">
        <f t="shared" ref="AB155" si="1117">IFERROR(AA155/F155,"-")</f>
        <v>7.607718376097932E-4</v>
      </c>
      <c r="AC155" s="124">
        <f t="shared" si="947"/>
        <v>430523.09090909088</v>
      </c>
      <c r="AD155" s="18">
        <f t="shared" ref="AD155:AD164" si="1118">IFERROR(AA155/$AI$20,0)</f>
        <v>6.6743522844487594E-4</v>
      </c>
    </row>
    <row r="156" spans="2:30" s="26" customFormat="1">
      <c r="B156" s="205"/>
      <c r="C156" s="205"/>
      <c r="D156" s="214"/>
      <c r="E156" s="187"/>
      <c r="F156" s="190"/>
      <c r="G156" s="81">
        <v>2</v>
      </c>
      <c r="H156" s="12" t="str">
        <f t="shared" ref="H156" si="1119">$H$746</f>
        <v>1402</v>
      </c>
      <c r="I156" s="63" t="str">
        <f t="shared" ref="I156" si="1120">$I$746</f>
        <v>腎不全</v>
      </c>
      <c r="J156" s="141" t="s">
        <v>159</v>
      </c>
      <c r="K156" s="122">
        <v>354265241</v>
      </c>
      <c r="L156" s="36">
        <f t="shared" ref="L156" si="1121">IFERROR(K156/E155,"-")</f>
        <v>2.5287206751017567E-2</v>
      </c>
      <c r="M156" s="122">
        <v>820</v>
      </c>
      <c r="N156" s="36">
        <f t="shared" ref="N156" si="1122">IFERROR(M156/F155,"-")</f>
        <v>5.6712082440002767E-2</v>
      </c>
      <c r="O156" s="125">
        <f t="shared" si="941"/>
        <v>432030.78170731704</v>
      </c>
      <c r="P156" s="19">
        <f t="shared" si="1112"/>
        <v>4.9754262484072567E-2</v>
      </c>
      <c r="Q156" s="149" t="s">
        <v>160</v>
      </c>
      <c r="R156" s="122">
        <v>239770823</v>
      </c>
      <c r="S156" s="36">
        <f t="shared" ref="S156" si="1123">IFERROR(R156/E155,"-")</f>
        <v>1.7114674747508288E-2</v>
      </c>
      <c r="T156" s="122">
        <v>521</v>
      </c>
      <c r="U156" s="36">
        <f t="shared" ref="U156" si="1124">IFERROR(T156/F155,"-")</f>
        <v>3.6032920672245658E-2</v>
      </c>
      <c r="V156" s="125">
        <f t="shared" si="944"/>
        <v>460212.7120921305</v>
      </c>
      <c r="W156" s="19">
        <f t="shared" si="1115"/>
        <v>3.1612159456343665E-2</v>
      </c>
      <c r="X156" s="141" t="s">
        <v>161</v>
      </c>
      <c r="Y156" s="122">
        <v>51527337</v>
      </c>
      <c r="Z156" s="36">
        <f t="shared" ref="Z156" si="1125">IFERROR(Y156/E155,"-")</f>
        <v>3.6779855126920489E-3</v>
      </c>
      <c r="AA156" s="122">
        <v>60</v>
      </c>
      <c r="AB156" s="36">
        <f t="shared" ref="AB156" si="1126">IFERROR(AA156/F155,"-")</f>
        <v>4.14966456878069E-3</v>
      </c>
      <c r="AC156" s="125">
        <f t="shared" si="947"/>
        <v>858788.95</v>
      </c>
      <c r="AD156" s="19">
        <f t="shared" si="1118"/>
        <v>3.6405557915175049E-3</v>
      </c>
    </row>
    <row r="157" spans="2:30" s="26" customFormat="1" ht="36">
      <c r="B157" s="205"/>
      <c r="C157" s="205"/>
      <c r="D157" s="214"/>
      <c r="E157" s="187"/>
      <c r="F157" s="190"/>
      <c r="G157" s="81">
        <v>3</v>
      </c>
      <c r="H157" s="12" t="str">
        <f t="shared" ref="H157" si="1127">$H$747</f>
        <v>0904</v>
      </c>
      <c r="I157" s="64" t="str">
        <f t="shared" ref="I157" si="1128">$I$747</f>
        <v>くも膜下出血</v>
      </c>
      <c r="J157" s="141" t="s">
        <v>93</v>
      </c>
      <c r="K157" s="122">
        <v>6642051</v>
      </c>
      <c r="L157" s="36">
        <f t="shared" ref="L157" si="1129">IFERROR(K157/E155,"-")</f>
        <v>4.7410498533160633E-4</v>
      </c>
      <c r="M157" s="122">
        <v>38</v>
      </c>
      <c r="N157" s="36">
        <f t="shared" ref="N157" si="1130">IFERROR(M157/F155,"-")</f>
        <v>2.6281208935611039E-3</v>
      </c>
      <c r="O157" s="125">
        <f t="shared" si="941"/>
        <v>174790.81578947368</v>
      </c>
      <c r="P157" s="19">
        <f t="shared" si="1112"/>
        <v>2.3056853346277531E-3</v>
      </c>
      <c r="Q157" s="149" t="s">
        <v>204</v>
      </c>
      <c r="R157" s="122">
        <v>2985960</v>
      </c>
      <c r="S157" s="36">
        <f t="shared" ref="S157" si="1131">IFERROR(R157/E155,"-")</f>
        <v>2.1313575008694802E-4</v>
      </c>
      <c r="T157" s="122">
        <v>12</v>
      </c>
      <c r="U157" s="36">
        <f t="shared" ref="U157" si="1132">IFERROR(T157/F155,"-")</f>
        <v>8.2993291375613805E-4</v>
      </c>
      <c r="V157" s="125">
        <f t="shared" si="944"/>
        <v>248830</v>
      </c>
      <c r="W157" s="19">
        <f t="shared" si="1115"/>
        <v>7.2811115830350099E-4</v>
      </c>
      <c r="X157" s="141" t="s">
        <v>420</v>
      </c>
      <c r="Y157" s="122">
        <v>1200406</v>
      </c>
      <c r="Z157" s="36">
        <f t="shared" ref="Z157" si="1133">IFERROR(Y157/E155,"-")</f>
        <v>8.5684146210556386E-5</v>
      </c>
      <c r="AA157" s="122">
        <v>2</v>
      </c>
      <c r="AB157" s="36">
        <f t="shared" ref="AB157" si="1134">IFERROR(AA157/F155,"-")</f>
        <v>1.3832215229268968E-4</v>
      </c>
      <c r="AC157" s="125">
        <f t="shared" si="947"/>
        <v>600203</v>
      </c>
      <c r="AD157" s="19">
        <f t="shared" si="1118"/>
        <v>1.2135185971725017E-4</v>
      </c>
    </row>
    <row r="158" spans="2:30" s="26" customFormat="1" ht="24">
      <c r="B158" s="205"/>
      <c r="C158" s="205"/>
      <c r="D158" s="214"/>
      <c r="E158" s="187"/>
      <c r="F158" s="190"/>
      <c r="G158" s="81">
        <v>4</v>
      </c>
      <c r="H158" s="12" t="str">
        <f t="shared" ref="H158" si="1135">$H$748</f>
        <v>0601</v>
      </c>
      <c r="I158" s="64" t="str">
        <f t="shared" ref="I158" si="1136">$I$748</f>
        <v>パーキンソン病</v>
      </c>
      <c r="J158" s="141" t="s">
        <v>97</v>
      </c>
      <c r="K158" s="122">
        <v>72454369</v>
      </c>
      <c r="L158" s="36">
        <f t="shared" ref="L158" si="1137">IFERROR(K158/E155,"-")</f>
        <v>5.1717425162733305E-3</v>
      </c>
      <c r="M158" s="122">
        <v>201</v>
      </c>
      <c r="N158" s="36">
        <f t="shared" ref="N158" si="1138">IFERROR(M158/F155,"-")</f>
        <v>1.3901376305415313E-2</v>
      </c>
      <c r="O158" s="125">
        <f t="shared" si="941"/>
        <v>360469.49751243781</v>
      </c>
      <c r="P158" s="19">
        <f t="shared" si="1112"/>
        <v>1.2195861901583642E-2</v>
      </c>
      <c r="Q158" s="149" t="s">
        <v>206</v>
      </c>
      <c r="R158" s="122">
        <v>15051195</v>
      </c>
      <c r="S158" s="36">
        <f t="shared" ref="S158" si="1139">IFERROR(R158/E155,"-")</f>
        <v>1.0743438411867279E-3</v>
      </c>
      <c r="T158" s="122">
        <v>193</v>
      </c>
      <c r="U158" s="36">
        <f t="shared" ref="U158" si="1140">IFERROR(T158/F155,"-")</f>
        <v>1.3348087696244553E-2</v>
      </c>
      <c r="V158" s="125">
        <f t="shared" si="944"/>
        <v>77985.466321243526</v>
      </c>
      <c r="W158" s="19">
        <f t="shared" si="1115"/>
        <v>1.1710454462714641E-2</v>
      </c>
      <c r="X158" s="141" t="s">
        <v>287</v>
      </c>
      <c r="Y158" s="122">
        <v>14552313</v>
      </c>
      <c r="Z158" s="36">
        <f t="shared" ref="Z158" si="1141">IFERROR(Y158/E155,"-")</f>
        <v>1.0387339906613099E-3</v>
      </c>
      <c r="AA158" s="122">
        <v>45</v>
      </c>
      <c r="AB158" s="36">
        <f t="shared" ref="AB158" si="1142">IFERROR(AA158/F155,"-")</f>
        <v>3.1122484265855175E-3</v>
      </c>
      <c r="AC158" s="125">
        <f t="shared" si="947"/>
        <v>323384.73333333334</v>
      </c>
      <c r="AD158" s="19">
        <f t="shared" si="1118"/>
        <v>2.7304168436381288E-3</v>
      </c>
    </row>
    <row r="159" spans="2:30" s="26" customFormat="1" ht="24">
      <c r="B159" s="205"/>
      <c r="C159" s="205"/>
      <c r="D159" s="214"/>
      <c r="E159" s="187"/>
      <c r="F159" s="190"/>
      <c r="G159" s="81">
        <v>5</v>
      </c>
      <c r="H159" s="12" t="str">
        <f t="shared" ref="H159" si="1143">$H$749</f>
        <v>0208</v>
      </c>
      <c r="I159" s="64" t="str">
        <f t="shared" ref="I159" si="1144">$I$749</f>
        <v>悪性リンパ腫</v>
      </c>
      <c r="J159" s="141" t="s">
        <v>208</v>
      </c>
      <c r="K159" s="122">
        <v>13603884</v>
      </c>
      <c r="L159" s="36">
        <f t="shared" ref="L159" si="1145">IFERROR(K159/E155,"-")</f>
        <v>9.7103578763139183E-4</v>
      </c>
      <c r="M159" s="122">
        <v>30</v>
      </c>
      <c r="N159" s="36">
        <f t="shared" ref="N159" si="1146">IFERROR(M159/F155,"-")</f>
        <v>2.074832284390345E-3</v>
      </c>
      <c r="O159" s="125">
        <f t="shared" si="941"/>
        <v>453462.8</v>
      </c>
      <c r="P159" s="19">
        <f t="shared" si="1112"/>
        <v>1.8202778957587525E-3</v>
      </c>
      <c r="Q159" s="149" t="s">
        <v>95</v>
      </c>
      <c r="R159" s="122">
        <v>5950178</v>
      </c>
      <c r="S159" s="36">
        <f t="shared" ref="S159" si="1147">IFERROR(R159/E155,"-")</f>
        <v>4.2471957132073312E-4</v>
      </c>
      <c r="T159" s="122">
        <v>111</v>
      </c>
      <c r="U159" s="36">
        <f t="shared" ref="U159" si="1148">IFERROR(T159/F155,"-")</f>
        <v>7.6768794522442769E-3</v>
      </c>
      <c r="V159" s="125">
        <f t="shared" si="944"/>
        <v>53605.207207207204</v>
      </c>
      <c r="W159" s="19">
        <f t="shared" si="1115"/>
        <v>6.735028214307384E-3</v>
      </c>
      <c r="X159" s="141" t="s">
        <v>288</v>
      </c>
      <c r="Y159" s="122">
        <v>4499117</v>
      </c>
      <c r="Z159" s="36">
        <f t="shared" ref="Z159" si="1149">IFERROR(Y159/E155,"-")</f>
        <v>3.2114384537098266E-4</v>
      </c>
      <c r="AA159" s="122">
        <v>5</v>
      </c>
      <c r="AB159" s="36">
        <f t="shared" ref="AB159" si="1150">IFERROR(AA159/F155,"-")</f>
        <v>3.4580538073172417E-4</v>
      </c>
      <c r="AC159" s="125">
        <f t="shared" si="947"/>
        <v>899823.4</v>
      </c>
      <c r="AD159" s="19">
        <f t="shared" si="1118"/>
        <v>3.0337964929312539E-4</v>
      </c>
    </row>
    <row r="160" spans="2:30" s="26" customFormat="1" ht="24">
      <c r="B160" s="205"/>
      <c r="C160" s="205"/>
      <c r="D160" s="214"/>
      <c r="E160" s="187"/>
      <c r="F160" s="190"/>
      <c r="G160" s="81">
        <v>6</v>
      </c>
      <c r="H160" s="12" t="str">
        <f t="shared" ref="H160" si="1151">$H$750</f>
        <v>0203</v>
      </c>
      <c r="I160" s="64" t="str">
        <f t="shared" ref="I160" si="1152">$I$750</f>
        <v>直腸S状結腸移行部及び直腸の悪性新生物＜腫瘍＞</v>
      </c>
      <c r="J160" s="141" t="s">
        <v>210</v>
      </c>
      <c r="K160" s="122">
        <v>36982832</v>
      </c>
      <c r="L160" s="36">
        <f t="shared" ref="L160" si="1153">IFERROR(K160/E155,"-")</f>
        <v>2.6398088516455627E-3</v>
      </c>
      <c r="M160" s="122">
        <v>197</v>
      </c>
      <c r="N160" s="36">
        <f t="shared" ref="N160" si="1154">IFERROR(M160/F155,"-")</f>
        <v>1.3624732000829932E-2</v>
      </c>
      <c r="O160" s="125">
        <f t="shared" si="941"/>
        <v>187730.11167512691</v>
      </c>
      <c r="P160" s="19">
        <f t="shared" si="1112"/>
        <v>1.1953158182149141E-2</v>
      </c>
      <c r="Q160" s="149" t="s">
        <v>211</v>
      </c>
      <c r="R160" s="122">
        <v>7545304</v>
      </c>
      <c r="S160" s="36">
        <f t="shared" ref="S160" si="1155">IFERROR(R160/E155,"-")</f>
        <v>5.3857855687083856E-4</v>
      </c>
      <c r="T160" s="122">
        <v>15</v>
      </c>
      <c r="U160" s="36">
        <f t="shared" ref="U160" si="1156">IFERROR(T160/F155,"-")</f>
        <v>1.0374161421951725E-3</v>
      </c>
      <c r="V160" s="125">
        <f t="shared" si="944"/>
        <v>503020.26666666666</v>
      </c>
      <c r="W160" s="19">
        <f t="shared" si="1115"/>
        <v>9.1013894787937623E-4</v>
      </c>
      <c r="X160" s="141" t="s">
        <v>212</v>
      </c>
      <c r="Y160" s="122">
        <v>2998061</v>
      </c>
      <c r="Z160" s="36">
        <f t="shared" ref="Z160" si="1157">IFERROR(Y160/E155,"-")</f>
        <v>2.1399951105889747E-4</v>
      </c>
      <c r="AA160" s="122">
        <v>5</v>
      </c>
      <c r="AB160" s="36">
        <f t="shared" ref="AB160" si="1158">IFERROR(AA160/F155,"-")</f>
        <v>3.4580538073172417E-4</v>
      </c>
      <c r="AC160" s="125">
        <f t="shared" si="947"/>
        <v>599612.19999999995</v>
      </c>
      <c r="AD160" s="19">
        <f t="shared" si="1118"/>
        <v>3.0337964929312539E-4</v>
      </c>
    </row>
    <row r="161" spans="2:30" s="26" customFormat="1">
      <c r="B161" s="205"/>
      <c r="C161" s="205"/>
      <c r="D161" s="214"/>
      <c r="E161" s="187"/>
      <c r="F161" s="190"/>
      <c r="G161" s="81">
        <v>7</v>
      </c>
      <c r="H161" s="12" t="str">
        <f t="shared" ref="H161" si="1159">$H$751</f>
        <v>0506</v>
      </c>
      <c r="I161" s="64" t="str">
        <f t="shared" ref="I161" si="1160">$I$751</f>
        <v>知的障害＜精神遅滞＞</v>
      </c>
      <c r="J161" s="141" t="s">
        <v>281</v>
      </c>
      <c r="K161" s="122">
        <v>2303677</v>
      </c>
      <c r="L161" s="36">
        <f t="shared" ref="L161" si="1161">IFERROR(K161/E155,"-")</f>
        <v>1.6443486361272428E-4</v>
      </c>
      <c r="M161" s="122">
        <v>1</v>
      </c>
      <c r="N161" s="36">
        <f t="shared" ref="N161" si="1162">IFERROR(M161/F155,"-")</f>
        <v>6.9161076146344842E-5</v>
      </c>
      <c r="O161" s="125">
        <f t="shared" si="941"/>
        <v>2303677</v>
      </c>
      <c r="P161" s="19">
        <f t="shared" si="1112"/>
        <v>6.0675929858625087E-5</v>
      </c>
      <c r="Q161" s="149" t="s">
        <v>213</v>
      </c>
      <c r="R161" s="122">
        <v>58821</v>
      </c>
      <c r="S161" s="36">
        <f t="shared" ref="S161" si="1163">IFERROR(R161/E155,"-")</f>
        <v>4.1986021098287885E-6</v>
      </c>
      <c r="T161" s="122">
        <v>3</v>
      </c>
      <c r="U161" s="36">
        <f t="shared" ref="U161" si="1164">IFERROR(T161/F155,"-")</f>
        <v>2.0748322843903451E-4</v>
      </c>
      <c r="V161" s="125">
        <f t="shared" si="944"/>
        <v>19607</v>
      </c>
      <c r="W161" s="19">
        <f t="shared" si="1115"/>
        <v>1.8202778957587525E-4</v>
      </c>
      <c r="X161" s="141" t="s">
        <v>130</v>
      </c>
      <c r="Y161" s="122" t="s">
        <v>476</v>
      </c>
      <c r="Z161" s="36" t="s">
        <v>476</v>
      </c>
      <c r="AA161" s="122" t="s">
        <v>476</v>
      </c>
      <c r="AB161" s="36" t="s">
        <v>476</v>
      </c>
      <c r="AC161" s="125" t="str">
        <f t="shared" si="947"/>
        <v>-</v>
      </c>
      <c r="AD161" s="19" t="s">
        <v>476</v>
      </c>
    </row>
    <row r="162" spans="2:30" s="26" customFormat="1">
      <c r="B162" s="205"/>
      <c r="C162" s="205"/>
      <c r="D162" s="214"/>
      <c r="E162" s="187"/>
      <c r="F162" s="190"/>
      <c r="G162" s="81">
        <v>8</v>
      </c>
      <c r="H162" s="12" t="str">
        <f t="shared" ref="H162" si="1165">$H$752</f>
        <v>1901</v>
      </c>
      <c r="I162" s="64" t="str">
        <f t="shared" ref="I162" si="1166">$I$752</f>
        <v>骨折</v>
      </c>
      <c r="J162" s="141" t="s">
        <v>162</v>
      </c>
      <c r="K162" s="122">
        <v>163266069</v>
      </c>
      <c r="L162" s="36">
        <f t="shared" ref="L162" si="1167">IFERROR(K162/E155,"-")</f>
        <v>1.1653818564234756E-2</v>
      </c>
      <c r="M162" s="122">
        <v>328</v>
      </c>
      <c r="N162" s="36">
        <f t="shared" ref="N162" si="1168">IFERROR(M162/F155,"-")</f>
        <v>2.2684832976001105E-2</v>
      </c>
      <c r="O162" s="125">
        <f t="shared" si="941"/>
        <v>497762.40548780491</v>
      </c>
      <c r="P162" s="19">
        <f t="shared" si="1112"/>
        <v>1.9901704993629029E-2</v>
      </c>
      <c r="Q162" s="149" t="s">
        <v>163</v>
      </c>
      <c r="R162" s="122">
        <v>129895674</v>
      </c>
      <c r="S162" s="36">
        <f t="shared" ref="S162" si="1169">IFERROR(R162/E155,"-")</f>
        <v>9.2718629556456465E-3</v>
      </c>
      <c r="T162" s="122">
        <v>151</v>
      </c>
      <c r="U162" s="36">
        <f t="shared" ref="U162" si="1170">IFERROR(T162/F155,"-")</f>
        <v>1.0443322498098071E-2</v>
      </c>
      <c r="V162" s="125">
        <f t="shared" si="944"/>
        <v>860236.25165562914</v>
      </c>
      <c r="W162" s="19">
        <f t="shared" si="1115"/>
        <v>9.1620654086523885E-3</v>
      </c>
      <c r="X162" s="141" t="s">
        <v>164</v>
      </c>
      <c r="Y162" s="122">
        <v>62530531</v>
      </c>
      <c r="Z162" s="36">
        <f t="shared" ref="Z162" si="1171">IFERROR(Y162/E155,"-")</f>
        <v>4.4633858551421171E-3</v>
      </c>
      <c r="AA162" s="122">
        <v>795</v>
      </c>
      <c r="AB162" s="36">
        <f t="shared" ref="AB162" si="1172">IFERROR(AA162/F155,"-")</f>
        <v>5.4983055536344146E-2</v>
      </c>
      <c r="AC162" s="125">
        <f t="shared" si="947"/>
        <v>78654.755974842774</v>
      </c>
      <c r="AD162" s="19">
        <f t="shared" si="1118"/>
        <v>4.8237364237606939E-2</v>
      </c>
    </row>
    <row r="163" spans="2:30" s="26" customFormat="1">
      <c r="B163" s="205"/>
      <c r="C163" s="205"/>
      <c r="D163" s="214"/>
      <c r="E163" s="187"/>
      <c r="F163" s="190"/>
      <c r="G163" s="81">
        <v>9</v>
      </c>
      <c r="H163" s="12" t="str">
        <f t="shared" ref="H163" si="1173">$H$753</f>
        <v>0206</v>
      </c>
      <c r="I163" s="64" t="str">
        <f t="shared" ref="I163" si="1174">$I$753</f>
        <v>乳房の悪性新生物＜腫瘍＞</v>
      </c>
      <c r="J163" s="141" t="s">
        <v>216</v>
      </c>
      <c r="K163" s="122">
        <v>26131290</v>
      </c>
      <c r="L163" s="36">
        <f t="shared" ref="L163" si="1175">IFERROR(K163/E155,"-")</f>
        <v>1.8652333235842289E-3</v>
      </c>
      <c r="M163" s="122">
        <v>312</v>
      </c>
      <c r="N163" s="36">
        <f t="shared" ref="N163" si="1176">IFERROR(M163/F155,"-")</f>
        <v>2.1578255757659589E-2</v>
      </c>
      <c r="O163" s="125">
        <f t="shared" si="941"/>
        <v>83754.13461538461</v>
      </c>
      <c r="P163" s="19">
        <f t="shared" si="1112"/>
        <v>1.8930890115891025E-2</v>
      </c>
      <c r="Q163" s="149" t="s">
        <v>217</v>
      </c>
      <c r="R163" s="122">
        <v>10894172</v>
      </c>
      <c r="S163" s="36">
        <f t="shared" ref="S163" si="1177">IFERROR(R163/E155,"-")</f>
        <v>7.7761842784103831E-4</v>
      </c>
      <c r="T163" s="122">
        <v>51</v>
      </c>
      <c r="U163" s="36">
        <f t="shared" ref="U163" si="1178">IFERROR(T163/F155,"-")</f>
        <v>3.5272148834635869E-3</v>
      </c>
      <c r="V163" s="125">
        <f t="shared" si="944"/>
        <v>213611.21568627452</v>
      </c>
      <c r="W163" s="19">
        <f t="shared" si="1115"/>
        <v>3.0944724227898791E-3</v>
      </c>
      <c r="X163" s="141" t="s">
        <v>292</v>
      </c>
      <c r="Y163" s="122">
        <v>8924591</v>
      </c>
      <c r="Z163" s="36">
        <f t="shared" ref="Z163" si="1179">IFERROR(Y163/E155,"-")</f>
        <v>6.3703110457079986E-4</v>
      </c>
      <c r="AA163" s="122">
        <v>13</v>
      </c>
      <c r="AB163" s="36">
        <f t="shared" ref="AB163" si="1180">IFERROR(AA163/F155,"-")</f>
        <v>8.9909398990248291E-4</v>
      </c>
      <c r="AC163" s="125">
        <f t="shared" si="947"/>
        <v>686507</v>
      </c>
      <c r="AD163" s="19">
        <f t="shared" si="1118"/>
        <v>7.8878708816212603E-4</v>
      </c>
    </row>
    <row r="164" spans="2:30" s="26" customFormat="1">
      <c r="B164" s="212"/>
      <c r="C164" s="212"/>
      <c r="D164" s="215"/>
      <c r="E164" s="188"/>
      <c r="F164" s="191"/>
      <c r="G164" s="92">
        <v>10</v>
      </c>
      <c r="H164" s="13" t="str">
        <f t="shared" ref="H164" si="1181">$H$754</f>
        <v>0905</v>
      </c>
      <c r="I164" s="65" t="str">
        <f t="shared" ref="I164" si="1182">$I$754</f>
        <v>脳内出血</v>
      </c>
      <c r="J164" s="142" t="s">
        <v>219</v>
      </c>
      <c r="K164" s="123">
        <v>23400507</v>
      </c>
      <c r="L164" s="37">
        <f t="shared" ref="L164" si="1183">IFERROR(K164/E155,"-")</f>
        <v>1.6703119304544863E-3</v>
      </c>
      <c r="M164" s="123">
        <v>64</v>
      </c>
      <c r="N164" s="37">
        <f t="shared" ref="N164" si="1184">IFERROR(M164/F155,"-")</f>
        <v>4.4263088733660699E-3</v>
      </c>
      <c r="O164" s="126">
        <f t="shared" si="941"/>
        <v>365632.921875</v>
      </c>
      <c r="P164" s="119">
        <f t="shared" si="1112"/>
        <v>3.8832595109520055E-3</v>
      </c>
      <c r="Q164" s="151" t="s">
        <v>280</v>
      </c>
      <c r="R164" s="123">
        <v>21907348</v>
      </c>
      <c r="S164" s="37">
        <f t="shared" ref="S164" si="1185">IFERROR(R164/E155,"-")</f>
        <v>1.5637312785153855E-3</v>
      </c>
      <c r="T164" s="123">
        <v>16</v>
      </c>
      <c r="U164" s="37">
        <f t="shared" ref="U164" si="1186">IFERROR(T164/F155,"-")</f>
        <v>1.1065772183415175E-3</v>
      </c>
      <c r="V164" s="126">
        <f t="shared" si="944"/>
        <v>1369209.25</v>
      </c>
      <c r="W164" s="119">
        <f t="shared" si="1115"/>
        <v>9.7081487773800139E-4</v>
      </c>
      <c r="X164" s="142" t="s">
        <v>221</v>
      </c>
      <c r="Y164" s="123">
        <v>15179789</v>
      </c>
      <c r="Z164" s="37">
        <f t="shared" ref="Z164" si="1187">IFERROR(Y164/E155,"-")</f>
        <v>1.0835227915566863E-3</v>
      </c>
      <c r="AA164" s="123">
        <v>23</v>
      </c>
      <c r="AB164" s="37">
        <f t="shared" ref="AB164" si="1188">IFERROR(AA164/F155,"-")</f>
        <v>1.5907047513659314E-3</v>
      </c>
      <c r="AC164" s="126">
        <f t="shared" si="947"/>
        <v>659990.82608695654</v>
      </c>
      <c r="AD164" s="119">
        <f t="shared" si="1118"/>
        <v>1.3955463867483769E-3</v>
      </c>
    </row>
    <row r="165" spans="2:30" s="26" customFormat="1" ht="24">
      <c r="B165" s="204">
        <v>17</v>
      </c>
      <c r="C165" s="204" t="s">
        <v>143</v>
      </c>
      <c r="D165" s="213">
        <f>AI21</f>
        <v>23393</v>
      </c>
      <c r="E165" s="186">
        <f>市区町村別_医療費上位10疾病!H190</f>
        <v>21290275970</v>
      </c>
      <c r="F165" s="189">
        <f>市区町村別_医療費上位10疾病!J190</f>
        <v>20943</v>
      </c>
      <c r="G165" s="136">
        <v>1</v>
      </c>
      <c r="H165" s="11" t="str">
        <f t="shared" ref="H165" si="1189">$H$745</f>
        <v>0209</v>
      </c>
      <c r="I165" s="62" t="str">
        <f t="shared" ref="I165" si="1190">$I$745</f>
        <v>白血病</v>
      </c>
      <c r="J165" s="140" t="s">
        <v>201</v>
      </c>
      <c r="K165" s="133">
        <v>16983475</v>
      </c>
      <c r="L165" s="35">
        <f t="shared" ref="L165" si="1191">IFERROR(K165/E165,"-")</f>
        <v>7.9771042066017898E-4</v>
      </c>
      <c r="M165" s="133">
        <v>15</v>
      </c>
      <c r="N165" s="35">
        <f t="shared" ref="N165" si="1192">IFERROR(M165/F165,"-")</f>
        <v>7.1622976650909608E-4</v>
      </c>
      <c r="O165" s="124">
        <f t="shared" si="941"/>
        <v>1132231.6666666667</v>
      </c>
      <c r="P165" s="18">
        <f t="shared" ref="P165:P174" si="1193">IFERROR(M165/$AI$21,0)</f>
        <v>6.4121745821399563E-4</v>
      </c>
      <c r="Q165" s="150" t="s">
        <v>202</v>
      </c>
      <c r="R165" s="133">
        <v>3596738</v>
      </c>
      <c r="S165" s="35">
        <f t="shared" ref="S165" si="1194">IFERROR(R165/E165,"-")</f>
        <v>1.6893806379344927E-4</v>
      </c>
      <c r="T165" s="133">
        <v>13</v>
      </c>
      <c r="U165" s="35">
        <f t="shared" ref="U165" si="1195">IFERROR(T165/F165,"-")</f>
        <v>6.207324643078833E-4</v>
      </c>
      <c r="V165" s="124">
        <f t="shared" si="944"/>
        <v>276672.15384615387</v>
      </c>
      <c r="W165" s="18">
        <f t="shared" ref="W165:W174" si="1196">IFERROR(T165/$AI$21,0)</f>
        <v>5.5572179711879622E-4</v>
      </c>
      <c r="X165" s="140" t="s">
        <v>293</v>
      </c>
      <c r="Y165" s="133">
        <v>3533232</v>
      </c>
      <c r="Z165" s="35">
        <f t="shared" ref="Z165" si="1197">IFERROR(Y165/E165,"-")</f>
        <v>1.6595519968734345E-4</v>
      </c>
      <c r="AA165" s="133">
        <v>1</v>
      </c>
      <c r="AB165" s="35">
        <f t="shared" ref="AB165" si="1198">IFERROR(AA165/F165,"-")</f>
        <v>4.7748651100606411E-5</v>
      </c>
      <c r="AC165" s="124">
        <f t="shared" si="947"/>
        <v>3533232</v>
      </c>
      <c r="AD165" s="18">
        <f t="shared" ref="AD165:AD174" si="1199">IFERROR(AA165/$AI$21,0)</f>
        <v>4.2747830547599712E-5</v>
      </c>
    </row>
    <row r="166" spans="2:30" s="26" customFormat="1">
      <c r="B166" s="205"/>
      <c r="C166" s="205"/>
      <c r="D166" s="214"/>
      <c r="E166" s="187"/>
      <c r="F166" s="190"/>
      <c r="G166" s="81">
        <v>2</v>
      </c>
      <c r="H166" s="12" t="str">
        <f t="shared" ref="H166" si="1200">$H$746</f>
        <v>1402</v>
      </c>
      <c r="I166" s="63" t="str">
        <f t="shared" ref="I166" si="1201">$I$746</f>
        <v>腎不全</v>
      </c>
      <c r="J166" s="141" t="s">
        <v>159</v>
      </c>
      <c r="K166" s="122">
        <v>427327492</v>
      </c>
      <c r="L166" s="36">
        <f t="shared" ref="L166" si="1202">IFERROR(K166/E165,"-")</f>
        <v>2.0071486748323254E-2</v>
      </c>
      <c r="M166" s="122">
        <v>1234</v>
      </c>
      <c r="N166" s="36">
        <f t="shared" ref="N166" si="1203">IFERROR(M166/F165,"-")</f>
        <v>5.892183545814831E-2</v>
      </c>
      <c r="O166" s="125">
        <f t="shared" si="941"/>
        <v>346294.56401944894</v>
      </c>
      <c r="P166" s="19">
        <f t="shared" si="1193"/>
        <v>5.2750822895738042E-2</v>
      </c>
      <c r="Q166" s="149" t="s">
        <v>160</v>
      </c>
      <c r="R166" s="122">
        <v>393134579</v>
      </c>
      <c r="S166" s="36">
        <f t="shared" ref="S166" si="1204">IFERROR(R166/E165,"-")</f>
        <v>1.8465452470130664E-2</v>
      </c>
      <c r="T166" s="122">
        <v>694</v>
      </c>
      <c r="U166" s="36">
        <f t="shared" ref="U166" si="1205">IFERROR(T166/F165,"-")</f>
        <v>3.313756386382085E-2</v>
      </c>
      <c r="V166" s="125">
        <f t="shared" si="944"/>
        <v>566476.3386167147</v>
      </c>
      <c r="W166" s="19">
        <f t="shared" si="1196"/>
        <v>2.9666994400034199E-2</v>
      </c>
      <c r="X166" s="141" t="s">
        <v>161</v>
      </c>
      <c r="Y166" s="122">
        <v>86084119</v>
      </c>
      <c r="Z166" s="36">
        <f t="shared" ref="Z166" si="1206">IFERROR(Y166/E165,"-")</f>
        <v>4.0433538353988746E-3</v>
      </c>
      <c r="AA166" s="122">
        <v>100</v>
      </c>
      <c r="AB166" s="36">
        <f t="shared" ref="AB166" si="1207">IFERROR(AA166/F165,"-")</f>
        <v>4.7748651100606408E-3</v>
      </c>
      <c r="AC166" s="125">
        <f t="shared" si="947"/>
        <v>860841.19</v>
      </c>
      <c r="AD166" s="19">
        <f t="shared" si="1199"/>
        <v>4.2747830547599707E-3</v>
      </c>
    </row>
    <row r="167" spans="2:30" s="26" customFormat="1" ht="24">
      <c r="B167" s="205"/>
      <c r="C167" s="205"/>
      <c r="D167" s="214"/>
      <c r="E167" s="187"/>
      <c r="F167" s="190"/>
      <c r="G167" s="81">
        <v>3</v>
      </c>
      <c r="H167" s="12" t="str">
        <f t="shared" ref="H167" si="1208">$H$747</f>
        <v>0904</v>
      </c>
      <c r="I167" s="64" t="str">
        <f t="shared" ref="I167" si="1209">$I$747</f>
        <v>くも膜下出血</v>
      </c>
      <c r="J167" s="141" t="s">
        <v>204</v>
      </c>
      <c r="K167" s="122">
        <v>14724871</v>
      </c>
      <c r="L167" s="36">
        <f t="shared" ref="L167" si="1210">IFERROR(K167/E165,"-")</f>
        <v>6.9162424295245053E-4</v>
      </c>
      <c r="M167" s="122">
        <v>33</v>
      </c>
      <c r="N167" s="36">
        <f t="shared" ref="N167" si="1211">IFERROR(M167/F165,"-")</f>
        <v>1.5757054863200115E-3</v>
      </c>
      <c r="O167" s="125">
        <f t="shared" si="941"/>
        <v>446208.2121212121</v>
      </c>
      <c r="P167" s="19">
        <f t="shared" si="1193"/>
        <v>1.4106784080707903E-3</v>
      </c>
      <c r="Q167" s="149" t="s">
        <v>93</v>
      </c>
      <c r="R167" s="122">
        <v>12684560</v>
      </c>
      <c r="S167" s="36">
        <f t="shared" ref="S167" si="1212">IFERROR(R167/E165,"-")</f>
        <v>5.9579124375248762E-4</v>
      </c>
      <c r="T167" s="122">
        <v>66</v>
      </c>
      <c r="U167" s="36">
        <f t="shared" ref="U167" si="1213">IFERROR(T167/F165,"-")</f>
        <v>3.1514109726400231E-3</v>
      </c>
      <c r="V167" s="125">
        <f t="shared" si="944"/>
        <v>192190.30303030304</v>
      </c>
      <c r="W167" s="19">
        <f t="shared" si="1196"/>
        <v>2.8213568161415807E-3</v>
      </c>
      <c r="X167" s="141" t="s">
        <v>430</v>
      </c>
      <c r="Y167" s="122">
        <v>6122535</v>
      </c>
      <c r="Z167" s="36">
        <f t="shared" ref="Z167" si="1214">IFERROR(Y167/E165,"-")</f>
        <v>2.8757424321916857E-4</v>
      </c>
      <c r="AA167" s="122">
        <v>2</v>
      </c>
      <c r="AB167" s="36">
        <f t="shared" ref="AB167" si="1215">IFERROR(AA167/F165,"-")</f>
        <v>9.5497302201212822E-5</v>
      </c>
      <c r="AC167" s="125">
        <f t="shared" si="947"/>
        <v>3061267.5</v>
      </c>
      <c r="AD167" s="19">
        <f t="shared" si="1199"/>
        <v>8.5495661095199424E-5</v>
      </c>
    </row>
    <row r="168" spans="2:30" s="26" customFormat="1" ht="24">
      <c r="B168" s="205"/>
      <c r="C168" s="205"/>
      <c r="D168" s="214"/>
      <c r="E168" s="187"/>
      <c r="F168" s="190"/>
      <c r="G168" s="81">
        <v>4</v>
      </c>
      <c r="H168" s="12" t="str">
        <f t="shared" ref="H168" si="1216">$H$748</f>
        <v>0601</v>
      </c>
      <c r="I168" s="64" t="str">
        <f t="shared" ref="I168" si="1217">$I$748</f>
        <v>パーキンソン病</v>
      </c>
      <c r="J168" s="141" t="s">
        <v>97</v>
      </c>
      <c r="K168" s="122">
        <v>112482483</v>
      </c>
      <c r="L168" s="36">
        <f t="shared" ref="L168" si="1218">IFERROR(K168/E165,"-")</f>
        <v>5.2832797075293148E-3</v>
      </c>
      <c r="M168" s="122">
        <v>396</v>
      </c>
      <c r="N168" s="36">
        <f t="shared" ref="N168" si="1219">IFERROR(M168/F165,"-")</f>
        <v>1.8908465835840136E-2</v>
      </c>
      <c r="O168" s="125">
        <f t="shared" si="941"/>
        <v>284046.67424242425</v>
      </c>
      <c r="P168" s="19">
        <f t="shared" si="1193"/>
        <v>1.6928140896849485E-2</v>
      </c>
      <c r="Q168" s="149" t="s">
        <v>206</v>
      </c>
      <c r="R168" s="122">
        <v>35353424</v>
      </c>
      <c r="S168" s="36">
        <f t="shared" ref="S168" si="1220">IFERROR(R168/E165,"-")</f>
        <v>1.6605432475284162E-3</v>
      </c>
      <c r="T168" s="122">
        <v>352</v>
      </c>
      <c r="U168" s="36">
        <f t="shared" ref="U168" si="1221">IFERROR(T168/F165,"-")</f>
        <v>1.6807525187413457E-2</v>
      </c>
      <c r="V168" s="125">
        <f t="shared" si="944"/>
        <v>100435.86363636363</v>
      </c>
      <c r="W168" s="19">
        <f t="shared" si="1196"/>
        <v>1.5047236352755098E-2</v>
      </c>
      <c r="X168" s="141" t="s">
        <v>287</v>
      </c>
      <c r="Y168" s="122">
        <v>21973604</v>
      </c>
      <c r="Z168" s="36">
        <f t="shared" ref="Z168" si="1222">IFERROR(Y168/E165,"-")</f>
        <v>1.0320957807669038E-3</v>
      </c>
      <c r="AA168" s="122">
        <v>80</v>
      </c>
      <c r="AB168" s="36">
        <f t="shared" ref="AB168" si="1223">IFERROR(AA168/F165,"-")</f>
        <v>3.8198920880485126E-3</v>
      </c>
      <c r="AC168" s="125">
        <f t="shared" si="947"/>
        <v>274670.05</v>
      </c>
      <c r="AD168" s="19">
        <f t="shared" si="1199"/>
        <v>3.4198264438079769E-3</v>
      </c>
    </row>
    <row r="169" spans="2:30" s="26" customFormat="1" ht="24">
      <c r="B169" s="205"/>
      <c r="C169" s="205"/>
      <c r="D169" s="214"/>
      <c r="E169" s="187"/>
      <c r="F169" s="190"/>
      <c r="G169" s="81">
        <v>5</v>
      </c>
      <c r="H169" s="12" t="str">
        <f t="shared" ref="H169" si="1224">$H$749</f>
        <v>0208</v>
      </c>
      <c r="I169" s="64" t="str">
        <f t="shared" ref="I169" si="1225">$I$749</f>
        <v>悪性リンパ腫</v>
      </c>
      <c r="J169" s="141" t="s">
        <v>208</v>
      </c>
      <c r="K169" s="122">
        <v>25624338</v>
      </c>
      <c r="L169" s="36">
        <f t="shared" ref="L169" si="1226">IFERROR(K169/E165,"-")</f>
        <v>1.2035700258703598E-3</v>
      </c>
      <c r="M169" s="122">
        <v>45</v>
      </c>
      <c r="N169" s="36">
        <f t="shared" ref="N169" si="1227">IFERROR(M169/F165,"-")</f>
        <v>2.1486892995272885E-3</v>
      </c>
      <c r="O169" s="125">
        <f t="shared" si="941"/>
        <v>569429.73333333328</v>
      </c>
      <c r="P169" s="19">
        <f t="shared" si="1193"/>
        <v>1.923652374641987E-3</v>
      </c>
      <c r="Q169" s="149" t="s">
        <v>95</v>
      </c>
      <c r="R169" s="122">
        <v>11589219</v>
      </c>
      <c r="S169" s="36">
        <f t="shared" ref="S169" si="1228">IFERROR(R169/E165,"-")</f>
        <v>5.4434329626963499E-4</v>
      </c>
      <c r="T169" s="122">
        <v>152</v>
      </c>
      <c r="U169" s="36">
        <f t="shared" ref="U169" si="1229">IFERROR(T169/F165,"-")</f>
        <v>7.257794967292174E-3</v>
      </c>
      <c r="V169" s="125">
        <f t="shared" si="944"/>
        <v>76244.861842105267</v>
      </c>
      <c r="W169" s="19">
        <f t="shared" si="1196"/>
        <v>6.4976702432351556E-3</v>
      </c>
      <c r="X169" s="141" t="s">
        <v>455</v>
      </c>
      <c r="Y169" s="122">
        <v>6283035</v>
      </c>
      <c r="Z169" s="36">
        <f t="shared" ref="Z169" si="1230">IFERROR(Y169/E165,"-")</f>
        <v>2.951128960870863E-4</v>
      </c>
      <c r="AA169" s="122">
        <v>1</v>
      </c>
      <c r="AB169" s="36">
        <f t="shared" ref="AB169" si="1231">IFERROR(AA169/F165,"-")</f>
        <v>4.7748651100606411E-5</v>
      </c>
      <c r="AC169" s="125">
        <f t="shared" si="947"/>
        <v>6283035</v>
      </c>
      <c r="AD169" s="19">
        <f t="shared" si="1199"/>
        <v>4.2747830547599712E-5</v>
      </c>
    </row>
    <row r="170" spans="2:30" s="26" customFormat="1" ht="24">
      <c r="B170" s="205"/>
      <c r="C170" s="205"/>
      <c r="D170" s="214"/>
      <c r="E170" s="187"/>
      <c r="F170" s="190"/>
      <c r="G170" s="81">
        <v>6</v>
      </c>
      <c r="H170" s="12" t="str">
        <f t="shared" ref="H170" si="1232">$H$750</f>
        <v>0203</v>
      </c>
      <c r="I170" s="64" t="str">
        <f t="shared" ref="I170" si="1233">$I$750</f>
        <v>直腸S状結腸移行部及び直腸の悪性新生物＜腫瘍＞</v>
      </c>
      <c r="J170" s="141" t="s">
        <v>210</v>
      </c>
      <c r="K170" s="122">
        <v>70296361</v>
      </c>
      <c r="L170" s="36">
        <f t="shared" ref="L170" si="1234">IFERROR(K170/E165,"-")</f>
        <v>3.3018060028462844E-3</v>
      </c>
      <c r="M170" s="122">
        <v>287</v>
      </c>
      <c r="N170" s="36">
        <f t="shared" ref="N170" si="1235">IFERROR(M170/F165,"-")</f>
        <v>1.370386286587404E-2</v>
      </c>
      <c r="O170" s="125">
        <f t="shared" si="941"/>
        <v>244935.05574912892</v>
      </c>
      <c r="P170" s="19">
        <f t="shared" si="1193"/>
        <v>1.2268627367161116E-2</v>
      </c>
      <c r="Q170" s="149" t="s">
        <v>211</v>
      </c>
      <c r="R170" s="122">
        <v>12786191</v>
      </c>
      <c r="S170" s="36">
        <f t="shared" ref="S170" si="1236">IFERROR(R170/E165,"-")</f>
        <v>6.0056483147597265E-4</v>
      </c>
      <c r="T170" s="122">
        <v>30</v>
      </c>
      <c r="U170" s="36">
        <f t="shared" ref="U170" si="1237">IFERROR(T170/F165,"-")</f>
        <v>1.4324595330181922E-3</v>
      </c>
      <c r="V170" s="125">
        <f t="shared" si="944"/>
        <v>426206.36666666664</v>
      </c>
      <c r="W170" s="19">
        <f t="shared" si="1196"/>
        <v>1.2824349164279913E-3</v>
      </c>
      <c r="X170" s="141" t="s">
        <v>212</v>
      </c>
      <c r="Y170" s="122">
        <v>8098823</v>
      </c>
      <c r="Z170" s="36">
        <f t="shared" ref="Z170" si="1238">IFERROR(Y170/E165,"-")</f>
        <v>3.8040009492652902E-4</v>
      </c>
      <c r="AA170" s="122">
        <v>11</v>
      </c>
      <c r="AB170" s="36">
        <f t="shared" ref="AB170" si="1239">IFERROR(AA170/F165,"-")</f>
        <v>5.2523516210667052E-4</v>
      </c>
      <c r="AC170" s="125">
        <f t="shared" si="947"/>
        <v>736256.63636363635</v>
      </c>
      <c r="AD170" s="19">
        <f t="shared" si="1199"/>
        <v>4.7022613602359681E-4</v>
      </c>
    </row>
    <row r="171" spans="2:30" s="26" customFormat="1">
      <c r="B171" s="205"/>
      <c r="C171" s="205"/>
      <c r="D171" s="214"/>
      <c r="E171" s="187"/>
      <c r="F171" s="190"/>
      <c r="G171" s="81">
        <v>7</v>
      </c>
      <c r="H171" s="12" t="str">
        <f t="shared" ref="H171" si="1240">$H$751</f>
        <v>0506</v>
      </c>
      <c r="I171" s="64" t="str">
        <f t="shared" ref="I171" si="1241">$I$751</f>
        <v>知的障害＜精神遅滞＞</v>
      </c>
      <c r="J171" s="141" t="s">
        <v>213</v>
      </c>
      <c r="K171" s="122">
        <v>36326</v>
      </c>
      <c r="L171" s="36">
        <f t="shared" ref="L171" si="1242">IFERROR(K171/E165,"-")</f>
        <v>1.7062249475388083E-6</v>
      </c>
      <c r="M171" s="122">
        <v>4</v>
      </c>
      <c r="N171" s="36">
        <f t="shared" ref="N171" si="1243">IFERROR(M171/F165,"-")</f>
        <v>1.9099460440242564E-4</v>
      </c>
      <c r="O171" s="125">
        <f t="shared" si="941"/>
        <v>9081.5</v>
      </c>
      <c r="P171" s="19">
        <f t="shared" si="1193"/>
        <v>1.7099132219039885E-4</v>
      </c>
      <c r="Q171" s="149" t="s">
        <v>130</v>
      </c>
      <c r="R171" s="122" t="s">
        <v>476</v>
      </c>
      <c r="S171" s="36" t="s">
        <v>476</v>
      </c>
      <c r="T171" s="122" t="s">
        <v>476</v>
      </c>
      <c r="U171" s="36" t="s">
        <v>476</v>
      </c>
      <c r="V171" s="125" t="str">
        <f t="shared" si="944"/>
        <v>-</v>
      </c>
      <c r="W171" s="19" t="s">
        <v>476</v>
      </c>
      <c r="X171" s="141" t="s">
        <v>130</v>
      </c>
      <c r="Y171" s="122" t="s">
        <v>476</v>
      </c>
      <c r="Z171" s="36" t="s">
        <v>476</v>
      </c>
      <c r="AA171" s="122" t="s">
        <v>476</v>
      </c>
      <c r="AB171" s="36" t="s">
        <v>476</v>
      </c>
      <c r="AC171" s="125" t="str">
        <f t="shared" si="947"/>
        <v>-</v>
      </c>
      <c r="AD171" s="19" t="s">
        <v>476</v>
      </c>
    </row>
    <row r="172" spans="2:30" s="26" customFormat="1">
      <c r="B172" s="205"/>
      <c r="C172" s="205"/>
      <c r="D172" s="214"/>
      <c r="E172" s="187"/>
      <c r="F172" s="190"/>
      <c r="G172" s="81">
        <v>8</v>
      </c>
      <c r="H172" s="12" t="str">
        <f t="shared" ref="H172" si="1244">$H$752</f>
        <v>1901</v>
      </c>
      <c r="I172" s="64" t="str">
        <f t="shared" ref="I172" si="1245">$I$752</f>
        <v>骨折</v>
      </c>
      <c r="J172" s="141" t="s">
        <v>162</v>
      </c>
      <c r="K172" s="122">
        <v>272960169</v>
      </c>
      <c r="L172" s="36">
        <f t="shared" ref="L172" si="1246">IFERROR(K172/E165,"-")</f>
        <v>1.2820884491334285E-2</v>
      </c>
      <c r="M172" s="122">
        <v>482</v>
      </c>
      <c r="N172" s="36">
        <f t="shared" ref="N172" si="1247">IFERROR(M172/F165,"-")</f>
        <v>2.301484983049229E-2</v>
      </c>
      <c r="O172" s="125">
        <f t="shared" si="941"/>
        <v>566307.40456431534</v>
      </c>
      <c r="P172" s="19">
        <f t="shared" si="1193"/>
        <v>2.0604454323943061E-2</v>
      </c>
      <c r="Q172" s="149" t="s">
        <v>163</v>
      </c>
      <c r="R172" s="122">
        <v>193051922</v>
      </c>
      <c r="S172" s="36">
        <f t="shared" ref="S172" si="1248">IFERROR(R172/E165,"-")</f>
        <v>9.0676101273665169E-3</v>
      </c>
      <c r="T172" s="122">
        <v>231</v>
      </c>
      <c r="U172" s="36">
        <f t="shared" ref="U172" si="1249">IFERROR(T172/F165,"-")</f>
        <v>1.102993840424008E-2</v>
      </c>
      <c r="V172" s="125">
        <f t="shared" si="944"/>
        <v>835722.60606060608</v>
      </c>
      <c r="W172" s="19">
        <f t="shared" si="1196"/>
        <v>9.8747488564955334E-3</v>
      </c>
      <c r="X172" s="141" t="s">
        <v>164</v>
      </c>
      <c r="Y172" s="122">
        <v>142950382</v>
      </c>
      <c r="Z172" s="36">
        <f t="shared" ref="Z172" si="1250">IFERROR(Y172/E165,"-")</f>
        <v>6.7143508238892971E-3</v>
      </c>
      <c r="AA172" s="122">
        <v>1334</v>
      </c>
      <c r="AB172" s="36">
        <f t="shared" ref="AB172" si="1251">IFERROR(AA172/F165,"-")</f>
        <v>6.3696700568208947E-2</v>
      </c>
      <c r="AC172" s="125">
        <f t="shared" si="947"/>
        <v>107159.20689655172</v>
      </c>
      <c r="AD172" s="19">
        <f t="shared" si="1199"/>
        <v>5.7025605950498014E-2</v>
      </c>
    </row>
    <row r="173" spans="2:30" s="26" customFormat="1">
      <c r="B173" s="205"/>
      <c r="C173" s="205"/>
      <c r="D173" s="214"/>
      <c r="E173" s="187"/>
      <c r="F173" s="190"/>
      <c r="G173" s="81">
        <v>9</v>
      </c>
      <c r="H173" s="12" t="str">
        <f t="shared" ref="H173" si="1252">$H$753</f>
        <v>0206</v>
      </c>
      <c r="I173" s="64" t="str">
        <f t="shared" ref="I173" si="1253">$I$753</f>
        <v>乳房の悪性新生物＜腫瘍＞</v>
      </c>
      <c r="J173" s="141" t="s">
        <v>216</v>
      </c>
      <c r="K173" s="122">
        <v>54556267</v>
      </c>
      <c r="L173" s="36">
        <f t="shared" ref="L173" si="1254">IFERROR(K173/E165,"-")</f>
        <v>2.5624969388313664E-3</v>
      </c>
      <c r="M173" s="122">
        <v>528</v>
      </c>
      <c r="N173" s="36">
        <f t="shared" ref="N173" si="1255">IFERROR(M173/F165,"-")</f>
        <v>2.5211287781120185E-2</v>
      </c>
      <c r="O173" s="125">
        <f t="shared" si="941"/>
        <v>103326.26325757576</v>
      </c>
      <c r="P173" s="19">
        <f t="shared" si="1193"/>
        <v>2.2570854529132645E-2</v>
      </c>
      <c r="Q173" s="149" t="s">
        <v>217</v>
      </c>
      <c r="R173" s="122">
        <v>17854920</v>
      </c>
      <c r="S173" s="36">
        <f t="shared" ref="S173" si="1256">IFERROR(R173/E165,"-")</f>
        <v>8.3864201784698616E-4</v>
      </c>
      <c r="T173" s="122">
        <v>55</v>
      </c>
      <c r="U173" s="36">
        <f t="shared" ref="U173" si="1257">IFERROR(T173/F165,"-")</f>
        <v>2.6261758105333524E-3</v>
      </c>
      <c r="V173" s="125">
        <f t="shared" si="944"/>
        <v>324634.90909090912</v>
      </c>
      <c r="W173" s="19">
        <f t="shared" si="1196"/>
        <v>2.351130680117984E-3</v>
      </c>
      <c r="X173" s="141" t="s">
        <v>218</v>
      </c>
      <c r="Y173" s="122">
        <v>7710040</v>
      </c>
      <c r="Z173" s="36">
        <f t="shared" ref="Z173" si="1258">IFERROR(Y173/E165,"-")</f>
        <v>3.6213903525084276E-4</v>
      </c>
      <c r="AA173" s="122">
        <v>17</v>
      </c>
      <c r="AB173" s="36">
        <f t="shared" ref="AB173" si="1259">IFERROR(AA173/F165,"-")</f>
        <v>8.1172706871030897E-4</v>
      </c>
      <c r="AC173" s="125">
        <f t="shared" si="947"/>
        <v>453531.76470588235</v>
      </c>
      <c r="AD173" s="19">
        <f t="shared" si="1199"/>
        <v>7.2671311930919504E-4</v>
      </c>
    </row>
    <row r="174" spans="2:30" s="26" customFormat="1">
      <c r="B174" s="212"/>
      <c r="C174" s="212"/>
      <c r="D174" s="215"/>
      <c r="E174" s="188"/>
      <c r="F174" s="191"/>
      <c r="G174" s="92">
        <v>10</v>
      </c>
      <c r="H174" s="13" t="str">
        <f t="shared" ref="H174" si="1260">$H$754</f>
        <v>0905</v>
      </c>
      <c r="I174" s="65" t="str">
        <f t="shared" ref="I174" si="1261">$I$754</f>
        <v>脳内出血</v>
      </c>
      <c r="J174" s="142" t="s">
        <v>219</v>
      </c>
      <c r="K174" s="123">
        <v>56176769</v>
      </c>
      <c r="L174" s="37">
        <f t="shared" ref="L174" si="1262">IFERROR(K174/E165,"-")</f>
        <v>2.638611593347045E-3</v>
      </c>
      <c r="M174" s="123">
        <v>117</v>
      </c>
      <c r="N174" s="37">
        <f t="shared" ref="N174" si="1263">IFERROR(M174/F165,"-")</f>
        <v>5.5865921787709499E-3</v>
      </c>
      <c r="O174" s="126">
        <f t="shared" si="941"/>
        <v>480143.32478632481</v>
      </c>
      <c r="P174" s="119">
        <f t="shared" si="1193"/>
        <v>5.0014961740691656E-3</v>
      </c>
      <c r="Q174" s="151" t="s">
        <v>220</v>
      </c>
      <c r="R174" s="123">
        <v>46170333</v>
      </c>
      <c r="S174" s="37">
        <f t="shared" ref="S174" si="1264">IFERROR(R174/E165,"-")</f>
        <v>2.1686112977144277E-3</v>
      </c>
      <c r="T174" s="123">
        <v>598</v>
      </c>
      <c r="U174" s="37">
        <f t="shared" ref="U174" si="1265">IFERROR(T174/F165,"-")</f>
        <v>2.8553693358162633E-2</v>
      </c>
      <c r="V174" s="126">
        <f t="shared" si="944"/>
        <v>77207.91471571906</v>
      </c>
      <c r="W174" s="119">
        <f t="shared" si="1196"/>
        <v>2.5563202667464625E-2</v>
      </c>
      <c r="X174" s="142" t="s">
        <v>221</v>
      </c>
      <c r="Y174" s="123">
        <v>42167057</v>
      </c>
      <c r="Z174" s="37">
        <f t="shared" ref="Z174" si="1266">IFERROR(Y174/E165,"-")</f>
        <v>1.9805782254498413E-3</v>
      </c>
      <c r="AA174" s="123">
        <v>37</v>
      </c>
      <c r="AB174" s="37">
        <f t="shared" ref="AB174" si="1267">IFERROR(AA174/F165,"-")</f>
        <v>1.7667000907224371E-3</v>
      </c>
      <c r="AC174" s="126">
        <f t="shared" si="947"/>
        <v>1139650.1891891891</v>
      </c>
      <c r="AD174" s="119">
        <f t="shared" si="1199"/>
        <v>1.5816697302611891E-3</v>
      </c>
    </row>
    <row r="175" spans="2:30" s="26" customFormat="1" ht="24">
      <c r="B175" s="204">
        <v>18</v>
      </c>
      <c r="C175" s="204" t="s">
        <v>54</v>
      </c>
      <c r="D175" s="213">
        <f>AI22</f>
        <v>21155</v>
      </c>
      <c r="E175" s="186">
        <f>市区町村別_医療費上位10疾病!H201</f>
        <v>18966893140</v>
      </c>
      <c r="F175" s="189">
        <f>市区町村別_医療費上位10疾病!J201</f>
        <v>19174</v>
      </c>
      <c r="G175" s="136">
        <v>1</v>
      </c>
      <c r="H175" s="11" t="str">
        <f t="shared" ref="H175" si="1268">$H$745</f>
        <v>0209</v>
      </c>
      <c r="I175" s="62" t="str">
        <f t="shared" ref="I175" si="1269">$I$745</f>
        <v>白血病</v>
      </c>
      <c r="J175" s="140" t="s">
        <v>201</v>
      </c>
      <c r="K175" s="133">
        <v>11852863</v>
      </c>
      <c r="L175" s="35">
        <f t="shared" ref="L175" si="1270">IFERROR(K175/E175,"-")</f>
        <v>6.2492380341422642E-4</v>
      </c>
      <c r="M175" s="133">
        <v>11</v>
      </c>
      <c r="N175" s="35">
        <f t="shared" ref="N175" si="1271">IFERROR(M175/F175,"-")</f>
        <v>5.7369354333993946E-4</v>
      </c>
      <c r="O175" s="124">
        <f t="shared" si="941"/>
        <v>1077533</v>
      </c>
      <c r="P175" s="18">
        <f t="shared" ref="P175:P184" si="1272">IFERROR(M175/$AI$22,0)</f>
        <v>5.1997163791065945E-4</v>
      </c>
      <c r="Q175" s="150" t="s">
        <v>202</v>
      </c>
      <c r="R175" s="133">
        <v>6919850</v>
      </c>
      <c r="S175" s="35">
        <f t="shared" ref="S175" si="1273">IFERROR(R175/E175,"-")</f>
        <v>3.6483835011473048E-4</v>
      </c>
      <c r="T175" s="133">
        <v>11</v>
      </c>
      <c r="U175" s="35">
        <f t="shared" ref="U175" si="1274">IFERROR(T175/F175,"-")</f>
        <v>5.7369354333993946E-4</v>
      </c>
      <c r="V175" s="124">
        <f t="shared" si="944"/>
        <v>629077.27272727271</v>
      </c>
      <c r="W175" s="18">
        <f t="shared" ref="W175:W184" si="1275">IFERROR(T175/$AI$22,0)</f>
        <v>5.1997163791065945E-4</v>
      </c>
      <c r="X175" s="140" t="s">
        <v>293</v>
      </c>
      <c r="Y175" s="133">
        <v>6791940</v>
      </c>
      <c r="Z175" s="35">
        <f t="shared" ref="Z175" si="1276">IFERROR(Y175/E175,"-")</f>
        <v>3.580944939092961E-4</v>
      </c>
      <c r="AA175" s="133">
        <v>3</v>
      </c>
      <c r="AB175" s="35">
        <f t="shared" ref="AB175" si="1277">IFERROR(AA175/F175,"-")</f>
        <v>1.5646187545634714E-4</v>
      </c>
      <c r="AC175" s="124">
        <f t="shared" si="947"/>
        <v>2263980</v>
      </c>
      <c r="AD175" s="18">
        <f t="shared" ref="AD175:AD184" si="1278">IFERROR(AA175/$AI$22,0)</f>
        <v>1.4181044670290711E-4</v>
      </c>
    </row>
    <row r="176" spans="2:30" s="26" customFormat="1">
      <c r="B176" s="205"/>
      <c r="C176" s="205"/>
      <c r="D176" s="214"/>
      <c r="E176" s="187"/>
      <c r="F176" s="190"/>
      <c r="G176" s="81">
        <v>2</v>
      </c>
      <c r="H176" s="12" t="str">
        <f t="shared" ref="H176" si="1279">$H$746</f>
        <v>1402</v>
      </c>
      <c r="I176" s="63" t="str">
        <f t="shared" ref="I176" si="1280">$I$746</f>
        <v>腎不全</v>
      </c>
      <c r="J176" s="141" t="s">
        <v>159</v>
      </c>
      <c r="K176" s="122">
        <v>555622794</v>
      </c>
      <c r="L176" s="36">
        <f t="shared" ref="L176" si="1281">IFERROR(K176/E175,"-")</f>
        <v>2.929434936437882E-2</v>
      </c>
      <c r="M176" s="122">
        <v>1174</v>
      </c>
      <c r="N176" s="36">
        <f t="shared" ref="N176" si="1282">IFERROR(M176/F175,"-")</f>
        <v>6.1228747261917182E-2</v>
      </c>
      <c r="O176" s="125">
        <f t="shared" si="941"/>
        <v>473273.24872231687</v>
      </c>
      <c r="P176" s="19">
        <f t="shared" si="1272"/>
        <v>5.549515480973765E-2</v>
      </c>
      <c r="Q176" s="149" t="s">
        <v>160</v>
      </c>
      <c r="R176" s="122">
        <v>485864317</v>
      </c>
      <c r="S176" s="36">
        <f t="shared" ref="S176" si="1283">IFERROR(R176/E175,"-")</f>
        <v>2.5616441945114476E-2</v>
      </c>
      <c r="T176" s="122">
        <v>676</v>
      </c>
      <c r="U176" s="36">
        <f t="shared" ref="U176" si="1284">IFERROR(T176/F175,"-")</f>
        <v>3.5256075936163554E-2</v>
      </c>
      <c r="V176" s="125">
        <f t="shared" si="944"/>
        <v>718734.19674556213</v>
      </c>
      <c r="W176" s="19">
        <f t="shared" si="1275"/>
        <v>3.1954620657055073E-2</v>
      </c>
      <c r="X176" s="141" t="s">
        <v>161</v>
      </c>
      <c r="Y176" s="122">
        <v>70821910</v>
      </c>
      <c r="Z176" s="36">
        <f t="shared" ref="Z176" si="1285">IFERROR(Y176/E175,"-")</f>
        <v>3.733975273506497E-3</v>
      </c>
      <c r="AA176" s="122">
        <v>95</v>
      </c>
      <c r="AB176" s="36">
        <f t="shared" ref="AB176" si="1286">IFERROR(AA176/F175,"-")</f>
        <v>4.9546260561176593E-3</v>
      </c>
      <c r="AC176" s="125">
        <f t="shared" si="947"/>
        <v>745493.78947368416</v>
      </c>
      <c r="AD176" s="19">
        <f t="shared" si="1278"/>
        <v>4.4906641455920585E-3</v>
      </c>
    </row>
    <row r="177" spans="2:30" s="26" customFormat="1" ht="36">
      <c r="B177" s="205"/>
      <c r="C177" s="205"/>
      <c r="D177" s="214"/>
      <c r="E177" s="187"/>
      <c r="F177" s="190"/>
      <c r="G177" s="81">
        <v>3</v>
      </c>
      <c r="H177" s="12" t="str">
        <f t="shared" ref="H177" si="1287">$H$747</f>
        <v>0904</v>
      </c>
      <c r="I177" s="64" t="str">
        <f t="shared" ref="I177" si="1288">$I$747</f>
        <v>くも膜下出血</v>
      </c>
      <c r="J177" s="141" t="s">
        <v>284</v>
      </c>
      <c r="K177" s="122">
        <v>12174014</v>
      </c>
      <c r="L177" s="36">
        <f t="shared" ref="L177" si="1289">IFERROR(K177/E175,"-")</f>
        <v>6.4185599139195658E-4</v>
      </c>
      <c r="M177" s="122">
        <v>6</v>
      </c>
      <c r="N177" s="36">
        <f t="shared" ref="N177" si="1290">IFERROR(M177/F175,"-")</f>
        <v>3.1292375091269427E-4</v>
      </c>
      <c r="O177" s="125">
        <f t="shared" si="941"/>
        <v>2029002.3333333333</v>
      </c>
      <c r="P177" s="19">
        <f t="shared" si="1272"/>
        <v>2.8362089340581422E-4</v>
      </c>
      <c r="Q177" s="149" t="s">
        <v>430</v>
      </c>
      <c r="R177" s="122">
        <v>10526894</v>
      </c>
      <c r="S177" s="36">
        <f t="shared" ref="S177" si="1291">IFERROR(R177/E175,"-")</f>
        <v>5.5501414608592032E-4</v>
      </c>
      <c r="T177" s="122">
        <v>2</v>
      </c>
      <c r="U177" s="36">
        <f t="shared" ref="U177" si="1292">IFERROR(T177/F175,"-")</f>
        <v>1.0430791697089809E-4</v>
      </c>
      <c r="V177" s="125">
        <f t="shared" si="944"/>
        <v>5263447</v>
      </c>
      <c r="W177" s="19">
        <f t="shared" si="1275"/>
        <v>9.454029780193807E-5</v>
      </c>
      <c r="X177" s="141" t="s">
        <v>290</v>
      </c>
      <c r="Y177" s="122">
        <v>3650973</v>
      </c>
      <c r="Z177" s="36">
        <f t="shared" ref="Z177" si="1293">IFERROR(Y177/E175,"-")</f>
        <v>1.9249188430868125E-4</v>
      </c>
      <c r="AA177" s="122">
        <v>5</v>
      </c>
      <c r="AB177" s="36">
        <f t="shared" ref="AB177" si="1294">IFERROR(AA177/F175,"-")</f>
        <v>2.6076979242724524E-4</v>
      </c>
      <c r="AC177" s="125">
        <f t="shared" si="947"/>
        <v>730194.6</v>
      </c>
      <c r="AD177" s="19">
        <f t="shared" si="1278"/>
        <v>2.363507445048452E-4</v>
      </c>
    </row>
    <row r="178" spans="2:30" s="26" customFormat="1" ht="24">
      <c r="B178" s="205"/>
      <c r="C178" s="205"/>
      <c r="D178" s="214"/>
      <c r="E178" s="187"/>
      <c r="F178" s="190"/>
      <c r="G178" s="81">
        <v>4</v>
      </c>
      <c r="H178" s="12" t="str">
        <f t="shared" ref="H178" si="1295">$H$748</f>
        <v>0601</v>
      </c>
      <c r="I178" s="64" t="str">
        <f t="shared" ref="I178" si="1296">$I$748</f>
        <v>パーキンソン病</v>
      </c>
      <c r="J178" s="141" t="s">
        <v>97</v>
      </c>
      <c r="K178" s="122">
        <v>97240032</v>
      </c>
      <c r="L178" s="36">
        <f t="shared" ref="L178" si="1297">IFERROR(K178/E175,"-")</f>
        <v>5.1268297491973954E-3</v>
      </c>
      <c r="M178" s="122">
        <v>287</v>
      </c>
      <c r="N178" s="36">
        <f t="shared" ref="N178" si="1298">IFERROR(M178/F175,"-")</f>
        <v>1.4968186085323876E-2</v>
      </c>
      <c r="O178" s="125">
        <f t="shared" si="941"/>
        <v>338815.44250871078</v>
      </c>
      <c r="P178" s="19">
        <f t="shared" si="1272"/>
        <v>1.3566532734578115E-2</v>
      </c>
      <c r="Q178" s="149" t="s">
        <v>206</v>
      </c>
      <c r="R178" s="122">
        <v>20311723</v>
      </c>
      <c r="S178" s="36">
        <f t="shared" ref="S178" si="1299">IFERROR(R178/E175,"-")</f>
        <v>1.0709040668955864E-3</v>
      </c>
      <c r="T178" s="122">
        <v>227</v>
      </c>
      <c r="U178" s="36">
        <f t="shared" ref="U178" si="1300">IFERROR(T178/F175,"-")</f>
        <v>1.1838948576196934E-2</v>
      </c>
      <c r="V178" s="125">
        <f t="shared" si="944"/>
        <v>89478.955947136565</v>
      </c>
      <c r="W178" s="19">
        <f t="shared" si="1275"/>
        <v>1.0730323800519971E-2</v>
      </c>
      <c r="X178" s="141" t="s">
        <v>287</v>
      </c>
      <c r="Y178" s="122">
        <v>12911591</v>
      </c>
      <c r="Z178" s="36">
        <f t="shared" ref="Z178" si="1301">IFERROR(Y178/E175,"-")</f>
        <v>6.807435938345778E-4</v>
      </c>
      <c r="AA178" s="122">
        <v>41</v>
      </c>
      <c r="AB178" s="36">
        <f t="shared" ref="AB178" si="1302">IFERROR(AA178/F175,"-")</f>
        <v>2.138312297903411E-3</v>
      </c>
      <c r="AC178" s="125">
        <f t="shared" si="947"/>
        <v>314916.85365853657</v>
      </c>
      <c r="AD178" s="19">
        <f t="shared" si="1278"/>
        <v>1.9380761049397305E-3</v>
      </c>
    </row>
    <row r="179" spans="2:30" s="26" customFormat="1" ht="24">
      <c r="B179" s="205"/>
      <c r="C179" s="205"/>
      <c r="D179" s="214"/>
      <c r="E179" s="187"/>
      <c r="F179" s="190"/>
      <c r="G179" s="81">
        <v>5</v>
      </c>
      <c r="H179" s="12" t="str">
        <f t="shared" ref="H179" si="1303">$H$749</f>
        <v>0208</v>
      </c>
      <c r="I179" s="64" t="str">
        <f t="shared" ref="I179" si="1304">$I$749</f>
        <v>悪性リンパ腫</v>
      </c>
      <c r="J179" s="141" t="s">
        <v>208</v>
      </c>
      <c r="K179" s="122">
        <v>23410714</v>
      </c>
      <c r="L179" s="36">
        <f t="shared" ref="L179" si="1305">IFERROR(K179/E175,"-")</f>
        <v>1.2342935570522227E-3</v>
      </c>
      <c r="M179" s="122">
        <v>28</v>
      </c>
      <c r="N179" s="36">
        <f t="shared" ref="N179" si="1306">IFERROR(M179/F175,"-")</f>
        <v>1.4603108375925732E-3</v>
      </c>
      <c r="O179" s="125">
        <f t="shared" si="941"/>
        <v>836096.92857142852</v>
      </c>
      <c r="P179" s="19">
        <f t="shared" si="1272"/>
        <v>1.3235641692271331E-3</v>
      </c>
      <c r="Q179" s="149" t="s">
        <v>95</v>
      </c>
      <c r="R179" s="122">
        <v>10597358</v>
      </c>
      <c r="S179" s="36">
        <f t="shared" ref="S179" si="1307">IFERROR(R179/E175,"-")</f>
        <v>5.5872925111023221E-4</v>
      </c>
      <c r="T179" s="122">
        <v>144</v>
      </c>
      <c r="U179" s="36">
        <f t="shared" ref="U179" si="1308">IFERROR(T179/F175,"-")</f>
        <v>7.5101700219046622E-3</v>
      </c>
      <c r="V179" s="125">
        <f t="shared" si="944"/>
        <v>73592.763888888891</v>
      </c>
      <c r="W179" s="19">
        <f t="shared" si="1275"/>
        <v>6.8069014417395414E-3</v>
      </c>
      <c r="X179" s="141" t="s">
        <v>443</v>
      </c>
      <c r="Y179" s="122">
        <v>8495947</v>
      </c>
      <c r="Z179" s="36">
        <f t="shared" ref="Z179" si="1309">IFERROR(Y179/E175,"-")</f>
        <v>4.4793561798914635E-4</v>
      </c>
      <c r="AA179" s="122">
        <v>2</v>
      </c>
      <c r="AB179" s="36">
        <f t="shared" ref="AB179" si="1310">IFERROR(AA179/F175,"-")</f>
        <v>1.0430791697089809E-4</v>
      </c>
      <c r="AC179" s="125">
        <f t="shared" si="947"/>
        <v>4247973.5</v>
      </c>
      <c r="AD179" s="19">
        <f t="shared" si="1278"/>
        <v>9.454029780193807E-5</v>
      </c>
    </row>
    <row r="180" spans="2:30" s="26" customFormat="1" ht="24">
      <c r="B180" s="205"/>
      <c r="C180" s="205"/>
      <c r="D180" s="214"/>
      <c r="E180" s="187"/>
      <c r="F180" s="190"/>
      <c r="G180" s="81">
        <v>6</v>
      </c>
      <c r="H180" s="12" t="str">
        <f t="shared" ref="H180" si="1311">$H$750</f>
        <v>0203</v>
      </c>
      <c r="I180" s="64" t="str">
        <f t="shared" ref="I180" si="1312">$I$750</f>
        <v>直腸S状結腸移行部及び直腸の悪性新生物＜腫瘍＞</v>
      </c>
      <c r="J180" s="141" t="s">
        <v>210</v>
      </c>
      <c r="K180" s="122">
        <v>53875809</v>
      </c>
      <c r="L180" s="36">
        <f t="shared" ref="L180" si="1313">IFERROR(K180/E175,"-")</f>
        <v>2.8405184023723561E-3</v>
      </c>
      <c r="M180" s="122">
        <v>329</v>
      </c>
      <c r="N180" s="36">
        <f t="shared" ref="N180" si="1314">IFERROR(M180/F175,"-")</f>
        <v>1.7158652341712734E-2</v>
      </c>
      <c r="O180" s="125">
        <f t="shared" si="941"/>
        <v>163756.25835866263</v>
      </c>
      <c r="P180" s="19">
        <f t="shared" si="1272"/>
        <v>1.5551878988418814E-2</v>
      </c>
      <c r="Q180" s="149" t="s">
        <v>212</v>
      </c>
      <c r="R180" s="122">
        <v>9670925</v>
      </c>
      <c r="S180" s="36">
        <f t="shared" ref="S180" si="1315">IFERROR(R180/E175,"-")</f>
        <v>5.0988450921382687E-4</v>
      </c>
      <c r="T180" s="122">
        <v>13</v>
      </c>
      <c r="U180" s="36">
        <f t="shared" ref="U180" si="1316">IFERROR(T180/F175,"-")</f>
        <v>6.7800146031083764E-4</v>
      </c>
      <c r="V180" s="125">
        <f t="shared" si="944"/>
        <v>743917.30769230775</v>
      </c>
      <c r="W180" s="19">
        <f t="shared" si="1275"/>
        <v>6.1451193571259745E-4</v>
      </c>
      <c r="X180" s="141" t="s">
        <v>211</v>
      </c>
      <c r="Y180" s="122">
        <v>4651151</v>
      </c>
      <c r="Z180" s="36">
        <f t="shared" ref="Z180" si="1317">IFERROR(Y180/E175,"-")</f>
        <v>2.4522471686156186E-4</v>
      </c>
      <c r="AA180" s="122">
        <v>15</v>
      </c>
      <c r="AB180" s="36">
        <f t="shared" ref="AB180" si="1318">IFERROR(AA180/F175,"-")</f>
        <v>7.8230937728173571E-4</v>
      </c>
      <c r="AC180" s="125">
        <f t="shared" si="947"/>
        <v>310076.73333333334</v>
      </c>
      <c r="AD180" s="19">
        <f t="shared" si="1278"/>
        <v>7.0905223351453556E-4</v>
      </c>
    </row>
    <row r="181" spans="2:30" s="26" customFormat="1">
      <c r="B181" s="205"/>
      <c r="C181" s="205"/>
      <c r="D181" s="214"/>
      <c r="E181" s="187"/>
      <c r="F181" s="190"/>
      <c r="G181" s="81">
        <v>7</v>
      </c>
      <c r="H181" s="12" t="str">
        <f t="shared" ref="H181" si="1319">$H$751</f>
        <v>0506</v>
      </c>
      <c r="I181" s="64" t="str">
        <f t="shared" ref="I181" si="1320">$I$751</f>
        <v>知的障害＜精神遅滞＞</v>
      </c>
      <c r="J181" s="141" t="s">
        <v>213</v>
      </c>
      <c r="K181" s="122">
        <v>431398</v>
      </c>
      <c r="L181" s="36">
        <f t="shared" ref="L181" si="1321">IFERROR(K181/E175,"-")</f>
        <v>2.2744789925040934E-5</v>
      </c>
      <c r="M181" s="122">
        <v>3</v>
      </c>
      <c r="N181" s="36">
        <f t="shared" ref="N181" si="1322">IFERROR(M181/F175,"-")</f>
        <v>1.5646187545634714E-4</v>
      </c>
      <c r="O181" s="125">
        <f t="shared" si="941"/>
        <v>143799.33333333334</v>
      </c>
      <c r="P181" s="19">
        <f t="shared" si="1272"/>
        <v>1.4181044670290711E-4</v>
      </c>
      <c r="Q181" s="149" t="s">
        <v>130</v>
      </c>
      <c r="R181" s="122" t="s">
        <v>476</v>
      </c>
      <c r="S181" s="36" t="s">
        <v>476</v>
      </c>
      <c r="T181" s="122" t="s">
        <v>476</v>
      </c>
      <c r="U181" s="36" t="s">
        <v>476</v>
      </c>
      <c r="V181" s="125" t="str">
        <f t="shared" si="944"/>
        <v>-</v>
      </c>
      <c r="W181" s="19" t="s">
        <v>476</v>
      </c>
      <c r="X181" s="141" t="s">
        <v>130</v>
      </c>
      <c r="Y181" s="122" t="s">
        <v>476</v>
      </c>
      <c r="Z181" s="36" t="s">
        <v>476</v>
      </c>
      <c r="AA181" s="122" t="s">
        <v>476</v>
      </c>
      <c r="AB181" s="36" t="s">
        <v>476</v>
      </c>
      <c r="AC181" s="125" t="str">
        <f t="shared" si="947"/>
        <v>-</v>
      </c>
      <c r="AD181" s="19" t="s">
        <v>476</v>
      </c>
    </row>
    <row r="182" spans="2:30" s="26" customFormat="1">
      <c r="B182" s="205"/>
      <c r="C182" s="205"/>
      <c r="D182" s="214"/>
      <c r="E182" s="187"/>
      <c r="F182" s="190"/>
      <c r="G182" s="81">
        <v>8</v>
      </c>
      <c r="H182" s="12" t="str">
        <f t="shared" ref="H182" si="1323">$H$752</f>
        <v>1901</v>
      </c>
      <c r="I182" s="64" t="str">
        <f t="shared" ref="I182" si="1324">$I$752</f>
        <v>骨折</v>
      </c>
      <c r="J182" s="141" t="s">
        <v>162</v>
      </c>
      <c r="K182" s="122">
        <v>213379421</v>
      </c>
      <c r="L182" s="36">
        <f t="shared" ref="L182" si="1325">IFERROR(K182/E175,"-")</f>
        <v>1.1250098760244293E-2</v>
      </c>
      <c r="M182" s="122">
        <v>470</v>
      </c>
      <c r="N182" s="36">
        <f t="shared" ref="N182" si="1326">IFERROR(M182/F175,"-")</f>
        <v>2.451236048816105E-2</v>
      </c>
      <c r="O182" s="125">
        <f t="shared" si="941"/>
        <v>453998.76808510639</v>
      </c>
      <c r="P182" s="19">
        <f t="shared" si="1272"/>
        <v>2.2216969983455449E-2</v>
      </c>
      <c r="Q182" s="149" t="s">
        <v>163</v>
      </c>
      <c r="R182" s="122">
        <v>181804445</v>
      </c>
      <c r="S182" s="36">
        <f t="shared" ref="S182" si="1327">IFERROR(R182/E175,"-")</f>
        <v>9.5853571619795609E-3</v>
      </c>
      <c r="T182" s="122">
        <v>205</v>
      </c>
      <c r="U182" s="36">
        <f t="shared" ref="U182" si="1328">IFERROR(T182/F175,"-")</f>
        <v>1.0691561489517054E-2</v>
      </c>
      <c r="V182" s="125">
        <f t="shared" si="944"/>
        <v>886850.95121951215</v>
      </c>
      <c r="W182" s="19">
        <f t="shared" si="1275"/>
        <v>9.6903805246986528E-3</v>
      </c>
      <c r="X182" s="141" t="s">
        <v>164</v>
      </c>
      <c r="Y182" s="122">
        <v>66223066</v>
      </c>
      <c r="Z182" s="36">
        <f t="shared" ref="Z182" si="1329">IFERROR(Y182/E175,"-")</f>
        <v>3.4915083620279206E-3</v>
      </c>
      <c r="AA182" s="122">
        <v>1272</v>
      </c>
      <c r="AB182" s="36">
        <f t="shared" ref="AB182" si="1330">IFERROR(AA182/F175,"-")</f>
        <v>6.6339835193491181E-2</v>
      </c>
      <c r="AC182" s="125">
        <f t="shared" si="947"/>
        <v>52062.158805031446</v>
      </c>
      <c r="AD182" s="19">
        <f t="shared" si="1278"/>
        <v>6.0127629402032617E-2</v>
      </c>
    </row>
    <row r="183" spans="2:30" s="26" customFormat="1">
      <c r="B183" s="205"/>
      <c r="C183" s="205"/>
      <c r="D183" s="214"/>
      <c r="E183" s="187"/>
      <c r="F183" s="190"/>
      <c r="G183" s="81">
        <v>9</v>
      </c>
      <c r="H183" s="12" t="str">
        <f t="shared" ref="H183" si="1331">$H$753</f>
        <v>0206</v>
      </c>
      <c r="I183" s="64" t="str">
        <f t="shared" ref="I183" si="1332">$I$753</f>
        <v>乳房の悪性新生物＜腫瘍＞</v>
      </c>
      <c r="J183" s="141" t="s">
        <v>216</v>
      </c>
      <c r="K183" s="122">
        <v>47880860</v>
      </c>
      <c r="L183" s="36">
        <f t="shared" ref="L183" si="1333">IFERROR(K183/E175,"-")</f>
        <v>2.524444021832033E-3</v>
      </c>
      <c r="M183" s="122">
        <v>480</v>
      </c>
      <c r="N183" s="36">
        <f t="shared" ref="N183" si="1334">IFERROR(M183/F175,"-")</f>
        <v>2.5033900073015543E-2</v>
      </c>
      <c r="O183" s="125">
        <f t="shared" si="941"/>
        <v>99751.791666666672</v>
      </c>
      <c r="P183" s="19">
        <f t="shared" si="1272"/>
        <v>2.2689671472465138E-2</v>
      </c>
      <c r="Q183" s="149" t="s">
        <v>217</v>
      </c>
      <c r="R183" s="122">
        <v>17632111</v>
      </c>
      <c r="S183" s="36">
        <f t="shared" ref="S183" si="1335">IFERROR(R183/E175,"-")</f>
        <v>9.2962568354513337E-4</v>
      </c>
      <c r="T183" s="122">
        <v>65</v>
      </c>
      <c r="U183" s="36">
        <f t="shared" ref="U183" si="1336">IFERROR(T183/F175,"-")</f>
        <v>3.3900073015541879E-3</v>
      </c>
      <c r="V183" s="125">
        <f t="shared" si="944"/>
        <v>271263.24615384615</v>
      </c>
      <c r="W183" s="19">
        <f t="shared" si="1275"/>
        <v>3.0725596785629874E-3</v>
      </c>
      <c r="X183" s="141" t="s">
        <v>292</v>
      </c>
      <c r="Y183" s="122">
        <v>6499757</v>
      </c>
      <c r="Z183" s="36">
        <f t="shared" ref="Z183" si="1337">IFERROR(Y183/E175,"-")</f>
        <v>3.4268959876683312E-4</v>
      </c>
      <c r="AA183" s="122">
        <v>22</v>
      </c>
      <c r="AB183" s="36">
        <f t="shared" ref="AB183" si="1338">IFERROR(AA183/F175,"-")</f>
        <v>1.1473870866798789E-3</v>
      </c>
      <c r="AC183" s="125">
        <f t="shared" si="947"/>
        <v>295443.5</v>
      </c>
      <c r="AD183" s="19">
        <f t="shared" si="1278"/>
        <v>1.0399432758213189E-3</v>
      </c>
    </row>
    <row r="184" spans="2:30" s="26" customFormat="1">
      <c r="B184" s="212"/>
      <c r="C184" s="212"/>
      <c r="D184" s="215"/>
      <c r="E184" s="188"/>
      <c r="F184" s="191"/>
      <c r="G184" s="92">
        <v>10</v>
      </c>
      <c r="H184" s="13" t="str">
        <f t="shared" ref="H184" si="1339">$H$754</f>
        <v>0905</v>
      </c>
      <c r="I184" s="65" t="str">
        <f t="shared" ref="I184" si="1340">$I$754</f>
        <v>脳内出血</v>
      </c>
      <c r="J184" s="142" t="s">
        <v>219</v>
      </c>
      <c r="K184" s="123">
        <v>30443567</v>
      </c>
      <c r="L184" s="37">
        <f t="shared" ref="L184" si="1341">IFERROR(K184/E175,"-")</f>
        <v>1.6050898149363433E-3</v>
      </c>
      <c r="M184" s="123">
        <v>100</v>
      </c>
      <c r="N184" s="37">
        <f t="shared" ref="N184" si="1342">IFERROR(M184/F175,"-")</f>
        <v>5.2153958485449048E-3</v>
      </c>
      <c r="O184" s="126">
        <f t="shared" si="941"/>
        <v>304435.67</v>
      </c>
      <c r="P184" s="119">
        <f t="shared" si="1272"/>
        <v>4.727014890096904E-3</v>
      </c>
      <c r="Q184" s="151" t="s">
        <v>280</v>
      </c>
      <c r="R184" s="123">
        <v>25454063</v>
      </c>
      <c r="S184" s="37">
        <f t="shared" ref="S184" si="1343">IFERROR(R184/E175,"-")</f>
        <v>1.3420259613483539E-3</v>
      </c>
      <c r="T184" s="123">
        <v>24</v>
      </c>
      <c r="U184" s="37">
        <f t="shared" ref="U184" si="1344">IFERROR(T184/F175,"-")</f>
        <v>1.2516950036507771E-3</v>
      </c>
      <c r="V184" s="126">
        <f t="shared" si="944"/>
        <v>1060585.9583333333</v>
      </c>
      <c r="W184" s="119">
        <f t="shared" si="1275"/>
        <v>1.1344835736232569E-3</v>
      </c>
      <c r="X184" s="142" t="s">
        <v>411</v>
      </c>
      <c r="Y184" s="123">
        <v>21786209</v>
      </c>
      <c r="Z184" s="37">
        <f t="shared" ref="Z184" si="1345">IFERROR(Y184/E175,"-")</f>
        <v>1.1486440525177125E-3</v>
      </c>
      <c r="AA184" s="123">
        <v>19</v>
      </c>
      <c r="AB184" s="37">
        <f t="shared" ref="AB184" si="1346">IFERROR(AA184/F175,"-")</f>
        <v>9.9092521122353186E-4</v>
      </c>
      <c r="AC184" s="126">
        <f t="shared" si="947"/>
        <v>1146642.5789473683</v>
      </c>
      <c r="AD184" s="119">
        <f t="shared" si="1278"/>
        <v>8.9813282911841168E-4</v>
      </c>
    </row>
    <row r="185" spans="2:30" s="26" customFormat="1" ht="24">
      <c r="B185" s="204">
        <v>19</v>
      </c>
      <c r="C185" s="204" t="s">
        <v>144</v>
      </c>
      <c r="D185" s="213">
        <f>AI23</f>
        <v>14704</v>
      </c>
      <c r="E185" s="186">
        <f>市区町村別_医療費上位10疾病!H212</f>
        <v>13412861250</v>
      </c>
      <c r="F185" s="189">
        <f>市区町村別_医療費上位10疾病!J212</f>
        <v>12723</v>
      </c>
      <c r="G185" s="136">
        <v>1</v>
      </c>
      <c r="H185" s="11" t="str">
        <f t="shared" ref="H185" si="1347">$H$745</f>
        <v>0209</v>
      </c>
      <c r="I185" s="62" t="str">
        <f t="shared" ref="I185" si="1348">$I$745</f>
        <v>白血病</v>
      </c>
      <c r="J185" s="140" t="s">
        <v>201</v>
      </c>
      <c r="K185" s="133">
        <v>6475795</v>
      </c>
      <c r="L185" s="35">
        <f t="shared" ref="L185" si="1349">IFERROR(K185/E185,"-")</f>
        <v>4.8280488997081068E-4</v>
      </c>
      <c r="M185" s="133">
        <v>6</v>
      </c>
      <c r="N185" s="35">
        <f t="shared" ref="N185" si="1350">IFERROR(M185/F185,"-")</f>
        <v>4.7158688988446123E-4</v>
      </c>
      <c r="O185" s="124">
        <f t="shared" si="941"/>
        <v>1079299.1666666667</v>
      </c>
      <c r="P185" s="18">
        <f t="shared" ref="P185:P194" si="1351">IFERROR(M185/$AI$23,0)</f>
        <v>4.0805223068552776E-4</v>
      </c>
      <c r="Q185" s="150" t="s">
        <v>203</v>
      </c>
      <c r="R185" s="133">
        <v>3550896</v>
      </c>
      <c r="S185" s="35">
        <f t="shared" ref="S185" si="1352">IFERROR(R185/E185,"-")</f>
        <v>2.6473814451782239E-4</v>
      </c>
      <c r="T185" s="133">
        <v>8</v>
      </c>
      <c r="U185" s="35">
        <f t="shared" ref="U185" si="1353">IFERROR(T185/F185,"-")</f>
        <v>6.2878251984594834E-4</v>
      </c>
      <c r="V185" s="124">
        <f t="shared" si="944"/>
        <v>443862</v>
      </c>
      <c r="W185" s="18">
        <f t="shared" ref="W185:W194" si="1354">IFERROR(T185/$AI$23,0)</f>
        <v>5.4406964091403701E-4</v>
      </c>
      <c r="X185" s="140" t="s">
        <v>202</v>
      </c>
      <c r="Y185" s="133">
        <v>3172325</v>
      </c>
      <c r="Z185" s="35">
        <f t="shared" ref="Z185" si="1355">IFERROR(Y185/E185,"-")</f>
        <v>2.3651366705966634E-4</v>
      </c>
      <c r="AA185" s="133">
        <v>8</v>
      </c>
      <c r="AB185" s="35">
        <f t="shared" ref="AB185" si="1356">IFERROR(AA185/F185,"-")</f>
        <v>6.2878251984594834E-4</v>
      </c>
      <c r="AC185" s="124">
        <f t="shared" si="947"/>
        <v>396540.625</v>
      </c>
      <c r="AD185" s="18">
        <f t="shared" ref="AD185:AD194" si="1357">IFERROR(AA185/$AI$23,0)</f>
        <v>5.4406964091403701E-4</v>
      </c>
    </row>
    <row r="186" spans="2:30" s="26" customFormat="1">
      <c r="B186" s="205"/>
      <c r="C186" s="205"/>
      <c r="D186" s="214"/>
      <c r="E186" s="187"/>
      <c r="F186" s="190"/>
      <c r="G186" s="81">
        <v>2</v>
      </c>
      <c r="H186" s="12" t="str">
        <f t="shared" ref="H186" si="1358">$H$746</f>
        <v>1402</v>
      </c>
      <c r="I186" s="63" t="str">
        <f t="shared" ref="I186" si="1359">$I$746</f>
        <v>腎不全</v>
      </c>
      <c r="J186" s="141" t="s">
        <v>159</v>
      </c>
      <c r="K186" s="122">
        <v>289330913</v>
      </c>
      <c r="L186" s="36">
        <f t="shared" ref="L186" si="1360">IFERROR(K186/E185,"-")</f>
        <v>2.157115529693562E-2</v>
      </c>
      <c r="M186" s="122">
        <v>773</v>
      </c>
      <c r="N186" s="36">
        <f t="shared" ref="N186" si="1361">IFERROR(M186/F185,"-")</f>
        <v>6.0756110980114755E-2</v>
      </c>
      <c r="O186" s="125">
        <f t="shared" si="941"/>
        <v>374296.13583441137</v>
      </c>
      <c r="P186" s="19">
        <f t="shared" si="1351"/>
        <v>5.2570729053318825E-2</v>
      </c>
      <c r="Q186" s="149" t="s">
        <v>160</v>
      </c>
      <c r="R186" s="122">
        <v>237890460</v>
      </c>
      <c r="S186" s="36">
        <f t="shared" ref="S186" si="1362">IFERROR(R186/E185,"-")</f>
        <v>1.7735996486208341E-2</v>
      </c>
      <c r="T186" s="122">
        <v>523</v>
      </c>
      <c r="U186" s="36">
        <f t="shared" ref="U186" si="1363">IFERROR(T186/F185,"-")</f>
        <v>4.1106657234928866E-2</v>
      </c>
      <c r="V186" s="125">
        <f t="shared" si="944"/>
        <v>454857.47609942639</v>
      </c>
      <c r="W186" s="19">
        <f t="shared" si="1354"/>
        <v>3.5568552774755166E-2</v>
      </c>
      <c r="X186" s="141" t="s">
        <v>161</v>
      </c>
      <c r="Y186" s="122">
        <v>122007157</v>
      </c>
      <c r="Z186" s="36">
        <f t="shared" ref="Z186" si="1364">IFERROR(Y186/E185,"-")</f>
        <v>9.0962811532848738E-3</v>
      </c>
      <c r="AA186" s="122">
        <v>102</v>
      </c>
      <c r="AB186" s="36">
        <f t="shared" ref="AB186" si="1365">IFERROR(AA186/F185,"-")</f>
        <v>8.0169771280358404E-3</v>
      </c>
      <c r="AC186" s="125">
        <f t="shared" si="947"/>
        <v>1196148.5980392157</v>
      </c>
      <c r="AD186" s="19">
        <f t="shared" si="1357"/>
        <v>6.936887921653972E-3</v>
      </c>
    </row>
    <row r="187" spans="2:30" s="26" customFormat="1" ht="36">
      <c r="B187" s="205"/>
      <c r="C187" s="205"/>
      <c r="D187" s="214"/>
      <c r="E187" s="187"/>
      <c r="F187" s="190"/>
      <c r="G187" s="81">
        <v>3</v>
      </c>
      <c r="H187" s="12" t="str">
        <f t="shared" ref="H187" si="1366">$H$747</f>
        <v>0904</v>
      </c>
      <c r="I187" s="64" t="str">
        <f t="shared" ref="I187" si="1367">$I$747</f>
        <v>くも膜下出血</v>
      </c>
      <c r="J187" s="141" t="s">
        <v>204</v>
      </c>
      <c r="K187" s="122">
        <v>3844816</v>
      </c>
      <c r="L187" s="36">
        <f t="shared" ref="L187" si="1368">IFERROR(K187/E185,"-")</f>
        <v>2.8665144060891558E-4</v>
      </c>
      <c r="M187" s="122">
        <v>15</v>
      </c>
      <c r="N187" s="36">
        <f t="shared" ref="N187" si="1369">IFERROR(M187/F185,"-")</f>
        <v>1.1789672247111531E-3</v>
      </c>
      <c r="O187" s="125">
        <f t="shared" si="941"/>
        <v>256321.06666666668</v>
      </c>
      <c r="P187" s="19">
        <f t="shared" si="1351"/>
        <v>1.0201305767138194E-3</v>
      </c>
      <c r="Q187" s="149" t="s">
        <v>93</v>
      </c>
      <c r="R187" s="122">
        <v>3657901</v>
      </c>
      <c r="S187" s="36">
        <f t="shared" ref="S187" si="1370">IFERROR(R187/E185,"-")</f>
        <v>2.7271593523715902E-4</v>
      </c>
      <c r="T187" s="122">
        <v>30</v>
      </c>
      <c r="U187" s="36">
        <f t="shared" ref="U187" si="1371">IFERROR(T187/F185,"-")</f>
        <v>2.3579344494223061E-3</v>
      </c>
      <c r="V187" s="125">
        <f t="shared" si="944"/>
        <v>121930.03333333334</v>
      </c>
      <c r="W187" s="19">
        <f t="shared" si="1354"/>
        <v>2.0402611534276389E-3</v>
      </c>
      <c r="X187" s="141" t="s">
        <v>290</v>
      </c>
      <c r="Y187" s="122">
        <v>3623865</v>
      </c>
      <c r="Z187" s="36">
        <f t="shared" ref="Z187" si="1372">IFERROR(Y187/E185,"-")</f>
        <v>2.7017837077827076E-4</v>
      </c>
      <c r="AA187" s="122">
        <v>1</v>
      </c>
      <c r="AB187" s="36">
        <f t="shared" ref="AB187" si="1373">IFERROR(AA187/F185,"-")</f>
        <v>7.8597814980743542E-5</v>
      </c>
      <c r="AC187" s="125">
        <f t="shared" si="947"/>
        <v>3623865</v>
      </c>
      <c r="AD187" s="19">
        <f t="shared" si="1357"/>
        <v>6.8008705114254626E-5</v>
      </c>
    </row>
    <row r="188" spans="2:30" s="26" customFormat="1" ht="24">
      <c r="B188" s="205"/>
      <c r="C188" s="205"/>
      <c r="D188" s="214"/>
      <c r="E188" s="187"/>
      <c r="F188" s="190"/>
      <c r="G188" s="81">
        <v>4</v>
      </c>
      <c r="H188" s="12" t="str">
        <f t="shared" ref="H188" si="1374">$H$748</f>
        <v>0601</v>
      </c>
      <c r="I188" s="64" t="str">
        <f t="shared" ref="I188" si="1375">$I$748</f>
        <v>パーキンソン病</v>
      </c>
      <c r="J188" s="141" t="s">
        <v>97</v>
      </c>
      <c r="K188" s="122">
        <v>54815417</v>
      </c>
      <c r="L188" s="36">
        <f t="shared" ref="L188" si="1376">IFERROR(K188/E185,"-")</f>
        <v>4.0867802908197536E-3</v>
      </c>
      <c r="M188" s="122">
        <v>171</v>
      </c>
      <c r="N188" s="36">
        <f t="shared" ref="N188" si="1377">IFERROR(M188/F185,"-")</f>
        <v>1.3440226361707145E-2</v>
      </c>
      <c r="O188" s="125">
        <f t="shared" si="941"/>
        <v>320557.9941520468</v>
      </c>
      <c r="P188" s="19">
        <f t="shared" si="1351"/>
        <v>1.1629488574537541E-2</v>
      </c>
      <c r="Q188" s="149" t="s">
        <v>206</v>
      </c>
      <c r="R188" s="122">
        <v>19904479</v>
      </c>
      <c r="S188" s="36">
        <f t="shared" ref="S188" si="1378">IFERROR(R188/E185,"-")</f>
        <v>1.4839845599685154E-3</v>
      </c>
      <c r="T188" s="122">
        <v>189</v>
      </c>
      <c r="U188" s="36">
        <f t="shared" ref="U188" si="1379">IFERROR(T188/F185,"-")</f>
        <v>1.4854987031360529E-2</v>
      </c>
      <c r="V188" s="125">
        <f t="shared" si="944"/>
        <v>105314.70370370371</v>
      </c>
      <c r="W188" s="19">
        <f t="shared" si="1354"/>
        <v>1.2853645266594124E-2</v>
      </c>
      <c r="X188" s="141" t="s">
        <v>294</v>
      </c>
      <c r="Y188" s="122">
        <v>7790617</v>
      </c>
      <c r="Z188" s="36">
        <f t="shared" ref="Z188" si="1380">IFERROR(Y188/E185,"-")</f>
        <v>5.8083184898375057E-4</v>
      </c>
      <c r="AA188" s="122">
        <v>17</v>
      </c>
      <c r="AB188" s="36">
        <f t="shared" ref="AB188" si="1381">IFERROR(AA188/F185,"-")</f>
        <v>1.3361628546726401E-3</v>
      </c>
      <c r="AC188" s="125">
        <f t="shared" si="947"/>
        <v>458271.5882352941</v>
      </c>
      <c r="AD188" s="19">
        <f t="shared" si="1357"/>
        <v>1.1561479869423286E-3</v>
      </c>
    </row>
    <row r="189" spans="2:30" s="26" customFormat="1" ht="24">
      <c r="B189" s="205"/>
      <c r="C189" s="205"/>
      <c r="D189" s="214"/>
      <c r="E189" s="187"/>
      <c r="F189" s="190"/>
      <c r="G189" s="81">
        <v>5</v>
      </c>
      <c r="H189" s="12" t="str">
        <f t="shared" ref="H189" si="1382">$H$749</f>
        <v>0208</v>
      </c>
      <c r="I189" s="64" t="str">
        <f t="shared" ref="I189" si="1383">$I$749</f>
        <v>悪性リンパ腫</v>
      </c>
      <c r="J189" s="141" t="s">
        <v>208</v>
      </c>
      <c r="K189" s="122">
        <v>35977100</v>
      </c>
      <c r="L189" s="36">
        <f t="shared" ref="L189" si="1384">IFERROR(K189/E185,"-")</f>
        <v>2.68228376700758E-3</v>
      </c>
      <c r="M189" s="122">
        <v>25</v>
      </c>
      <c r="N189" s="36">
        <f t="shared" ref="N189" si="1385">IFERROR(M189/F185,"-")</f>
        <v>1.9649453745185885E-3</v>
      </c>
      <c r="O189" s="125">
        <f t="shared" si="941"/>
        <v>1439084</v>
      </c>
      <c r="P189" s="19">
        <f t="shared" si="1351"/>
        <v>1.7002176278563656E-3</v>
      </c>
      <c r="Q189" s="149" t="s">
        <v>425</v>
      </c>
      <c r="R189" s="122">
        <v>9649582</v>
      </c>
      <c r="S189" s="36">
        <f t="shared" ref="S189" si="1386">IFERROR(R189/E185,"-")</f>
        <v>7.1942755689059258E-4</v>
      </c>
      <c r="T189" s="122">
        <v>2</v>
      </c>
      <c r="U189" s="36">
        <f t="shared" ref="U189" si="1387">IFERROR(T189/F185,"-")</f>
        <v>1.5719562996148708E-4</v>
      </c>
      <c r="V189" s="125">
        <f t="shared" si="944"/>
        <v>4824791</v>
      </c>
      <c r="W189" s="19">
        <f t="shared" si="1354"/>
        <v>1.3601741022850925E-4</v>
      </c>
      <c r="X189" s="141" t="s">
        <v>421</v>
      </c>
      <c r="Y189" s="122">
        <v>7419585</v>
      </c>
      <c r="Z189" s="36">
        <f t="shared" ref="Z189" si="1388">IFERROR(Y189/E185,"-")</f>
        <v>5.5316944399167627E-4</v>
      </c>
      <c r="AA189" s="122">
        <v>4</v>
      </c>
      <c r="AB189" s="36">
        <f t="shared" ref="AB189" si="1389">IFERROR(AA189/F185,"-")</f>
        <v>3.1439125992297417E-4</v>
      </c>
      <c r="AC189" s="125">
        <f t="shared" si="947"/>
        <v>1854896.25</v>
      </c>
      <c r="AD189" s="19">
        <f t="shared" si="1357"/>
        <v>2.720348204570185E-4</v>
      </c>
    </row>
    <row r="190" spans="2:30" s="26" customFormat="1" ht="24">
      <c r="B190" s="205"/>
      <c r="C190" s="205"/>
      <c r="D190" s="214"/>
      <c r="E190" s="187"/>
      <c r="F190" s="190"/>
      <c r="G190" s="81">
        <v>6</v>
      </c>
      <c r="H190" s="12" t="str">
        <f t="shared" ref="H190" si="1390">$H$750</f>
        <v>0203</v>
      </c>
      <c r="I190" s="64" t="str">
        <f t="shared" ref="I190" si="1391">$I$750</f>
        <v>直腸S状結腸移行部及び直腸の悪性新生物＜腫瘍＞</v>
      </c>
      <c r="J190" s="141" t="s">
        <v>210</v>
      </c>
      <c r="K190" s="122">
        <v>46963148</v>
      </c>
      <c r="L190" s="36">
        <f t="shared" ref="L190" si="1392">IFERROR(K190/E185,"-")</f>
        <v>3.5013519579947939E-3</v>
      </c>
      <c r="M190" s="122">
        <v>153</v>
      </c>
      <c r="N190" s="36">
        <f t="shared" ref="N190" si="1393">IFERROR(M190/F185,"-")</f>
        <v>1.2025465692053761E-2</v>
      </c>
      <c r="O190" s="125">
        <f t="shared" si="941"/>
        <v>306948.67973856209</v>
      </c>
      <c r="P190" s="19">
        <f t="shared" si="1351"/>
        <v>1.0405331882480958E-2</v>
      </c>
      <c r="Q190" s="149" t="s">
        <v>431</v>
      </c>
      <c r="R190" s="122">
        <v>1226530</v>
      </c>
      <c r="S190" s="36">
        <f t="shared" ref="S190" si="1394">IFERROR(R190/E185,"-")</f>
        <v>9.144432176989827E-5</v>
      </c>
      <c r="T190" s="122">
        <v>1</v>
      </c>
      <c r="U190" s="36">
        <f t="shared" ref="U190" si="1395">IFERROR(T190/F185,"-")</f>
        <v>7.8597814980743542E-5</v>
      </c>
      <c r="V190" s="125">
        <f t="shared" si="944"/>
        <v>1226530</v>
      </c>
      <c r="W190" s="19">
        <f t="shared" si="1354"/>
        <v>6.8008705114254626E-5</v>
      </c>
      <c r="X190" s="141" t="s">
        <v>211</v>
      </c>
      <c r="Y190" s="122">
        <v>542536</v>
      </c>
      <c r="Z190" s="36">
        <f t="shared" ref="Z190" si="1396">IFERROR(Y190/E185,"-")</f>
        <v>4.04489385141444E-5</v>
      </c>
      <c r="AA190" s="122">
        <v>10</v>
      </c>
      <c r="AB190" s="36">
        <f t="shared" ref="AB190" si="1397">IFERROR(AA190/F185,"-")</f>
        <v>7.8597814980743534E-4</v>
      </c>
      <c r="AC190" s="125">
        <f t="shared" si="947"/>
        <v>54253.599999999999</v>
      </c>
      <c r="AD190" s="19">
        <f t="shared" si="1357"/>
        <v>6.8008705114254626E-4</v>
      </c>
    </row>
    <row r="191" spans="2:30" s="26" customFormat="1" ht="24">
      <c r="B191" s="205"/>
      <c r="C191" s="205"/>
      <c r="D191" s="214"/>
      <c r="E191" s="187"/>
      <c r="F191" s="190"/>
      <c r="G191" s="81">
        <v>7</v>
      </c>
      <c r="H191" s="12" t="str">
        <f t="shared" ref="H191" si="1398">$H$751</f>
        <v>0506</v>
      </c>
      <c r="I191" s="64" t="str">
        <f t="shared" ref="I191" si="1399">$I$751</f>
        <v>知的障害＜精神遅滞＞</v>
      </c>
      <c r="J191" s="141" t="s">
        <v>213</v>
      </c>
      <c r="K191" s="122">
        <v>13920</v>
      </c>
      <c r="L191" s="36">
        <f t="shared" ref="L191" si="1400">IFERROR(K191/E185,"-")</f>
        <v>1.0378098856424091E-6</v>
      </c>
      <c r="M191" s="122">
        <v>2</v>
      </c>
      <c r="N191" s="36">
        <f t="shared" ref="N191" si="1401">IFERROR(M191/F185,"-")</f>
        <v>1.5719562996148708E-4</v>
      </c>
      <c r="O191" s="125">
        <f t="shared" si="941"/>
        <v>6960</v>
      </c>
      <c r="P191" s="19">
        <f t="shared" si="1351"/>
        <v>1.3601741022850925E-4</v>
      </c>
      <c r="Q191" s="149" t="s">
        <v>432</v>
      </c>
      <c r="R191" s="122">
        <v>1389</v>
      </c>
      <c r="S191" s="36">
        <f t="shared" ref="S191" si="1402">IFERROR(R191/E185,"-")</f>
        <v>1.0355732264061108E-7</v>
      </c>
      <c r="T191" s="122">
        <v>1</v>
      </c>
      <c r="U191" s="36">
        <f t="shared" ref="U191" si="1403">IFERROR(T191/F185,"-")</f>
        <v>7.8597814980743542E-5</v>
      </c>
      <c r="V191" s="125">
        <f t="shared" si="944"/>
        <v>1389</v>
      </c>
      <c r="W191" s="19">
        <f t="shared" si="1354"/>
        <v>6.8008705114254626E-5</v>
      </c>
      <c r="X191" s="141" t="s">
        <v>130</v>
      </c>
      <c r="Y191" s="122" t="s">
        <v>476</v>
      </c>
      <c r="Z191" s="36" t="s">
        <v>476</v>
      </c>
      <c r="AA191" s="122" t="s">
        <v>476</v>
      </c>
      <c r="AB191" s="36" t="s">
        <v>476</v>
      </c>
      <c r="AC191" s="125" t="str">
        <f t="shared" si="947"/>
        <v>-</v>
      </c>
      <c r="AD191" s="19" t="s">
        <v>476</v>
      </c>
    </row>
    <row r="192" spans="2:30" s="26" customFormat="1">
      <c r="B192" s="205"/>
      <c r="C192" s="205"/>
      <c r="D192" s="214"/>
      <c r="E192" s="187"/>
      <c r="F192" s="190"/>
      <c r="G192" s="81">
        <v>8</v>
      </c>
      <c r="H192" s="12" t="str">
        <f t="shared" ref="H192" si="1404">$H$752</f>
        <v>1901</v>
      </c>
      <c r="I192" s="64" t="str">
        <f t="shared" ref="I192" si="1405">$I$752</f>
        <v>骨折</v>
      </c>
      <c r="J192" s="141" t="s">
        <v>162</v>
      </c>
      <c r="K192" s="122">
        <v>138463512</v>
      </c>
      <c r="L192" s="36">
        <f t="shared" ref="L192" si="1406">IFERROR(K192/E185,"-")</f>
        <v>1.0323189766836662E-2</v>
      </c>
      <c r="M192" s="122">
        <v>265</v>
      </c>
      <c r="N192" s="36">
        <f t="shared" ref="N192" si="1407">IFERROR(M192/F185,"-")</f>
        <v>2.0828420969897038E-2</v>
      </c>
      <c r="O192" s="125">
        <f t="shared" si="941"/>
        <v>522503.81886792451</v>
      </c>
      <c r="P192" s="19">
        <f t="shared" si="1351"/>
        <v>1.8022306855277476E-2</v>
      </c>
      <c r="Q192" s="149" t="s">
        <v>163</v>
      </c>
      <c r="R192" s="122">
        <v>133573210</v>
      </c>
      <c r="S192" s="36">
        <f t="shared" ref="S192" si="1408">IFERROR(R192/E185,"-")</f>
        <v>9.9585917956170611E-3</v>
      </c>
      <c r="T192" s="122">
        <v>144</v>
      </c>
      <c r="U192" s="36">
        <f t="shared" ref="U192" si="1409">IFERROR(T192/F185,"-")</f>
        <v>1.1318085357227069E-2</v>
      </c>
      <c r="V192" s="125">
        <f t="shared" si="944"/>
        <v>927591.73611111112</v>
      </c>
      <c r="W192" s="19">
        <f t="shared" si="1354"/>
        <v>9.7932535364526653E-3</v>
      </c>
      <c r="X192" s="141" t="s">
        <v>164</v>
      </c>
      <c r="Y192" s="122">
        <v>88898852</v>
      </c>
      <c r="Z192" s="36">
        <f t="shared" ref="Z192" si="1410">IFERROR(Y192/E185,"-")</f>
        <v>6.6278812807371735E-3</v>
      </c>
      <c r="AA192" s="122">
        <v>632</v>
      </c>
      <c r="AB192" s="36">
        <f t="shared" ref="AB192" si="1411">IFERROR(AA192/F185,"-")</f>
        <v>4.9673819067829916E-2</v>
      </c>
      <c r="AC192" s="125">
        <f t="shared" si="947"/>
        <v>140662.74050632911</v>
      </c>
      <c r="AD192" s="19">
        <f t="shared" si="1357"/>
        <v>4.2981501632208922E-2</v>
      </c>
    </row>
    <row r="193" spans="2:30" s="26" customFormat="1">
      <c r="B193" s="205"/>
      <c r="C193" s="205"/>
      <c r="D193" s="214"/>
      <c r="E193" s="187"/>
      <c r="F193" s="190"/>
      <c r="G193" s="81">
        <v>9</v>
      </c>
      <c r="H193" s="12" t="str">
        <f t="shared" ref="H193" si="1412">$H$753</f>
        <v>0206</v>
      </c>
      <c r="I193" s="64" t="str">
        <f t="shared" ref="I193" si="1413">$I$753</f>
        <v>乳房の悪性新生物＜腫瘍＞</v>
      </c>
      <c r="J193" s="141" t="s">
        <v>216</v>
      </c>
      <c r="K193" s="122">
        <v>19078421</v>
      </c>
      <c r="L193" s="36">
        <f t="shared" ref="L193" si="1414">IFERROR(K193/E185,"-")</f>
        <v>1.4223975514545788E-3</v>
      </c>
      <c r="M193" s="122">
        <v>224</v>
      </c>
      <c r="N193" s="36">
        <f t="shared" ref="N193" si="1415">IFERROR(M193/F185,"-")</f>
        <v>1.7605910555686551E-2</v>
      </c>
      <c r="O193" s="125">
        <f t="shared" si="941"/>
        <v>85171.522321428565</v>
      </c>
      <c r="P193" s="19">
        <f t="shared" si="1351"/>
        <v>1.5233949945593036E-2</v>
      </c>
      <c r="Q193" s="149" t="s">
        <v>217</v>
      </c>
      <c r="R193" s="122">
        <v>16617420</v>
      </c>
      <c r="S193" s="36">
        <f t="shared" ref="S193" si="1416">IFERROR(R193/E185,"-")</f>
        <v>1.2389168642149341E-3</v>
      </c>
      <c r="T193" s="122">
        <v>46</v>
      </c>
      <c r="U193" s="36">
        <f t="shared" ref="U193" si="1417">IFERROR(T193/F185,"-")</f>
        <v>3.6154994891142026E-3</v>
      </c>
      <c r="V193" s="125">
        <f t="shared" si="944"/>
        <v>361248.26086956525</v>
      </c>
      <c r="W193" s="19">
        <f t="shared" si="1354"/>
        <v>3.1284004352557129E-3</v>
      </c>
      <c r="X193" s="141" t="s">
        <v>427</v>
      </c>
      <c r="Y193" s="122">
        <v>6715165</v>
      </c>
      <c r="Z193" s="36">
        <f t="shared" ref="Z193" si="1418">IFERROR(Y193/E185,"-")</f>
        <v>5.0065119401723475E-4</v>
      </c>
      <c r="AA193" s="122">
        <v>3</v>
      </c>
      <c r="AB193" s="36">
        <f t="shared" ref="AB193" si="1419">IFERROR(AA193/F185,"-")</f>
        <v>2.3579344494223061E-4</v>
      </c>
      <c r="AC193" s="125">
        <f t="shared" si="947"/>
        <v>2238388.3333333335</v>
      </c>
      <c r="AD193" s="19">
        <f t="shared" si="1357"/>
        <v>2.0402611534276388E-4</v>
      </c>
    </row>
    <row r="194" spans="2:30" s="26" customFormat="1">
      <c r="B194" s="212"/>
      <c r="C194" s="212"/>
      <c r="D194" s="215"/>
      <c r="E194" s="188"/>
      <c r="F194" s="191"/>
      <c r="G194" s="92">
        <v>10</v>
      </c>
      <c r="H194" s="13" t="str">
        <f t="shared" ref="H194" si="1420">$H$754</f>
        <v>0905</v>
      </c>
      <c r="I194" s="65" t="str">
        <f t="shared" ref="I194" si="1421">$I$754</f>
        <v>脳内出血</v>
      </c>
      <c r="J194" s="142" t="s">
        <v>221</v>
      </c>
      <c r="K194" s="123">
        <v>32854316</v>
      </c>
      <c r="L194" s="37">
        <f t="shared" ref="L194" si="1422">IFERROR(K194/E185,"-")</f>
        <v>2.4494636444554289E-3</v>
      </c>
      <c r="M194" s="123">
        <v>23</v>
      </c>
      <c r="N194" s="37">
        <f t="shared" ref="N194" si="1423">IFERROR(M194/F185,"-")</f>
        <v>1.8077497445571013E-3</v>
      </c>
      <c r="O194" s="126">
        <f t="shared" si="941"/>
        <v>1428448.5217391304</v>
      </c>
      <c r="P194" s="119">
        <f t="shared" si="1351"/>
        <v>1.5642002176278565E-3</v>
      </c>
      <c r="Q194" s="151" t="s">
        <v>219</v>
      </c>
      <c r="R194" s="123">
        <v>23788847</v>
      </c>
      <c r="S194" s="37">
        <f t="shared" ref="S194" si="1424">IFERROR(R194/E185,"-")</f>
        <v>1.7735848121145665E-3</v>
      </c>
      <c r="T194" s="123">
        <v>62</v>
      </c>
      <c r="U194" s="37">
        <f t="shared" ref="U194" si="1425">IFERROR(T194/F185,"-")</f>
        <v>4.8730645288060995E-3</v>
      </c>
      <c r="V194" s="126">
        <f t="shared" si="944"/>
        <v>383691.08064516127</v>
      </c>
      <c r="W194" s="119">
        <f t="shared" si="1354"/>
        <v>4.2165397170837865E-3</v>
      </c>
      <c r="X194" s="142" t="s">
        <v>220</v>
      </c>
      <c r="Y194" s="123">
        <v>17286254</v>
      </c>
      <c r="Z194" s="37">
        <f t="shared" ref="Z194" si="1426">IFERROR(Y194/E185,"-")</f>
        <v>1.2887819890032785E-3</v>
      </c>
      <c r="AA194" s="123">
        <v>372</v>
      </c>
      <c r="AB194" s="37">
        <f t="shared" ref="AB194" si="1427">IFERROR(AA194/F185,"-")</f>
        <v>2.9238387172836597E-2</v>
      </c>
      <c r="AC194" s="126">
        <f t="shared" si="947"/>
        <v>46468.424731182793</v>
      </c>
      <c r="AD194" s="119">
        <f t="shared" si="1357"/>
        <v>2.5299238302502719E-2</v>
      </c>
    </row>
    <row r="195" spans="2:30" s="26" customFormat="1" ht="24">
      <c r="B195" s="204">
        <v>20</v>
      </c>
      <c r="C195" s="204" t="s">
        <v>145</v>
      </c>
      <c r="D195" s="213">
        <f>AI24</f>
        <v>21797</v>
      </c>
      <c r="E195" s="186">
        <f>市区町村別_医療費上位10疾病!H223</f>
        <v>19714600950</v>
      </c>
      <c r="F195" s="189">
        <f>市区町村別_医療費上位10疾病!J223</f>
        <v>19860</v>
      </c>
      <c r="G195" s="136">
        <v>1</v>
      </c>
      <c r="H195" s="11" t="str">
        <f t="shared" ref="H195" si="1428">$H$745</f>
        <v>0209</v>
      </c>
      <c r="I195" s="62" t="str">
        <f t="shared" ref="I195" si="1429">$I$745</f>
        <v>白血病</v>
      </c>
      <c r="J195" s="140" t="s">
        <v>203</v>
      </c>
      <c r="K195" s="133">
        <v>6815700</v>
      </c>
      <c r="L195" s="35">
        <f t="shared" ref="L195" si="1430">IFERROR(K195/E195,"-")</f>
        <v>3.4571838493134706E-4</v>
      </c>
      <c r="M195" s="133">
        <v>22</v>
      </c>
      <c r="N195" s="35">
        <f t="shared" ref="N195" si="1431">IFERROR(M195/F195,"-")</f>
        <v>1.107754279959718E-3</v>
      </c>
      <c r="O195" s="124">
        <f t="shared" si="941"/>
        <v>309804.54545454547</v>
      </c>
      <c r="P195" s="18">
        <f t="shared" ref="P195:P204" si="1432">IFERROR(M195/$AI$24,0)</f>
        <v>1.0093132082396659E-3</v>
      </c>
      <c r="Q195" s="150" t="s">
        <v>202</v>
      </c>
      <c r="R195" s="133">
        <v>5102048</v>
      </c>
      <c r="S195" s="35">
        <f t="shared" ref="S195" si="1433">IFERROR(R195/E195,"-")</f>
        <v>2.5879539803720956E-4</v>
      </c>
      <c r="T195" s="133">
        <v>13</v>
      </c>
      <c r="U195" s="35">
        <f t="shared" ref="U195" si="1434">IFERROR(T195/F195,"-")</f>
        <v>6.5458207452165156E-4</v>
      </c>
      <c r="V195" s="124">
        <f t="shared" si="944"/>
        <v>392465.23076923075</v>
      </c>
      <c r="W195" s="18">
        <f t="shared" ref="W195:W204" si="1435">IFERROR(T195/$AI$24,0)</f>
        <v>5.9641235032343904E-4</v>
      </c>
      <c r="X195" s="140" t="s">
        <v>201</v>
      </c>
      <c r="Y195" s="133">
        <v>4076247</v>
      </c>
      <c r="Z195" s="35">
        <f t="shared" ref="Z195" si="1436">IFERROR(Y195/E195,"-")</f>
        <v>2.0676284599105719E-4</v>
      </c>
      <c r="AA195" s="133">
        <v>13</v>
      </c>
      <c r="AB195" s="35">
        <f t="shared" ref="AB195" si="1437">IFERROR(AA195/F195,"-")</f>
        <v>6.5458207452165156E-4</v>
      </c>
      <c r="AC195" s="124">
        <f t="shared" si="947"/>
        <v>313557.46153846156</v>
      </c>
      <c r="AD195" s="18">
        <f t="shared" ref="AD195:AD204" si="1438">IFERROR(AA195/$AI$24,0)</f>
        <v>5.9641235032343904E-4</v>
      </c>
    </row>
    <row r="196" spans="2:30" s="26" customFormat="1">
      <c r="B196" s="205"/>
      <c r="C196" s="205"/>
      <c r="D196" s="214"/>
      <c r="E196" s="187"/>
      <c r="F196" s="190"/>
      <c r="G196" s="81">
        <v>2</v>
      </c>
      <c r="H196" s="12" t="str">
        <f t="shared" ref="H196" si="1439">$H$746</f>
        <v>1402</v>
      </c>
      <c r="I196" s="63" t="str">
        <f t="shared" ref="I196" si="1440">$I$746</f>
        <v>腎不全</v>
      </c>
      <c r="J196" s="141" t="s">
        <v>160</v>
      </c>
      <c r="K196" s="122">
        <v>374300146</v>
      </c>
      <c r="L196" s="36">
        <f t="shared" ref="L196" si="1441">IFERROR(K196/E195,"-")</f>
        <v>1.8985935700615842E-2</v>
      </c>
      <c r="M196" s="122">
        <v>827</v>
      </c>
      <c r="N196" s="36">
        <f t="shared" ref="N196" si="1442">IFERROR(M196/F195,"-")</f>
        <v>4.1641490433031218E-2</v>
      </c>
      <c r="O196" s="125">
        <f t="shared" si="941"/>
        <v>452599.9347037485</v>
      </c>
      <c r="P196" s="19">
        <f t="shared" si="1432"/>
        <v>3.7941001055191083E-2</v>
      </c>
      <c r="Q196" s="149" t="s">
        <v>159</v>
      </c>
      <c r="R196" s="122">
        <v>272181222</v>
      </c>
      <c r="S196" s="36">
        <f t="shared" ref="S196" si="1443">IFERROR(R196/E195,"-")</f>
        <v>1.3806073107454908E-2</v>
      </c>
      <c r="T196" s="122">
        <v>1117</v>
      </c>
      <c r="U196" s="36">
        <f t="shared" ref="U196" si="1444">IFERROR(T196/F195,"-")</f>
        <v>5.6243705941591136E-2</v>
      </c>
      <c r="V196" s="125">
        <f t="shared" si="944"/>
        <v>243671.6401074306</v>
      </c>
      <c r="W196" s="19">
        <f t="shared" si="1435"/>
        <v>5.1245584254713948E-2</v>
      </c>
      <c r="X196" s="141" t="s">
        <v>161</v>
      </c>
      <c r="Y196" s="122">
        <v>250088086</v>
      </c>
      <c r="Z196" s="36">
        <f t="shared" ref="Z196" si="1445">IFERROR(Y196/E195,"-")</f>
        <v>1.2685424708025856E-2</v>
      </c>
      <c r="AA196" s="122">
        <v>149</v>
      </c>
      <c r="AB196" s="36">
        <f t="shared" ref="AB196" si="1446">IFERROR(AA196/F195,"-")</f>
        <v>7.502517623363545E-3</v>
      </c>
      <c r="AC196" s="125">
        <f t="shared" si="947"/>
        <v>1678443.5302013422</v>
      </c>
      <c r="AD196" s="19">
        <f t="shared" si="1438"/>
        <v>6.8358030921686474E-3</v>
      </c>
    </row>
    <row r="197" spans="2:30" s="26" customFormat="1" ht="36">
      <c r="B197" s="205"/>
      <c r="C197" s="205"/>
      <c r="D197" s="214"/>
      <c r="E197" s="187"/>
      <c r="F197" s="190"/>
      <c r="G197" s="81">
        <v>3</v>
      </c>
      <c r="H197" s="12" t="str">
        <f t="shared" ref="H197" si="1447">$H$747</f>
        <v>0904</v>
      </c>
      <c r="I197" s="64" t="str">
        <f t="shared" ref="I197" si="1448">$I$747</f>
        <v>くも膜下出血</v>
      </c>
      <c r="J197" s="141" t="s">
        <v>204</v>
      </c>
      <c r="K197" s="122">
        <v>12992091</v>
      </c>
      <c r="L197" s="36">
        <f t="shared" ref="L197" si="1449">IFERROR(K197/E195,"-")</f>
        <v>6.5900857100533903E-4</v>
      </c>
      <c r="M197" s="122">
        <v>25</v>
      </c>
      <c r="N197" s="36">
        <f t="shared" ref="N197" si="1450">IFERROR(M197/F195,"-")</f>
        <v>1.2588116817724068E-3</v>
      </c>
      <c r="O197" s="125">
        <f t="shared" si="941"/>
        <v>519683.64</v>
      </c>
      <c r="P197" s="19">
        <f t="shared" si="1432"/>
        <v>1.146946827545075E-3</v>
      </c>
      <c r="Q197" s="149" t="s">
        <v>205</v>
      </c>
      <c r="R197" s="122">
        <v>7351294</v>
      </c>
      <c r="S197" s="36">
        <f t="shared" ref="S197" si="1451">IFERROR(R197/E195,"-")</f>
        <v>3.7288576211328285E-4</v>
      </c>
      <c r="T197" s="122">
        <v>2</v>
      </c>
      <c r="U197" s="36">
        <f t="shared" ref="U197" si="1452">IFERROR(T197/F195,"-")</f>
        <v>1.0070493454179255E-4</v>
      </c>
      <c r="V197" s="125">
        <f t="shared" si="944"/>
        <v>3675647</v>
      </c>
      <c r="W197" s="19">
        <f t="shared" si="1435"/>
        <v>9.1755746203606004E-5</v>
      </c>
      <c r="X197" s="141" t="s">
        <v>453</v>
      </c>
      <c r="Y197" s="122">
        <v>6011714</v>
      </c>
      <c r="Z197" s="36">
        <f t="shared" ref="Z197" si="1453">IFERROR(Y197/E195,"-")</f>
        <v>3.0493713848161861E-4</v>
      </c>
      <c r="AA197" s="122">
        <v>1</v>
      </c>
      <c r="AB197" s="36">
        <f t="shared" ref="AB197" si="1454">IFERROR(AA197/F195,"-")</f>
        <v>5.0352467270896274E-5</v>
      </c>
      <c r="AC197" s="125">
        <f t="shared" si="947"/>
        <v>6011714</v>
      </c>
      <c r="AD197" s="19">
        <f t="shared" si="1438"/>
        <v>4.5877873101803002E-5</v>
      </c>
    </row>
    <row r="198" spans="2:30" s="26" customFormat="1" ht="24">
      <c r="B198" s="205"/>
      <c r="C198" s="205"/>
      <c r="D198" s="214"/>
      <c r="E198" s="187"/>
      <c r="F198" s="190"/>
      <c r="G198" s="81">
        <v>4</v>
      </c>
      <c r="H198" s="12" t="str">
        <f t="shared" ref="H198" si="1455">$H$748</f>
        <v>0601</v>
      </c>
      <c r="I198" s="64" t="str">
        <f t="shared" ref="I198" si="1456">$I$748</f>
        <v>パーキンソン病</v>
      </c>
      <c r="J198" s="141" t="s">
        <v>97</v>
      </c>
      <c r="K198" s="122">
        <v>105758198</v>
      </c>
      <c r="L198" s="36">
        <f t="shared" ref="L198" si="1457">IFERROR(K198/E195,"-")</f>
        <v>5.3644604964727931E-3</v>
      </c>
      <c r="M198" s="122">
        <v>335</v>
      </c>
      <c r="N198" s="36">
        <f t="shared" ref="N198" si="1458">IFERROR(M198/F195,"-")</f>
        <v>1.6868076535750252E-2</v>
      </c>
      <c r="O198" s="125">
        <f t="shared" ref="O198:O261" si="1459">IFERROR(K198/M198,"-")</f>
        <v>315696.11343283585</v>
      </c>
      <c r="P198" s="19">
        <f t="shared" si="1432"/>
        <v>1.5369087489104006E-2</v>
      </c>
      <c r="Q198" s="149" t="s">
        <v>206</v>
      </c>
      <c r="R198" s="122">
        <v>30082078</v>
      </c>
      <c r="S198" s="36">
        <f t="shared" ref="S198" si="1460">IFERROR(R198/E195,"-")</f>
        <v>1.5258781081237153E-3</v>
      </c>
      <c r="T198" s="122">
        <v>234</v>
      </c>
      <c r="U198" s="36">
        <f t="shared" ref="U198" si="1461">IFERROR(T198/F195,"-")</f>
        <v>1.1782477341389729E-2</v>
      </c>
      <c r="V198" s="125">
        <f t="shared" ref="V198:V261" si="1462">IFERROR(R198/T198,"-")</f>
        <v>128555.88888888889</v>
      </c>
      <c r="W198" s="19">
        <f t="shared" si="1435"/>
        <v>1.0735422305821902E-2</v>
      </c>
      <c r="X198" s="141" t="s">
        <v>287</v>
      </c>
      <c r="Y198" s="122">
        <v>25307459</v>
      </c>
      <c r="Z198" s="36">
        <f t="shared" ref="Z198" si="1463">IFERROR(Y198/E195,"-")</f>
        <v>1.2836911619050549E-3</v>
      </c>
      <c r="AA198" s="122">
        <v>38</v>
      </c>
      <c r="AB198" s="36">
        <f t="shared" ref="AB198" si="1464">IFERROR(AA198/F195,"-")</f>
        <v>1.9133937562940584E-3</v>
      </c>
      <c r="AC198" s="125">
        <f t="shared" ref="AC198:AC261" si="1465">IFERROR(Y198/AA198,"-")</f>
        <v>665985.76315789472</v>
      </c>
      <c r="AD198" s="19">
        <f t="shared" si="1438"/>
        <v>1.7433591778685141E-3</v>
      </c>
    </row>
    <row r="199" spans="2:30" s="26" customFormat="1" ht="24">
      <c r="B199" s="205"/>
      <c r="C199" s="205"/>
      <c r="D199" s="214"/>
      <c r="E199" s="187"/>
      <c r="F199" s="190"/>
      <c r="G199" s="81">
        <v>5</v>
      </c>
      <c r="H199" s="12" t="str">
        <f t="shared" ref="H199" si="1466">$H$749</f>
        <v>0208</v>
      </c>
      <c r="I199" s="64" t="str">
        <f t="shared" ref="I199" si="1467">$I$749</f>
        <v>悪性リンパ腫</v>
      </c>
      <c r="J199" s="141" t="s">
        <v>208</v>
      </c>
      <c r="K199" s="122">
        <v>56905031</v>
      </c>
      <c r="L199" s="36">
        <f t="shared" ref="L199" si="1468">IFERROR(K199/E195,"-")</f>
        <v>2.8864409248922688E-3</v>
      </c>
      <c r="M199" s="122">
        <v>38</v>
      </c>
      <c r="N199" s="36">
        <f t="shared" ref="N199" si="1469">IFERROR(M199/F195,"-")</f>
        <v>1.9133937562940584E-3</v>
      </c>
      <c r="O199" s="125">
        <f t="shared" si="1459"/>
        <v>1497500.8157894737</v>
      </c>
      <c r="P199" s="19">
        <f t="shared" si="1432"/>
        <v>1.7433591778685141E-3</v>
      </c>
      <c r="Q199" s="149" t="s">
        <v>95</v>
      </c>
      <c r="R199" s="122">
        <v>11290024</v>
      </c>
      <c r="S199" s="36">
        <f t="shared" ref="S199" si="1470">IFERROR(R199/E195,"-")</f>
        <v>5.7267321964231789E-4</v>
      </c>
      <c r="T199" s="122">
        <v>165</v>
      </c>
      <c r="U199" s="36">
        <f t="shared" ref="U199" si="1471">IFERROR(T199/F195,"-")</f>
        <v>8.3081570996978854E-3</v>
      </c>
      <c r="V199" s="125">
        <f t="shared" si="1462"/>
        <v>68424.387878787878</v>
      </c>
      <c r="W199" s="19">
        <f t="shared" si="1435"/>
        <v>7.5698490617974951E-3</v>
      </c>
      <c r="X199" s="141" t="s">
        <v>421</v>
      </c>
      <c r="Y199" s="122">
        <v>10506329</v>
      </c>
      <c r="Z199" s="36">
        <f t="shared" ref="Z199" si="1472">IFERROR(Y199/E195,"-")</f>
        <v>5.3292121035805194E-4</v>
      </c>
      <c r="AA199" s="122">
        <v>3</v>
      </c>
      <c r="AB199" s="36">
        <f t="shared" ref="AB199" si="1473">IFERROR(AA199/F195,"-")</f>
        <v>1.5105740181268882E-4</v>
      </c>
      <c r="AC199" s="125">
        <f t="shared" si="1465"/>
        <v>3502109.6666666665</v>
      </c>
      <c r="AD199" s="19">
        <f t="shared" si="1438"/>
        <v>1.37633619305409E-4</v>
      </c>
    </row>
    <row r="200" spans="2:30" s="26" customFormat="1" ht="24">
      <c r="B200" s="205"/>
      <c r="C200" s="205"/>
      <c r="D200" s="214"/>
      <c r="E200" s="187"/>
      <c r="F200" s="190"/>
      <c r="G200" s="81">
        <v>6</v>
      </c>
      <c r="H200" s="12" t="str">
        <f t="shared" ref="H200" si="1474">$H$750</f>
        <v>0203</v>
      </c>
      <c r="I200" s="64" t="str">
        <f t="shared" ref="I200" si="1475">$I$750</f>
        <v>直腸S状結腸移行部及び直腸の悪性新生物＜腫瘍＞</v>
      </c>
      <c r="J200" s="141" t="s">
        <v>210</v>
      </c>
      <c r="K200" s="122">
        <v>47982385</v>
      </c>
      <c r="L200" s="36">
        <f t="shared" ref="L200" si="1476">IFERROR(K200/E195,"-")</f>
        <v>2.4338501764094799E-3</v>
      </c>
      <c r="M200" s="122">
        <v>258</v>
      </c>
      <c r="N200" s="36">
        <f t="shared" ref="N200" si="1477">IFERROR(M200/F195,"-")</f>
        <v>1.2990936555891239E-2</v>
      </c>
      <c r="O200" s="125">
        <f t="shared" si="1459"/>
        <v>185978.23643410852</v>
      </c>
      <c r="P200" s="19">
        <f t="shared" si="1432"/>
        <v>1.1836491260265173E-2</v>
      </c>
      <c r="Q200" s="149" t="s">
        <v>211</v>
      </c>
      <c r="R200" s="122">
        <v>16285943</v>
      </c>
      <c r="S200" s="36">
        <f t="shared" ref="S200" si="1478">IFERROR(R200/E195,"-")</f>
        <v>8.2608534868670522E-4</v>
      </c>
      <c r="T200" s="122">
        <v>34</v>
      </c>
      <c r="U200" s="36">
        <f t="shared" ref="U200" si="1479">IFERROR(T200/F195,"-")</f>
        <v>1.7119838872104733E-3</v>
      </c>
      <c r="V200" s="125">
        <f t="shared" si="1462"/>
        <v>478998.32352941175</v>
      </c>
      <c r="W200" s="19">
        <f t="shared" si="1435"/>
        <v>1.5598476854613019E-3</v>
      </c>
      <c r="X200" s="141" t="s">
        <v>212</v>
      </c>
      <c r="Y200" s="122">
        <v>8431909</v>
      </c>
      <c r="Z200" s="36">
        <f t="shared" ref="Z200" si="1480">IFERROR(Y200/E195,"-")</f>
        <v>4.2769868999047633E-4</v>
      </c>
      <c r="AA200" s="122">
        <v>17</v>
      </c>
      <c r="AB200" s="36">
        <f t="shared" ref="AB200" si="1481">IFERROR(AA200/F195,"-")</f>
        <v>8.5599194360523666E-4</v>
      </c>
      <c r="AC200" s="125">
        <f t="shared" si="1465"/>
        <v>495994.64705882355</v>
      </c>
      <c r="AD200" s="19">
        <f t="shared" si="1438"/>
        <v>7.7992384273065096E-4</v>
      </c>
    </row>
    <row r="201" spans="2:30" s="26" customFormat="1">
      <c r="B201" s="205"/>
      <c r="C201" s="205"/>
      <c r="D201" s="214"/>
      <c r="E201" s="187"/>
      <c r="F201" s="190"/>
      <c r="G201" s="81">
        <v>7</v>
      </c>
      <c r="H201" s="12" t="str">
        <f t="shared" ref="H201" si="1482">$H$751</f>
        <v>0506</v>
      </c>
      <c r="I201" s="64" t="str">
        <f t="shared" ref="I201" si="1483">$I$751</f>
        <v>知的障害＜精神遅滞＞</v>
      </c>
      <c r="J201" s="141" t="s">
        <v>213</v>
      </c>
      <c r="K201" s="122">
        <v>111784</v>
      </c>
      <c r="L201" s="36">
        <f t="shared" ref="L201" si="1484">IFERROR(K201/E195,"-")</f>
        <v>5.6701122322234986E-6</v>
      </c>
      <c r="M201" s="122">
        <v>6</v>
      </c>
      <c r="N201" s="36">
        <f t="shared" ref="N201" si="1485">IFERROR(M201/F195,"-")</f>
        <v>3.0211480362537764E-4</v>
      </c>
      <c r="O201" s="125">
        <f t="shared" si="1459"/>
        <v>18630.666666666668</v>
      </c>
      <c r="P201" s="19">
        <f t="shared" si="1432"/>
        <v>2.75267238610818E-4</v>
      </c>
      <c r="Q201" s="149" t="s">
        <v>214</v>
      </c>
      <c r="R201" s="122">
        <v>16647</v>
      </c>
      <c r="S201" s="36">
        <f t="shared" ref="S201" si="1486">IFERROR(R201/E195,"-")</f>
        <v>8.4439954134602963E-7</v>
      </c>
      <c r="T201" s="122">
        <v>2</v>
      </c>
      <c r="U201" s="36">
        <f t="shared" ref="U201" si="1487">IFERROR(T201/F195,"-")</f>
        <v>1.0070493454179255E-4</v>
      </c>
      <c r="V201" s="125">
        <f t="shared" si="1462"/>
        <v>8323.5</v>
      </c>
      <c r="W201" s="19">
        <f t="shared" si="1435"/>
        <v>9.1755746203606004E-5</v>
      </c>
      <c r="X201" s="141" t="s">
        <v>130</v>
      </c>
      <c r="Y201" s="122" t="s">
        <v>476</v>
      </c>
      <c r="Z201" s="36" t="s">
        <v>476</v>
      </c>
      <c r="AA201" s="122" t="s">
        <v>476</v>
      </c>
      <c r="AB201" s="36" t="s">
        <v>476</v>
      </c>
      <c r="AC201" s="125" t="str">
        <f t="shared" si="1465"/>
        <v>-</v>
      </c>
      <c r="AD201" s="19" t="s">
        <v>476</v>
      </c>
    </row>
    <row r="202" spans="2:30" s="26" customFormat="1">
      <c r="B202" s="205"/>
      <c r="C202" s="205"/>
      <c r="D202" s="214"/>
      <c r="E202" s="187"/>
      <c r="F202" s="190"/>
      <c r="G202" s="81">
        <v>8</v>
      </c>
      <c r="H202" s="12" t="str">
        <f t="shared" ref="H202" si="1488">$H$752</f>
        <v>1901</v>
      </c>
      <c r="I202" s="64" t="str">
        <f t="shared" ref="I202" si="1489">$I$752</f>
        <v>骨折</v>
      </c>
      <c r="J202" s="141" t="s">
        <v>162</v>
      </c>
      <c r="K202" s="122">
        <v>217170285</v>
      </c>
      <c r="L202" s="36">
        <f t="shared" ref="L202" si="1490">IFERROR(K202/E195,"-")</f>
        <v>1.101570787817544E-2</v>
      </c>
      <c r="M202" s="122">
        <v>398</v>
      </c>
      <c r="N202" s="36">
        <f t="shared" ref="N202" si="1491">IFERROR(M202/F195,"-")</f>
        <v>2.0040281973816718E-2</v>
      </c>
      <c r="O202" s="125">
        <f t="shared" si="1459"/>
        <v>545653.98241206026</v>
      </c>
      <c r="P202" s="19">
        <f t="shared" si="1432"/>
        <v>1.8259393494517596E-2</v>
      </c>
      <c r="Q202" s="149" t="s">
        <v>163</v>
      </c>
      <c r="R202" s="122">
        <v>160128660</v>
      </c>
      <c r="S202" s="36">
        <f t="shared" ref="S202" si="1492">IFERROR(R202/E195,"-")</f>
        <v>8.1223383829130968E-3</v>
      </c>
      <c r="T202" s="122">
        <v>193</v>
      </c>
      <c r="U202" s="36">
        <f t="shared" ref="U202" si="1493">IFERROR(T202/F195,"-")</f>
        <v>9.7180261832829802E-3</v>
      </c>
      <c r="V202" s="125">
        <f t="shared" si="1462"/>
        <v>829682.1761658031</v>
      </c>
      <c r="W202" s="19">
        <f t="shared" si="1435"/>
        <v>8.8544295086479784E-3</v>
      </c>
      <c r="X202" s="141" t="s">
        <v>164</v>
      </c>
      <c r="Y202" s="122">
        <v>112657919</v>
      </c>
      <c r="Z202" s="36">
        <f t="shared" ref="Z202" si="1494">IFERROR(Y202/E195,"-")</f>
        <v>5.714440748038575E-3</v>
      </c>
      <c r="AA202" s="122">
        <v>1013</v>
      </c>
      <c r="AB202" s="36">
        <f t="shared" ref="AB202" si="1495">IFERROR(AA202/F195,"-")</f>
        <v>5.1007049345417922E-2</v>
      </c>
      <c r="AC202" s="125">
        <f t="shared" si="1465"/>
        <v>111212.16090819349</v>
      </c>
      <c r="AD202" s="19">
        <f t="shared" si="1438"/>
        <v>4.6474285452126438E-2</v>
      </c>
    </row>
    <row r="203" spans="2:30" s="26" customFormat="1">
      <c r="B203" s="205"/>
      <c r="C203" s="205"/>
      <c r="D203" s="214"/>
      <c r="E203" s="187"/>
      <c r="F203" s="190"/>
      <c r="G203" s="81">
        <v>9</v>
      </c>
      <c r="H203" s="12" t="str">
        <f t="shared" ref="H203" si="1496">$H$753</f>
        <v>0206</v>
      </c>
      <c r="I203" s="64" t="str">
        <f t="shared" ref="I203" si="1497">$I$753</f>
        <v>乳房の悪性新生物＜腫瘍＞</v>
      </c>
      <c r="J203" s="141" t="s">
        <v>216</v>
      </c>
      <c r="K203" s="122">
        <v>31170873</v>
      </c>
      <c r="L203" s="36">
        <f t="shared" ref="L203" si="1498">IFERROR(K203/E195,"-")</f>
        <v>1.5811059569024652E-3</v>
      </c>
      <c r="M203" s="122">
        <v>375</v>
      </c>
      <c r="N203" s="36">
        <f t="shared" ref="N203" si="1499">IFERROR(M203/F195,"-")</f>
        <v>1.8882175226586102E-2</v>
      </c>
      <c r="O203" s="125">
        <f t="shared" si="1459"/>
        <v>83122.327999999994</v>
      </c>
      <c r="P203" s="19">
        <f t="shared" si="1432"/>
        <v>1.7204202413176124E-2</v>
      </c>
      <c r="Q203" s="149" t="s">
        <v>217</v>
      </c>
      <c r="R203" s="122">
        <v>21893874</v>
      </c>
      <c r="S203" s="36">
        <f t="shared" ref="S203" si="1500">IFERROR(R203/E195,"-")</f>
        <v>1.1105410682938526E-3</v>
      </c>
      <c r="T203" s="122">
        <v>75</v>
      </c>
      <c r="U203" s="36">
        <f t="shared" ref="U203" si="1501">IFERROR(T203/F195,"-")</f>
        <v>3.7764350453172208E-3</v>
      </c>
      <c r="V203" s="125">
        <f t="shared" si="1462"/>
        <v>291918.32</v>
      </c>
      <c r="W203" s="19">
        <f t="shared" si="1435"/>
        <v>3.4408404826352249E-3</v>
      </c>
      <c r="X203" s="141" t="s">
        <v>218</v>
      </c>
      <c r="Y203" s="122">
        <v>11699133</v>
      </c>
      <c r="Z203" s="36">
        <f t="shared" ref="Z203" si="1502">IFERROR(Y203/E195,"-")</f>
        <v>5.9342479361724034E-4</v>
      </c>
      <c r="AA203" s="122">
        <v>26</v>
      </c>
      <c r="AB203" s="36">
        <f t="shared" ref="AB203" si="1503">IFERROR(AA203/F195,"-")</f>
        <v>1.3091641490433031E-3</v>
      </c>
      <c r="AC203" s="125">
        <f t="shared" si="1465"/>
        <v>449966.65384615387</v>
      </c>
      <c r="AD203" s="19">
        <f t="shared" si="1438"/>
        <v>1.1928247006468781E-3</v>
      </c>
    </row>
    <row r="204" spans="2:30" s="26" customFormat="1">
      <c r="B204" s="212"/>
      <c r="C204" s="212"/>
      <c r="D204" s="215"/>
      <c r="E204" s="188"/>
      <c r="F204" s="191"/>
      <c r="G204" s="92">
        <v>10</v>
      </c>
      <c r="H204" s="13" t="str">
        <f t="shared" ref="H204" si="1504">$H$754</f>
        <v>0905</v>
      </c>
      <c r="I204" s="65" t="str">
        <f t="shared" ref="I204" si="1505">$I$754</f>
        <v>脳内出血</v>
      </c>
      <c r="J204" s="142" t="s">
        <v>219</v>
      </c>
      <c r="K204" s="123">
        <v>50056810</v>
      </c>
      <c r="L204" s="37">
        <f t="shared" ref="L204" si="1506">IFERROR(K204/E195,"-")</f>
        <v>2.5390729503961883E-3</v>
      </c>
      <c r="M204" s="123">
        <v>104</v>
      </c>
      <c r="N204" s="37">
        <f t="shared" ref="N204" si="1507">IFERROR(M204/F195,"-")</f>
        <v>5.2366565961732125E-3</v>
      </c>
      <c r="O204" s="126">
        <f t="shared" si="1459"/>
        <v>481315.48076923075</v>
      </c>
      <c r="P204" s="119">
        <f t="shared" si="1432"/>
        <v>4.7712988025875123E-3</v>
      </c>
      <c r="Q204" s="151" t="s">
        <v>280</v>
      </c>
      <c r="R204" s="123">
        <v>39014483</v>
      </c>
      <c r="S204" s="37">
        <f t="shared" ref="S204" si="1508">IFERROR(R204/E195,"-")</f>
        <v>1.9789638704302559E-3</v>
      </c>
      <c r="T204" s="123">
        <v>29</v>
      </c>
      <c r="U204" s="37">
        <f t="shared" ref="U204" si="1509">IFERROR(T204/F195,"-")</f>
        <v>1.4602215508559919E-3</v>
      </c>
      <c r="V204" s="126">
        <f t="shared" si="1462"/>
        <v>1345327</v>
      </c>
      <c r="W204" s="119">
        <f t="shared" si="1435"/>
        <v>1.330458319952287E-3</v>
      </c>
      <c r="X204" s="142" t="s">
        <v>221</v>
      </c>
      <c r="Y204" s="123">
        <v>31589242</v>
      </c>
      <c r="Z204" s="37">
        <f t="shared" ref="Z204" si="1510">IFERROR(Y204/E195,"-")</f>
        <v>1.6023272335116679E-3</v>
      </c>
      <c r="AA204" s="123">
        <v>42</v>
      </c>
      <c r="AB204" s="37">
        <f t="shared" ref="AB204" si="1511">IFERROR(AA204/F195,"-")</f>
        <v>2.1148036253776435E-3</v>
      </c>
      <c r="AC204" s="126">
        <f t="shared" si="1465"/>
        <v>752124.80952380947</v>
      </c>
      <c r="AD204" s="119">
        <f t="shared" si="1438"/>
        <v>1.926870670275726E-3</v>
      </c>
    </row>
    <row r="205" spans="2:30" s="26" customFormat="1" ht="24">
      <c r="B205" s="204">
        <v>21</v>
      </c>
      <c r="C205" s="204" t="s">
        <v>146</v>
      </c>
      <c r="D205" s="213">
        <f>AI25</f>
        <v>14535</v>
      </c>
      <c r="E205" s="186">
        <f>市区町村別_医療費上位10疾病!H234</f>
        <v>12924584710</v>
      </c>
      <c r="F205" s="189">
        <f>市区町村別_医療費上位10疾病!J234</f>
        <v>13379</v>
      </c>
      <c r="G205" s="136">
        <v>1</v>
      </c>
      <c r="H205" s="11" t="str">
        <f t="shared" ref="H205" si="1512">$H$745</f>
        <v>0209</v>
      </c>
      <c r="I205" s="62" t="str">
        <f t="shared" ref="I205" si="1513">$I$745</f>
        <v>白血病</v>
      </c>
      <c r="J205" s="140" t="s">
        <v>202</v>
      </c>
      <c r="K205" s="133">
        <v>18072681</v>
      </c>
      <c r="L205" s="35">
        <f t="shared" ref="L205" si="1514">IFERROR(K205/E205,"-")</f>
        <v>1.3983181205053977E-3</v>
      </c>
      <c r="M205" s="133">
        <v>9</v>
      </c>
      <c r="N205" s="35">
        <f t="shared" ref="N205" si="1515">IFERROR(M205/F205,"-")</f>
        <v>6.7269601614470436E-4</v>
      </c>
      <c r="O205" s="124">
        <f t="shared" si="1459"/>
        <v>2008075.6666666667</v>
      </c>
      <c r="P205" s="18">
        <f t="shared" ref="P205:P214" si="1516">IFERROR(M205/$AI$25,0)</f>
        <v>6.1919504643962852E-4</v>
      </c>
      <c r="Q205" s="150" t="s">
        <v>201</v>
      </c>
      <c r="R205" s="133">
        <v>9110147</v>
      </c>
      <c r="S205" s="35">
        <f t="shared" ref="S205" si="1517">IFERROR(R205/E205,"-")</f>
        <v>7.0486961124184544E-4</v>
      </c>
      <c r="T205" s="133">
        <v>11</v>
      </c>
      <c r="U205" s="35">
        <f t="shared" ref="U205" si="1518">IFERROR(T205/F205,"-")</f>
        <v>8.2218401973241644E-4</v>
      </c>
      <c r="V205" s="124">
        <f t="shared" si="1462"/>
        <v>828195.18181818177</v>
      </c>
      <c r="W205" s="18">
        <f t="shared" ref="W205:W214" si="1519">IFERROR(T205/$AI$25,0)</f>
        <v>7.5679394564843485E-4</v>
      </c>
      <c r="X205" s="140" t="s">
        <v>415</v>
      </c>
      <c r="Y205" s="133">
        <v>3257807</v>
      </c>
      <c r="Z205" s="35">
        <f t="shared" ref="Z205" si="1520">IFERROR(Y205/E205,"-")</f>
        <v>2.5206279916130473E-4</v>
      </c>
      <c r="AA205" s="133">
        <v>2</v>
      </c>
      <c r="AB205" s="35">
        <f t="shared" ref="AB205" si="1521">IFERROR(AA205/F205,"-")</f>
        <v>1.4948800358771208E-4</v>
      </c>
      <c r="AC205" s="124">
        <f t="shared" si="1465"/>
        <v>1628903.5</v>
      </c>
      <c r="AD205" s="18">
        <f t="shared" ref="AD205:AD214" si="1522">IFERROR(AA205/$AI$25,0)</f>
        <v>1.3759889920880633E-4</v>
      </c>
    </row>
    <row r="206" spans="2:30" s="26" customFormat="1" ht="24">
      <c r="B206" s="205"/>
      <c r="C206" s="205"/>
      <c r="D206" s="214"/>
      <c r="E206" s="187"/>
      <c r="F206" s="190"/>
      <c r="G206" s="81">
        <v>2</v>
      </c>
      <c r="H206" s="12" t="str">
        <f t="shared" ref="H206" si="1523">$H$746</f>
        <v>1402</v>
      </c>
      <c r="I206" s="63" t="str">
        <f t="shared" ref="I206" si="1524">$I$746</f>
        <v>腎不全</v>
      </c>
      <c r="J206" s="141" t="s">
        <v>159</v>
      </c>
      <c r="K206" s="122">
        <v>299382633</v>
      </c>
      <c r="L206" s="36">
        <f t="shared" ref="L206" si="1525">IFERROR(K206/E205,"-")</f>
        <v>2.3163810653688693E-2</v>
      </c>
      <c r="M206" s="122">
        <v>685</v>
      </c>
      <c r="N206" s="36">
        <f t="shared" ref="N206" si="1526">IFERROR(M206/F205,"-")</f>
        <v>5.1199641228791393E-2</v>
      </c>
      <c r="O206" s="125">
        <f t="shared" si="1459"/>
        <v>437054.93868613138</v>
      </c>
      <c r="P206" s="19">
        <f t="shared" si="1516"/>
        <v>4.7127622979016168E-2</v>
      </c>
      <c r="Q206" s="149" t="s">
        <v>160</v>
      </c>
      <c r="R206" s="122">
        <v>267176554</v>
      </c>
      <c r="S206" s="36">
        <f t="shared" ref="S206" si="1527">IFERROR(R206/E205,"-")</f>
        <v>2.0671964321861757E-2</v>
      </c>
      <c r="T206" s="122">
        <v>480</v>
      </c>
      <c r="U206" s="36">
        <f t="shared" ref="U206" si="1528">IFERROR(T206/F205,"-")</f>
        <v>3.5877120861050903E-2</v>
      </c>
      <c r="V206" s="125">
        <f t="shared" si="1462"/>
        <v>556617.8208333333</v>
      </c>
      <c r="W206" s="19">
        <f t="shared" si="1519"/>
        <v>3.3023735810113516E-2</v>
      </c>
      <c r="X206" s="141" t="s">
        <v>343</v>
      </c>
      <c r="Y206" s="122">
        <v>44853508</v>
      </c>
      <c r="Z206" s="36">
        <f t="shared" ref="Z206" si="1529">IFERROR(Y206/E205,"-")</f>
        <v>3.4704022609945819E-3</v>
      </c>
      <c r="AA206" s="122">
        <v>66</v>
      </c>
      <c r="AB206" s="36">
        <f t="shared" ref="AB206" si="1530">IFERROR(AA206/F205,"-")</f>
        <v>4.9331041183944989E-3</v>
      </c>
      <c r="AC206" s="125">
        <f t="shared" si="1465"/>
        <v>679598.60606060608</v>
      </c>
      <c r="AD206" s="19">
        <f t="shared" si="1522"/>
        <v>4.5407636738906089E-3</v>
      </c>
    </row>
    <row r="207" spans="2:30" s="26" customFormat="1" ht="36">
      <c r="B207" s="205"/>
      <c r="C207" s="205"/>
      <c r="D207" s="214"/>
      <c r="E207" s="187"/>
      <c r="F207" s="190"/>
      <c r="G207" s="81">
        <v>3</v>
      </c>
      <c r="H207" s="12" t="str">
        <f t="shared" ref="H207" si="1531">$H$747</f>
        <v>0904</v>
      </c>
      <c r="I207" s="64" t="str">
        <f t="shared" ref="I207" si="1532">$I$747</f>
        <v>くも膜下出血</v>
      </c>
      <c r="J207" s="141" t="s">
        <v>205</v>
      </c>
      <c r="K207" s="122">
        <v>9200702</v>
      </c>
      <c r="L207" s="36">
        <f t="shared" ref="L207" si="1533">IFERROR(K207/E205,"-")</f>
        <v>7.1187602591836008E-4</v>
      </c>
      <c r="M207" s="122">
        <v>5</v>
      </c>
      <c r="N207" s="36">
        <f t="shared" ref="N207" si="1534">IFERROR(M207/F205,"-")</f>
        <v>3.737200089692802E-4</v>
      </c>
      <c r="O207" s="125">
        <f t="shared" si="1459"/>
        <v>1840140.4</v>
      </c>
      <c r="P207" s="19">
        <f t="shared" si="1516"/>
        <v>3.4399724802201581E-4</v>
      </c>
      <c r="Q207" s="149" t="s">
        <v>93</v>
      </c>
      <c r="R207" s="122">
        <v>5499753</v>
      </c>
      <c r="S207" s="36">
        <f t="shared" ref="S207" si="1535">IFERROR(R207/E205,"-")</f>
        <v>4.2552647712887327E-4</v>
      </c>
      <c r="T207" s="122">
        <v>70</v>
      </c>
      <c r="U207" s="36">
        <f t="shared" ref="U207" si="1536">IFERROR(T207/F205,"-")</f>
        <v>5.2320801255699234E-3</v>
      </c>
      <c r="V207" s="125">
        <f t="shared" si="1462"/>
        <v>78567.899999999994</v>
      </c>
      <c r="W207" s="19">
        <f t="shared" si="1519"/>
        <v>4.8159614723082217E-3</v>
      </c>
      <c r="X207" s="141" t="s">
        <v>409</v>
      </c>
      <c r="Y207" s="122">
        <v>5093578</v>
      </c>
      <c r="Z207" s="36">
        <f t="shared" ref="Z207" si="1537">IFERROR(Y207/E205,"-")</f>
        <v>3.9409993545548897E-4</v>
      </c>
      <c r="AA207" s="122">
        <v>1</v>
      </c>
      <c r="AB207" s="36">
        <f t="shared" ref="AB207" si="1538">IFERROR(AA207/F205,"-")</f>
        <v>7.474400179385604E-5</v>
      </c>
      <c r="AC207" s="125">
        <f t="shared" si="1465"/>
        <v>5093578</v>
      </c>
      <c r="AD207" s="19">
        <f t="shared" si="1522"/>
        <v>6.8799449604403163E-5</v>
      </c>
    </row>
    <row r="208" spans="2:30" s="26" customFormat="1" ht="24">
      <c r="B208" s="205"/>
      <c r="C208" s="205"/>
      <c r="D208" s="214"/>
      <c r="E208" s="187"/>
      <c r="F208" s="190"/>
      <c r="G208" s="81">
        <v>4</v>
      </c>
      <c r="H208" s="12" t="str">
        <f t="shared" ref="H208" si="1539">$H$748</f>
        <v>0601</v>
      </c>
      <c r="I208" s="64" t="str">
        <f t="shared" ref="I208" si="1540">$I$748</f>
        <v>パーキンソン病</v>
      </c>
      <c r="J208" s="141" t="s">
        <v>97</v>
      </c>
      <c r="K208" s="122">
        <v>70621084</v>
      </c>
      <c r="L208" s="36">
        <f t="shared" ref="L208" si="1541">IFERROR(K208/E205,"-")</f>
        <v>5.4640892210145141E-3</v>
      </c>
      <c r="M208" s="122">
        <v>246</v>
      </c>
      <c r="N208" s="36">
        <f t="shared" ref="N208" si="1542">IFERROR(M208/F205,"-")</f>
        <v>1.8387024441288587E-2</v>
      </c>
      <c r="O208" s="125">
        <f t="shared" si="1459"/>
        <v>287077.57723577233</v>
      </c>
      <c r="P208" s="19">
        <f t="shared" si="1516"/>
        <v>1.692466460268318E-2</v>
      </c>
      <c r="Q208" s="149" t="s">
        <v>206</v>
      </c>
      <c r="R208" s="122">
        <v>8165571</v>
      </c>
      <c r="S208" s="36">
        <f t="shared" ref="S208" si="1543">IFERROR(R208/E205,"-")</f>
        <v>6.3178594772814178E-4</v>
      </c>
      <c r="T208" s="122">
        <v>109</v>
      </c>
      <c r="U208" s="36">
        <f t="shared" ref="U208" si="1544">IFERROR(T208/F205,"-")</f>
        <v>8.1470961955303085E-3</v>
      </c>
      <c r="V208" s="125">
        <f t="shared" si="1462"/>
        <v>74913.495412844029</v>
      </c>
      <c r="W208" s="19">
        <f t="shared" si="1519"/>
        <v>7.499140006879945E-3</v>
      </c>
      <c r="X208" s="141" t="s">
        <v>287</v>
      </c>
      <c r="Y208" s="122">
        <v>4222166</v>
      </c>
      <c r="Z208" s="36">
        <f t="shared" ref="Z208" si="1545">IFERROR(Y208/E205,"-")</f>
        <v>3.2667711146906167E-4</v>
      </c>
      <c r="AA208" s="122">
        <v>9</v>
      </c>
      <c r="AB208" s="36">
        <f t="shared" ref="AB208" si="1546">IFERROR(AA208/F205,"-")</f>
        <v>6.7269601614470436E-4</v>
      </c>
      <c r="AC208" s="125">
        <f t="shared" si="1465"/>
        <v>469129.55555555556</v>
      </c>
      <c r="AD208" s="19">
        <f t="shared" si="1522"/>
        <v>6.1919504643962852E-4</v>
      </c>
    </row>
    <row r="209" spans="2:30" s="26" customFormat="1" ht="24">
      <c r="B209" s="205"/>
      <c r="C209" s="205"/>
      <c r="D209" s="214"/>
      <c r="E209" s="187"/>
      <c r="F209" s="190"/>
      <c r="G209" s="81">
        <v>5</v>
      </c>
      <c r="H209" s="12" t="str">
        <f t="shared" ref="H209" si="1547">$H$749</f>
        <v>0208</v>
      </c>
      <c r="I209" s="64" t="str">
        <f t="shared" ref="I209" si="1548">$I$749</f>
        <v>悪性リンパ腫</v>
      </c>
      <c r="J209" s="141" t="s">
        <v>208</v>
      </c>
      <c r="K209" s="122">
        <v>17720694</v>
      </c>
      <c r="L209" s="36">
        <f t="shared" ref="L209" si="1549">IFERROR(K209/E205,"-")</f>
        <v>1.371084208708784E-3</v>
      </c>
      <c r="M209" s="122">
        <v>12</v>
      </c>
      <c r="N209" s="36">
        <f t="shared" ref="N209" si="1550">IFERROR(M209/F205,"-")</f>
        <v>8.9692802152627248E-4</v>
      </c>
      <c r="O209" s="125">
        <f t="shared" si="1459"/>
        <v>1476724.5</v>
      </c>
      <c r="P209" s="19">
        <f t="shared" si="1516"/>
        <v>8.2559339525283795E-4</v>
      </c>
      <c r="Q209" s="149" t="s">
        <v>95</v>
      </c>
      <c r="R209" s="122">
        <v>15723314</v>
      </c>
      <c r="S209" s="36">
        <f t="shared" ref="S209" si="1551">IFERROR(R209/E205,"-")</f>
        <v>1.2165430729727486E-3</v>
      </c>
      <c r="T209" s="122">
        <v>117</v>
      </c>
      <c r="U209" s="36">
        <f t="shared" ref="U209" si="1552">IFERROR(T209/F205,"-")</f>
        <v>8.7450482098811576E-3</v>
      </c>
      <c r="V209" s="125">
        <f t="shared" si="1462"/>
        <v>134387.29914529916</v>
      </c>
      <c r="W209" s="19">
        <f t="shared" si="1519"/>
        <v>8.0495356037151699E-3</v>
      </c>
      <c r="X209" s="141" t="s">
        <v>288</v>
      </c>
      <c r="Y209" s="122">
        <v>10428079</v>
      </c>
      <c r="Z209" s="36">
        <f t="shared" ref="Z209" si="1553">IFERROR(Y209/E205,"-")</f>
        <v>8.0684054721940853E-4</v>
      </c>
      <c r="AA209" s="122">
        <v>6</v>
      </c>
      <c r="AB209" s="36">
        <f t="shared" ref="AB209" si="1554">IFERROR(AA209/F205,"-")</f>
        <v>4.4846401076313624E-4</v>
      </c>
      <c r="AC209" s="125">
        <f t="shared" si="1465"/>
        <v>1738013.1666666667</v>
      </c>
      <c r="AD209" s="19">
        <f t="shared" si="1522"/>
        <v>4.1279669762641898E-4</v>
      </c>
    </row>
    <row r="210" spans="2:30" s="26" customFormat="1" ht="24">
      <c r="B210" s="205"/>
      <c r="C210" s="205"/>
      <c r="D210" s="214"/>
      <c r="E210" s="187"/>
      <c r="F210" s="190"/>
      <c r="G210" s="81">
        <v>6</v>
      </c>
      <c r="H210" s="12" t="str">
        <f t="shared" ref="H210" si="1555">$H$750</f>
        <v>0203</v>
      </c>
      <c r="I210" s="64" t="str">
        <f t="shared" ref="I210" si="1556">$I$750</f>
        <v>直腸S状結腸移行部及び直腸の悪性新生物＜腫瘍＞</v>
      </c>
      <c r="J210" s="141" t="s">
        <v>210</v>
      </c>
      <c r="K210" s="122">
        <v>41593643</v>
      </c>
      <c r="L210" s="36">
        <f t="shared" ref="L210" si="1557">IFERROR(K210/E205,"-")</f>
        <v>3.2181802304114418E-3</v>
      </c>
      <c r="M210" s="122">
        <v>138</v>
      </c>
      <c r="N210" s="36">
        <f t="shared" ref="N210" si="1558">IFERROR(M210/F205,"-")</f>
        <v>1.0314672247552134E-2</v>
      </c>
      <c r="O210" s="125">
        <f t="shared" si="1459"/>
        <v>301403.21014492755</v>
      </c>
      <c r="P210" s="19">
        <f t="shared" si="1516"/>
        <v>9.4943240454076362E-3</v>
      </c>
      <c r="Q210" s="149" t="s">
        <v>211</v>
      </c>
      <c r="R210" s="122">
        <v>4241192</v>
      </c>
      <c r="S210" s="36">
        <f t="shared" ref="S210" si="1559">IFERROR(R210/E205,"-")</f>
        <v>3.2814918971582185E-4</v>
      </c>
      <c r="T210" s="122">
        <v>11</v>
      </c>
      <c r="U210" s="36">
        <f t="shared" ref="U210" si="1560">IFERROR(T210/F205,"-")</f>
        <v>8.2218401973241644E-4</v>
      </c>
      <c r="V210" s="125">
        <f t="shared" si="1462"/>
        <v>385562.90909090912</v>
      </c>
      <c r="W210" s="19">
        <f t="shared" si="1519"/>
        <v>7.5679394564843485E-4</v>
      </c>
      <c r="X210" s="141" t="s">
        <v>212</v>
      </c>
      <c r="Y210" s="122">
        <v>59213</v>
      </c>
      <c r="Z210" s="36">
        <f t="shared" ref="Z210" si="1561">IFERROR(Y210/E205,"-")</f>
        <v>4.5814238003473926E-6</v>
      </c>
      <c r="AA210" s="122">
        <v>3</v>
      </c>
      <c r="AB210" s="36">
        <f t="shared" ref="AB210" si="1562">IFERROR(AA210/F205,"-")</f>
        <v>2.2423200538156812E-4</v>
      </c>
      <c r="AC210" s="125">
        <f t="shared" si="1465"/>
        <v>19737.666666666668</v>
      </c>
      <c r="AD210" s="19">
        <f t="shared" si="1522"/>
        <v>2.0639834881320949E-4</v>
      </c>
    </row>
    <row r="211" spans="2:30" s="26" customFormat="1">
      <c r="B211" s="205"/>
      <c r="C211" s="205"/>
      <c r="D211" s="214"/>
      <c r="E211" s="187"/>
      <c r="F211" s="190"/>
      <c r="G211" s="81">
        <v>7</v>
      </c>
      <c r="H211" s="12" t="str">
        <f t="shared" ref="H211" si="1563">$H$751</f>
        <v>0506</v>
      </c>
      <c r="I211" s="64" t="str">
        <f t="shared" ref="I211" si="1564">$I$751</f>
        <v>知的障害＜精神遅滞＞</v>
      </c>
      <c r="J211" s="141" t="s">
        <v>215</v>
      </c>
      <c r="K211" s="122">
        <v>875407</v>
      </c>
      <c r="L211" s="36">
        <f t="shared" ref="L211" si="1565">IFERROR(K211/E205,"-")</f>
        <v>6.7731924827161432E-5</v>
      </c>
      <c r="M211" s="122">
        <v>1</v>
      </c>
      <c r="N211" s="36">
        <f t="shared" ref="N211" si="1566">IFERROR(M211/F205,"-")</f>
        <v>7.474400179385604E-5</v>
      </c>
      <c r="O211" s="125">
        <f t="shared" si="1459"/>
        <v>875407</v>
      </c>
      <c r="P211" s="19">
        <f t="shared" si="1516"/>
        <v>6.8799449604403163E-5</v>
      </c>
      <c r="Q211" s="149" t="s">
        <v>130</v>
      </c>
      <c r="R211" s="122" t="s">
        <v>476</v>
      </c>
      <c r="S211" s="36" t="s">
        <v>476</v>
      </c>
      <c r="T211" s="122" t="s">
        <v>476</v>
      </c>
      <c r="U211" s="36" t="s">
        <v>476</v>
      </c>
      <c r="V211" s="125" t="str">
        <f t="shared" si="1462"/>
        <v>-</v>
      </c>
      <c r="W211" s="19" t="s">
        <v>476</v>
      </c>
      <c r="X211" s="141" t="s">
        <v>130</v>
      </c>
      <c r="Y211" s="122" t="s">
        <v>476</v>
      </c>
      <c r="Z211" s="36" t="s">
        <v>476</v>
      </c>
      <c r="AA211" s="122" t="s">
        <v>476</v>
      </c>
      <c r="AB211" s="36" t="s">
        <v>476</v>
      </c>
      <c r="AC211" s="125" t="str">
        <f t="shared" si="1465"/>
        <v>-</v>
      </c>
      <c r="AD211" s="19" t="s">
        <v>476</v>
      </c>
    </row>
    <row r="212" spans="2:30" s="26" customFormat="1">
      <c r="B212" s="205"/>
      <c r="C212" s="205"/>
      <c r="D212" s="214"/>
      <c r="E212" s="187"/>
      <c r="F212" s="190"/>
      <c r="G212" s="81">
        <v>8</v>
      </c>
      <c r="H212" s="12" t="str">
        <f t="shared" ref="H212" si="1567">$H$752</f>
        <v>1901</v>
      </c>
      <c r="I212" s="64" t="str">
        <f t="shared" ref="I212" si="1568">$I$752</f>
        <v>骨折</v>
      </c>
      <c r="J212" s="141" t="s">
        <v>162</v>
      </c>
      <c r="K212" s="122">
        <v>139646492</v>
      </c>
      <c r="L212" s="36">
        <f t="shared" ref="L212" si="1569">IFERROR(K212/E205,"-")</f>
        <v>1.0804717918089301E-2</v>
      </c>
      <c r="M212" s="122">
        <v>276</v>
      </c>
      <c r="N212" s="36">
        <f t="shared" ref="N212" si="1570">IFERROR(M212/F205,"-")</f>
        <v>2.0629344495104267E-2</v>
      </c>
      <c r="O212" s="125">
        <f t="shared" si="1459"/>
        <v>505965.55072463769</v>
      </c>
      <c r="P212" s="19">
        <f t="shared" si="1516"/>
        <v>1.8988648090815272E-2</v>
      </c>
      <c r="Q212" s="149" t="s">
        <v>163</v>
      </c>
      <c r="R212" s="122">
        <v>95555132</v>
      </c>
      <c r="S212" s="36">
        <f t="shared" ref="S212" si="1571">IFERROR(R212/E205,"-")</f>
        <v>7.3932845150581246E-3</v>
      </c>
      <c r="T212" s="122">
        <v>121</v>
      </c>
      <c r="U212" s="36">
        <f t="shared" ref="U212" si="1572">IFERROR(T212/F205,"-")</f>
        <v>9.0440242170565805E-3</v>
      </c>
      <c r="V212" s="125">
        <f t="shared" si="1462"/>
        <v>789711.83471074374</v>
      </c>
      <c r="W212" s="19">
        <f t="shared" si="1519"/>
        <v>8.3247334021327828E-3</v>
      </c>
      <c r="X212" s="141" t="s">
        <v>164</v>
      </c>
      <c r="Y212" s="122">
        <v>69274875</v>
      </c>
      <c r="Z212" s="36">
        <f t="shared" ref="Z212" si="1573">IFERROR(Y212/E205,"-")</f>
        <v>5.3599304391111846E-3</v>
      </c>
      <c r="AA212" s="122">
        <v>905</v>
      </c>
      <c r="AB212" s="36">
        <f t="shared" ref="AB212" si="1574">IFERROR(AA212/F205,"-")</f>
        <v>6.7643321623439723E-2</v>
      </c>
      <c r="AC212" s="125">
        <f t="shared" si="1465"/>
        <v>76546.823204419896</v>
      </c>
      <c r="AD212" s="19">
        <f t="shared" si="1522"/>
        <v>6.2263501891984867E-2</v>
      </c>
    </row>
    <row r="213" spans="2:30" s="26" customFormat="1">
      <c r="B213" s="205"/>
      <c r="C213" s="205"/>
      <c r="D213" s="214"/>
      <c r="E213" s="187"/>
      <c r="F213" s="190"/>
      <c r="G213" s="81">
        <v>9</v>
      </c>
      <c r="H213" s="12" t="str">
        <f t="shared" ref="H213" si="1575">$H$753</f>
        <v>0206</v>
      </c>
      <c r="I213" s="64" t="str">
        <f t="shared" ref="I213" si="1576">$I$753</f>
        <v>乳房の悪性新生物＜腫瘍＞</v>
      </c>
      <c r="J213" s="141" t="s">
        <v>216</v>
      </c>
      <c r="K213" s="122">
        <v>24207263</v>
      </c>
      <c r="L213" s="36">
        <f t="shared" ref="L213" si="1577">IFERROR(K213/E205,"-")</f>
        <v>1.8729625394671579E-3</v>
      </c>
      <c r="M213" s="122">
        <v>255</v>
      </c>
      <c r="N213" s="36">
        <f t="shared" ref="N213" si="1578">IFERROR(M213/F205,"-")</f>
        <v>1.9059720457433291E-2</v>
      </c>
      <c r="O213" s="125">
        <f t="shared" si="1459"/>
        <v>94930.443137254901</v>
      </c>
      <c r="P213" s="19">
        <f t="shared" si="1516"/>
        <v>1.7543859649122806E-2</v>
      </c>
      <c r="Q213" s="149" t="s">
        <v>217</v>
      </c>
      <c r="R213" s="122">
        <v>16665000</v>
      </c>
      <c r="S213" s="36">
        <f t="shared" ref="S213" si="1579">IFERROR(R213/E205,"-")</f>
        <v>1.2894031316229425E-3</v>
      </c>
      <c r="T213" s="122">
        <v>30</v>
      </c>
      <c r="U213" s="36">
        <f t="shared" ref="U213" si="1580">IFERROR(T213/F205,"-")</f>
        <v>2.2423200538156814E-3</v>
      </c>
      <c r="V213" s="125">
        <f t="shared" si="1462"/>
        <v>555500</v>
      </c>
      <c r="W213" s="19">
        <f t="shared" si="1519"/>
        <v>2.0639834881320948E-3</v>
      </c>
      <c r="X213" s="141" t="s">
        <v>424</v>
      </c>
      <c r="Y213" s="122">
        <v>11451176</v>
      </c>
      <c r="Z213" s="36">
        <f t="shared" ref="Z213" si="1581">IFERROR(Y213/E205,"-")</f>
        <v>8.8599953166309511E-4</v>
      </c>
      <c r="AA213" s="122">
        <v>21</v>
      </c>
      <c r="AB213" s="36">
        <f t="shared" ref="AB213" si="1582">IFERROR(AA213/F205,"-")</f>
        <v>1.5696240376709769E-3</v>
      </c>
      <c r="AC213" s="125">
        <f t="shared" si="1465"/>
        <v>545294.09523809527</v>
      </c>
      <c r="AD213" s="19">
        <f t="shared" si="1522"/>
        <v>1.4447884416924665E-3</v>
      </c>
    </row>
    <row r="214" spans="2:30" s="26" customFormat="1">
      <c r="B214" s="212"/>
      <c r="C214" s="212"/>
      <c r="D214" s="215"/>
      <c r="E214" s="188"/>
      <c r="F214" s="191"/>
      <c r="G214" s="92">
        <v>10</v>
      </c>
      <c r="H214" s="13" t="str">
        <f t="shared" ref="H214" si="1583">$H$754</f>
        <v>0905</v>
      </c>
      <c r="I214" s="65" t="str">
        <f t="shared" ref="I214" si="1584">$I$754</f>
        <v>脳内出血</v>
      </c>
      <c r="J214" s="142" t="s">
        <v>280</v>
      </c>
      <c r="K214" s="123">
        <v>23090676</v>
      </c>
      <c r="L214" s="37">
        <f t="shared" ref="L214" si="1585">IFERROR(K214/E205,"-")</f>
        <v>1.7865700537468179E-3</v>
      </c>
      <c r="M214" s="123">
        <v>18</v>
      </c>
      <c r="N214" s="37">
        <f t="shared" ref="N214" si="1586">IFERROR(M214/F205,"-")</f>
        <v>1.3453920322894087E-3</v>
      </c>
      <c r="O214" s="126">
        <f t="shared" si="1459"/>
        <v>1282815.3333333333</v>
      </c>
      <c r="P214" s="119">
        <f t="shared" si="1516"/>
        <v>1.238390092879257E-3</v>
      </c>
      <c r="Q214" s="151" t="s">
        <v>413</v>
      </c>
      <c r="R214" s="123">
        <v>17051434</v>
      </c>
      <c r="S214" s="37">
        <f t="shared" ref="S214" si="1587">IFERROR(R214/E205,"-")</f>
        <v>1.3193022741231273E-3</v>
      </c>
      <c r="T214" s="123">
        <v>20</v>
      </c>
      <c r="U214" s="37">
        <f t="shared" ref="U214" si="1588">IFERROR(T214/F205,"-")</f>
        <v>1.4948800358771208E-3</v>
      </c>
      <c r="V214" s="126">
        <f t="shared" si="1462"/>
        <v>852571.7</v>
      </c>
      <c r="W214" s="119">
        <f t="shared" si="1519"/>
        <v>1.3759889920880633E-3</v>
      </c>
      <c r="X214" s="142" t="s">
        <v>220</v>
      </c>
      <c r="Y214" s="123">
        <v>13379575</v>
      </c>
      <c r="Z214" s="37">
        <f t="shared" ref="Z214" si="1589">IFERROR(Y214/E205,"-")</f>
        <v>1.0352034746345053E-3</v>
      </c>
      <c r="AA214" s="123">
        <v>467</v>
      </c>
      <c r="AB214" s="37">
        <f t="shared" ref="AB214" si="1590">IFERROR(AA214/F205,"-")</f>
        <v>3.4905448837730772E-2</v>
      </c>
      <c r="AC214" s="126">
        <f t="shared" si="1465"/>
        <v>28650.053533190578</v>
      </c>
      <c r="AD214" s="119">
        <f t="shared" si="1522"/>
        <v>3.2129342965256276E-2</v>
      </c>
    </row>
    <row r="215" spans="2:30" s="26" customFormat="1">
      <c r="B215" s="204">
        <v>22</v>
      </c>
      <c r="C215" s="204" t="s">
        <v>55</v>
      </c>
      <c r="D215" s="213">
        <f>AI26</f>
        <v>18539</v>
      </c>
      <c r="E215" s="186">
        <f>市区町村別_医療費上位10疾病!H245</f>
        <v>17195379660</v>
      </c>
      <c r="F215" s="189">
        <f>市区町村別_医療費上位10疾病!J245</f>
        <v>17083</v>
      </c>
      <c r="G215" s="136">
        <v>1</v>
      </c>
      <c r="H215" s="11" t="str">
        <f t="shared" ref="H215" si="1591">$H$745</f>
        <v>0209</v>
      </c>
      <c r="I215" s="62" t="str">
        <f t="shared" ref="I215" si="1592">$I$745</f>
        <v>白血病</v>
      </c>
      <c r="J215" s="140" t="s">
        <v>202</v>
      </c>
      <c r="K215" s="133">
        <v>9630564</v>
      </c>
      <c r="L215" s="35">
        <f t="shared" ref="L215" si="1593">IFERROR(K215/E215,"-")</f>
        <v>5.6006695928922576E-4</v>
      </c>
      <c r="M215" s="133">
        <v>11</v>
      </c>
      <c r="N215" s="35">
        <f t="shared" ref="N215" si="1594">IFERROR(M215/F215,"-")</f>
        <v>6.43915003219575E-4</v>
      </c>
      <c r="O215" s="124">
        <f t="shared" si="1459"/>
        <v>875505.81818181823</v>
      </c>
      <c r="P215" s="18">
        <f t="shared" ref="P215:P224" si="1595">IFERROR(M215/$AI$26,0)</f>
        <v>5.9334376179944978E-4</v>
      </c>
      <c r="Q215" s="150" t="s">
        <v>201</v>
      </c>
      <c r="R215" s="133">
        <v>5958751</v>
      </c>
      <c r="S215" s="35">
        <f t="shared" ref="S215" si="1596">IFERROR(R215/E215,"-")</f>
        <v>3.4653209861142435E-4</v>
      </c>
      <c r="T215" s="133">
        <v>12</v>
      </c>
      <c r="U215" s="35">
        <f t="shared" ref="U215" si="1597">IFERROR(T215/F215,"-")</f>
        <v>7.024527307849909E-4</v>
      </c>
      <c r="V215" s="124">
        <f t="shared" si="1462"/>
        <v>496562.58333333331</v>
      </c>
      <c r="W215" s="18">
        <f t="shared" ref="W215:W224" si="1598">IFERROR(T215/$AI$26,0)</f>
        <v>6.4728410378121803E-4</v>
      </c>
      <c r="X215" s="140" t="s">
        <v>456</v>
      </c>
      <c r="Y215" s="133">
        <v>2947889</v>
      </c>
      <c r="Z215" s="35">
        <f t="shared" ref="Z215" si="1599">IFERROR(Y215/E215,"-")</f>
        <v>1.7143494696179333E-4</v>
      </c>
      <c r="AA215" s="133">
        <v>3</v>
      </c>
      <c r="AB215" s="35">
        <f t="shared" ref="AB215" si="1600">IFERROR(AA215/F215,"-")</f>
        <v>1.7561318269624773E-4</v>
      </c>
      <c r="AC215" s="124">
        <f t="shared" si="1465"/>
        <v>982629.66666666663</v>
      </c>
      <c r="AD215" s="18">
        <f t="shared" ref="AD215:AD224" si="1601">IFERROR(AA215/$AI$26,0)</f>
        <v>1.6182102594530451E-4</v>
      </c>
    </row>
    <row r="216" spans="2:30" s="26" customFormat="1">
      <c r="B216" s="205"/>
      <c r="C216" s="205"/>
      <c r="D216" s="214"/>
      <c r="E216" s="187"/>
      <c r="F216" s="190"/>
      <c r="G216" s="81">
        <v>2</v>
      </c>
      <c r="H216" s="12" t="str">
        <f t="shared" ref="H216" si="1602">$H$746</f>
        <v>1402</v>
      </c>
      <c r="I216" s="63" t="str">
        <f t="shared" ref="I216" si="1603">$I$746</f>
        <v>腎不全</v>
      </c>
      <c r="J216" s="141" t="s">
        <v>159</v>
      </c>
      <c r="K216" s="122">
        <v>371165658</v>
      </c>
      <c r="L216" s="36">
        <f t="shared" ref="L216" si="1604">IFERROR(K216/E215,"-")</f>
        <v>2.1585197031933401E-2</v>
      </c>
      <c r="M216" s="122">
        <v>1208</v>
      </c>
      <c r="N216" s="36">
        <f t="shared" ref="N216" si="1605">IFERROR(M216/F215,"-")</f>
        <v>7.0713574899022413E-2</v>
      </c>
      <c r="O216" s="125">
        <f t="shared" si="1459"/>
        <v>307256.33940397348</v>
      </c>
      <c r="P216" s="19">
        <f t="shared" si="1595"/>
        <v>6.5159933113975943E-2</v>
      </c>
      <c r="Q216" s="149" t="s">
        <v>160</v>
      </c>
      <c r="R216" s="122">
        <v>332139105</v>
      </c>
      <c r="S216" s="36">
        <f t="shared" ref="S216" si="1606">IFERROR(R216/E215,"-")</f>
        <v>1.9315601723678372E-2</v>
      </c>
      <c r="T216" s="122">
        <v>775</v>
      </c>
      <c r="U216" s="36">
        <f t="shared" ref="U216" si="1607">IFERROR(T216/F215,"-")</f>
        <v>4.536673886319733E-2</v>
      </c>
      <c r="V216" s="125">
        <f t="shared" si="1462"/>
        <v>428566.58709677419</v>
      </c>
      <c r="W216" s="19">
        <f t="shared" si="1598"/>
        <v>4.1803765035870327E-2</v>
      </c>
      <c r="X216" s="141" t="s">
        <v>161</v>
      </c>
      <c r="Y216" s="122">
        <v>139922749</v>
      </c>
      <c r="Z216" s="36">
        <f t="shared" ref="Z216" si="1608">IFERROR(Y216/E215,"-")</f>
        <v>8.1372294050296064E-3</v>
      </c>
      <c r="AA216" s="122">
        <v>120</v>
      </c>
      <c r="AB216" s="36">
        <f t="shared" ref="AB216" si="1609">IFERROR(AA216/F215,"-")</f>
        <v>7.0245273078499097E-3</v>
      </c>
      <c r="AC216" s="125">
        <f t="shared" si="1465"/>
        <v>1166022.9083333334</v>
      </c>
      <c r="AD216" s="19">
        <f t="shared" si="1601"/>
        <v>6.4728410378121796E-3</v>
      </c>
    </row>
    <row r="217" spans="2:30" s="26" customFormat="1" ht="36">
      <c r="B217" s="205"/>
      <c r="C217" s="205"/>
      <c r="D217" s="214"/>
      <c r="E217" s="187"/>
      <c r="F217" s="190"/>
      <c r="G217" s="81">
        <v>3</v>
      </c>
      <c r="H217" s="12" t="str">
        <f t="shared" ref="H217" si="1610">$H$747</f>
        <v>0904</v>
      </c>
      <c r="I217" s="64" t="str">
        <f t="shared" ref="I217" si="1611">$I$747</f>
        <v>くも膜下出血</v>
      </c>
      <c r="J217" s="141" t="s">
        <v>93</v>
      </c>
      <c r="K217" s="122">
        <v>8169296</v>
      </c>
      <c r="L217" s="36">
        <f t="shared" ref="L217" si="1612">IFERROR(K217/E215,"-")</f>
        <v>4.7508668965323675E-4</v>
      </c>
      <c r="M217" s="122">
        <v>47</v>
      </c>
      <c r="N217" s="36">
        <f t="shared" ref="N217" si="1613">IFERROR(M217/F215,"-")</f>
        <v>2.7512731955745477E-3</v>
      </c>
      <c r="O217" s="125">
        <f t="shared" si="1459"/>
        <v>173814.80851063831</v>
      </c>
      <c r="P217" s="19">
        <f t="shared" si="1595"/>
        <v>2.5351960731431035E-3</v>
      </c>
      <c r="Q217" s="149" t="s">
        <v>433</v>
      </c>
      <c r="R217" s="122">
        <v>4021333</v>
      </c>
      <c r="S217" s="36">
        <f t="shared" ref="S217" si="1614">IFERROR(R217/E215,"-")</f>
        <v>2.3386125107516237E-4</v>
      </c>
      <c r="T217" s="122">
        <v>1</v>
      </c>
      <c r="U217" s="36">
        <f t="shared" ref="U217" si="1615">IFERROR(T217/F215,"-")</f>
        <v>5.8537727565415913E-5</v>
      </c>
      <c r="V217" s="125">
        <f t="shared" si="1462"/>
        <v>4021333</v>
      </c>
      <c r="W217" s="19">
        <f t="shared" si="1598"/>
        <v>5.3940341981768162E-5</v>
      </c>
      <c r="X217" s="141" t="s">
        <v>204</v>
      </c>
      <c r="Y217" s="122">
        <v>2516016</v>
      </c>
      <c r="Z217" s="36">
        <f t="shared" ref="Z217" si="1616">IFERROR(Y217/E215,"-")</f>
        <v>1.4631930493821967E-4</v>
      </c>
      <c r="AA217" s="122">
        <v>15</v>
      </c>
      <c r="AB217" s="36">
        <f t="shared" ref="AB217" si="1617">IFERROR(AA217/F215,"-")</f>
        <v>8.7806591348123871E-4</v>
      </c>
      <c r="AC217" s="125">
        <f t="shared" si="1465"/>
        <v>167734.39999999999</v>
      </c>
      <c r="AD217" s="19">
        <f t="shared" si="1601"/>
        <v>8.0910512972652245E-4</v>
      </c>
    </row>
    <row r="218" spans="2:30" s="26" customFormat="1" ht="24">
      <c r="B218" s="205"/>
      <c r="C218" s="205"/>
      <c r="D218" s="214"/>
      <c r="E218" s="187"/>
      <c r="F218" s="190"/>
      <c r="G218" s="81">
        <v>4</v>
      </c>
      <c r="H218" s="12" t="str">
        <f t="shared" ref="H218" si="1618">$H$748</f>
        <v>0601</v>
      </c>
      <c r="I218" s="64" t="str">
        <f t="shared" ref="I218" si="1619">$I$748</f>
        <v>パーキンソン病</v>
      </c>
      <c r="J218" s="141" t="s">
        <v>97</v>
      </c>
      <c r="K218" s="122">
        <v>90558961</v>
      </c>
      <c r="L218" s="36">
        <f t="shared" ref="L218" si="1620">IFERROR(K218/E215,"-")</f>
        <v>5.2664705746892472E-3</v>
      </c>
      <c r="M218" s="122">
        <v>343</v>
      </c>
      <c r="N218" s="36">
        <f t="shared" ref="N218" si="1621">IFERROR(M218/F215,"-")</f>
        <v>2.0078440554937658E-2</v>
      </c>
      <c r="O218" s="125">
        <f t="shared" si="1459"/>
        <v>264020.29446064139</v>
      </c>
      <c r="P218" s="19">
        <f t="shared" si="1595"/>
        <v>1.850153729974648E-2</v>
      </c>
      <c r="Q218" s="149" t="s">
        <v>206</v>
      </c>
      <c r="R218" s="122">
        <v>25002358</v>
      </c>
      <c r="S218" s="36">
        <f t="shared" ref="S218" si="1622">IFERROR(R218/E215,"-")</f>
        <v>1.4540160493321727E-3</v>
      </c>
      <c r="T218" s="122">
        <v>372</v>
      </c>
      <c r="U218" s="36">
        <f t="shared" ref="U218" si="1623">IFERROR(T218/F215,"-")</f>
        <v>2.1776034654334718E-2</v>
      </c>
      <c r="V218" s="125">
        <f t="shared" si="1462"/>
        <v>67210.639784946237</v>
      </c>
      <c r="W218" s="19">
        <f t="shared" si="1598"/>
        <v>2.0065807217217756E-2</v>
      </c>
      <c r="X218" s="141" t="s">
        <v>287</v>
      </c>
      <c r="Y218" s="122">
        <v>23338058</v>
      </c>
      <c r="Z218" s="36">
        <f t="shared" ref="Z218" si="1624">IFERROR(Y218/E215,"-")</f>
        <v>1.3572284219050502E-3</v>
      </c>
      <c r="AA218" s="122">
        <v>81</v>
      </c>
      <c r="AB218" s="36">
        <f t="shared" ref="AB218" si="1625">IFERROR(AA218/F215,"-")</f>
        <v>4.7415559327986887E-3</v>
      </c>
      <c r="AC218" s="125">
        <f t="shared" si="1465"/>
        <v>288124.17283950618</v>
      </c>
      <c r="AD218" s="19">
        <f t="shared" si="1601"/>
        <v>4.3691677005232212E-3</v>
      </c>
    </row>
    <row r="219" spans="2:30" s="26" customFormat="1" ht="24">
      <c r="B219" s="205"/>
      <c r="C219" s="205"/>
      <c r="D219" s="214"/>
      <c r="E219" s="187"/>
      <c r="F219" s="190"/>
      <c r="G219" s="81">
        <v>5</v>
      </c>
      <c r="H219" s="12" t="str">
        <f t="shared" ref="H219" si="1626">$H$749</f>
        <v>0208</v>
      </c>
      <c r="I219" s="64" t="str">
        <f t="shared" ref="I219" si="1627">$I$749</f>
        <v>悪性リンパ腫</v>
      </c>
      <c r="J219" s="141" t="s">
        <v>208</v>
      </c>
      <c r="K219" s="122">
        <v>36832175</v>
      </c>
      <c r="L219" s="36">
        <f t="shared" ref="L219" si="1628">IFERROR(K219/E215,"-")</f>
        <v>2.1419809116328637E-3</v>
      </c>
      <c r="M219" s="122">
        <v>27</v>
      </c>
      <c r="N219" s="36">
        <f t="shared" ref="N219" si="1629">IFERROR(M219/F215,"-")</f>
        <v>1.5805186442662295E-3</v>
      </c>
      <c r="O219" s="125">
        <f t="shared" si="1459"/>
        <v>1364154.6296296297</v>
      </c>
      <c r="P219" s="19">
        <f t="shared" si="1595"/>
        <v>1.4563892335077405E-3</v>
      </c>
      <c r="Q219" s="149" t="s">
        <v>95</v>
      </c>
      <c r="R219" s="122">
        <v>20518385</v>
      </c>
      <c r="S219" s="36">
        <f t="shared" ref="S219" si="1630">IFERROR(R219/E215,"-")</f>
        <v>1.1932498965248203E-3</v>
      </c>
      <c r="T219" s="122">
        <v>139</v>
      </c>
      <c r="U219" s="36">
        <f t="shared" ref="U219" si="1631">IFERROR(T219/F215,"-")</f>
        <v>8.1367441315928109E-3</v>
      </c>
      <c r="V219" s="125">
        <f t="shared" si="1462"/>
        <v>147614.28057553957</v>
      </c>
      <c r="W219" s="19">
        <f t="shared" si="1598"/>
        <v>7.4977075354657752E-3</v>
      </c>
      <c r="X219" s="141" t="s">
        <v>417</v>
      </c>
      <c r="Y219" s="122">
        <v>17989410</v>
      </c>
      <c r="Z219" s="36">
        <f t="shared" ref="Z219" si="1632">IFERROR(Y219/E215,"-")</f>
        <v>1.0461769589099029E-3</v>
      </c>
      <c r="AA219" s="122">
        <v>5</v>
      </c>
      <c r="AB219" s="36">
        <f t="shared" ref="AB219" si="1633">IFERROR(AA219/F215,"-")</f>
        <v>2.9268863782707955E-4</v>
      </c>
      <c r="AC219" s="125">
        <f t="shared" si="1465"/>
        <v>3597882</v>
      </c>
      <c r="AD219" s="19">
        <f t="shared" si="1601"/>
        <v>2.6970170990884082E-4</v>
      </c>
    </row>
    <row r="220" spans="2:30" s="26" customFormat="1" ht="24">
      <c r="B220" s="205"/>
      <c r="C220" s="205"/>
      <c r="D220" s="214"/>
      <c r="E220" s="187"/>
      <c r="F220" s="190"/>
      <c r="G220" s="81">
        <v>6</v>
      </c>
      <c r="H220" s="12" t="str">
        <f t="shared" ref="H220" si="1634">$H$750</f>
        <v>0203</v>
      </c>
      <c r="I220" s="64" t="str">
        <f t="shared" ref="I220" si="1635">$I$750</f>
        <v>直腸S状結腸移行部及び直腸の悪性新生物＜腫瘍＞</v>
      </c>
      <c r="J220" s="141" t="s">
        <v>210</v>
      </c>
      <c r="K220" s="122">
        <v>51923364</v>
      </c>
      <c r="L220" s="36">
        <f t="shared" ref="L220" si="1636">IFERROR(K220/E215,"-")</f>
        <v>3.0196113739078675E-3</v>
      </c>
      <c r="M220" s="122">
        <v>244</v>
      </c>
      <c r="N220" s="36">
        <f t="shared" ref="N220" si="1637">IFERROR(M220/F215,"-")</f>
        <v>1.4283205525961483E-2</v>
      </c>
      <c r="O220" s="125">
        <f t="shared" si="1459"/>
        <v>212800.67213114753</v>
      </c>
      <c r="P220" s="19">
        <f t="shared" si="1595"/>
        <v>1.3161443443551432E-2</v>
      </c>
      <c r="Q220" s="149" t="s">
        <v>211</v>
      </c>
      <c r="R220" s="122">
        <v>17979485</v>
      </c>
      <c r="S220" s="36">
        <f t="shared" ref="S220" si="1638">IFERROR(R220/E215,"-")</f>
        <v>1.0455997689788723E-3</v>
      </c>
      <c r="T220" s="122">
        <v>27</v>
      </c>
      <c r="U220" s="36">
        <f t="shared" ref="U220" si="1639">IFERROR(T220/F215,"-")</f>
        <v>1.5805186442662295E-3</v>
      </c>
      <c r="V220" s="125">
        <f t="shared" si="1462"/>
        <v>665906.8518518518</v>
      </c>
      <c r="W220" s="19">
        <f t="shared" si="1598"/>
        <v>1.4563892335077405E-3</v>
      </c>
      <c r="X220" s="141" t="s">
        <v>212</v>
      </c>
      <c r="Y220" s="122">
        <v>5771993</v>
      </c>
      <c r="Z220" s="36">
        <f t="shared" ref="Z220" si="1640">IFERROR(Y220/E215,"-")</f>
        <v>3.3567115784171063E-4</v>
      </c>
      <c r="AA220" s="122">
        <v>7</v>
      </c>
      <c r="AB220" s="36">
        <f t="shared" ref="AB220" si="1641">IFERROR(AA220/F215,"-")</f>
        <v>4.0976409295791135E-4</v>
      </c>
      <c r="AC220" s="125">
        <f t="shared" si="1465"/>
        <v>824570.42857142852</v>
      </c>
      <c r="AD220" s="19">
        <f t="shared" si="1601"/>
        <v>3.7758239387237715E-4</v>
      </c>
    </row>
    <row r="221" spans="2:30" s="26" customFormat="1">
      <c r="B221" s="205"/>
      <c r="C221" s="205"/>
      <c r="D221" s="214"/>
      <c r="E221" s="187"/>
      <c r="F221" s="190"/>
      <c r="G221" s="81">
        <v>7</v>
      </c>
      <c r="H221" s="12" t="str">
        <f t="shared" ref="H221" si="1642">$H$751</f>
        <v>0506</v>
      </c>
      <c r="I221" s="64" t="str">
        <f t="shared" ref="I221" si="1643">$I$751</f>
        <v>知的障害＜精神遅滞＞</v>
      </c>
      <c r="J221" s="141" t="s">
        <v>213</v>
      </c>
      <c r="K221" s="122">
        <v>907777</v>
      </c>
      <c r="L221" s="36">
        <f t="shared" ref="L221" si="1644">IFERROR(K221/E215,"-")</f>
        <v>5.2791913755279073E-5</v>
      </c>
      <c r="M221" s="122">
        <v>3</v>
      </c>
      <c r="N221" s="36">
        <f t="shared" ref="N221" si="1645">IFERROR(M221/F215,"-")</f>
        <v>1.7561318269624773E-4</v>
      </c>
      <c r="O221" s="125">
        <f t="shared" si="1459"/>
        <v>302592.33333333331</v>
      </c>
      <c r="P221" s="19">
        <f t="shared" si="1595"/>
        <v>1.6182102594530451E-4</v>
      </c>
      <c r="Q221" s="149" t="s">
        <v>130</v>
      </c>
      <c r="R221" s="122" t="s">
        <v>476</v>
      </c>
      <c r="S221" s="36" t="s">
        <v>476</v>
      </c>
      <c r="T221" s="122" t="s">
        <v>476</v>
      </c>
      <c r="U221" s="36" t="s">
        <v>476</v>
      </c>
      <c r="V221" s="125" t="str">
        <f t="shared" si="1462"/>
        <v>-</v>
      </c>
      <c r="W221" s="19" t="s">
        <v>476</v>
      </c>
      <c r="X221" s="141" t="s">
        <v>130</v>
      </c>
      <c r="Y221" s="122" t="s">
        <v>476</v>
      </c>
      <c r="Z221" s="36" t="s">
        <v>476</v>
      </c>
      <c r="AA221" s="122" t="s">
        <v>476</v>
      </c>
      <c r="AB221" s="36" t="s">
        <v>476</v>
      </c>
      <c r="AC221" s="125" t="str">
        <f t="shared" si="1465"/>
        <v>-</v>
      </c>
      <c r="AD221" s="19" t="s">
        <v>476</v>
      </c>
    </row>
    <row r="222" spans="2:30" s="26" customFormat="1">
      <c r="B222" s="205"/>
      <c r="C222" s="205"/>
      <c r="D222" s="214"/>
      <c r="E222" s="187"/>
      <c r="F222" s="190"/>
      <c r="G222" s="81">
        <v>8</v>
      </c>
      <c r="H222" s="12" t="str">
        <f t="shared" ref="H222" si="1646">$H$752</f>
        <v>1901</v>
      </c>
      <c r="I222" s="64" t="str">
        <f t="shared" ref="I222" si="1647">$I$752</f>
        <v>骨折</v>
      </c>
      <c r="J222" s="141" t="s">
        <v>162</v>
      </c>
      <c r="K222" s="122">
        <v>214528721</v>
      </c>
      <c r="L222" s="36">
        <f t="shared" ref="L222" si="1648">IFERROR(K222/E215,"-")</f>
        <v>1.2475951403331794E-2</v>
      </c>
      <c r="M222" s="122">
        <v>342</v>
      </c>
      <c r="N222" s="36">
        <f t="shared" ref="N222" si="1649">IFERROR(M222/F215,"-")</f>
        <v>2.0019902827372243E-2</v>
      </c>
      <c r="O222" s="125">
        <f t="shared" si="1459"/>
        <v>627276.96198830404</v>
      </c>
      <c r="P222" s="19">
        <f t="shared" si="1595"/>
        <v>1.8447596957764711E-2</v>
      </c>
      <c r="Q222" s="149" t="s">
        <v>163</v>
      </c>
      <c r="R222" s="122">
        <v>151369475</v>
      </c>
      <c r="S222" s="36">
        <f t="shared" ref="S222" si="1650">IFERROR(R222/E215,"-")</f>
        <v>8.8029155501647121E-3</v>
      </c>
      <c r="T222" s="122">
        <v>188</v>
      </c>
      <c r="U222" s="36">
        <f t="shared" ref="U222" si="1651">IFERROR(T222/F215,"-")</f>
        <v>1.1005092782298191E-2</v>
      </c>
      <c r="V222" s="125">
        <f t="shared" si="1462"/>
        <v>805156.78191489365</v>
      </c>
      <c r="W222" s="19">
        <f t="shared" si="1598"/>
        <v>1.0140784292572414E-2</v>
      </c>
      <c r="X222" s="141" t="s">
        <v>164</v>
      </c>
      <c r="Y222" s="122">
        <v>119855291</v>
      </c>
      <c r="Z222" s="36">
        <f t="shared" ref="Z222" si="1652">IFERROR(Y222/E215,"-")</f>
        <v>6.9702032388856252E-3</v>
      </c>
      <c r="AA222" s="122">
        <v>1063</v>
      </c>
      <c r="AB222" s="36">
        <f t="shared" ref="AB222" si="1653">IFERROR(AA222/F215,"-")</f>
        <v>6.2225604402037116E-2</v>
      </c>
      <c r="AC222" s="125">
        <f t="shared" si="1465"/>
        <v>112751.92003762934</v>
      </c>
      <c r="AD222" s="19">
        <f t="shared" si="1601"/>
        <v>5.7338583526619559E-2</v>
      </c>
    </row>
    <row r="223" spans="2:30" s="26" customFormat="1">
      <c r="B223" s="205"/>
      <c r="C223" s="205"/>
      <c r="D223" s="214"/>
      <c r="E223" s="187"/>
      <c r="F223" s="190"/>
      <c r="G223" s="81">
        <v>9</v>
      </c>
      <c r="H223" s="12" t="str">
        <f t="shared" ref="H223" si="1654">$H$753</f>
        <v>0206</v>
      </c>
      <c r="I223" s="64" t="str">
        <f t="shared" ref="I223" si="1655">$I$753</f>
        <v>乳房の悪性新生物＜腫瘍＞</v>
      </c>
      <c r="J223" s="141" t="s">
        <v>216</v>
      </c>
      <c r="K223" s="122">
        <v>25056740</v>
      </c>
      <c r="L223" s="36">
        <f t="shared" ref="L223" si="1656">IFERROR(K223/E215,"-")</f>
        <v>1.4571786430681228E-3</v>
      </c>
      <c r="M223" s="122">
        <v>277</v>
      </c>
      <c r="N223" s="36">
        <f t="shared" ref="N223" si="1657">IFERROR(M223/F215,"-")</f>
        <v>1.6214950535620207E-2</v>
      </c>
      <c r="O223" s="125">
        <f t="shared" si="1459"/>
        <v>90457.545126353783</v>
      </c>
      <c r="P223" s="19">
        <f t="shared" si="1595"/>
        <v>1.4941474728949782E-2</v>
      </c>
      <c r="Q223" s="149" t="s">
        <v>217</v>
      </c>
      <c r="R223" s="122">
        <v>17685449</v>
      </c>
      <c r="S223" s="36">
        <f t="shared" ref="S223" si="1658">IFERROR(R223/E215,"-")</f>
        <v>1.0285000593002317E-3</v>
      </c>
      <c r="T223" s="122">
        <v>58</v>
      </c>
      <c r="U223" s="36">
        <f t="shared" ref="U223" si="1659">IFERROR(T223/F215,"-")</f>
        <v>3.395188198794123E-3</v>
      </c>
      <c r="V223" s="125">
        <f t="shared" si="1462"/>
        <v>304921.53448275861</v>
      </c>
      <c r="W223" s="19">
        <f t="shared" si="1598"/>
        <v>3.1285398349425535E-3</v>
      </c>
      <c r="X223" s="141" t="s">
        <v>218</v>
      </c>
      <c r="Y223" s="122">
        <v>10158234</v>
      </c>
      <c r="Z223" s="36">
        <f t="shared" ref="Z223" si="1660">IFERROR(Y223/E215,"-")</f>
        <v>5.9075369086674767E-4</v>
      </c>
      <c r="AA223" s="122">
        <v>23</v>
      </c>
      <c r="AB223" s="36">
        <f t="shared" ref="AB223" si="1661">IFERROR(AA223/F215,"-")</f>
        <v>1.3463677340045659E-3</v>
      </c>
      <c r="AC223" s="125">
        <f t="shared" si="1465"/>
        <v>441662.34782608697</v>
      </c>
      <c r="AD223" s="19">
        <f t="shared" si="1601"/>
        <v>1.2406278655806677E-3</v>
      </c>
    </row>
    <row r="224" spans="2:30" s="26" customFormat="1">
      <c r="B224" s="212"/>
      <c r="C224" s="212"/>
      <c r="D224" s="215"/>
      <c r="E224" s="188"/>
      <c r="F224" s="191"/>
      <c r="G224" s="92">
        <v>10</v>
      </c>
      <c r="H224" s="13" t="str">
        <f t="shared" ref="H224" si="1662">$H$754</f>
        <v>0905</v>
      </c>
      <c r="I224" s="65" t="str">
        <f t="shared" ref="I224" si="1663">$I$754</f>
        <v>脳内出血</v>
      </c>
      <c r="J224" s="142" t="s">
        <v>221</v>
      </c>
      <c r="K224" s="123">
        <v>46429239</v>
      </c>
      <c r="L224" s="37">
        <f t="shared" ref="L224" si="1664">IFERROR(K224/E215,"-")</f>
        <v>2.7000996731699964E-3</v>
      </c>
      <c r="M224" s="123">
        <v>46</v>
      </c>
      <c r="N224" s="37">
        <f t="shared" ref="N224" si="1665">IFERROR(M224/F215,"-")</f>
        <v>2.6927354680091318E-3</v>
      </c>
      <c r="O224" s="126">
        <f t="shared" si="1459"/>
        <v>1009331.2826086957</v>
      </c>
      <c r="P224" s="119">
        <f t="shared" si="1595"/>
        <v>2.4812557311613354E-3</v>
      </c>
      <c r="Q224" s="151" t="s">
        <v>219</v>
      </c>
      <c r="R224" s="123">
        <v>33985418</v>
      </c>
      <c r="S224" s="37">
        <f t="shared" ref="S224" si="1666">IFERROR(R224/E215,"-")</f>
        <v>1.9764273119864339E-3</v>
      </c>
      <c r="T224" s="123">
        <v>65</v>
      </c>
      <c r="U224" s="37">
        <f t="shared" ref="U224" si="1667">IFERROR(T224/F215,"-")</f>
        <v>3.8049522917520343E-3</v>
      </c>
      <c r="V224" s="126">
        <f t="shared" si="1462"/>
        <v>522852.58461538464</v>
      </c>
      <c r="W224" s="119">
        <f t="shared" si="1598"/>
        <v>3.5061222288149305E-3</v>
      </c>
      <c r="X224" s="142" t="s">
        <v>413</v>
      </c>
      <c r="Y224" s="123">
        <v>26356832</v>
      </c>
      <c r="Z224" s="37">
        <f t="shared" ref="Z224" si="1668">IFERROR(Y224/E215,"-")</f>
        <v>1.5327856971551158E-3</v>
      </c>
      <c r="AA224" s="123">
        <v>24</v>
      </c>
      <c r="AB224" s="37">
        <f t="shared" ref="AB224" si="1669">IFERROR(AA224/F215,"-")</f>
        <v>1.4049054615699818E-3</v>
      </c>
      <c r="AC224" s="126">
        <f t="shared" si="1465"/>
        <v>1098201.3333333333</v>
      </c>
      <c r="AD224" s="119">
        <f t="shared" si="1601"/>
        <v>1.2945682075624361E-3</v>
      </c>
    </row>
    <row r="225" spans="2:30" s="26" customFormat="1" ht="24">
      <c r="B225" s="204">
        <v>23</v>
      </c>
      <c r="C225" s="204" t="s">
        <v>147</v>
      </c>
      <c r="D225" s="213">
        <f>AI27</f>
        <v>30667</v>
      </c>
      <c r="E225" s="186">
        <f>市区町村別_医療費上位10疾病!H256</f>
        <v>27087030270</v>
      </c>
      <c r="F225" s="189">
        <f>市区町村別_医療費上位10疾病!J256</f>
        <v>28228</v>
      </c>
      <c r="G225" s="136">
        <v>1</v>
      </c>
      <c r="H225" s="11" t="str">
        <f t="shared" ref="H225" si="1670">$H$745</f>
        <v>0209</v>
      </c>
      <c r="I225" s="62" t="str">
        <f t="shared" ref="I225" si="1671">$I$745</f>
        <v>白血病</v>
      </c>
      <c r="J225" s="140" t="s">
        <v>201</v>
      </c>
      <c r="K225" s="133">
        <v>16251553</v>
      </c>
      <c r="L225" s="35">
        <f t="shared" ref="L225" si="1672">IFERROR(K225/E225,"-")</f>
        <v>5.9997544352432251E-4</v>
      </c>
      <c r="M225" s="133">
        <v>20</v>
      </c>
      <c r="N225" s="35">
        <f t="shared" ref="N225" si="1673">IFERROR(M225/F225,"-")</f>
        <v>7.0851636672807138E-4</v>
      </c>
      <c r="O225" s="124">
        <f t="shared" si="1459"/>
        <v>812577.65</v>
      </c>
      <c r="P225" s="18">
        <f t="shared" ref="P225:P234" si="1674">IFERROR(M225/$AI$27,0)</f>
        <v>6.5216682427364915E-4</v>
      </c>
      <c r="Q225" s="150" t="s">
        <v>202</v>
      </c>
      <c r="R225" s="133">
        <v>9367979</v>
      </c>
      <c r="S225" s="35">
        <f t="shared" ref="S225" si="1675">IFERROR(R225/E225,"-")</f>
        <v>3.4584740027316399E-4</v>
      </c>
      <c r="T225" s="133">
        <v>13</v>
      </c>
      <c r="U225" s="35">
        <f t="shared" ref="U225" si="1676">IFERROR(T225/F225,"-")</f>
        <v>4.6053563837324644E-4</v>
      </c>
      <c r="V225" s="124">
        <f t="shared" si="1462"/>
        <v>720613.76923076925</v>
      </c>
      <c r="W225" s="18">
        <f t="shared" ref="W225:W234" si="1677">IFERROR(T225/$AI$27,0)</f>
        <v>4.2390843577787198E-4</v>
      </c>
      <c r="X225" s="140" t="s">
        <v>415</v>
      </c>
      <c r="Y225" s="133">
        <v>4320294</v>
      </c>
      <c r="Z225" s="35">
        <f t="shared" ref="Z225" si="1678">IFERROR(Y225/E225,"-")</f>
        <v>1.5949677601921917E-4</v>
      </c>
      <c r="AA225" s="133">
        <v>1</v>
      </c>
      <c r="AB225" s="35">
        <f t="shared" ref="AB225" si="1679">IFERROR(AA225/F225,"-")</f>
        <v>3.5425818336403572E-5</v>
      </c>
      <c r="AC225" s="124">
        <f t="shared" si="1465"/>
        <v>4320294</v>
      </c>
      <c r="AD225" s="18">
        <f t="shared" ref="AD225:AD234" si="1680">IFERROR(AA225/$AI$27,0)</f>
        <v>3.2608341213682462E-5</v>
      </c>
    </row>
    <row r="226" spans="2:30" s="26" customFormat="1">
      <c r="B226" s="205"/>
      <c r="C226" s="205"/>
      <c r="D226" s="214"/>
      <c r="E226" s="187"/>
      <c r="F226" s="190"/>
      <c r="G226" s="81">
        <v>2</v>
      </c>
      <c r="H226" s="12" t="str">
        <f t="shared" ref="H226" si="1681">$H$746</f>
        <v>1402</v>
      </c>
      <c r="I226" s="63" t="str">
        <f t="shared" ref="I226" si="1682">$I$746</f>
        <v>腎不全</v>
      </c>
      <c r="J226" s="141" t="s">
        <v>159</v>
      </c>
      <c r="K226" s="122">
        <v>759984527</v>
      </c>
      <c r="L226" s="36">
        <f t="shared" ref="L226" si="1683">IFERROR(K226/E225,"-")</f>
        <v>2.8057137287645525E-2</v>
      </c>
      <c r="M226" s="122">
        <v>1897</v>
      </c>
      <c r="N226" s="36">
        <f t="shared" ref="N226" si="1684">IFERROR(M226/F225,"-")</f>
        <v>6.7202777384157572E-2</v>
      </c>
      <c r="O226" s="125">
        <f t="shared" si="1459"/>
        <v>400624.42119135475</v>
      </c>
      <c r="P226" s="19">
        <f t="shared" si="1674"/>
        <v>6.185802328235563E-2</v>
      </c>
      <c r="Q226" s="149" t="s">
        <v>160</v>
      </c>
      <c r="R226" s="122">
        <v>720096700</v>
      </c>
      <c r="S226" s="36">
        <f t="shared" ref="S226" si="1685">IFERROR(R226/E225,"-")</f>
        <v>2.6584556993593231E-2</v>
      </c>
      <c r="T226" s="122">
        <v>1122</v>
      </c>
      <c r="U226" s="36">
        <f t="shared" ref="U226" si="1686">IFERROR(T226/F225,"-")</f>
        <v>3.974776817344481E-2</v>
      </c>
      <c r="V226" s="125">
        <f t="shared" si="1462"/>
        <v>641797.41532976832</v>
      </c>
      <c r="W226" s="19">
        <f t="shared" si="1677"/>
        <v>3.6586558841751722E-2</v>
      </c>
      <c r="X226" s="141" t="s">
        <v>161</v>
      </c>
      <c r="Y226" s="122">
        <v>128255117</v>
      </c>
      <c r="Z226" s="36">
        <f t="shared" ref="Z226" si="1687">IFERROR(Y226/E225,"-")</f>
        <v>4.7349272224223053E-3</v>
      </c>
      <c r="AA226" s="122">
        <v>145</v>
      </c>
      <c r="AB226" s="36">
        <f t="shared" ref="AB226" si="1688">IFERROR(AA226/F225,"-")</f>
        <v>5.1367436587785179E-3</v>
      </c>
      <c r="AC226" s="125">
        <f t="shared" si="1465"/>
        <v>884518.04827586212</v>
      </c>
      <c r="AD226" s="19">
        <f t="shared" si="1680"/>
        <v>4.7282094759839568E-3</v>
      </c>
    </row>
    <row r="227" spans="2:30" s="26" customFormat="1" ht="36">
      <c r="B227" s="205"/>
      <c r="C227" s="205"/>
      <c r="D227" s="214"/>
      <c r="E227" s="187"/>
      <c r="F227" s="190"/>
      <c r="G227" s="81">
        <v>3</v>
      </c>
      <c r="H227" s="12" t="str">
        <f t="shared" ref="H227" si="1689">$H$747</f>
        <v>0904</v>
      </c>
      <c r="I227" s="64" t="str">
        <f t="shared" ref="I227" si="1690">$I$747</f>
        <v>くも膜下出血</v>
      </c>
      <c r="J227" s="141" t="s">
        <v>93</v>
      </c>
      <c r="K227" s="122">
        <v>19197248</v>
      </c>
      <c r="L227" s="36">
        <f t="shared" ref="L227" si="1691">IFERROR(K227/E225,"-")</f>
        <v>7.0872472207710946E-4</v>
      </c>
      <c r="M227" s="122">
        <v>82</v>
      </c>
      <c r="N227" s="36">
        <f t="shared" ref="N227" si="1692">IFERROR(M227/F225,"-")</f>
        <v>2.9049171035850927E-3</v>
      </c>
      <c r="O227" s="125">
        <f t="shared" si="1459"/>
        <v>234112.78048780488</v>
      </c>
      <c r="P227" s="19">
        <f t="shared" si="1674"/>
        <v>2.6738839795219615E-3</v>
      </c>
      <c r="Q227" s="149" t="s">
        <v>409</v>
      </c>
      <c r="R227" s="122">
        <v>14719929</v>
      </c>
      <c r="S227" s="36">
        <f t="shared" ref="S227" si="1693">IFERROR(R227/E225,"-")</f>
        <v>5.4343089121522956E-4</v>
      </c>
      <c r="T227" s="122">
        <v>6</v>
      </c>
      <c r="U227" s="36">
        <f t="shared" ref="U227" si="1694">IFERROR(T227/F225,"-")</f>
        <v>2.1255491001842143E-4</v>
      </c>
      <c r="V227" s="125">
        <f t="shared" si="1462"/>
        <v>2453321.5</v>
      </c>
      <c r="W227" s="19">
        <f t="shared" si="1677"/>
        <v>1.9565004728209476E-4</v>
      </c>
      <c r="X227" s="141" t="s">
        <v>290</v>
      </c>
      <c r="Y227" s="122">
        <v>8651137</v>
      </c>
      <c r="Z227" s="36">
        <f t="shared" ref="Z227" si="1695">IFERROR(Y227/E225,"-")</f>
        <v>3.1938300041630958E-4</v>
      </c>
      <c r="AA227" s="122">
        <v>4</v>
      </c>
      <c r="AB227" s="36">
        <f t="shared" ref="AB227" si="1696">IFERROR(AA227/F225,"-")</f>
        <v>1.4170327334561429E-4</v>
      </c>
      <c r="AC227" s="125">
        <f t="shared" si="1465"/>
        <v>2162784.25</v>
      </c>
      <c r="AD227" s="19">
        <f t="shared" si="1680"/>
        <v>1.3043336485472985E-4</v>
      </c>
    </row>
    <row r="228" spans="2:30" s="26" customFormat="1" ht="24">
      <c r="B228" s="205"/>
      <c r="C228" s="205"/>
      <c r="D228" s="214"/>
      <c r="E228" s="187"/>
      <c r="F228" s="190"/>
      <c r="G228" s="81">
        <v>4</v>
      </c>
      <c r="H228" s="12" t="str">
        <f t="shared" ref="H228" si="1697">$H$748</f>
        <v>0601</v>
      </c>
      <c r="I228" s="64" t="str">
        <f t="shared" ref="I228" si="1698">$I$748</f>
        <v>パーキンソン病</v>
      </c>
      <c r="J228" s="141" t="s">
        <v>97</v>
      </c>
      <c r="K228" s="122">
        <v>144154411</v>
      </c>
      <c r="L228" s="36">
        <f t="shared" ref="L228" si="1699">IFERROR(K228/E225,"-")</f>
        <v>5.3218979549654408E-3</v>
      </c>
      <c r="M228" s="122">
        <v>444</v>
      </c>
      <c r="N228" s="36">
        <f t="shared" ref="N228" si="1700">IFERROR(M228/F225,"-")</f>
        <v>1.5729063341363186E-2</v>
      </c>
      <c r="O228" s="125">
        <f t="shared" si="1459"/>
        <v>324672.09684684686</v>
      </c>
      <c r="P228" s="19">
        <f t="shared" si="1674"/>
        <v>1.4478103498875012E-2</v>
      </c>
      <c r="Q228" s="149" t="s">
        <v>206</v>
      </c>
      <c r="R228" s="122">
        <v>29886137</v>
      </c>
      <c r="S228" s="36">
        <f t="shared" ref="S228" si="1701">IFERROR(R228/E225,"-")</f>
        <v>1.1033375272999242E-3</v>
      </c>
      <c r="T228" s="122">
        <v>322</v>
      </c>
      <c r="U228" s="36">
        <f t="shared" ref="U228" si="1702">IFERROR(T228/F225,"-")</f>
        <v>1.140711350432195E-2</v>
      </c>
      <c r="V228" s="125">
        <f t="shared" si="1462"/>
        <v>92814.090062111805</v>
      </c>
      <c r="W228" s="19">
        <f t="shared" si="1677"/>
        <v>1.0499885870805753E-2</v>
      </c>
      <c r="X228" s="141" t="s">
        <v>207</v>
      </c>
      <c r="Y228" s="122">
        <v>27962252</v>
      </c>
      <c r="Z228" s="36">
        <f t="shared" ref="Z228" si="1703">IFERROR(Y228/E225,"-")</f>
        <v>1.032311468672494E-3</v>
      </c>
      <c r="AA228" s="122">
        <v>29</v>
      </c>
      <c r="AB228" s="36">
        <f t="shared" ref="AB228" si="1704">IFERROR(AA228/F225,"-")</f>
        <v>1.0273487317557035E-3</v>
      </c>
      <c r="AC228" s="125">
        <f t="shared" si="1465"/>
        <v>964215.58620689658</v>
      </c>
      <c r="AD228" s="19">
        <f t="shared" si="1680"/>
        <v>9.4564189519679136E-4</v>
      </c>
    </row>
    <row r="229" spans="2:30" s="26" customFormat="1" ht="24">
      <c r="B229" s="205"/>
      <c r="C229" s="205"/>
      <c r="D229" s="214"/>
      <c r="E229" s="187"/>
      <c r="F229" s="190"/>
      <c r="G229" s="81">
        <v>5</v>
      </c>
      <c r="H229" s="12" t="str">
        <f t="shared" ref="H229" si="1705">$H$749</f>
        <v>0208</v>
      </c>
      <c r="I229" s="64" t="str">
        <f t="shared" ref="I229" si="1706">$I$749</f>
        <v>悪性リンパ腫</v>
      </c>
      <c r="J229" s="141" t="s">
        <v>208</v>
      </c>
      <c r="K229" s="122">
        <v>55279812</v>
      </c>
      <c r="L229" s="36">
        <f t="shared" ref="L229" si="1707">IFERROR(K229/E225,"-")</f>
        <v>2.0408221738956989E-3</v>
      </c>
      <c r="M229" s="122">
        <v>54</v>
      </c>
      <c r="N229" s="36">
        <f t="shared" ref="N229" si="1708">IFERROR(M229/F225,"-")</f>
        <v>1.9129941901657927E-3</v>
      </c>
      <c r="O229" s="125">
        <f t="shared" si="1459"/>
        <v>1023700.2222222222</v>
      </c>
      <c r="P229" s="19">
        <f t="shared" si="1674"/>
        <v>1.7608504255388529E-3</v>
      </c>
      <c r="Q229" s="149" t="s">
        <v>95</v>
      </c>
      <c r="R229" s="122">
        <v>22203774</v>
      </c>
      <c r="S229" s="36">
        <f t="shared" ref="S229" si="1709">IFERROR(R229/E225,"-")</f>
        <v>8.1971976177069481E-4</v>
      </c>
      <c r="T229" s="122">
        <v>254</v>
      </c>
      <c r="U229" s="36">
        <f t="shared" ref="U229" si="1710">IFERROR(T229/F225,"-")</f>
        <v>8.9981578574465076E-3</v>
      </c>
      <c r="V229" s="125">
        <f t="shared" si="1462"/>
        <v>87416.433070866144</v>
      </c>
      <c r="W229" s="19">
        <f t="shared" si="1677"/>
        <v>8.2825186682753456E-3</v>
      </c>
      <c r="X229" s="141" t="s">
        <v>209</v>
      </c>
      <c r="Y229" s="122">
        <v>11108364</v>
      </c>
      <c r="Z229" s="36">
        <f t="shared" ref="Z229" si="1711">IFERROR(Y229/E225,"-")</f>
        <v>4.1009899901440914E-4</v>
      </c>
      <c r="AA229" s="122">
        <v>103</v>
      </c>
      <c r="AB229" s="36">
        <f t="shared" ref="AB229" si="1712">IFERROR(AA229/F225,"-")</f>
        <v>3.6488592886495677E-3</v>
      </c>
      <c r="AC229" s="125">
        <f t="shared" si="1465"/>
        <v>107848.19417475729</v>
      </c>
      <c r="AD229" s="19">
        <f t="shared" si="1680"/>
        <v>3.3586591450092936E-3</v>
      </c>
    </row>
    <row r="230" spans="2:30" s="26" customFormat="1" ht="24">
      <c r="B230" s="205"/>
      <c r="C230" s="205"/>
      <c r="D230" s="214"/>
      <c r="E230" s="187"/>
      <c r="F230" s="190"/>
      <c r="G230" s="81">
        <v>6</v>
      </c>
      <c r="H230" s="12" t="str">
        <f t="shared" ref="H230" si="1713">$H$750</f>
        <v>0203</v>
      </c>
      <c r="I230" s="64" t="str">
        <f t="shared" ref="I230" si="1714">$I$750</f>
        <v>直腸S状結腸移行部及び直腸の悪性新生物＜腫瘍＞</v>
      </c>
      <c r="J230" s="141" t="s">
        <v>210</v>
      </c>
      <c r="K230" s="122">
        <v>63091576</v>
      </c>
      <c r="L230" s="36">
        <f t="shared" ref="L230" si="1715">IFERROR(K230/E225,"-")</f>
        <v>2.329217170398946E-3</v>
      </c>
      <c r="M230" s="122">
        <v>372</v>
      </c>
      <c r="N230" s="36">
        <f t="shared" ref="N230" si="1716">IFERROR(M230/F225,"-")</f>
        <v>1.3178404421142128E-2</v>
      </c>
      <c r="O230" s="125">
        <f t="shared" si="1459"/>
        <v>169601.01075268816</v>
      </c>
      <c r="P230" s="19">
        <f t="shared" si="1674"/>
        <v>1.2130302931489876E-2</v>
      </c>
      <c r="Q230" s="149" t="s">
        <v>211</v>
      </c>
      <c r="R230" s="122">
        <v>9809545</v>
      </c>
      <c r="S230" s="36">
        <f t="shared" ref="S230" si="1717">IFERROR(R230/E225,"-")</f>
        <v>3.621491504317649E-4</v>
      </c>
      <c r="T230" s="122">
        <v>35</v>
      </c>
      <c r="U230" s="36">
        <f t="shared" ref="U230" si="1718">IFERROR(T230/F225,"-")</f>
        <v>1.239903641774125E-3</v>
      </c>
      <c r="V230" s="125">
        <f t="shared" si="1462"/>
        <v>280272.71428571426</v>
      </c>
      <c r="W230" s="19">
        <f t="shared" si="1677"/>
        <v>1.1412919424788862E-3</v>
      </c>
      <c r="X230" s="141" t="s">
        <v>212</v>
      </c>
      <c r="Y230" s="122">
        <v>7711729</v>
      </c>
      <c r="Z230" s="36">
        <f t="shared" ref="Z230" si="1719">IFERROR(Y230/E225,"-")</f>
        <v>2.8470190061924422E-4</v>
      </c>
      <c r="AA230" s="122">
        <v>12</v>
      </c>
      <c r="AB230" s="36">
        <f t="shared" ref="AB230" si="1720">IFERROR(AA230/F225,"-")</f>
        <v>4.2510982003684286E-4</v>
      </c>
      <c r="AC230" s="125">
        <f t="shared" si="1465"/>
        <v>642644.08333333337</v>
      </c>
      <c r="AD230" s="19">
        <f t="shared" si="1680"/>
        <v>3.9130009456418951E-4</v>
      </c>
    </row>
    <row r="231" spans="2:30" s="26" customFormat="1">
      <c r="B231" s="205"/>
      <c r="C231" s="205"/>
      <c r="D231" s="214"/>
      <c r="E231" s="187"/>
      <c r="F231" s="190"/>
      <c r="G231" s="81">
        <v>7</v>
      </c>
      <c r="H231" s="12" t="str">
        <f t="shared" ref="H231" si="1721">$H$751</f>
        <v>0506</v>
      </c>
      <c r="I231" s="64" t="str">
        <f t="shared" ref="I231" si="1722">$I$751</f>
        <v>知的障害＜精神遅滞＞</v>
      </c>
      <c r="J231" s="141" t="s">
        <v>282</v>
      </c>
      <c r="K231" s="122">
        <v>2329820</v>
      </c>
      <c r="L231" s="36">
        <f t="shared" ref="L231" si="1723">IFERROR(K231/E225,"-")</f>
        <v>8.6012382190910446E-5</v>
      </c>
      <c r="M231" s="122">
        <v>1</v>
      </c>
      <c r="N231" s="36">
        <f t="shared" ref="N231" si="1724">IFERROR(M231/F225,"-")</f>
        <v>3.5425818336403572E-5</v>
      </c>
      <c r="O231" s="125">
        <f t="shared" si="1459"/>
        <v>2329820</v>
      </c>
      <c r="P231" s="19">
        <f t="shared" si="1674"/>
        <v>3.2608341213682462E-5</v>
      </c>
      <c r="Q231" s="149" t="s">
        <v>213</v>
      </c>
      <c r="R231" s="122">
        <v>1239311</v>
      </c>
      <c r="S231" s="36">
        <f t="shared" ref="S231" si="1725">IFERROR(R231/E225,"-")</f>
        <v>4.5752930005493729E-5</v>
      </c>
      <c r="T231" s="122">
        <v>6</v>
      </c>
      <c r="U231" s="36">
        <f t="shared" ref="U231" si="1726">IFERROR(T231/F225,"-")</f>
        <v>2.1255491001842143E-4</v>
      </c>
      <c r="V231" s="125">
        <f t="shared" si="1462"/>
        <v>206551.83333333334</v>
      </c>
      <c r="W231" s="19">
        <f t="shared" si="1677"/>
        <v>1.9565004728209476E-4</v>
      </c>
      <c r="X231" s="141" t="s">
        <v>130</v>
      </c>
      <c r="Y231" s="122" t="s">
        <v>476</v>
      </c>
      <c r="Z231" s="36" t="s">
        <v>476</v>
      </c>
      <c r="AA231" s="122" t="s">
        <v>476</v>
      </c>
      <c r="AB231" s="36" t="s">
        <v>476</v>
      </c>
      <c r="AC231" s="125" t="str">
        <f t="shared" si="1465"/>
        <v>-</v>
      </c>
      <c r="AD231" s="19" t="s">
        <v>476</v>
      </c>
    </row>
    <row r="232" spans="2:30" s="26" customFormat="1">
      <c r="B232" s="205"/>
      <c r="C232" s="205"/>
      <c r="D232" s="214"/>
      <c r="E232" s="187"/>
      <c r="F232" s="190"/>
      <c r="G232" s="81">
        <v>8</v>
      </c>
      <c r="H232" s="12" t="str">
        <f t="shared" ref="H232" si="1727">$H$752</f>
        <v>1901</v>
      </c>
      <c r="I232" s="64" t="str">
        <f t="shared" ref="I232" si="1728">$I$752</f>
        <v>骨折</v>
      </c>
      <c r="J232" s="141" t="s">
        <v>162</v>
      </c>
      <c r="K232" s="122">
        <v>296774626</v>
      </c>
      <c r="L232" s="36">
        <f t="shared" ref="L232" si="1729">IFERROR(K232/E225,"-")</f>
        <v>1.095633677969822E-2</v>
      </c>
      <c r="M232" s="122">
        <v>677</v>
      </c>
      <c r="N232" s="36">
        <f t="shared" ref="N232" si="1730">IFERROR(M232/F225,"-")</f>
        <v>2.3983279013745216E-2</v>
      </c>
      <c r="O232" s="125">
        <f t="shared" si="1459"/>
        <v>438367.24667651404</v>
      </c>
      <c r="P232" s="19">
        <f t="shared" si="1674"/>
        <v>2.2075847001663026E-2</v>
      </c>
      <c r="Q232" s="149" t="s">
        <v>163</v>
      </c>
      <c r="R232" s="122">
        <v>142612412</v>
      </c>
      <c r="S232" s="36">
        <f t="shared" ref="S232" si="1731">IFERROR(R232/E225,"-")</f>
        <v>5.2649703780170065E-3</v>
      </c>
      <c r="T232" s="122">
        <v>245</v>
      </c>
      <c r="U232" s="36">
        <f t="shared" ref="U232" si="1732">IFERROR(T232/F225,"-")</f>
        <v>8.6793254924188747E-3</v>
      </c>
      <c r="V232" s="125">
        <f t="shared" si="1462"/>
        <v>582091.47755102045</v>
      </c>
      <c r="W232" s="19">
        <f t="shared" si="1677"/>
        <v>7.9890435973522019E-3</v>
      </c>
      <c r="X232" s="141" t="s">
        <v>164</v>
      </c>
      <c r="Y232" s="122">
        <v>93046384</v>
      </c>
      <c r="Z232" s="36">
        <f t="shared" ref="Z232" si="1733">IFERROR(Y232/E225,"-")</f>
        <v>3.4350898962538798E-3</v>
      </c>
      <c r="AA232" s="122">
        <v>1759</v>
      </c>
      <c r="AB232" s="36">
        <f t="shared" ref="AB232" si="1734">IFERROR(AA232/F225,"-")</f>
        <v>6.2314014453733885E-2</v>
      </c>
      <c r="AC232" s="125">
        <f t="shared" si="1465"/>
        <v>52897.318931210917</v>
      </c>
      <c r="AD232" s="19">
        <f t="shared" si="1680"/>
        <v>5.7358072194867445E-2</v>
      </c>
    </row>
    <row r="233" spans="2:30" s="26" customFormat="1">
      <c r="B233" s="205"/>
      <c r="C233" s="205"/>
      <c r="D233" s="214"/>
      <c r="E233" s="187"/>
      <c r="F233" s="190"/>
      <c r="G233" s="81">
        <v>9</v>
      </c>
      <c r="H233" s="12" t="str">
        <f t="shared" ref="H233" si="1735">$H$753</f>
        <v>0206</v>
      </c>
      <c r="I233" s="64" t="str">
        <f t="shared" ref="I233" si="1736">$I$753</f>
        <v>乳房の悪性新生物＜腫瘍＞</v>
      </c>
      <c r="J233" s="141" t="s">
        <v>216</v>
      </c>
      <c r="K233" s="122">
        <v>48563369</v>
      </c>
      <c r="L233" s="36">
        <f t="shared" ref="L233" si="1737">IFERROR(K233/E225,"-")</f>
        <v>1.7928642791744478E-3</v>
      </c>
      <c r="M233" s="122">
        <v>613</v>
      </c>
      <c r="N233" s="36">
        <f t="shared" ref="N233" si="1738">IFERROR(M233/F225,"-")</f>
        <v>2.1716026640215391E-2</v>
      </c>
      <c r="O233" s="125">
        <f t="shared" si="1459"/>
        <v>79222.461663947804</v>
      </c>
      <c r="P233" s="19">
        <f t="shared" si="1674"/>
        <v>1.9988913163987349E-2</v>
      </c>
      <c r="Q233" s="149" t="s">
        <v>217</v>
      </c>
      <c r="R233" s="122">
        <v>41574699</v>
      </c>
      <c r="S233" s="36">
        <f t="shared" ref="S233" si="1739">IFERROR(R233/E225,"-")</f>
        <v>1.5348562978513627E-3</v>
      </c>
      <c r="T233" s="122">
        <v>105</v>
      </c>
      <c r="U233" s="36">
        <f t="shared" ref="U233" si="1740">IFERROR(T233/F225,"-")</f>
        <v>3.7197109253223749E-3</v>
      </c>
      <c r="V233" s="125">
        <f t="shared" si="1462"/>
        <v>395949.51428571431</v>
      </c>
      <c r="W233" s="19">
        <f t="shared" si="1677"/>
        <v>3.4238758274366581E-3</v>
      </c>
      <c r="X233" s="141" t="s">
        <v>289</v>
      </c>
      <c r="Y233" s="122">
        <v>11978193</v>
      </c>
      <c r="Z233" s="36">
        <f t="shared" ref="Z233" si="1741">IFERROR(Y233/E225,"-")</f>
        <v>4.4221137867839064E-4</v>
      </c>
      <c r="AA233" s="122">
        <v>29</v>
      </c>
      <c r="AB233" s="36">
        <f t="shared" ref="AB233" si="1742">IFERROR(AA233/F225,"-")</f>
        <v>1.0273487317557035E-3</v>
      </c>
      <c r="AC233" s="125">
        <f t="shared" si="1465"/>
        <v>413041.13793103449</v>
      </c>
      <c r="AD233" s="19">
        <f t="shared" si="1680"/>
        <v>9.4564189519679136E-4</v>
      </c>
    </row>
    <row r="234" spans="2:30" s="26" customFormat="1">
      <c r="B234" s="212"/>
      <c r="C234" s="212"/>
      <c r="D234" s="215"/>
      <c r="E234" s="188"/>
      <c r="F234" s="191"/>
      <c r="G234" s="92">
        <v>10</v>
      </c>
      <c r="H234" s="13" t="str">
        <f t="shared" ref="H234" si="1743">$H$754</f>
        <v>0905</v>
      </c>
      <c r="I234" s="65" t="str">
        <f t="shared" ref="I234" si="1744">$I$754</f>
        <v>脳内出血</v>
      </c>
      <c r="J234" s="142" t="s">
        <v>220</v>
      </c>
      <c r="K234" s="123">
        <v>42911609</v>
      </c>
      <c r="L234" s="37">
        <f t="shared" ref="L234" si="1745">IFERROR(K234/E225,"-")</f>
        <v>1.584212391401444E-3</v>
      </c>
      <c r="M234" s="123">
        <v>841</v>
      </c>
      <c r="N234" s="37">
        <f t="shared" ref="N234" si="1746">IFERROR(M234/F225,"-")</f>
        <v>2.9793113220915404E-2</v>
      </c>
      <c r="O234" s="126">
        <f t="shared" si="1459"/>
        <v>51024.505350772888</v>
      </c>
      <c r="P234" s="119">
        <f t="shared" si="1674"/>
        <v>2.742361496070695E-2</v>
      </c>
      <c r="Q234" s="151" t="s">
        <v>280</v>
      </c>
      <c r="R234" s="123">
        <v>32766233</v>
      </c>
      <c r="S234" s="37">
        <f t="shared" ref="S234" si="1747">IFERROR(R234/E225,"-")</f>
        <v>1.2096650195089844E-3</v>
      </c>
      <c r="T234" s="123">
        <v>39</v>
      </c>
      <c r="U234" s="37">
        <f t="shared" ref="U234" si="1748">IFERROR(T234/F225,"-")</f>
        <v>1.3816069151197392E-3</v>
      </c>
      <c r="V234" s="126">
        <f t="shared" si="1462"/>
        <v>840159.8205128205</v>
      </c>
      <c r="W234" s="119">
        <f t="shared" si="1677"/>
        <v>1.271725307333616E-3</v>
      </c>
      <c r="X234" s="142" t="s">
        <v>221</v>
      </c>
      <c r="Y234" s="123">
        <v>27171037</v>
      </c>
      <c r="Z234" s="37">
        <f t="shared" ref="Z234" si="1749">IFERROR(Y234/E225,"-")</f>
        <v>1.0031013636106517E-3</v>
      </c>
      <c r="AA234" s="123">
        <v>48</v>
      </c>
      <c r="AB234" s="37">
        <f t="shared" ref="AB234" si="1750">IFERROR(AA234/F225,"-")</f>
        <v>1.7004392801473714E-3</v>
      </c>
      <c r="AC234" s="126">
        <f t="shared" si="1465"/>
        <v>566063.27083333337</v>
      </c>
      <c r="AD234" s="119">
        <f t="shared" si="1680"/>
        <v>1.565200378256758E-3</v>
      </c>
    </row>
    <row r="235" spans="2:30" s="26" customFormat="1" ht="24">
      <c r="B235" s="204">
        <v>24</v>
      </c>
      <c r="C235" s="204" t="s">
        <v>148</v>
      </c>
      <c r="D235" s="213">
        <f>AI28</f>
        <v>13125</v>
      </c>
      <c r="E235" s="186">
        <f>市区町村別_医療費上位10疾病!H267</f>
        <v>11678700630</v>
      </c>
      <c r="F235" s="189">
        <f>市区町村別_医療費上位10疾病!J267</f>
        <v>11831</v>
      </c>
      <c r="G235" s="136">
        <v>1</v>
      </c>
      <c r="H235" s="11" t="str">
        <f t="shared" ref="H235" si="1751">$H$745</f>
        <v>0209</v>
      </c>
      <c r="I235" s="62" t="str">
        <f t="shared" ref="I235" si="1752">$I$745</f>
        <v>白血病</v>
      </c>
      <c r="J235" s="140" t="s">
        <v>202</v>
      </c>
      <c r="K235" s="133">
        <v>13374535</v>
      </c>
      <c r="L235" s="35">
        <f t="shared" ref="L235" si="1753">IFERROR(K235/E235,"-")</f>
        <v>1.1452074527575247E-3</v>
      </c>
      <c r="M235" s="133">
        <v>7</v>
      </c>
      <c r="N235" s="35">
        <f t="shared" ref="N235" si="1754">IFERROR(M235/F235,"-")</f>
        <v>5.9166596230242579E-4</v>
      </c>
      <c r="O235" s="124">
        <f t="shared" si="1459"/>
        <v>1910647.857142857</v>
      </c>
      <c r="P235" s="18">
        <f t="shared" ref="P235:P244" si="1755">IFERROR(M235/$AI$28,0)</f>
        <v>5.3333333333333336E-4</v>
      </c>
      <c r="Q235" s="150" t="s">
        <v>201</v>
      </c>
      <c r="R235" s="133">
        <v>7634405</v>
      </c>
      <c r="S235" s="35">
        <f t="shared" ref="S235" si="1756">IFERROR(R235/E235,"-")</f>
        <v>6.5370328788023739E-4</v>
      </c>
      <c r="T235" s="133">
        <v>9</v>
      </c>
      <c r="U235" s="35">
        <f t="shared" ref="U235" si="1757">IFERROR(T235/F235,"-")</f>
        <v>7.6071338010311889E-4</v>
      </c>
      <c r="V235" s="124">
        <f t="shared" si="1462"/>
        <v>848267.22222222225</v>
      </c>
      <c r="W235" s="18">
        <f t="shared" ref="W235:W244" si="1758">IFERROR(T235/$AI$28,0)</f>
        <v>6.857142857142857E-4</v>
      </c>
      <c r="X235" s="140" t="s">
        <v>296</v>
      </c>
      <c r="Y235" s="133">
        <v>3361035</v>
      </c>
      <c r="Z235" s="35">
        <f t="shared" ref="Z235" si="1759">IFERROR(Y235/E235,"-")</f>
        <v>2.8779186199586658E-4</v>
      </c>
      <c r="AA235" s="133">
        <v>1</v>
      </c>
      <c r="AB235" s="35">
        <f t="shared" ref="AB235" si="1760">IFERROR(AA235/F235,"-")</f>
        <v>8.452370890034655E-5</v>
      </c>
      <c r="AC235" s="124">
        <f t="shared" si="1465"/>
        <v>3361035</v>
      </c>
      <c r="AD235" s="18">
        <f t="shared" ref="AD235:AD244" si="1761">IFERROR(AA235/$AI$28,0)</f>
        <v>7.6190476190476184E-5</v>
      </c>
    </row>
    <row r="236" spans="2:30" s="26" customFormat="1">
      <c r="B236" s="205"/>
      <c r="C236" s="205"/>
      <c r="D236" s="214"/>
      <c r="E236" s="187"/>
      <c r="F236" s="190"/>
      <c r="G236" s="81">
        <v>2</v>
      </c>
      <c r="H236" s="12" t="str">
        <f t="shared" ref="H236" si="1762">$H$746</f>
        <v>1402</v>
      </c>
      <c r="I236" s="63" t="str">
        <f t="shared" ref="I236" si="1763">$I$746</f>
        <v>腎不全</v>
      </c>
      <c r="J236" s="141" t="s">
        <v>159</v>
      </c>
      <c r="K236" s="122">
        <v>240294381</v>
      </c>
      <c r="L236" s="36">
        <f t="shared" ref="L236" si="1764">IFERROR(K236/E235,"-")</f>
        <v>2.0575438022851347E-2</v>
      </c>
      <c r="M236" s="122">
        <v>571</v>
      </c>
      <c r="N236" s="36">
        <f t="shared" ref="N236" si="1765">IFERROR(M236/F235,"-")</f>
        <v>4.8263037782097881E-2</v>
      </c>
      <c r="O236" s="125">
        <f t="shared" si="1459"/>
        <v>420830.78984238178</v>
      </c>
      <c r="P236" s="19">
        <f t="shared" si="1755"/>
        <v>4.3504761904761907E-2</v>
      </c>
      <c r="Q236" s="149" t="s">
        <v>160</v>
      </c>
      <c r="R236" s="122">
        <v>157115195</v>
      </c>
      <c r="S236" s="36">
        <f t="shared" ref="S236" si="1766">IFERROR(R236/E235,"-")</f>
        <v>1.3453140034808821E-2</v>
      </c>
      <c r="T236" s="122">
        <v>404</v>
      </c>
      <c r="U236" s="36">
        <f t="shared" ref="U236" si="1767">IFERROR(T236/F235,"-")</f>
        <v>3.4147578395740008E-2</v>
      </c>
      <c r="V236" s="125">
        <f t="shared" si="1462"/>
        <v>388898.99752475246</v>
      </c>
      <c r="W236" s="19">
        <f t="shared" si="1758"/>
        <v>3.0780952380952381E-2</v>
      </c>
      <c r="X236" s="141" t="s">
        <v>62</v>
      </c>
      <c r="Y236" s="122">
        <v>71271581</v>
      </c>
      <c r="Z236" s="36">
        <f t="shared" ref="Z236" si="1768">IFERROR(Y236/E235,"-")</f>
        <v>6.1026978306918033E-3</v>
      </c>
      <c r="AA236" s="122">
        <v>198</v>
      </c>
      <c r="AB236" s="36">
        <f t="shared" ref="AB236" si="1769">IFERROR(AA236/F235,"-")</f>
        <v>1.6735694362268617E-2</v>
      </c>
      <c r="AC236" s="125">
        <f t="shared" si="1465"/>
        <v>359957.47979797982</v>
      </c>
      <c r="AD236" s="19">
        <f t="shared" si="1761"/>
        <v>1.5085714285714286E-2</v>
      </c>
    </row>
    <row r="237" spans="2:30" s="26" customFormat="1" ht="36">
      <c r="B237" s="205"/>
      <c r="C237" s="205"/>
      <c r="D237" s="214"/>
      <c r="E237" s="187"/>
      <c r="F237" s="190"/>
      <c r="G237" s="81">
        <v>3</v>
      </c>
      <c r="H237" s="12" t="str">
        <f t="shared" ref="H237" si="1770">$H$747</f>
        <v>0904</v>
      </c>
      <c r="I237" s="64" t="str">
        <f t="shared" ref="I237" si="1771">$I$747</f>
        <v>くも膜下出血</v>
      </c>
      <c r="J237" s="141" t="s">
        <v>204</v>
      </c>
      <c r="K237" s="122">
        <v>8859800</v>
      </c>
      <c r="L237" s="36">
        <f t="shared" ref="L237" si="1772">IFERROR(K237/E235,"-")</f>
        <v>7.5862891606632437E-4</v>
      </c>
      <c r="M237" s="122">
        <v>12</v>
      </c>
      <c r="N237" s="36">
        <f t="shared" ref="N237" si="1773">IFERROR(M237/F235,"-")</f>
        <v>1.0142845068041586E-3</v>
      </c>
      <c r="O237" s="125">
        <f t="shared" si="1459"/>
        <v>738316.66666666663</v>
      </c>
      <c r="P237" s="19">
        <f t="shared" si="1755"/>
        <v>9.1428571428571427E-4</v>
      </c>
      <c r="Q237" s="149" t="s">
        <v>93</v>
      </c>
      <c r="R237" s="122">
        <v>1681116</v>
      </c>
      <c r="S237" s="36">
        <f t="shared" ref="S237" si="1774">IFERROR(R237/E235,"-")</f>
        <v>1.4394717813740208E-4</v>
      </c>
      <c r="T237" s="122">
        <v>31</v>
      </c>
      <c r="U237" s="36">
        <f t="shared" ref="U237" si="1775">IFERROR(T237/F235,"-")</f>
        <v>2.6202349759107428E-3</v>
      </c>
      <c r="V237" s="125">
        <f t="shared" si="1462"/>
        <v>54229.548387096773</v>
      </c>
      <c r="W237" s="19">
        <f t="shared" si="1758"/>
        <v>2.3619047619047621E-3</v>
      </c>
      <c r="X237" s="141" t="s">
        <v>284</v>
      </c>
      <c r="Y237" s="122">
        <v>524612</v>
      </c>
      <c r="Z237" s="36">
        <f t="shared" ref="Z237" si="1776">IFERROR(Y237/E235,"-")</f>
        <v>4.4920408238942932E-5</v>
      </c>
      <c r="AA237" s="122">
        <v>2</v>
      </c>
      <c r="AB237" s="36">
        <f t="shared" ref="AB237" si="1777">IFERROR(AA237/F235,"-")</f>
        <v>1.690474178006931E-4</v>
      </c>
      <c r="AC237" s="125">
        <f t="shared" si="1465"/>
        <v>262306</v>
      </c>
      <c r="AD237" s="19">
        <f t="shared" si="1761"/>
        <v>1.5238095238095237E-4</v>
      </c>
    </row>
    <row r="238" spans="2:30" s="26" customFormat="1" ht="24">
      <c r="B238" s="205"/>
      <c r="C238" s="205"/>
      <c r="D238" s="214"/>
      <c r="E238" s="187"/>
      <c r="F238" s="190"/>
      <c r="G238" s="81">
        <v>4</v>
      </c>
      <c r="H238" s="12" t="str">
        <f t="shared" ref="H238" si="1778">$H$748</f>
        <v>0601</v>
      </c>
      <c r="I238" s="64" t="str">
        <f t="shared" ref="I238" si="1779">$I$748</f>
        <v>パーキンソン病</v>
      </c>
      <c r="J238" s="141" t="s">
        <v>97</v>
      </c>
      <c r="K238" s="122">
        <v>50900652</v>
      </c>
      <c r="L238" s="36">
        <f t="shared" ref="L238" si="1780">IFERROR(K238/E235,"-")</f>
        <v>4.3584173969874246E-3</v>
      </c>
      <c r="M238" s="122">
        <v>175</v>
      </c>
      <c r="N238" s="36">
        <f t="shared" ref="N238" si="1781">IFERROR(M238/F235,"-")</f>
        <v>1.4791649057560646E-2</v>
      </c>
      <c r="O238" s="125">
        <f t="shared" si="1459"/>
        <v>290860.86857142858</v>
      </c>
      <c r="P238" s="19">
        <f t="shared" si="1755"/>
        <v>1.3333333333333334E-2</v>
      </c>
      <c r="Q238" s="149" t="s">
        <v>287</v>
      </c>
      <c r="R238" s="122">
        <v>17333373</v>
      </c>
      <c r="S238" s="36">
        <f t="shared" ref="S238" si="1782">IFERROR(R238/E235,"-")</f>
        <v>1.4841867729252685E-3</v>
      </c>
      <c r="T238" s="122">
        <v>24</v>
      </c>
      <c r="U238" s="36">
        <f t="shared" ref="U238" si="1783">IFERROR(T238/F235,"-")</f>
        <v>2.0285690136083172E-3</v>
      </c>
      <c r="V238" s="125">
        <f t="shared" si="1462"/>
        <v>722223.875</v>
      </c>
      <c r="W238" s="19">
        <f t="shared" si="1758"/>
        <v>1.8285714285714285E-3</v>
      </c>
      <c r="X238" s="141" t="s">
        <v>206</v>
      </c>
      <c r="Y238" s="122">
        <v>15156149</v>
      </c>
      <c r="Z238" s="36">
        <f t="shared" ref="Z238" si="1784">IFERROR(Y238/E235,"-")</f>
        <v>1.2977598690274844E-3</v>
      </c>
      <c r="AA238" s="122">
        <v>160</v>
      </c>
      <c r="AB238" s="36">
        <f t="shared" ref="AB238" si="1785">IFERROR(AA238/F235,"-")</f>
        <v>1.3523793424055448E-2</v>
      </c>
      <c r="AC238" s="125">
        <f t="shared" si="1465"/>
        <v>94725.931249999994</v>
      </c>
      <c r="AD238" s="19">
        <f t="shared" si="1761"/>
        <v>1.2190476190476191E-2</v>
      </c>
    </row>
    <row r="239" spans="2:30" s="26" customFormat="1" ht="24">
      <c r="B239" s="205"/>
      <c r="C239" s="205"/>
      <c r="D239" s="214"/>
      <c r="E239" s="187"/>
      <c r="F239" s="190"/>
      <c r="G239" s="81">
        <v>5</v>
      </c>
      <c r="H239" s="12" t="str">
        <f t="shared" ref="H239" si="1786">$H$749</f>
        <v>0208</v>
      </c>
      <c r="I239" s="64" t="str">
        <f t="shared" ref="I239" si="1787">$I$749</f>
        <v>悪性リンパ腫</v>
      </c>
      <c r="J239" s="141" t="s">
        <v>208</v>
      </c>
      <c r="K239" s="122">
        <v>20481281</v>
      </c>
      <c r="L239" s="36">
        <f t="shared" ref="L239" si="1788">IFERROR(K239/E235,"-")</f>
        <v>1.753729430086436E-3</v>
      </c>
      <c r="M239" s="122">
        <v>20</v>
      </c>
      <c r="N239" s="36">
        <f t="shared" ref="N239" si="1789">IFERROR(M239/F235,"-")</f>
        <v>1.690474178006931E-3</v>
      </c>
      <c r="O239" s="125">
        <f t="shared" si="1459"/>
        <v>1024064.05</v>
      </c>
      <c r="P239" s="19">
        <f t="shared" si="1755"/>
        <v>1.5238095238095239E-3</v>
      </c>
      <c r="Q239" s="149" t="s">
        <v>434</v>
      </c>
      <c r="R239" s="122">
        <v>11309063</v>
      </c>
      <c r="S239" s="36">
        <f t="shared" ref="S239" si="1790">IFERROR(R239/E235,"-")</f>
        <v>9.6834942159143263E-4</v>
      </c>
      <c r="T239" s="122">
        <v>1</v>
      </c>
      <c r="U239" s="36">
        <f t="shared" ref="U239" si="1791">IFERROR(T239/F235,"-")</f>
        <v>8.452370890034655E-5</v>
      </c>
      <c r="V239" s="125">
        <f t="shared" si="1462"/>
        <v>11309063</v>
      </c>
      <c r="W239" s="19">
        <f t="shared" si="1758"/>
        <v>7.6190476190476184E-5</v>
      </c>
      <c r="X239" s="141" t="s">
        <v>95</v>
      </c>
      <c r="Y239" s="122">
        <v>8201892</v>
      </c>
      <c r="Z239" s="36">
        <f t="shared" ref="Z239" si="1792">IFERROR(Y239/E235,"-")</f>
        <v>7.0229490932674076E-4</v>
      </c>
      <c r="AA239" s="122">
        <v>128</v>
      </c>
      <c r="AB239" s="36">
        <f t="shared" ref="AB239" si="1793">IFERROR(AA239/F235,"-")</f>
        <v>1.0819034739244358E-2</v>
      </c>
      <c r="AC239" s="125">
        <f t="shared" si="1465"/>
        <v>64077.28125</v>
      </c>
      <c r="AD239" s="19">
        <f t="shared" si="1761"/>
        <v>9.7523809523809516E-3</v>
      </c>
    </row>
    <row r="240" spans="2:30" s="26" customFormat="1" ht="24">
      <c r="B240" s="205"/>
      <c r="C240" s="205"/>
      <c r="D240" s="214"/>
      <c r="E240" s="187"/>
      <c r="F240" s="190"/>
      <c r="G240" s="81">
        <v>6</v>
      </c>
      <c r="H240" s="12" t="str">
        <f t="shared" ref="H240" si="1794">$H$750</f>
        <v>0203</v>
      </c>
      <c r="I240" s="64" t="str">
        <f t="shared" ref="I240" si="1795">$I$750</f>
        <v>直腸S状結腸移行部及び直腸の悪性新生物＜腫瘍＞</v>
      </c>
      <c r="J240" s="141" t="s">
        <v>210</v>
      </c>
      <c r="K240" s="122">
        <v>44631463</v>
      </c>
      <c r="L240" s="36">
        <f t="shared" ref="L240" si="1796">IFERROR(K240/E235,"-")</f>
        <v>3.8216120452091765E-3</v>
      </c>
      <c r="M240" s="122">
        <v>156</v>
      </c>
      <c r="N240" s="36">
        <f t="shared" ref="N240" si="1797">IFERROR(M240/F235,"-")</f>
        <v>1.3185698588454061E-2</v>
      </c>
      <c r="O240" s="125">
        <f t="shared" si="1459"/>
        <v>286099.12179487181</v>
      </c>
      <c r="P240" s="19">
        <f t="shared" si="1755"/>
        <v>1.1885714285714286E-2</v>
      </c>
      <c r="Q240" s="149" t="s">
        <v>211</v>
      </c>
      <c r="R240" s="122">
        <v>10060943</v>
      </c>
      <c r="S240" s="36">
        <f t="shared" ref="S240" si="1798">IFERROR(R240/E235,"-")</f>
        <v>8.6147794337288364E-4</v>
      </c>
      <c r="T240" s="122">
        <v>27</v>
      </c>
      <c r="U240" s="36">
        <f t="shared" ref="U240" si="1799">IFERROR(T240/F235,"-")</f>
        <v>2.2821401403093568E-3</v>
      </c>
      <c r="V240" s="125">
        <f t="shared" si="1462"/>
        <v>372627.51851851854</v>
      </c>
      <c r="W240" s="19">
        <f t="shared" si="1758"/>
        <v>2.0571428571428572E-3</v>
      </c>
      <c r="X240" s="141" t="s">
        <v>431</v>
      </c>
      <c r="Y240" s="122">
        <v>5291850</v>
      </c>
      <c r="Z240" s="36">
        <f t="shared" ref="Z240" si="1800">IFERROR(Y240/E235,"-")</f>
        <v>4.5311975772428033E-4</v>
      </c>
      <c r="AA240" s="122">
        <v>2</v>
      </c>
      <c r="AB240" s="36">
        <f t="shared" ref="AB240" si="1801">IFERROR(AA240/F235,"-")</f>
        <v>1.690474178006931E-4</v>
      </c>
      <c r="AC240" s="125">
        <f t="shared" si="1465"/>
        <v>2645925</v>
      </c>
      <c r="AD240" s="19">
        <f t="shared" si="1761"/>
        <v>1.5238095238095237E-4</v>
      </c>
    </row>
    <row r="241" spans="2:30" s="26" customFormat="1">
      <c r="B241" s="205"/>
      <c r="C241" s="205"/>
      <c r="D241" s="214"/>
      <c r="E241" s="187"/>
      <c r="F241" s="190"/>
      <c r="G241" s="81">
        <v>7</v>
      </c>
      <c r="H241" s="12" t="str">
        <f t="shared" ref="H241" si="1802">$H$751</f>
        <v>0506</v>
      </c>
      <c r="I241" s="64" t="str">
        <f t="shared" ref="I241" si="1803">$I$751</f>
        <v>知的障害＜精神遅滞＞</v>
      </c>
      <c r="J241" s="141" t="s">
        <v>213</v>
      </c>
      <c r="K241" s="122">
        <v>615980</v>
      </c>
      <c r="L241" s="36">
        <f t="shared" ref="L241" si="1804">IFERROR(K241/E235,"-")</f>
        <v>5.2743881319954685E-5</v>
      </c>
      <c r="M241" s="122">
        <v>3</v>
      </c>
      <c r="N241" s="36">
        <f t="shared" ref="N241" si="1805">IFERROR(M241/F235,"-")</f>
        <v>2.5357112670103965E-4</v>
      </c>
      <c r="O241" s="125">
        <f t="shared" si="1459"/>
        <v>205326.66666666666</v>
      </c>
      <c r="P241" s="19">
        <f t="shared" si="1755"/>
        <v>2.2857142857142857E-4</v>
      </c>
      <c r="Q241" s="149" t="s">
        <v>130</v>
      </c>
      <c r="R241" s="122" t="s">
        <v>476</v>
      </c>
      <c r="S241" s="36" t="s">
        <v>476</v>
      </c>
      <c r="T241" s="122" t="s">
        <v>476</v>
      </c>
      <c r="U241" s="36" t="s">
        <v>476</v>
      </c>
      <c r="V241" s="125" t="str">
        <f t="shared" si="1462"/>
        <v>-</v>
      </c>
      <c r="W241" s="19" t="s">
        <v>476</v>
      </c>
      <c r="X241" s="141" t="s">
        <v>130</v>
      </c>
      <c r="Y241" s="122" t="s">
        <v>476</v>
      </c>
      <c r="Z241" s="36" t="s">
        <v>476</v>
      </c>
      <c r="AA241" s="122" t="s">
        <v>476</v>
      </c>
      <c r="AB241" s="36" t="s">
        <v>476</v>
      </c>
      <c r="AC241" s="125" t="str">
        <f t="shared" si="1465"/>
        <v>-</v>
      </c>
      <c r="AD241" s="19" t="s">
        <v>476</v>
      </c>
    </row>
    <row r="242" spans="2:30" s="26" customFormat="1">
      <c r="B242" s="205"/>
      <c r="C242" s="205"/>
      <c r="D242" s="214"/>
      <c r="E242" s="187"/>
      <c r="F242" s="190"/>
      <c r="G242" s="81">
        <v>8</v>
      </c>
      <c r="H242" s="12" t="str">
        <f t="shared" ref="H242" si="1806">$H$752</f>
        <v>1901</v>
      </c>
      <c r="I242" s="64" t="str">
        <f t="shared" ref="I242" si="1807">$I$752</f>
        <v>骨折</v>
      </c>
      <c r="J242" s="141" t="s">
        <v>162</v>
      </c>
      <c r="K242" s="122">
        <v>146023019</v>
      </c>
      <c r="L242" s="36">
        <f t="shared" ref="L242" si="1808">IFERROR(K242/E235,"-")</f>
        <v>1.2503361771676821E-2</v>
      </c>
      <c r="M242" s="122">
        <v>304</v>
      </c>
      <c r="N242" s="36">
        <f t="shared" ref="N242" si="1809">IFERROR(M242/F235,"-")</f>
        <v>2.569520750570535E-2</v>
      </c>
      <c r="O242" s="125">
        <f t="shared" si="1459"/>
        <v>480338.87828947371</v>
      </c>
      <c r="P242" s="19">
        <f t="shared" si="1755"/>
        <v>2.3161904761904762E-2</v>
      </c>
      <c r="Q242" s="149" t="s">
        <v>163</v>
      </c>
      <c r="R242" s="122">
        <v>109588837</v>
      </c>
      <c r="S242" s="36">
        <f t="shared" ref="S242" si="1810">IFERROR(R242/E235,"-")</f>
        <v>9.3836498144742667E-3</v>
      </c>
      <c r="T242" s="122">
        <v>144</v>
      </c>
      <c r="U242" s="36">
        <f t="shared" ref="U242" si="1811">IFERROR(T242/F235,"-")</f>
        <v>1.2171414081649902E-2</v>
      </c>
      <c r="V242" s="125">
        <f t="shared" si="1462"/>
        <v>761033.59027777775</v>
      </c>
      <c r="W242" s="19">
        <f t="shared" si="1758"/>
        <v>1.0971428571428571E-2</v>
      </c>
      <c r="X242" s="141" t="s">
        <v>164</v>
      </c>
      <c r="Y242" s="122">
        <v>70507654</v>
      </c>
      <c r="Z242" s="36">
        <f t="shared" ref="Z242" si="1812">IFERROR(Y242/E235,"-")</f>
        <v>6.0372858448722823E-3</v>
      </c>
      <c r="AA242" s="122">
        <v>714</v>
      </c>
      <c r="AB242" s="36">
        <f t="shared" ref="AB242" si="1813">IFERROR(AA242/F235,"-")</f>
        <v>6.0349928154847438E-2</v>
      </c>
      <c r="AC242" s="125">
        <f t="shared" si="1465"/>
        <v>98750.215686274503</v>
      </c>
      <c r="AD242" s="19">
        <f t="shared" si="1761"/>
        <v>5.4399999999999997E-2</v>
      </c>
    </row>
    <row r="243" spans="2:30" s="26" customFormat="1">
      <c r="B243" s="205"/>
      <c r="C243" s="205"/>
      <c r="D243" s="214"/>
      <c r="E243" s="187"/>
      <c r="F243" s="190"/>
      <c r="G243" s="81">
        <v>9</v>
      </c>
      <c r="H243" s="12" t="str">
        <f t="shared" ref="H243" si="1814">$H$753</f>
        <v>0206</v>
      </c>
      <c r="I243" s="64" t="str">
        <f t="shared" ref="I243" si="1815">$I$753</f>
        <v>乳房の悪性新生物＜腫瘍＞</v>
      </c>
      <c r="J243" s="141" t="s">
        <v>216</v>
      </c>
      <c r="K243" s="122">
        <v>36258001</v>
      </c>
      <c r="L243" s="36">
        <f t="shared" ref="L243" si="1816">IFERROR(K243/E235,"-")</f>
        <v>3.1046262892347127E-3</v>
      </c>
      <c r="M243" s="122">
        <v>255</v>
      </c>
      <c r="N243" s="36">
        <f t="shared" ref="N243" si="1817">IFERROR(M243/F235,"-")</f>
        <v>2.1553545769588369E-2</v>
      </c>
      <c r="O243" s="125">
        <f t="shared" si="1459"/>
        <v>142188.23921568628</v>
      </c>
      <c r="P243" s="19">
        <f t="shared" si="1755"/>
        <v>1.9428571428571427E-2</v>
      </c>
      <c r="Q243" s="149" t="s">
        <v>217</v>
      </c>
      <c r="R243" s="122">
        <v>16241203</v>
      </c>
      <c r="S243" s="36">
        <f t="shared" ref="S243" si="1818">IFERROR(R243/E235,"-")</f>
        <v>1.3906686637963764E-3</v>
      </c>
      <c r="T243" s="122">
        <v>59</v>
      </c>
      <c r="U243" s="36">
        <f t="shared" ref="U243" si="1819">IFERROR(T243/F235,"-")</f>
        <v>4.986898825120446E-3</v>
      </c>
      <c r="V243" s="125">
        <f t="shared" si="1462"/>
        <v>275274.62711864407</v>
      </c>
      <c r="W243" s="19">
        <f t="shared" si="1758"/>
        <v>4.4952380952380955E-3</v>
      </c>
      <c r="X243" s="141" t="s">
        <v>424</v>
      </c>
      <c r="Y243" s="122">
        <v>9524074</v>
      </c>
      <c r="Z243" s="36">
        <f t="shared" ref="Z243" si="1820">IFERROR(Y243/E235,"-")</f>
        <v>8.1550801769288952E-4</v>
      </c>
      <c r="AA243" s="122">
        <v>17</v>
      </c>
      <c r="AB243" s="36">
        <f t="shared" ref="AB243" si="1821">IFERROR(AA243/F235,"-")</f>
        <v>1.4369030513058914E-3</v>
      </c>
      <c r="AC243" s="125">
        <f t="shared" si="1465"/>
        <v>560239.6470588235</v>
      </c>
      <c r="AD243" s="19">
        <f t="shared" si="1761"/>
        <v>1.2952380952380952E-3</v>
      </c>
    </row>
    <row r="244" spans="2:30" s="26" customFormat="1">
      <c r="B244" s="212"/>
      <c r="C244" s="212"/>
      <c r="D244" s="215"/>
      <c r="E244" s="188"/>
      <c r="F244" s="191"/>
      <c r="G244" s="92">
        <v>10</v>
      </c>
      <c r="H244" s="13" t="str">
        <f t="shared" ref="H244" si="1822">$H$754</f>
        <v>0905</v>
      </c>
      <c r="I244" s="65" t="str">
        <f t="shared" ref="I244" si="1823">$I$754</f>
        <v>脳内出血</v>
      </c>
      <c r="J244" s="142" t="s">
        <v>220</v>
      </c>
      <c r="K244" s="123">
        <v>39315782</v>
      </c>
      <c r="L244" s="37">
        <f t="shared" ref="L244" si="1824">IFERROR(K244/E235,"-")</f>
        <v>3.3664517351362231E-3</v>
      </c>
      <c r="M244" s="123">
        <v>451</v>
      </c>
      <c r="N244" s="37">
        <f t="shared" ref="N244" si="1825">IFERROR(M244/F235,"-")</f>
        <v>3.812019271405629E-2</v>
      </c>
      <c r="O244" s="126">
        <f t="shared" si="1459"/>
        <v>87174.682926829264</v>
      </c>
      <c r="P244" s="119">
        <f t="shared" si="1755"/>
        <v>3.436190476190476E-2</v>
      </c>
      <c r="Q244" s="151" t="s">
        <v>280</v>
      </c>
      <c r="R244" s="123">
        <v>16954929</v>
      </c>
      <c r="S244" s="37">
        <f t="shared" ref="S244" si="1826">IFERROR(R244/E235,"-")</f>
        <v>1.4517821405958926E-3</v>
      </c>
      <c r="T244" s="123">
        <v>22</v>
      </c>
      <c r="U244" s="37">
        <f t="shared" ref="U244" si="1827">IFERROR(T244/F235,"-")</f>
        <v>1.859521595807624E-3</v>
      </c>
      <c r="V244" s="126">
        <f t="shared" si="1462"/>
        <v>770678.59090909094</v>
      </c>
      <c r="W244" s="119">
        <f t="shared" si="1758"/>
        <v>1.6761904761904761E-3</v>
      </c>
      <c r="X244" s="142" t="s">
        <v>219</v>
      </c>
      <c r="Y244" s="123">
        <v>15994071</v>
      </c>
      <c r="Z244" s="37">
        <f t="shared" ref="Z244" si="1828">IFERROR(Y244/E235,"-")</f>
        <v>1.3695077480550162E-3</v>
      </c>
      <c r="AA244" s="123">
        <v>51</v>
      </c>
      <c r="AB244" s="37">
        <f t="shared" ref="AB244" si="1829">IFERROR(AA244/F235,"-")</f>
        <v>4.310709153917674E-3</v>
      </c>
      <c r="AC244" s="126">
        <f t="shared" si="1465"/>
        <v>313609.23529411765</v>
      </c>
      <c r="AD244" s="119">
        <f t="shared" si="1761"/>
        <v>3.8857142857142857E-3</v>
      </c>
    </row>
    <row r="245" spans="2:30" s="26" customFormat="1">
      <c r="B245" s="204">
        <v>25</v>
      </c>
      <c r="C245" s="204" t="s">
        <v>149</v>
      </c>
      <c r="D245" s="213">
        <f>AI29</f>
        <v>9097</v>
      </c>
      <c r="E245" s="186">
        <f>市区町村別_医療費上位10疾病!H278</f>
        <v>7874734650</v>
      </c>
      <c r="F245" s="189">
        <f>市区町村別_医療費上位10疾病!J278</f>
        <v>8118</v>
      </c>
      <c r="G245" s="136">
        <v>1</v>
      </c>
      <c r="H245" s="11" t="str">
        <f t="shared" ref="H245" si="1830">$H$745</f>
        <v>0209</v>
      </c>
      <c r="I245" s="62" t="str">
        <f t="shared" ref="I245" si="1831">$I$745</f>
        <v>白血病</v>
      </c>
      <c r="J245" s="140" t="s">
        <v>201</v>
      </c>
      <c r="K245" s="133">
        <v>10701091</v>
      </c>
      <c r="L245" s="35">
        <f t="shared" ref="L245" si="1832">IFERROR(K245/E245,"-")</f>
        <v>1.358914487359901E-3</v>
      </c>
      <c r="M245" s="133">
        <v>10</v>
      </c>
      <c r="N245" s="35">
        <f t="shared" ref="N245" si="1833">IFERROR(M245/F245,"-")</f>
        <v>1.231830500123183E-3</v>
      </c>
      <c r="O245" s="124">
        <f t="shared" si="1459"/>
        <v>1070109.1000000001</v>
      </c>
      <c r="P245" s="18">
        <f t="shared" ref="P245:P254" si="1834">IFERROR(M245/$AI$29,0)</f>
        <v>1.0992634934593821E-3</v>
      </c>
      <c r="Q245" s="150" t="s">
        <v>202</v>
      </c>
      <c r="R245" s="133">
        <v>5280666</v>
      </c>
      <c r="S245" s="35">
        <f t="shared" ref="S245" si="1835">IFERROR(R245/E245,"-")</f>
        <v>6.7058335737065118E-4</v>
      </c>
      <c r="T245" s="133">
        <v>12</v>
      </c>
      <c r="U245" s="35">
        <f t="shared" ref="U245" si="1836">IFERROR(T245/F245,"-")</f>
        <v>1.4781966001478197E-3</v>
      </c>
      <c r="V245" s="124">
        <f t="shared" si="1462"/>
        <v>440055.5</v>
      </c>
      <c r="W245" s="18">
        <f t="shared" ref="W245:W254" si="1837">IFERROR(T245/$AI$29,0)</f>
        <v>1.3191161921512586E-3</v>
      </c>
      <c r="X245" s="140" t="s">
        <v>457</v>
      </c>
      <c r="Y245" s="133">
        <v>1775606</v>
      </c>
      <c r="Z245" s="35">
        <f t="shared" ref="Z245" si="1838">IFERROR(Y245/E245,"-")</f>
        <v>2.2548137542640882E-4</v>
      </c>
      <c r="AA245" s="133">
        <v>1</v>
      </c>
      <c r="AB245" s="35">
        <f t="shared" ref="AB245" si="1839">IFERROR(AA245/F245,"-")</f>
        <v>1.231830500123183E-4</v>
      </c>
      <c r="AC245" s="124">
        <f t="shared" si="1465"/>
        <v>1775606</v>
      </c>
      <c r="AD245" s="18">
        <f t="shared" ref="AD245:AD254" si="1840">IFERROR(AA245/$AI$29,0)</f>
        <v>1.0992634934593822E-4</v>
      </c>
    </row>
    <row r="246" spans="2:30" s="26" customFormat="1">
      <c r="B246" s="205"/>
      <c r="C246" s="205"/>
      <c r="D246" s="214"/>
      <c r="E246" s="187"/>
      <c r="F246" s="190"/>
      <c r="G246" s="81">
        <v>2</v>
      </c>
      <c r="H246" s="12" t="str">
        <f t="shared" ref="H246" si="1841">$H$746</f>
        <v>1402</v>
      </c>
      <c r="I246" s="63" t="str">
        <f t="shared" ref="I246" si="1842">$I$746</f>
        <v>腎不全</v>
      </c>
      <c r="J246" s="141" t="s">
        <v>159</v>
      </c>
      <c r="K246" s="122">
        <v>151685582</v>
      </c>
      <c r="L246" s="36">
        <f t="shared" ref="L246" si="1843">IFERROR(K246/E245,"-")</f>
        <v>1.9262310254479494E-2</v>
      </c>
      <c r="M246" s="122">
        <v>432</v>
      </c>
      <c r="N246" s="36">
        <f t="shared" ref="N246" si="1844">IFERROR(M246/F245,"-")</f>
        <v>5.3215077605321508E-2</v>
      </c>
      <c r="O246" s="125">
        <f t="shared" si="1459"/>
        <v>351124.03240740742</v>
      </c>
      <c r="P246" s="19">
        <f t="shared" si="1834"/>
        <v>4.7488182917445311E-2</v>
      </c>
      <c r="Q246" s="149" t="s">
        <v>160</v>
      </c>
      <c r="R246" s="122">
        <v>123942737</v>
      </c>
      <c r="S246" s="36">
        <f t="shared" ref="S246" si="1845">IFERROR(R246/E245,"-")</f>
        <v>1.5739290593112239E-2</v>
      </c>
      <c r="T246" s="122">
        <v>250</v>
      </c>
      <c r="U246" s="36">
        <f t="shared" ref="U246" si="1846">IFERROR(T246/F245,"-")</f>
        <v>3.0795762503079575E-2</v>
      </c>
      <c r="V246" s="125">
        <f t="shared" si="1462"/>
        <v>495770.94799999997</v>
      </c>
      <c r="W246" s="19">
        <f t="shared" si="1837"/>
        <v>2.7481587336484554E-2</v>
      </c>
      <c r="X246" s="141" t="s">
        <v>161</v>
      </c>
      <c r="Y246" s="122">
        <v>43984644</v>
      </c>
      <c r="Z246" s="36">
        <f t="shared" ref="Z246" si="1847">IFERROR(Y246/E245,"-")</f>
        <v>5.5855398251419179E-3</v>
      </c>
      <c r="AA246" s="122">
        <v>38</v>
      </c>
      <c r="AB246" s="36">
        <f t="shared" ref="AB246" si="1848">IFERROR(AA246/F245,"-")</f>
        <v>4.6809559004680956E-3</v>
      </c>
      <c r="AC246" s="125">
        <f t="shared" si="1465"/>
        <v>1157490.6315789474</v>
      </c>
      <c r="AD246" s="19">
        <f t="shared" si="1840"/>
        <v>4.1772012751456521E-3</v>
      </c>
    </row>
    <row r="247" spans="2:30" s="26" customFormat="1" ht="36">
      <c r="B247" s="205"/>
      <c r="C247" s="205"/>
      <c r="D247" s="214"/>
      <c r="E247" s="187"/>
      <c r="F247" s="190"/>
      <c r="G247" s="81">
        <v>3</v>
      </c>
      <c r="H247" s="12" t="str">
        <f t="shared" ref="H247" si="1849">$H$747</f>
        <v>0904</v>
      </c>
      <c r="I247" s="64" t="str">
        <f t="shared" ref="I247" si="1850">$I$747</f>
        <v>くも膜下出血</v>
      </c>
      <c r="J247" s="141" t="s">
        <v>204</v>
      </c>
      <c r="K247" s="122">
        <v>8412988</v>
      </c>
      <c r="L247" s="36">
        <f t="shared" ref="L247" si="1851">IFERROR(K247/E245,"-")</f>
        <v>1.0683519348807517E-3</v>
      </c>
      <c r="M247" s="122">
        <v>10</v>
      </c>
      <c r="N247" s="36">
        <f t="shared" ref="N247" si="1852">IFERROR(M247/F245,"-")</f>
        <v>1.231830500123183E-3</v>
      </c>
      <c r="O247" s="125">
        <f t="shared" si="1459"/>
        <v>841298.8</v>
      </c>
      <c r="P247" s="19">
        <f t="shared" si="1834"/>
        <v>1.0992634934593821E-3</v>
      </c>
      <c r="Q247" s="149" t="s">
        <v>93</v>
      </c>
      <c r="R247" s="122">
        <v>8013641</v>
      </c>
      <c r="S247" s="36">
        <f t="shared" ref="S247" si="1853">IFERROR(R247/E245,"-")</f>
        <v>1.0176394959543176E-3</v>
      </c>
      <c r="T247" s="122">
        <v>20</v>
      </c>
      <c r="U247" s="36">
        <f t="shared" ref="U247" si="1854">IFERROR(T247/F245,"-")</f>
        <v>2.4636610002463661E-3</v>
      </c>
      <c r="V247" s="125">
        <f t="shared" si="1462"/>
        <v>400682.05</v>
      </c>
      <c r="W247" s="19">
        <f t="shared" si="1837"/>
        <v>2.1985269869187643E-3</v>
      </c>
      <c r="X247" s="141" t="s">
        <v>284</v>
      </c>
      <c r="Y247" s="122">
        <v>832285</v>
      </c>
      <c r="Z247" s="36">
        <f t="shared" ref="Z247" si="1855">IFERROR(Y247/E245,"-")</f>
        <v>1.0569054539507563E-4</v>
      </c>
      <c r="AA247" s="122">
        <v>3</v>
      </c>
      <c r="AB247" s="36">
        <f t="shared" ref="AB247" si="1856">IFERROR(AA247/F245,"-")</f>
        <v>3.6954915003695491E-4</v>
      </c>
      <c r="AC247" s="125">
        <f t="shared" si="1465"/>
        <v>277428.33333333331</v>
      </c>
      <c r="AD247" s="19">
        <f t="shared" si="1840"/>
        <v>3.2977904803781465E-4</v>
      </c>
    </row>
    <row r="248" spans="2:30" s="26" customFormat="1" ht="24">
      <c r="B248" s="205"/>
      <c r="C248" s="205"/>
      <c r="D248" s="214"/>
      <c r="E248" s="187"/>
      <c r="F248" s="190"/>
      <c r="G248" s="81">
        <v>4</v>
      </c>
      <c r="H248" s="12" t="str">
        <f t="shared" ref="H248" si="1857">$H$748</f>
        <v>0601</v>
      </c>
      <c r="I248" s="64" t="str">
        <f t="shared" ref="I248" si="1858">$I$748</f>
        <v>パーキンソン病</v>
      </c>
      <c r="J248" s="141" t="s">
        <v>97</v>
      </c>
      <c r="K248" s="122">
        <v>47965766</v>
      </c>
      <c r="L248" s="36">
        <f t="shared" ref="L248" si="1859">IFERROR(K248/E245,"-")</f>
        <v>6.0910961615703455E-3</v>
      </c>
      <c r="M248" s="122">
        <v>154</v>
      </c>
      <c r="N248" s="36">
        <f t="shared" ref="N248" si="1860">IFERROR(M248/F245,"-")</f>
        <v>1.8970189701897018E-2</v>
      </c>
      <c r="O248" s="125">
        <f t="shared" si="1459"/>
        <v>311466.01298701297</v>
      </c>
      <c r="P248" s="19">
        <f t="shared" si="1834"/>
        <v>1.6928657799274487E-2</v>
      </c>
      <c r="Q248" s="149" t="s">
        <v>206</v>
      </c>
      <c r="R248" s="122">
        <v>12541972</v>
      </c>
      <c r="S248" s="36">
        <f t="shared" ref="S248" si="1861">IFERROR(R248/E245,"-")</f>
        <v>1.5926850309806947E-3</v>
      </c>
      <c r="T248" s="122">
        <v>114</v>
      </c>
      <c r="U248" s="36">
        <f t="shared" ref="U248" si="1862">IFERROR(T248/F245,"-")</f>
        <v>1.4042867701404288E-2</v>
      </c>
      <c r="V248" s="125">
        <f t="shared" si="1462"/>
        <v>110017.29824561403</v>
      </c>
      <c r="W248" s="19">
        <f t="shared" si="1837"/>
        <v>1.2531603825436957E-2</v>
      </c>
      <c r="X248" s="141" t="s">
        <v>287</v>
      </c>
      <c r="Y248" s="122">
        <v>6372895</v>
      </c>
      <c r="Z248" s="36">
        <f t="shared" ref="Z248" si="1863">IFERROR(Y248/E245,"-")</f>
        <v>8.0928377694605876E-4</v>
      </c>
      <c r="AA248" s="122">
        <v>12</v>
      </c>
      <c r="AB248" s="36">
        <f t="shared" ref="AB248" si="1864">IFERROR(AA248/F245,"-")</f>
        <v>1.4781966001478197E-3</v>
      </c>
      <c r="AC248" s="125">
        <f t="shared" si="1465"/>
        <v>531074.58333333337</v>
      </c>
      <c r="AD248" s="19">
        <f t="shared" si="1840"/>
        <v>1.3191161921512586E-3</v>
      </c>
    </row>
    <row r="249" spans="2:30" s="26" customFormat="1">
      <c r="B249" s="205"/>
      <c r="C249" s="205"/>
      <c r="D249" s="214"/>
      <c r="E249" s="187"/>
      <c r="F249" s="190"/>
      <c r="G249" s="81">
        <v>5</v>
      </c>
      <c r="H249" s="12" t="str">
        <f t="shared" ref="H249" si="1865">$H$749</f>
        <v>0208</v>
      </c>
      <c r="I249" s="64" t="str">
        <f t="shared" ref="I249" si="1866">$I$749</f>
        <v>悪性リンパ腫</v>
      </c>
      <c r="J249" s="141" t="s">
        <v>416</v>
      </c>
      <c r="K249" s="122">
        <v>11295625</v>
      </c>
      <c r="L249" s="36">
        <f t="shared" ref="L249" si="1867">IFERROR(K249/E245,"-")</f>
        <v>1.4344134122665326E-3</v>
      </c>
      <c r="M249" s="122">
        <v>5</v>
      </c>
      <c r="N249" s="36">
        <f t="shared" ref="N249" si="1868">IFERROR(M249/F245,"-")</f>
        <v>6.1591525006159152E-4</v>
      </c>
      <c r="O249" s="125">
        <f t="shared" si="1459"/>
        <v>2259125</v>
      </c>
      <c r="P249" s="19">
        <f t="shared" si="1834"/>
        <v>5.4963174672969107E-4</v>
      </c>
      <c r="Q249" s="149" t="s">
        <v>417</v>
      </c>
      <c r="R249" s="122">
        <v>8837237</v>
      </c>
      <c r="S249" s="36">
        <f t="shared" ref="S249" si="1869">IFERROR(R249/E245,"-")</f>
        <v>1.1222266390906264E-3</v>
      </c>
      <c r="T249" s="122">
        <v>2</v>
      </c>
      <c r="U249" s="36">
        <f t="shared" ref="U249" si="1870">IFERROR(T249/F245,"-")</f>
        <v>2.4636610002463661E-4</v>
      </c>
      <c r="V249" s="125">
        <f t="shared" si="1462"/>
        <v>4418618.5</v>
      </c>
      <c r="W249" s="19">
        <f t="shared" si="1837"/>
        <v>2.1985269869187644E-4</v>
      </c>
      <c r="X249" s="141" t="s">
        <v>95</v>
      </c>
      <c r="Y249" s="122">
        <v>7908462</v>
      </c>
      <c r="Z249" s="36">
        <f t="shared" ref="Z249" si="1871">IFERROR(Y249/E245,"-")</f>
        <v>1.0042829824113502E-3</v>
      </c>
      <c r="AA249" s="122">
        <v>69</v>
      </c>
      <c r="AB249" s="36">
        <f t="shared" ref="AB249" si="1872">IFERROR(AA249/F245,"-")</f>
        <v>8.4996304508499626E-3</v>
      </c>
      <c r="AC249" s="125">
        <f t="shared" si="1465"/>
        <v>114615.39130434782</v>
      </c>
      <c r="AD249" s="19">
        <f t="shared" si="1840"/>
        <v>7.5849181048697374E-3</v>
      </c>
    </row>
    <row r="250" spans="2:30" s="26" customFormat="1" ht="24">
      <c r="B250" s="205"/>
      <c r="C250" s="205"/>
      <c r="D250" s="214"/>
      <c r="E250" s="187"/>
      <c r="F250" s="190"/>
      <c r="G250" s="81">
        <v>6</v>
      </c>
      <c r="H250" s="12" t="str">
        <f t="shared" ref="H250" si="1873">$H$750</f>
        <v>0203</v>
      </c>
      <c r="I250" s="64" t="str">
        <f t="shared" ref="I250" si="1874">$I$750</f>
        <v>直腸S状結腸移行部及び直腸の悪性新生物＜腫瘍＞</v>
      </c>
      <c r="J250" s="141" t="s">
        <v>210</v>
      </c>
      <c r="K250" s="122">
        <v>31000749</v>
      </c>
      <c r="L250" s="36">
        <f t="shared" ref="L250" si="1875">IFERROR(K250/E245,"-")</f>
        <v>3.9367356968656713E-3</v>
      </c>
      <c r="M250" s="122">
        <v>108</v>
      </c>
      <c r="N250" s="36">
        <f t="shared" ref="N250" si="1876">IFERROR(M250/F245,"-")</f>
        <v>1.3303769401330377E-2</v>
      </c>
      <c r="O250" s="125">
        <f t="shared" si="1459"/>
        <v>287043.97222222225</v>
      </c>
      <c r="P250" s="19">
        <f t="shared" si="1834"/>
        <v>1.1872045729361328E-2</v>
      </c>
      <c r="Q250" s="149" t="s">
        <v>212</v>
      </c>
      <c r="R250" s="122">
        <v>494870</v>
      </c>
      <c r="S250" s="36">
        <f t="shared" ref="S250" si="1877">IFERROR(R250/E245,"-")</f>
        <v>6.2842752422140346E-5</v>
      </c>
      <c r="T250" s="122">
        <v>4</v>
      </c>
      <c r="U250" s="36">
        <f t="shared" ref="U250" si="1878">IFERROR(T250/F245,"-")</f>
        <v>4.9273220004927322E-4</v>
      </c>
      <c r="V250" s="125">
        <f t="shared" si="1462"/>
        <v>123717.5</v>
      </c>
      <c r="W250" s="19">
        <f t="shared" si="1837"/>
        <v>4.3970539738375289E-4</v>
      </c>
      <c r="X250" s="141" t="s">
        <v>211</v>
      </c>
      <c r="Y250" s="122">
        <v>337690</v>
      </c>
      <c r="Z250" s="36">
        <f t="shared" ref="Z250" si="1879">IFERROR(Y250/E245,"-")</f>
        <v>4.2882714784554679E-5</v>
      </c>
      <c r="AA250" s="122">
        <v>8</v>
      </c>
      <c r="AB250" s="36">
        <f t="shared" ref="AB250" si="1880">IFERROR(AA250/F245,"-")</f>
        <v>9.8546440009854644E-4</v>
      </c>
      <c r="AC250" s="125">
        <f t="shared" si="1465"/>
        <v>42211.25</v>
      </c>
      <c r="AD250" s="19">
        <f t="shared" si="1840"/>
        <v>8.7941079476750578E-4</v>
      </c>
    </row>
    <row r="251" spans="2:30" s="26" customFormat="1">
      <c r="B251" s="205"/>
      <c r="C251" s="205"/>
      <c r="D251" s="214"/>
      <c r="E251" s="187"/>
      <c r="F251" s="190"/>
      <c r="G251" s="81">
        <v>7</v>
      </c>
      <c r="H251" s="12" t="str">
        <f t="shared" ref="H251" si="1881">$H$751</f>
        <v>0506</v>
      </c>
      <c r="I251" s="64" t="str">
        <f t="shared" ref="I251" si="1882">$I$751</f>
        <v>知的障害＜精神遅滞＞</v>
      </c>
      <c r="J251" s="141" t="s">
        <v>214</v>
      </c>
      <c r="K251" s="122">
        <v>1061552</v>
      </c>
      <c r="L251" s="36">
        <f t="shared" ref="L251" si="1883">IFERROR(K251/E245,"-")</f>
        <v>1.3480479624795993E-4</v>
      </c>
      <c r="M251" s="122">
        <v>1</v>
      </c>
      <c r="N251" s="36">
        <f t="shared" ref="N251" si="1884">IFERROR(M251/F245,"-")</f>
        <v>1.231830500123183E-4</v>
      </c>
      <c r="O251" s="125">
        <f t="shared" si="1459"/>
        <v>1061552</v>
      </c>
      <c r="P251" s="19">
        <f t="shared" si="1834"/>
        <v>1.0992634934593822E-4</v>
      </c>
      <c r="Q251" s="149" t="s">
        <v>213</v>
      </c>
      <c r="R251" s="122">
        <v>25095</v>
      </c>
      <c r="S251" s="36">
        <f t="shared" ref="S251" si="1885">IFERROR(R251/E245,"-")</f>
        <v>3.1867740457768947E-6</v>
      </c>
      <c r="T251" s="122">
        <v>3</v>
      </c>
      <c r="U251" s="36">
        <f t="shared" ref="U251" si="1886">IFERROR(T251/F245,"-")</f>
        <v>3.6954915003695491E-4</v>
      </c>
      <c r="V251" s="125">
        <f t="shared" si="1462"/>
        <v>8365</v>
      </c>
      <c r="W251" s="19">
        <f t="shared" si="1837"/>
        <v>3.2977904803781465E-4</v>
      </c>
      <c r="X251" s="141" t="s">
        <v>130</v>
      </c>
      <c r="Y251" s="122" t="s">
        <v>476</v>
      </c>
      <c r="Z251" s="36" t="s">
        <v>476</v>
      </c>
      <c r="AA251" s="122" t="s">
        <v>476</v>
      </c>
      <c r="AB251" s="36" t="s">
        <v>476</v>
      </c>
      <c r="AC251" s="125" t="str">
        <f t="shared" si="1465"/>
        <v>-</v>
      </c>
      <c r="AD251" s="19" t="s">
        <v>476</v>
      </c>
    </row>
    <row r="252" spans="2:30" s="26" customFormat="1">
      <c r="B252" s="205"/>
      <c r="C252" s="205"/>
      <c r="D252" s="214"/>
      <c r="E252" s="187"/>
      <c r="F252" s="190"/>
      <c r="G252" s="81">
        <v>8</v>
      </c>
      <c r="H252" s="12" t="str">
        <f t="shared" ref="H252" si="1887">$H$752</f>
        <v>1901</v>
      </c>
      <c r="I252" s="64" t="str">
        <f t="shared" ref="I252" si="1888">$I$752</f>
        <v>骨折</v>
      </c>
      <c r="J252" s="141" t="s">
        <v>162</v>
      </c>
      <c r="K252" s="122">
        <v>119018683</v>
      </c>
      <c r="L252" s="36">
        <f t="shared" ref="L252" si="1889">IFERROR(K252/E245,"-")</f>
        <v>1.5113992825142369E-2</v>
      </c>
      <c r="M252" s="122">
        <v>217</v>
      </c>
      <c r="N252" s="36">
        <f t="shared" ref="N252" si="1890">IFERROR(M252/F245,"-")</f>
        <v>2.6730721852673073E-2</v>
      </c>
      <c r="O252" s="125">
        <f t="shared" si="1459"/>
        <v>548473.19354838715</v>
      </c>
      <c r="P252" s="19">
        <f t="shared" si="1834"/>
        <v>2.3854017808068593E-2</v>
      </c>
      <c r="Q252" s="149" t="s">
        <v>163</v>
      </c>
      <c r="R252" s="122">
        <v>75586801</v>
      </c>
      <c r="S252" s="36">
        <f t="shared" ref="S252" si="1891">IFERROR(R252/E245,"-")</f>
        <v>9.5986473652163E-3</v>
      </c>
      <c r="T252" s="122">
        <v>82</v>
      </c>
      <c r="U252" s="36">
        <f t="shared" ref="U252" si="1892">IFERROR(T252/F245,"-")</f>
        <v>1.0101010101010102E-2</v>
      </c>
      <c r="V252" s="125">
        <f t="shared" si="1462"/>
        <v>921790.25609756098</v>
      </c>
      <c r="W252" s="19">
        <f t="shared" si="1837"/>
        <v>9.0139606463669336E-3</v>
      </c>
      <c r="X252" s="141" t="s">
        <v>164</v>
      </c>
      <c r="Y252" s="122">
        <v>37757426</v>
      </c>
      <c r="Z252" s="36">
        <f t="shared" ref="Z252" si="1893">IFERROR(Y252/E245,"-")</f>
        <v>4.794755338200507E-3</v>
      </c>
      <c r="AA252" s="122">
        <v>474</v>
      </c>
      <c r="AB252" s="36">
        <f t="shared" ref="AB252" si="1894">IFERROR(AA252/F245,"-")</f>
        <v>5.8388765705838876E-2</v>
      </c>
      <c r="AC252" s="125">
        <f t="shared" si="1465"/>
        <v>79657.016877637128</v>
      </c>
      <c r="AD252" s="19">
        <f t="shared" si="1840"/>
        <v>5.2105089589974715E-2</v>
      </c>
    </row>
    <row r="253" spans="2:30" s="26" customFormat="1">
      <c r="B253" s="205"/>
      <c r="C253" s="205"/>
      <c r="D253" s="214"/>
      <c r="E253" s="187"/>
      <c r="F253" s="190"/>
      <c r="G253" s="81">
        <v>9</v>
      </c>
      <c r="H253" s="12" t="str">
        <f t="shared" ref="H253" si="1895">$H$753</f>
        <v>0206</v>
      </c>
      <c r="I253" s="64" t="str">
        <f t="shared" ref="I253" si="1896">$I$753</f>
        <v>乳房の悪性新生物＜腫瘍＞</v>
      </c>
      <c r="J253" s="141" t="s">
        <v>216</v>
      </c>
      <c r="K253" s="122">
        <v>18013259</v>
      </c>
      <c r="L253" s="36">
        <f t="shared" ref="L253" si="1897">IFERROR(K253/E245,"-")</f>
        <v>2.2874750452702556E-3</v>
      </c>
      <c r="M253" s="122">
        <v>168</v>
      </c>
      <c r="N253" s="36">
        <f t="shared" ref="N253" si="1898">IFERROR(M253/F245,"-")</f>
        <v>2.0694752402069475E-2</v>
      </c>
      <c r="O253" s="125">
        <f t="shared" si="1459"/>
        <v>107221.77976190476</v>
      </c>
      <c r="P253" s="19">
        <f t="shared" si="1834"/>
        <v>1.846762669011762E-2</v>
      </c>
      <c r="Q253" s="149" t="s">
        <v>217</v>
      </c>
      <c r="R253" s="122">
        <v>16058373</v>
      </c>
      <c r="S253" s="36">
        <f t="shared" ref="S253" si="1899">IFERROR(R253/E245,"-")</f>
        <v>2.0392271884361207E-3</v>
      </c>
      <c r="T253" s="122">
        <v>40</v>
      </c>
      <c r="U253" s="36">
        <f t="shared" ref="U253" si="1900">IFERROR(T253/F245,"-")</f>
        <v>4.9273220004927322E-3</v>
      </c>
      <c r="V253" s="125">
        <f t="shared" si="1462"/>
        <v>401459.32500000001</v>
      </c>
      <c r="W253" s="19">
        <f t="shared" si="1837"/>
        <v>4.3970539738375286E-3</v>
      </c>
      <c r="X253" s="141" t="s">
        <v>218</v>
      </c>
      <c r="Y253" s="122">
        <v>8474000</v>
      </c>
      <c r="Z253" s="36">
        <f t="shared" ref="Z253" si="1901">IFERROR(Y253/E245,"-")</f>
        <v>1.0760997515008332E-3</v>
      </c>
      <c r="AA253" s="122">
        <v>17</v>
      </c>
      <c r="AB253" s="36">
        <f t="shared" ref="AB253" si="1902">IFERROR(AA253/F245,"-")</f>
        <v>2.0941118502094112E-3</v>
      </c>
      <c r="AC253" s="125">
        <f t="shared" si="1465"/>
        <v>498470.5882352941</v>
      </c>
      <c r="AD253" s="19">
        <f t="shared" si="1840"/>
        <v>1.8687479388809498E-3</v>
      </c>
    </row>
    <row r="254" spans="2:30" s="26" customFormat="1">
      <c r="B254" s="212"/>
      <c r="C254" s="212"/>
      <c r="D254" s="215"/>
      <c r="E254" s="188"/>
      <c r="F254" s="191"/>
      <c r="G254" s="92">
        <v>10</v>
      </c>
      <c r="H254" s="13" t="str">
        <f t="shared" ref="H254" si="1903">$H$754</f>
        <v>0905</v>
      </c>
      <c r="I254" s="65" t="str">
        <f t="shared" ref="I254" si="1904">$I$754</f>
        <v>脳内出血</v>
      </c>
      <c r="J254" s="142" t="s">
        <v>220</v>
      </c>
      <c r="K254" s="123">
        <v>28767980</v>
      </c>
      <c r="L254" s="37">
        <f t="shared" ref="L254" si="1905">IFERROR(K254/E245,"-")</f>
        <v>3.6531999208379677E-3</v>
      </c>
      <c r="M254" s="123">
        <v>264</v>
      </c>
      <c r="N254" s="37">
        <f t="shared" ref="N254" si="1906">IFERROR(M254/F245,"-")</f>
        <v>3.2520325203252036E-2</v>
      </c>
      <c r="O254" s="126">
        <f t="shared" si="1459"/>
        <v>108969.62121212122</v>
      </c>
      <c r="P254" s="119">
        <f t="shared" si="1834"/>
        <v>2.9020556227327691E-2</v>
      </c>
      <c r="Q254" s="151" t="s">
        <v>280</v>
      </c>
      <c r="R254" s="123">
        <v>18859012</v>
      </c>
      <c r="S254" s="37">
        <f t="shared" ref="S254" si="1907">IFERROR(R254/E245,"-")</f>
        <v>2.3948758705158403E-3</v>
      </c>
      <c r="T254" s="123">
        <v>13</v>
      </c>
      <c r="U254" s="37">
        <f t="shared" ref="U254" si="1908">IFERROR(T254/F245,"-")</f>
        <v>1.601379650160138E-3</v>
      </c>
      <c r="V254" s="126">
        <f t="shared" si="1462"/>
        <v>1450693.2307692308</v>
      </c>
      <c r="W254" s="119">
        <f t="shared" si="1837"/>
        <v>1.4290425414971969E-3</v>
      </c>
      <c r="X254" s="142" t="s">
        <v>219</v>
      </c>
      <c r="Y254" s="123">
        <v>14307401</v>
      </c>
      <c r="Z254" s="37">
        <f t="shared" ref="Z254" si="1909">IFERROR(Y254/E245,"-")</f>
        <v>1.8168740454003742E-3</v>
      </c>
      <c r="AA254" s="123">
        <v>33</v>
      </c>
      <c r="AB254" s="37">
        <f t="shared" ref="AB254" si="1910">IFERROR(AA254/F245,"-")</f>
        <v>4.0650406504065045E-3</v>
      </c>
      <c r="AC254" s="126">
        <f t="shared" si="1465"/>
        <v>433557.60606060608</v>
      </c>
      <c r="AD254" s="119">
        <f t="shared" si="1840"/>
        <v>3.6275695284159614E-3</v>
      </c>
    </row>
    <row r="255" spans="2:30" s="26" customFormat="1" ht="24">
      <c r="B255" s="204">
        <v>26</v>
      </c>
      <c r="C255" s="204" t="s">
        <v>29</v>
      </c>
      <c r="D255" s="213">
        <f>AI30</f>
        <v>125950</v>
      </c>
      <c r="E255" s="186">
        <f>市区町村別_医療費上位10疾病!H289</f>
        <v>109712501370</v>
      </c>
      <c r="F255" s="189">
        <f>市区町村別_医療費上位10疾病!J289</f>
        <v>116444</v>
      </c>
      <c r="G255" s="136">
        <v>1</v>
      </c>
      <c r="H255" s="11" t="str">
        <f t="shared" ref="H255" si="1911">$H$745</f>
        <v>0209</v>
      </c>
      <c r="I255" s="62" t="str">
        <f t="shared" ref="I255" si="1912">$I$745</f>
        <v>白血病</v>
      </c>
      <c r="J255" s="140" t="s">
        <v>202</v>
      </c>
      <c r="K255" s="133">
        <v>56638581</v>
      </c>
      <c r="L255" s="35">
        <f t="shared" ref="L255" si="1913">IFERROR(K255/E255,"-")</f>
        <v>5.1624546239255982E-4</v>
      </c>
      <c r="M255" s="133">
        <v>109</v>
      </c>
      <c r="N255" s="35">
        <f t="shared" ref="N255" si="1914">IFERROR(M255/F255,"-")</f>
        <v>9.3607227508501936E-4</v>
      </c>
      <c r="O255" s="124">
        <f t="shared" si="1459"/>
        <v>519620.00917431194</v>
      </c>
      <c r="P255" s="18">
        <f t="shared" ref="P255:P264" si="1915">IFERROR(M255/$AI$30,0)</f>
        <v>8.6542278682016677E-4</v>
      </c>
      <c r="Q255" s="150" t="s">
        <v>201</v>
      </c>
      <c r="R255" s="133">
        <v>50361649</v>
      </c>
      <c r="S255" s="35">
        <f t="shared" ref="S255" si="1916">IFERROR(R255/E255,"-")</f>
        <v>4.5903291212145297E-4</v>
      </c>
      <c r="T255" s="133">
        <v>79</v>
      </c>
      <c r="U255" s="35">
        <f t="shared" ref="U255" si="1917">IFERROR(T255/F255,"-")</f>
        <v>6.7843770396070217E-4</v>
      </c>
      <c r="V255" s="124">
        <f t="shared" si="1462"/>
        <v>637489.22784810129</v>
      </c>
      <c r="W255" s="18">
        <f t="shared" ref="W255:W264" si="1918">IFERROR(T255/$AI$30,0)</f>
        <v>6.2723302897975386E-4</v>
      </c>
      <c r="X255" s="140" t="s">
        <v>283</v>
      </c>
      <c r="Y255" s="133">
        <v>34977012</v>
      </c>
      <c r="Z255" s="35">
        <f t="shared" ref="Z255" si="1919">IFERROR(Y255/E255,"-")</f>
        <v>3.1880607554504432E-4</v>
      </c>
      <c r="AA255" s="133">
        <v>33</v>
      </c>
      <c r="AB255" s="35">
        <f t="shared" ref="AB255" si="1920">IFERROR(AA255/F255,"-")</f>
        <v>2.8339802823674901E-4</v>
      </c>
      <c r="AC255" s="124">
        <f t="shared" si="1465"/>
        <v>1059909.4545454546</v>
      </c>
      <c r="AD255" s="18">
        <f t="shared" ref="AD255:AD264" si="1921">IFERROR(AA255/$AI$30,0)</f>
        <v>2.6200873362445414E-4</v>
      </c>
    </row>
    <row r="256" spans="2:30" s="26" customFormat="1">
      <c r="B256" s="205"/>
      <c r="C256" s="205"/>
      <c r="D256" s="214"/>
      <c r="E256" s="187"/>
      <c r="F256" s="190"/>
      <c r="G256" s="81">
        <v>2</v>
      </c>
      <c r="H256" s="12" t="str">
        <f t="shared" ref="H256" si="1922">$H$746</f>
        <v>1402</v>
      </c>
      <c r="I256" s="63" t="str">
        <f t="shared" ref="I256" si="1923">$I$746</f>
        <v>腎不全</v>
      </c>
      <c r="J256" s="141" t="s">
        <v>159</v>
      </c>
      <c r="K256" s="122">
        <v>2729977912</v>
      </c>
      <c r="L256" s="36">
        <f t="shared" ref="L256" si="1924">IFERROR(K256/E255,"-")</f>
        <v>2.4883015863372618E-2</v>
      </c>
      <c r="M256" s="122">
        <v>5714</v>
      </c>
      <c r="N256" s="36">
        <f t="shared" ref="N256" si="1925">IFERROR(M256/F255,"-")</f>
        <v>4.9070797980144965E-2</v>
      </c>
      <c r="O256" s="125">
        <f t="shared" si="1459"/>
        <v>477770.02310115506</v>
      </c>
      <c r="P256" s="19">
        <f t="shared" si="1915"/>
        <v>4.5367209210003971E-2</v>
      </c>
      <c r="Q256" s="149" t="s">
        <v>160</v>
      </c>
      <c r="R256" s="122">
        <v>2003976304</v>
      </c>
      <c r="S256" s="36">
        <f t="shared" ref="S256" si="1926">IFERROR(R256/E255,"-")</f>
        <v>1.8265706086143172E-2</v>
      </c>
      <c r="T256" s="122">
        <v>3354</v>
      </c>
      <c r="U256" s="36">
        <f t="shared" ref="U256" si="1927">IFERROR(T256/F255,"-")</f>
        <v>2.8803545051698669E-2</v>
      </c>
      <c r="V256" s="125">
        <f t="shared" si="1462"/>
        <v>597488.46273106732</v>
      </c>
      <c r="W256" s="19">
        <f t="shared" si="1918"/>
        <v>2.6629614926558159E-2</v>
      </c>
      <c r="X256" s="141" t="s">
        <v>161</v>
      </c>
      <c r="Y256" s="122">
        <v>372653860</v>
      </c>
      <c r="Z256" s="36">
        <f t="shared" ref="Z256" si="1928">IFERROR(Y256/E255,"-")</f>
        <v>3.396639902897148E-3</v>
      </c>
      <c r="AA256" s="122">
        <v>498</v>
      </c>
      <c r="AB256" s="36">
        <f t="shared" ref="AB256" si="1929">IFERROR(AA256/F255,"-")</f>
        <v>4.2767338806636666E-3</v>
      </c>
      <c r="AC256" s="125">
        <f t="shared" si="1465"/>
        <v>748300.92369477917</v>
      </c>
      <c r="AD256" s="19">
        <f t="shared" si="1921"/>
        <v>3.9539499801508537E-3</v>
      </c>
    </row>
    <row r="257" spans="2:30" s="26" customFormat="1" ht="36">
      <c r="B257" s="205"/>
      <c r="C257" s="205"/>
      <c r="D257" s="214"/>
      <c r="E257" s="187"/>
      <c r="F257" s="190"/>
      <c r="G257" s="81">
        <v>3</v>
      </c>
      <c r="H257" s="12" t="str">
        <f t="shared" ref="H257" si="1930">$H$747</f>
        <v>0904</v>
      </c>
      <c r="I257" s="64" t="str">
        <f t="shared" ref="I257" si="1931">$I$747</f>
        <v>くも膜下出血</v>
      </c>
      <c r="J257" s="141" t="s">
        <v>93</v>
      </c>
      <c r="K257" s="122">
        <v>73095894</v>
      </c>
      <c r="L257" s="36">
        <f t="shared" ref="L257" si="1932">IFERROR(K257/E255,"-")</f>
        <v>6.6624945277191073E-4</v>
      </c>
      <c r="M257" s="122">
        <v>299</v>
      </c>
      <c r="N257" s="36">
        <f t="shared" ref="N257" si="1933">IFERROR(M257/F255,"-")</f>
        <v>2.5677578922056955E-3</v>
      </c>
      <c r="O257" s="125">
        <f t="shared" si="1459"/>
        <v>244467.87290969898</v>
      </c>
      <c r="P257" s="19">
        <f t="shared" si="1915"/>
        <v>2.3739579198094481E-3</v>
      </c>
      <c r="Q257" s="149" t="s">
        <v>204</v>
      </c>
      <c r="R257" s="122">
        <v>71805479</v>
      </c>
      <c r="S257" s="36">
        <f t="shared" ref="S257" si="1934">IFERROR(R257/E255,"-")</f>
        <v>6.5448766643137193E-4</v>
      </c>
      <c r="T257" s="122">
        <v>118</v>
      </c>
      <c r="U257" s="36">
        <f t="shared" ref="U257" si="1935">IFERROR(T257/F255,"-")</f>
        <v>1.0133626464223146E-3</v>
      </c>
      <c r="V257" s="125">
        <f t="shared" si="1462"/>
        <v>608521.00847457629</v>
      </c>
      <c r="W257" s="19">
        <f t="shared" si="1918"/>
        <v>9.3687971417229059E-4</v>
      </c>
      <c r="X257" s="141" t="s">
        <v>290</v>
      </c>
      <c r="Y257" s="122">
        <v>21233752</v>
      </c>
      <c r="Z257" s="36">
        <f t="shared" ref="Z257" si="1936">IFERROR(Y257/E255,"-")</f>
        <v>1.9353994973088999E-4</v>
      </c>
      <c r="AA257" s="122">
        <v>20</v>
      </c>
      <c r="AB257" s="36">
        <f t="shared" ref="AB257" si="1937">IFERROR(AA257/F255,"-")</f>
        <v>1.7175638074954483E-4</v>
      </c>
      <c r="AC257" s="125">
        <f t="shared" si="1465"/>
        <v>1061687.6000000001</v>
      </c>
      <c r="AD257" s="19">
        <f t="shared" si="1921"/>
        <v>1.5879317189360857E-4</v>
      </c>
    </row>
    <row r="258" spans="2:30" s="26" customFormat="1" ht="24">
      <c r="B258" s="205"/>
      <c r="C258" s="205"/>
      <c r="D258" s="214"/>
      <c r="E258" s="187"/>
      <c r="F258" s="190"/>
      <c r="G258" s="81">
        <v>4</v>
      </c>
      <c r="H258" s="12" t="str">
        <f t="shared" ref="H258" si="1938">$H$748</f>
        <v>0601</v>
      </c>
      <c r="I258" s="64" t="str">
        <f t="shared" ref="I258" si="1939">$I$748</f>
        <v>パーキンソン病</v>
      </c>
      <c r="J258" s="141" t="s">
        <v>97</v>
      </c>
      <c r="K258" s="122">
        <v>546564954</v>
      </c>
      <c r="L258" s="36">
        <f t="shared" ref="L258" si="1940">IFERROR(K258/E255,"-")</f>
        <v>4.981792841972827E-3</v>
      </c>
      <c r="M258" s="122">
        <v>1515</v>
      </c>
      <c r="N258" s="36">
        <f t="shared" ref="N258" si="1941">IFERROR(M258/F255,"-")</f>
        <v>1.3010545841778022E-2</v>
      </c>
      <c r="O258" s="125">
        <f t="shared" si="1459"/>
        <v>360768.94653465349</v>
      </c>
      <c r="P258" s="19">
        <f t="shared" si="1915"/>
        <v>1.2028582770940849E-2</v>
      </c>
      <c r="Q258" s="149" t="s">
        <v>206</v>
      </c>
      <c r="R258" s="122">
        <v>171159316</v>
      </c>
      <c r="S258" s="36">
        <f t="shared" ref="S258" si="1942">IFERROR(R258/E255,"-")</f>
        <v>1.5600712212619568E-3</v>
      </c>
      <c r="T258" s="122">
        <v>1197</v>
      </c>
      <c r="U258" s="36">
        <f t="shared" ref="U258" si="1943">IFERROR(T258/F255,"-")</f>
        <v>1.027961938786026E-2</v>
      </c>
      <c r="V258" s="125">
        <f t="shared" si="1462"/>
        <v>142990.23893065998</v>
      </c>
      <c r="W258" s="19">
        <f t="shared" si="1918"/>
        <v>9.5037713378324732E-3</v>
      </c>
      <c r="X258" s="141" t="s">
        <v>287</v>
      </c>
      <c r="Y258" s="122">
        <v>96817396</v>
      </c>
      <c r="Z258" s="36">
        <f t="shared" ref="Z258" si="1944">IFERROR(Y258/E255,"-")</f>
        <v>8.8246457596922437E-4</v>
      </c>
      <c r="AA258" s="122">
        <v>216</v>
      </c>
      <c r="AB258" s="36">
        <f t="shared" ref="AB258" si="1945">IFERROR(AA258/F255,"-")</f>
        <v>1.8549689120950844E-3</v>
      </c>
      <c r="AC258" s="125">
        <f t="shared" si="1465"/>
        <v>448228.68518518517</v>
      </c>
      <c r="AD258" s="19">
        <f t="shared" si="1921"/>
        <v>1.7149662564509727E-3</v>
      </c>
    </row>
    <row r="259" spans="2:30" s="26" customFormat="1" ht="24">
      <c r="B259" s="205"/>
      <c r="C259" s="205"/>
      <c r="D259" s="214"/>
      <c r="E259" s="187"/>
      <c r="F259" s="190"/>
      <c r="G259" s="81">
        <v>5</v>
      </c>
      <c r="H259" s="12" t="str">
        <f t="shared" ref="H259" si="1946">$H$749</f>
        <v>0208</v>
      </c>
      <c r="I259" s="64" t="str">
        <f t="shared" ref="I259" si="1947">$I$749</f>
        <v>悪性リンパ腫</v>
      </c>
      <c r="J259" s="141" t="s">
        <v>208</v>
      </c>
      <c r="K259" s="122">
        <v>225941905</v>
      </c>
      <c r="L259" s="36">
        <f t="shared" ref="L259" si="1948">IFERROR(K259/E255,"-")</f>
        <v>2.0593998147760942E-3</v>
      </c>
      <c r="M259" s="122">
        <v>205</v>
      </c>
      <c r="N259" s="36">
        <f t="shared" ref="N259" si="1949">IFERROR(M259/F255,"-")</f>
        <v>1.7605029026828347E-3</v>
      </c>
      <c r="O259" s="125">
        <f t="shared" si="1459"/>
        <v>1102155.6341463414</v>
      </c>
      <c r="P259" s="19">
        <f t="shared" si="1915"/>
        <v>1.6276300119094879E-3</v>
      </c>
      <c r="Q259" s="149" t="s">
        <v>95</v>
      </c>
      <c r="R259" s="122">
        <v>103086974</v>
      </c>
      <c r="S259" s="36">
        <f t="shared" ref="S259" si="1950">IFERROR(R259/E255,"-")</f>
        <v>9.3961009650435606E-4</v>
      </c>
      <c r="T259" s="122">
        <v>996</v>
      </c>
      <c r="U259" s="36">
        <f t="shared" ref="U259" si="1951">IFERROR(T259/F255,"-")</f>
        <v>8.5534677613273331E-3</v>
      </c>
      <c r="V259" s="125">
        <f t="shared" si="1462"/>
        <v>103500.97791164658</v>
      </c>
      <c r="W259" s="19">
        <f t="shared" si="1918"/>
        <v>7.9078999603017074E-3</v>
      </c>
      <c r="X259" s="141" t="s">
        <v>291</v>
      </c>
      <c r="Y259" s="122">
        <v>35391105</v>
      </c>
      <c r="Z259" s="36">
        <f t="shared" ref="Z259" si="1952">IFERROR(Y259/E255,"-")</f>
        <v>3.2258042208558571E-4</v>
      </c>
      <c r="AA259" s="122">
        <v>58</v>
      </c>
      <c r="AB259" s="36">
        <f t="shared" ref="AB259" si="1953">IFERROR(AA259/F255,"-")</f>
        <v>4.9809350417368004E-4</v>
      </c>
      <c r="AC259" s="125">
        <f t="shared" si="1465"/>
        <v>610191.46551724139</v>
      </c>
      <c r="AD259" s="19">
        <f t="shared" si="1921"/>
        <v>4.6050019849146488E-4</v>
      </c>
    </row>
    <row r="260" spans="2:30" s="26" customFormat="1" ht="24">
      <c r="B260" s="205"/>
      <c r="C260" s="205"/>
      <c r="D260" s="214"/>
      <c r="E260" s="187"/>
      <c r="F260" s="190"/>
      <c r="G260" s="81">
        <v>6</v>
      </c>
      <c r="H260" s="12" t="str">
        <f t="shared" ref="H260" si="1954">$H$750</f>
        <v>0203</v>
      </c>
      <c r="I260" s="64" t="str">
        <f t="shared" ref="I260" si="1955">$I$750</f>
        <v>直腸S状結腸移行部及び直腸の悪性新生物＜腫瘍＞</v>
      </c>
      <c r="J260" s="141" t="s">
        <v>210</v>
      </c>
      <c r="K260" s="122">
        <v>394918435</v>
      </c>
      <c r="L260" s="36">
        <f t="shared" ref="L260" si="1956">IFERROR(K260/E255,"-")</f>
        <v>3.5995755275705279E-3</v>
      </c>
      <c r="M260" s="122">
        <v>1335</v>
      </c>
      <c r="N260" s="36">
        <f t="shared" ref="N260" si="1957">IFERROR(M260/F255,"-")</f>
        <v>1.1464738415032118E-2</v>
      </c>
      <c r="O260" s="125">
        <f t="shared" si="1459"/>
        <v>295819.05243445694</v>
      </c>
      <c r="P260" s="19">
        <f t="shared" si="1915"/>
        <v>1.0599444223898372E-2</v>
      </c>
      <c r="Q260" s="149" t="s">
        <v>211</v>
      </c>
      <c r="R260" s="122">
        <v>81974131</v>
      </c>
      <c r="S260" s="36">
        <f t="shared" ref="S260" si="1958">IFERROR(R260/E255,"-")</f>
        <v>7.4717219985301667E-4</v>
      </c>
      <c r="T260" s="122">
        <v>140</v>
      </c>
      <c r="U260" s="36">
        <f t="shared" ref="U260" si="1959">IFERROR(T260/F255,"-")</f>
        <v>1.2022946652468138E-3</v>
      </c>
      <c r="V260" s="125">
        <f t="shared" si="1462"/>
        <v>585529.50714285718</v>
      </c>
      <c r="W260" s="19">
        <f t="shared" si="1918"/>
        <v>1.1115522032552601E-3</v>
      </c>
      <c r="X260" s="141" t="s">
        <v>212</v>
      </c>
      <c r="Y260" s="122">
        <v>17578122</v>
      </c>
      <c r="Z260" s="36">
        <f t="shared" ref="Z260" si="1960">IFERROR(Y260/E255,"-")</f>
        <v>1.6021986355701297E-4</v>
      </c>
      <c r="AA260" s="122">
        <v>50</v>
      </c>
      <c r="AB260" s="36">
        <f t="shared" ref="AB260" si="1961">IFERROR(AA260/F255,"-")</f>
        <v>4.293909518738621E-4</v>
      </c>
      <c r="AC260" s="125">
        <f t="shared" si="1465"/>
        <v>351562.44</v>
      </c>
      <c r="AD260" s="19">
        <f t="shared" si="1921"/>
        <v>3.9698292973402142E-4</v>
      </c>
    </row>
    <row r="261" spans="2:30" s="26" customFormat="1" ht="36">
      <c r="B261" s="205"/>
      <c r="C261" s="205"/>
      <c r="D261" s="214"/>
      <c r="E261" s="187"/>
      <c r="F261" s="190"/>
      <c r="G261" s="81">
        <v>7</v>
      </c>
      <c r="H261" s="12" t="str">
        <f t="shared" ref="H261" si="1962">$H$751</f>
        <v>0506</v>
      </c>
      <c r="I261" s="64" t="str">
        <f t="shared" ref="I261" si="1963">$I$751</f>
        <v>知的障害＜精神遅滞＞</v>
      </c>
      <c r="J261" s="141" t="s">
        <v>213</v>
      </c>
      <c r="K261" s="122">
        <v>6429127</v>
      </c>
      <c r="L261" s="36">
        <f t="shared" ref="L261" si="1964">IFERROR(K261/E255,"-")</f>
        <v>5.8599766842596054E-5</v>
      </c>
      <c r="M261" s="122">
        <v>20</v>
      </c>
      <c r="N261" s="36">
        <f t="shared" ref="N261" si="1965">IFERROR(M261/F255,"-")</f>
        <v>1.7175638074954483E-4</v>
      </c>
      <c r="O261" s="125">
        <f t="shared" si="1459"/>
        <v>321456.34999999998</v>
      </c>
      <c r="P261" s="19">
        <f t="shared" si="1915"/>
        <v>1.5879317189360857E-4</v>
      </c>
      <c r="Q261" s="149" t="s">
        <v>214</v>
      </c>
      <c r="R261" s="122">
        <v>838453</v>
      </c>
      <c r="S261" s="36">
        <f t="shared" ref="S261" si="1966">IFERROR(R261/E255,"-")</f>
        <v>7.6422740301249591E-6</v>
      </c>
      <c r="T261" s="122">
        <v>3</v>
      </c>
      <c r="U261" s="36">
        <f t="shared" ref="U261" si="1967">IFERROR(T261/F255,"-")</f>
        <v>2.5763457112431725E-5</v>
      </c>
      <c r="V261" s="125">
        <f t="shared" si="1462"/>
        <v>279484.33333333331</v>
      </c>
      <c r="W261" s="19">
        <f t="shared" si="1918"/>
        <v>2.3818975784041287E-5</v>
      </c>
      <c r="X261" s="141" t="s">
        <v>297</v>
      </c>
      <c r="Y261" s="122">
        <v>373384</v>
      </c>
      <c r="Z261" s="36">
        <f t="shared" ref="Z261" si="1968">IFERROR(Y261/E255,"-")</f>
        <v>3.403294933006594E-6</v>
      </c>
      <c r="AA261" s="122">
        <v>1</v>
      </c>
      <c r="AB261" s="36">
        <f t="shared" ref="AB261" si="1969">IFERROR(AA261/F255,"-")</f>
        <v>8.5878190374772417E-6</v>
      </c>
      <c r="AC261" s="125">
        <f t="shared" si="1465"/>
        <v>373384</v>
      </c>
      <c r="AD261" s="19">
        <f t="shared" si="1921"/>
        <v>7.9396585946804291E-6</v>
      </c>
    </row>
    <row r="262" spans="2:30" s="26" customFormat="1" ht="13.15" customHeight="1">
      <c r="B262" s="205"/>
      <c r="C262" s="205"/>
      <c r="D262" s="214"/>
      <c r="E262" s="187"/>
      <c r="F262" s="190"/>
      <c r="G262" s="81">
        <v>8</v>
      </c>
      <c r="H262" s="12" t="str">
        <f t="shared" ref="H262" si="1970">$H$752</f>
        <v>1901</v>
      </c>
      <c r="I262" s="64" t="str">
        <f t="shared" ref="I262" si="1971">$I$752</f>
        <v>骨折</v>
      </c>
      <c r="J262" s="141" t="s">
        <v>162</v>
      </c>
      <c r="K262" s="122">
        <v>1341726580</v>
      </c>
      <c r="L262" s="36">
        <f t="shared" ref="L262" si="1972">IFERROR(K262/E255,"-")</f>
        <v>1.2229477618736386E-2</v>
      </c>
      <c r="M262" s="122">
        <v>2185</v>
      </c>
      <c r="N262" s="36">
        <f t="shared" ref="N262" si="1973">IFERROR(M262/F255,"-")</f>
        <v>1.8764384596887774E-2</v>
      </c>
      <c r="O262" s="125">
        <f t="shared" ref="O262:O325" si="1974">IFERROR(K262/M262,"-")</f>
        <v>614062.5080091533</v>
      </c>
      <c r="P262" s="19">
        <f t="shared" si="1915"/>
        <v>1.7348154029376738E-2</v>
      </c>
      <c r="Q262" s="149" t="s">
        <v>163</v>
      </c>
      <c r="R262" s="122">
        <v>939707015</v>
      </c>
      <c r="S262" s="36">
        <f t="shared" ref="S262" si="1975">IFERROR(R262/E255,"-")</f>
        <v>8.5651771973631746E-3</v>
      </c>
      <c r="T262" s="122">
        <v>1037</v>
      </c>
      <c r="U262" s="36">
        <f t="shared" ref="U262" si="1976">IFERROR(T262/F255,"-")</f>
        <v>8.9055683418639009E-3</v>
      </c>
      <c r="V262" s="125">
        <f t="shared" ref="V262:V325" si="1977">IFERROR(R262/T262,"-")</f>
        <v>906178.4136933462</v>
      </c>
      <c r="W262" s="19">
        <f t="shared" si="1918"/>
        <v>8.2334259626836038E-3</v>
      </c>
      <c r="X262" s="141" t="s">
        <v>164</v>
      </c>
      <c r="Y262" s="122">
        <v>537486371</v>
      </c>
      <c r="Z262" s="36">
        <f t="shared" ref="Z262" si="1978">IFERROR(Y262/E255,"-")</f>
        <v>4.8990439948803435E-3</v>
      </c>
      <c r="AA262" s="122">
        <v>5207</v>
      </c>
      <c r="AB262" s="36">
        <f t="shared" ref="AB262" si="1979">IFERROR(AA262/F255,"-")</f>
        <v>4.4716773728143998E-2</v>
      </c>
      <c r="AC262" s="125">
        <f t="shared" ref="AC262:AC325" si="1980">IFERROR(Y262/AA262,"-")</f>
        <v>103223.8085269829</v>
      </c>
      <c r="AD262" s="19">
        <f t="shared" si="1921"/>
        <v>4.1341802302500993E-2</v>
      </c>
    </row>
    <row r="263" spans="2:30" s="26" customFormat="1" ht="13.15" customHeight="1">
      <c r="B263" s="205"/>
      <c r="C263" s="205"/>
      <c r="D263" s="214"/>
      <c r="E263" s="187"/>
      <c r="F263" s="190"/>
      <c r="G263" s="81">
        <v>9</v>
      </c>
      <c r="H263" s="12" t="str">
        <f t="shared" ref="H263" si="1981">$H$753</f>
        <v>0206</v>
      </c>
      <c r="I263" s="64" t="str">
        <f t="shared" ref="I263" si="1982">$I$753</f>
        <v>乳房の悪性新生物＜腫瘍＞</v>
      </c>
      <c r="J263" s="141" t="s">
        <v>216</v>
      </c>
      <c r="K263" s="122">
        <v>261383109</v>
      </c>
      <c r="L263" s="36">
        <f t="shared" ref="L263" si="1983">IFERROR(K263/E255,"-")</f>
        <v>2.3824368757986692E-3</v>
      </c>
      <c r="M263" s="122">
        <v>2141</v>
      </c>
      <c r="N263" s="36">
        <f t="shared" ref="N263" si="1984">IFERROR(M263/F255,"-")</f>
        <v>1.8386520559238777E-2</v>
      </c>
      <c r="O263" s="125">
        <f t="shared" si="1974"/>
        <v>122084.59084539935</v>
      </c>
      <c r="P263" s="19">
        <f t="shared" si="1915"/>
        <v>1.69988090512108E-2</v>
      </c>
      <c r="Q263" s="149" t="s">
        <v>217</v>
      </c>
      <c r="R263" s="122">
        <v>84783329</v>
      </c>
      <c r="S263" s="36">
        <f t="shared" ref="S263" si="1985">IFERROR(R263/E255,"-")</f>
        <v>7.7277728555356147E-4</v>
      </c>
      <c r="T263" s="122">
        <v>334</v>
      </c>
      <c r="U263" s="36">
        <f t="shared" ref="U263" si="1986">IFERROR(T263/F255,"-")</f>
        <v>2.868331558517399E-3</v>
      </c>
      <c r="V263" s="125">
        <f t="shared" si="1977"/>
        <v>253842.30239520958</v>
      </c>
      <c r="W263" s="19">
        <f t="shared" si="1918"/>
        <v>2.6518459706232631E-3</v>
      </c>
      <c r="X263" s="141" t="s">
        <v>292</v>
      </c>
      <c r="Y263" s="122">
        <v>45218904</v>
      </c>
      <c r="Z263" s="36">
        <f t="shared" ref="Z263" si="1987">IFERROR(Y263/E255,"-")</f>
        <v>4.1215817190696873E-4</v>
      </c>
      <c r="AA263" s="122">
        <v>89</v>
      </c>
      <c r="AB263" s="36">
        <f t="shared" ref="AB263" si="1988">IFERROR(AA263/F255,"-")</f>
        <v>7.643158943354746E-4</v>
      </c>
      <c r="AC263" s="125">
        <f t="shared" si="1980"/>
        <v>508077.57303370786</v>
      </c>
      <c r="AD263" s="19">
        <f t="shared" si="1921"/>
        <v>7.066296149265582E-4</v>
      </c>
    </row>
    <row r="264" spans="2:30" s="26" customFormat="1">
      <c r="B264" s="212"/>
      <c r="C264" s="212"/>
      <c r="D264" s="215"/>
      <c r="E264" s="188"/>
      <c r="F264" s="191"/>
      <c r="G264" s="92">
        <v>10</v>
      </c>
      <c r="H264" s="13" t="str">
        <f t="shared" ref="H264" si="1989">$H$754</f>
        <v>0905</v>
      </c>
      <c r="I264" s="65" t="str">
        <f t="shared" ref="I264" si="1990">$I$754</f>
        <v>脳内出血</v>
      </c>
      <c r="J264" s="142" t="s">
        <v>219</v>
      </c>
      <c r="K264" s="123">
        <v>220727335</v>
      </c>
      <c r="L264" s="37">
        <f t="shared" ref="L264" si="1991">IFERROR(K264/E255,"-")</f>
        <v>2.0118704089665037E-3</v>
      </c>
      <c r="M264" s="123">
        <v>583</v>
      </c>
      <c r="N264" s="37">
        <f t="shared" ref="N264" si="1992">IFERROR(M264/F255,"-")</f>
        <v>5.0066984988492323E-3</v>
      </c>
      <c r="O264" s="126">
        <f t="shared" si="1974"/>
        <v>378606.06346483703</v>
      </c>
      <c r="P264" s="119">
        <f t="shared" si="1915"/>
        <v>4.6288209606986904E-3</v>
      </c>
      <c r="Q264" s="151" t="s">
        <v>220</v>
      </c>
      <c r="R264" s="123">
        <v>209546755</v>
      </c>
      <c r="S264" s="37">
        <f t="shared" ref="S264" si="1993">IFERROR(R264/E255,"-")</f>
        <v>1.9099624234554082E-3</v>
      </c>
      <c r="T264" s="123">
        <v>3671</v>
      </c>
      <c r="U264" s="37">
        <f t="shared" ref="U264" si="1994">IFERROR(T264/F255,"-")</f>
        <v>3.1525883686578958E-2</v>
      </c>
      <c r="V264" s="126">
        <f t="shared" si="1977"/>
        <v>57081.654862435302</v>
      </c>
      <c r="W264" s="119">
        <f t="shared" si="1918"/>
        <v>2.9146486701071853E-2</v>
      </c>
      <c r="X264" s="142" t="s">
        <v>280</v>
      </c>
      <c r="Y264" s="123">
        <v>192231008</v>
      </c>
      <c r="Z264" s="37">
        <f t="shared" ref="Z264" si="1995">IFERROR(Y264/E255,"-")</f>
        <v>1.752134037594407E-3</v>
      </c>
      <c r="AA264" s="123">
        <v>145</v>
      </c>
      <c r="AB264" s="37">
        <f t="shared" ref="AB264" si="1996">IFERROR(AA264/F255,"-")</f>
        <v>1.2452337604342001E-3</v>
      </c>
      <c r="AC264" s="126">
        <f t="shared" si="1980"/>
        <v>1325731.0896551723</v>
      </c>
      <c r="AD264" s="119">
        <f t="shared" si="1921"/>
        <v>1.1512504962286623E-3</v>
      </c>
    </row>
    <row r="265" spans="2:30" s="26" customFormat="1" ht="24">
      <c r="B265" s="204">
        <v>27</v>
      </c>
      <c r="C265" s="204" t="s">
        <v>30</v>
      </c>
      <c r="D265" s="213">
        <f>AI31</f>
        <v>21854</v>
      </c>
      <c r="E265" s="186">
        <f>市区町村別_医療費上位10疾病!H300</f>
        <v>19006070660</v>
      </c>
      <c r="F265" s="189">
        <f>市区町村別_医療費上位10疾病!J300</f>
        <v>19366</v>
      </c>
      <c r="G265" s="136">
        <v>1</v>
      </c>
      <c r="H265" s="11" t="str">
        <f t="shared" ref="H265" si="1997">$H$745</f>
        <v>0209</v>
      </c>
      <c r="I265" s="62" t="str">
        <f t="shared" ref="I265" si="1998">$I$745</f>
        <v>白血病</v>
      </c>
      <c r="J265" s="140" t="s">
        <v>201</v>
      </c>
      <c r="K265" s="133">
        <v>6374812</v>
      </c>
      <c r="L265" s="35">
        <f t="shared" ref="L265" si="1999">IFERROR(K265/E265,"-")</f>
        <v>3.3540925497116929E-4</v>
      </c>
      <c r="M265" s="133">
        <v>12</v>
      </c>
      <c r="N265" s="35">
        <f t="shared" ref="N265" si="2000">IFERROR(M265/F265,"-")</f>
        <v>6.1964267272539503E-4</v>
      </c>
      <c r="O265" s="124">
        <f t="shared" si="1974"/>
        <v>531234.33333333337</v>
      </c>
      <c r="P265" s="18">
        <f t="shared" ref="P265:P274" si="2001">IFERROR(M265/$AI$31,0)</f>
        <v>5.4909856319209293E-4</v>
      </c>
      <c r="Q265" s="150" t="s">
        <v>202</v>
      </c>
      <c r="R265" s="133">
        <v>5342543</v>
      </c>
      <c r="S265" s="35">
        <f t="shared" ref="S265" si="2002">IFERROR(R265/E265,"-")</f>
        <v>2.8109666093391236E-4</v>
      </c>
      <c r="T265" s="133">
        <v>21</v>
      </c>
      <c r="U265" s="35">
        <f t="shared" ref="U265" si="2003">IFERROR(T265/F265,"-")</f>
        <v>1.0843746772694412E-3</v>
      </c>
      <c r="V265" s="124">
        <f t="shared" si="1977"/>
        <v>254406.80952380953</v>
      </c>
      <c r="W265" s="18">
        <f t="shared" ref="W265:W274" si="2004">IFERROR(T265/$AI$31,0)</f>
        <v>9.6092248558616276E-4</v>
      </c>
      <c r="X265" s="140" t="s">
        <v>422</v>
      </c>
      <c r="Y265" s="133">
        <v>2245841</v>
      </c>
      <c r="Z265" s="35">
        <f t="shared" ref="Z265" si="2005">IFERROR(Y265/E265,"-")</f>
        <v>1.1816440337279058E-4</v>
      </c>
      <c r="AA265" s="133">
        <v>3</v>
      </c>
      <c r="AB265" s="35">
        <f t="shared" ref="AB265" si="2006">IFERROR(AA265/F265,"-")</f>
        <v>1.5491066818134876E-4</v>
      </c>
      <c r="AC265" s="124">
        <f t="shared" si="1980"/>
        <v>748613.66666666663</v>
      </c>
      <c r="AD265" s="18">
        <f t="shared" ref="AD265:AD274" si="2007">IFERROR(AA265/$AI$31,0)</f>
        <v>1.3727464079802323E-4</v>
      </c>
    </row>
    <row r="266" spans="2:30" s="26" customFormat="1">
      <c r="B266" s="205"/>
      <c r="C266" s="205"/>
      <c r="D266" s="214"/>
      <c r="E266" s="187"/>
      <c r="F266" s="190"/>
      <c r="G266" s="81">
        <v>2</v>
      </c>
      <c r="H266" s="12" t="str">
        <f t="shared" ref="H266" si="2008">$H$746</f>
        <v>1402</v>
      </c>
      <c r="I266" s="63" t="str">
        <f t="shared" ref="I266" si="2009">$I$746</f>
        <v>腎不全</v>
      </c>
      <c r="J266" s="141" t="s">
        <v>159</v>
      </c>
      <c r="K266" s="122">
        <v>413458535</v>
      </c>
      <c r="L266" s="36">
        <f t="shared" ref="L266" si="2010">IFERROR(K266/E265,"-")</f>
        <v>2.1754024932158177E-2</v>
      </c>
      <c r="M266" s="122">
        <v>1107</v>
      </c>
      <c r="N266" s="36">
        <f t="shared" ref="N266" si="2011">IFERROR(M266/F265,"-")</f>
        <v>5.7162036558917689E-2</v>
      </c>
      <c r="O266" s="125">
        <f t="shared" si="1974"/>
        <v>373494.61156278232</v>
      </c>
      <c r="P266" s="19">
        <f t="shared" si="2001"/>
        <v>5.0654342454470577E-2</v>
      </c>
      <c r="Q266" s="149" t="s">
        <v>160</v>
      </c>
      <c r="R266" s="122">
        <v>356251823</v>
      </c>
      <c r="S266" s="36">
        <f t="shared" ref="S266" si="2012">IFERROR(R266/E265,"-")</f>
        <v>1.8744107047321691E-2</v>
      </c>
      <c r="T266" s="122">
        <v>627</v>
      </c>
      <c r="U266" s="36">
        <f t="shared" ref="U266" si="2013">IFERROR(T266/F265,"-")</f>
        <v>3.2376329649901892E-2</v>
      </c>
      <c r="V266" s="125">
        <f t="shared" si="1977"/>
        <v>568184.72567783098</v>
      </c>
      <c r="W266" s="19">
        <f t="shared" si="2004"/>
        <v>2.8690399926786857E-2</v>
      </c>
      <c r="X266" s="141" t="s">
        <v>161</v>
      </c>
      <c r="Y266" s="122">
        <v>93368995</v>
      </c>
      <c r="Z266" s="36">
        <f t="shared" ref="Z266" si="2014">IFERROR(Y266/E265,"-")</f>
        <v>4.9125880183379265E-3</v>
      </c>
      <c r="AA266" s="122">
        <v>113</v>
      </c>
      <c r="AB266" s="36">
        <f t="shared" ref="AB266" si="2015">IFERROR(AA266/F265,"-")</f>
        <v>5.8349685014974697E-3</v>
      </c>
      <c r="AC266" s="125">
        <f t="shared" si="1980"/>
        <v>826274.29203539819</v>
      </c>
      <c r="AD266" s="19">
        <f t="shared" si="2007"/>
        <v>5.1706781367255421E-3</v>
      </c>
    </row>
    <row r="267" spans="2:30" s="26" customFormat="1" ht="36">
      <c r="B267" s="205"/>
      <c r="C267" s="205"/>
      <c r="D267" s="214"/>
      <c r="E267" s="187"/>
      <c r="F267" s="190"/>
      <c r="G267" s="81">
        <v>3</v>
      </c>
      <c r="H267" s="12" t="str">
        <f t="shared" ref="H267" si="2016">$H$747</f>
        <v>0904</v>
      </c>
      <c r="I267" s="64" t="str">
        <f t="shared" ref="I267" si="2017">$I$747</f>
        <v>くも膜下出血</v>
      </c>
      <c r="J267" s="141" t="s">
        <v>204</v>
      </c>
      <c r="K267" s="122">
        <v>14948018</v>
      </c>
      <c r="L267" s="36">
        <f t="shared" ref="L267" si="2018">IFERROR(K267/E265,"-")</f>
        <v>7.8648650041375783E-4</v>
      </c>
      <c r="M267" s="122">
        <v>17</v>
      </c>
      <c r="N267" s="36">
        <f t="shared" ref="N267" si="2019">IFERROR(M267/F265,"-")</f>
        <v>8.7782711969430966E-4</v>
      </c>
      <c r="O267" s="125">
        <f t="shared" si="1974"/>
        <v>879295.17647058819</v>
      </c>
      <c r="P267" s="19">
        <f t="shared" si="2001"/>
        <v>7.7788963118879842E-4</v>
      </c>
      <c r="Q267" s="149" t="s">
        <v>93</v>
      </c>
      <c r="R267" s="122">
        <v>6468948</v>
      </c>
      <c r="S267" s="36">
        <f t="shared" ref="S267" si="2020">IFERROR(R267/E265,"-")</f>
        <v>3.4036219877970296E-4</v>
      </c>
      <c r="T267" s="122">
        <v>39</v>
      </c>
      <c r="U267" s="36">
        <f t="shared" ref="U267" si="2021">IFERROR(T267/F265,"-")</f>
        <v>2.0138386863575337E-3</v>
      </c>
      <c r="V267" s="125">
        <f t="shared" si="1977"/>
        <v>165870.46153846153</v>
      </c>
      <c r="W267" s="19">
        <f t="shared" si="2004"/>
        <v>1.7845703303743022E-3</v>
      </c>
      <c r="X267" s="141" t="s">
        <v>205</v>
      </c>
      <c r="Y267" s="122">
        <v>6247407</v>
      </c>
      <c r="Z267" s="36">
        <f t="shared" ref="Z267" si="2022">IFERROR(Y267/E265,"-")</f>
        <v>3.2870587044318605E-4</v>
      </c>
      <c r="AA267" s="122">
        <v>3</v>
      </c>
      <c r="AB267" s="36">
        <f t="shared" ref="AB267" si="2023">IFERROR(AA267/F265,"-")</f>
        <v>1.5491066818134876E-4</v>
      </c>
      <c r="AC267" s="125">
        <f t="shared" si="1980"/>
        <v>2082469</v>
      </c>
      <c r="AD267" s="19">
        <f t="shared" si="2007"/>
        <v>1.3727464079802323E-4</v>
      </c>
    </row>
    <row r="268" spans="2:30" s="26" customFormat="1" ht="24">
      <c r="B268" s="205"/>
      <c r="C268" s="205"/>
      <c r="D268" s="214"/>
      <c r="E268" s="187"/>
      <c r="F268" s="190"/>
      <c r="G268" s="81">
        <v>4</v>
      </c>
      <c r="H268" s="12" t="str">
        <f t="shared" ref="H268" si="2024">$H$748</f>
        <v>0601</v>
      </c>
      <c r="I268" s="64" t="str">
        <f t="shared" ref="I268" si="2025">$I$748</f>
        <v>パーキンソン病</v>
      </c>
      <c r="J268" s="141" t="s">
        <v>97</v>
      </c>
      <c r="K268" s="122">
        <v>89322124</v>
      </c>
      <c r="L268" s="36">
        <f t="shared" ref="L268" si="2026">IFERROR(K268/E265,"-")</f>
        <v>4.6996628391993995E-3</v>
      </c>
      <c r="M268" s="122">
        <v>232</v>
      </c>
      <c r="N268" s="36">
        <f t="shared" ref="N268" si="2027">IFERROR(M268/F265,"-")</f>
        <v>1.1979758339357638E-2</v>
      </c>
      <c r="O268" s="125">
        <f t="shared" si="1974"/>
        <v>385009.1551724138</v>
      </c>
      <c r="P268" s="19">
        <f t="shared" si="2001"/>
        <v>1.0615905555047132E-2</v>
      </c>
      <c r="Q268" s="149" t="s">
        <v>206</v>
      </c>
      <c r="R268" s="122">
        <v>26520153</v>
      </c>
      <c r="S268" s="36">
        <f t="shared" ref="S268" si="2028">IFERROR(R268/E265,"-")</f>
        <v>1.3953516996974061E-3</v>
      </c>
      <c r="T268" s="122">
        <v>215</v>
      </c>
      <c r="U268" s="36">
        <f t="shared" ref="U268" si="2029">IFERROR(T268/F265,"-")</f>
        <v>1.1101931219663328E-2</v>
      </c>
      <c r="V268" s="125">
        <f t="shared" si="1977"/>
        <v>123349.54883720931</v>
      </c>
      <c r="W268" s="19">
        <f t="shared" si="2004"/>
        <v>9.8380159238583322E-3</v>
      </c>
      <c r="X268" s="141" t="s">
        <v>207</v>
      </c>
      <c r="Y268" s="122">
        <v>12338589</v>
      </c>
      <c r="Z268" s="36">
        <f t="shared" ref="Z268" si="2030">IFERROR(Y268/E265,"-")</f>
        <v>6.4919199874215346E-4</v>
      </c>
      <c r="AA268" s="122">
        <v>9</v>
      </c>
      <c r="AB268" s="36">
        <f t="shared" ref="AB268" si="2031">IFERROR(AA268/F265,"-")</f>
        <v>4.6473200454404627E-4</v>
      </c>
      <c r="AC268" s="125">
        <f t="shared" si="1980"/>
        <v>1370954.3333333333</v>
      </c>
      <c r="AD268" s="19">
        <f t="shared" si="2007"/>
        <v>4.1182392239406973E-4</v>
      </c>
    </row>
    <row r="269" spans="2:30" s="26" customFormat="1" ht="24">
      <c r="B269" s="205"/>
      <c r="C269" s="205"/>
      <c r="D269" s="214"/>
      <c r="E269" s="187"/>
      <c r="F269" s="190"/>
      <c r="G269" s="81">
        <v>5</v>
      </c>
      <c r="H269" s="12" t="str">
        <f t="shared" ref="H269" si="2032">$H$749</f>
        <v>0208</v>
      </c>
      <c r="I269" s="64" t="str">
        <f t="shared" ref="I269" si="2033">$I$749</f>
        <v>悪性リンパ腫</v>
      </c>
      <c r="J269" s="141" t="s">
        <v>208</v>
      </c>
      <c r="K269" s="122">
        <v>27885020</v>
      </c>
      <c r="L269" s="36">
        <f t="shared" ref="L269" si="2034">IFERROR(K269/E265,"-")</f>
        <v>1.467163860370495E-3</v>
      </c>
      <c r="M269" s="122">
        <v>41</v>
      </c>
      <c r="N269" s="36">
        <f t="shared" ref="N269" si="2035">IFERROR(M269/F265,"-")</f>
        <v>2.1171124651450995E-3</v>
      </c>
      <c r="O269" s="125">
        <f t="shared" si="1974"/>
        <v>680122.43902439019</v>
      </c>
      <c r="P269" s="19">
        <f t="shared" si="2001"/>
        <v>1.8760867575729843E-3</v>
      </c>
      <c r="Q269" s="149" t="s">
        <v>95</v>
      </c>
      <c r="R269" s="122">
        <v>13294008</v>
      </c>
      <c r="S269" s="36">
        <f t="shared" ref="S269" si="2036">IFERROR(R269/E265,"-")</f>
        <v>6.9946114785200946E-4</v>
      </c>
      <c r="T269" s="122">
        <v>164</v>
      </c>
      <c r="U269" s="36">
        <f t="shared" ref="U269" si="2037">IFERROR(T269/F265,"-")</f>
        <v>8.468449860580398E-3</v>
      </c>
      <c r="V269" s="125">
        <f t="shared" si="1977"/>
        <v>81061.024390243896</v>
      </c>
      <c r="W269" s="19">
        <f t="shared" si="2004"/>
        <v>7.5043470302919371E-3</v>
      </c>
      <c r="X269" s="141" t="s">
        <v>421</v>
      </c>
      <c r="Y269" s="122">
        <v>8358336</v>
      </c>
      <c r="Z269" s="36">
        <f t="shared" ref="Z269" si="2038">IFERROR(Y269/E265,"-")</f>
        <v>4.3977191022397263E-4</v>
      </c>
      <c r="AA269" s="122">
        <v>3</v>
      </c>
      <c r="AB269" s="36">
        <f t="shared" ref="AB269" si="2039">IFERROR(AA269/F265,"-")</f>
        <v>1.5491066818134876E-4</v>
      </c>
      <c r="AC269" s="125">
        <f t="shared" si="1980"/>
        <v>2786112</v>
      </c>
      <c r="AD269" s="19">
        <f t="shared" si="2007"/>
        <v>1.3727464079802323E-4</v>
      </c>
    </row>
    <row r="270" spans="2:30" s="26" customFormat="1" ht="24">
      <c r="B270" s="205"/>
      <c r="C270" s="205"/>
      <c r="D270" s="214"/>
      <c r="E270" s="187"/>
      <c r="F270" s="190"/>
      <c r="G270" s="81">
        <v>6</v>
      </c>
      <c r="H270" s="12" t="str">
        <f t="shared" ref="H270" si="2040">$H$750</f>
        <v>0203</v>
      </c>
      <c r="I270" s="64" t="str">
        <f t="shared" ref="I270" si="2041">$I$750</f>
        <v>直腸S状結腸移行部及び直腸の悪性新生物＜腫瘍＞</v>
      </c>
      <c r="J270" s="141" t="s">
        <v>210</v>
      </c>
      <c r="K270" s="122">
        <v>63455337</v>
      </c>
      <c r="L270" s="36">
        <f t="shared" ref="L270" si="2042">IFERROR(K270/E265,"-")</f>
        <v>3.338687840067201E-3</v>
      </c>
      <c r="M270" s="122">
        <v>229</v>
      </c>
      <c r="N270" s="36">
        <f t="shared" ref="N270" si="2043">IFERROR(M270/F265,"-")</f>
        <v>1.1824847671176288E-2</v>
      </c>
      <c r="O270" s="125">
        <f t="shared" si="1974"/>
        <v>277097.54148471617</v>
      </c>
      <c r="P270" s="19">
        <f t="shared" si="2001"/>
        <v>1.0478630914249108E-2</v>
      </c>
      <c r="Q270" s="149" t="s">
        <v>211</v>
      </c>
      <c r="R270" s="122">
        <v>26217649</v>
      </c>
      <c r="S270" s="36">
        <f t="shared" ref="S270" si="2044">IFERROR(R270/E265,"-")</f>
        <v>1.379435521892351E-3</v>
      </c>
      <c r="T270" s="122">
        <v>31</v>
      </c>
      <c r="U270" s="36">
        <f t="shared" ref="U270" si="2045">IFERROR(T270/F265,"-")</f>
        <v>1.6007435712072705E-3</v>
      </c>
      <c r="V270" s="125">
        <f t="shared" si="1977"/>
        <v>845730.61290322582</v>
      </c>
      <c r="W270" s="19">
        <f t="shared" si="2004"/>
        <v>1.4185046215795735E-3</v>
      </c>
      <c r="X270" s="141" t="s">
        <v>212</v>
      </c>
      <c r="Y270" s="122">
        <v>2578130</v>
      </c>
      <c r="Z270" s="36">
        <f t="shared" ref="Z270" si="2046">IFERROR(Y270/E265,"-")</f>
        <v>1.3564771204528395E-4</v>
      </c>
      <c r="AA270" s="122">
        <v>9</v>
      </c>
      <c r="AB270" s="36">
        <f t="shared" ref="AB270" si="2047">IFERROR(AA270/F265,"-")</f>
        <v>4.6473200454404627E-4</v>
      </c>
      <c r="AC270" s="125">
        <f t="shared" si="1980"/>
        <v>286458.88888888888</v>
      </c>
      <c r="AD270" s="19">
        <f t="shared" si="2007"/>
        <v>4.1182392239406973E-4</v>
      </c>
    </row>
    <row r="271" spans="2:30" s="26" customFormat="1" ht="36">
      <c r="B271" s="205"/>
      <c r="C271" s="205"/>
      <c r="D271" s="214"/>
      <c r="E271" s="187"/>
      <c r="F271" s="190"/>
      <c r="G271" s="81">
        <v>7</v>
      </c>
      <c r="H271" s="12" t="str">
        <f t="shared" ref="H271" si="2048">$H$751</f>
        <v>0506</v>
      </c>
      <c r="I271" s="64" t="str">
        <f t="shared" ref="I271" si="2049">$I$751</f>
        <v>知的障害＜精神遅滞＞</v>
      </c>
      <c r="J271" s="141" t="s">
        <v>213</v>
      </c>
      <c r="K271" s="122">
        <v>2188234</v>
      </c>
      <c r="L271" s="36">
        <f t="shared" ref="L271" si="2050">IFERROR(K271/E265,"-")</f>
        <v>1.1513342442766653E-4</v>
      </c>
      <c r="M271" s="122">
        <v>2</v>
      </c>
      <c r="N271" s="36">
        <f t="shared" ref="N271" si="2051">IFERROR(M271/F265,"-")</f>
        <v>1.0327377878756583E-4</v>
      </c>
      <c r="O271" s="125">
        <f t="shared" si="1974"/>
        <v>1094117</v>
      </c>
      <c r="P271" s="19">
        <f t="shared" si="2001"/>
        <v>9.151642719868216E-5</v>
      </c>
      <c r="Q271" s="149" t="s">
        <v>297</v>
      </c>
      <c r="R271" s="122">
        <v>373384</v>
      </c>
      <c r="S271" s="36">
        <f t="shared" ref="S271" si="2052">IFERROR(R271/E265,"-")</f>
        <v>1.9645512566983163E-5</v>
      </c>
      <c r="T271" s="122">
        <v>1</v>
      </c>
      <c r="U271" s="36">
        <f t="shared" ref="U271" si="2053">IFERROR(T271/F265,"-")</f>
        <v>5.1636889393782917E-5</v>
      </c>
      <c r="V271" s="125">
        <f t="shared" si="1977"/>
        <v>373384</v>
      </c>
      <c r="W271" s="19">
        <f t="shared" si="2004"/>
        <v>4.575821359934108E-5</v>
      </c>
      <c r="X271" s="141" t="s">
        <v>458</v>
      </c>
      <c r="Y271" s="122">
        <v>10961</v>
      </c>
      <c r="Z271" s="36">
        <f t="shared" ref="Z271" si="2054">IFERROR(Y271/E265,"-")</f>
        <v>5.7671047298947583E-7</v>
      </c>
      <c r="AA271" s="122">
        <v>1</v>
      </c>
      <c r="AB271" s="36">
        <f t="shared" ref="AB271" si="2055">IFERROR(AA271/F265,"-")</f>
        <v>5.1636889393782917E-5</v>
      </c>
      <c r="AC271" s="125">
        <f t="shared" si="1980"/>
        <v>10961</v>
      </c>
      <c r="AD271" s="19">
        <f t="shared" si="2007"/>
        <v>4.575821359934108E-5</v>
      </c>
    </row>
    <row r="272" spans="2:30" s="26" customFormat="1" ht="13.15" customHeight="1">
      <c r="B272" s="205"/>
      <c r="C272" s="205"/>
      <c r="D272" s="214"/>
      <c r="E272" s="187"/>
      <c r="F272" s="190"/>
      <c r="G272" s="81">
        <v>8</v>
      </c>
      <c r="H272" s="12" t="str">
        <f t="shared" ref="H272" si="2056">$H$752</f>
        <v>1901</v>
      </c>
      <c r="I272" s="64" t="str">
        <f t="shared" ref="I272" si="2057">$I$752</f>
        <v>骨折</v>
      </c>
      <c r="J272" s="141" t="s">
        <v>162</v>
      </c>
      <c r="K272" s="122">
        <v>260344232</v>
      </c>
      <c r="L272" s="36">
        <f t="shared" ref="L272" si="2058">IFERROR(K272/E265,"-")</f>
        <v>1.3697951389179987E-2</v>
      </c>
      <c r="M272" s="122">
        <v>416</v>
      </c>
      <c r="N272" s="36">
        <f t="shared" ref="N272" si="2059">IFERROR(M272/F265,"-")</f>
        <v>2.1480945987813693E-2</v>
      </c>
      <c r="O272" s="125">
        <f t="shared" si="1974"/>
        <v>625827.48076923075</v>
      </c>
      <c r="P272" s="19">
        <f t="shared" si="2001"/>
        <v>1.903541685732589E-2</v>
      </c>
      <c r="Q272" s="149" t="s">
        <v>163</v>
      </c>
      <c r="R272" s="122">
        <v>166390209</v>
      </c>
      <c r="S272" s="36">
        <f t="shared" ref="S272" si="2060">IFERROR(R272/E265,"-")</f>
        <v>8.7545822582983067E-3</v>
      </c>
      <c r="T272" s="122">
        <v>200</v>
      </c>
      <c r="U272" s="36">
        <f t="shared" ref="U272" si="2061">IFERROR(T272/F265,"-")</f>
        <v>1.0327377878756584E-2</v>
      </c>
      <c r="V272" s="125">
        <f t="shared" si="1977"/>
        <v>831951.04500000004</v>
      </c>
      <c r="W272" s="19">
        <f t="shared" si="2004"/>
        <v>9.1516427198682169E-3</v>
      </c>
      <c r="X272" s="141" t="s">
        <v>164</v>
      </c>
      <c r="Y272" s="122">
        <v>87522375</v>
      </c>
      <c r="Z272" s="36">
        <f t="shared" ref="Z272" si="2062">IFERROR(Y272/E265,"-")</f>
        <v>4.6049694629515811E-3</v>
      </c>
      <c r="AA272" s="122">
        <v>958</v>
      </c>
      <c r="AB272" s="36">
        <f t="shared" ref="AB272" si="2063">IFERROR(AA272/F265,"-")</f>
        <v>4.9468140039244039E-2</v>
      </c>
      <c r="AC272" s="125">
        <f t="shared" si="1980"/>
        <v>91359.472860125257</v>
      </c>
      <c r="AD272" s="19">
        <f t="shared" si="2007"/>
        <v>4.3836368628168754E-2</v>
      </c>
    </row>
    <row r="273" spans="2:30" s="26" customFormat="1" ht="13.15" customHeight="1">
      <c r="B273" s="205"/>
      <c r="C273" s="205"/>
      <c r="D273" s="214"/>
      <c r="E273" s="187"/>
      <c r="F273" s="190"/>
      <c r="G273" s="81">
        <v>9</v>
      </c>
      <c r="H273" s="12" t="str">
        <f t="shared" ref="H273" si="2064">$H$753</f>
        <v>0206</v>
      </c>
      <c r="I273" s="64" t="str">
        <f t="shared" ref="I273" si="2065">$I$753</f>
        <v>乳房の悪性新生物＜腫瘍＞</v>
      </c>
      <c r="J273" s="141" t="s">
        <v>216</v>
      </c>
      <c r="K273" s="122">
        <v>46081751</v>
      </c>
      <c r="L273" s="36">
        <f t="shared" ref="L273" si="2066">IFERROR(K273/E265,"-")</f>
        <v>2.4245806418568792E-3</v>
      </c>
      <c r="M273" s="122">
        <v>384</v>
      </c>
      <c r="N273" s="36">
        <f t="shared" ref="N273" si="2067">IFERROR(M273/F265,"-")</f>
        <v>1.9828565527212641E-2</v>
      </c>
      <c r="O273" s="125">
        <f t="shared" si="1974"/>
        <v>120004.55989583333</v>
      </c>
      <c r="P273" s="19">
        <f t="shared" si="2001"/>
        <v>1.7571154022146974E-2</v>
      </c>
      <c r="Q273" s="149" t="s">
        <v>217</v>
      </c>
      <c r="R273" s="122">
        <v>19114372</v>
      </c>
      <c r="S273" s="36">
        <f t="shared" ref="S273" si="2068">IFERROR(R273/E265,"-")</f>
        <v>1.0056982498874915E-3</v>
      </c>
      <c r="T273" s="122">
        <v>72</v>
      </c>
      <c r="U273" s="36">
        <f t="shared" ref="U273" si="2069">IFERROR(T273/F265,"-")</f>
        <v>3.7178560363523702E-3</v>
      </c>
      <c r="V273" s="125">
        <f t="shared" si="1977"/>
        <v>265477.38888888888</v>
      </c>
      <c r="W273" s="19">
        <f t="shared" si="2004"/>
        <v>3.2945913791525578E-3</v>
      </c>
      <c r="X273" s="141" t="s">
        <v>292</v>
      </c>
      <c r="Y273" s="122">
        <v>18752371</v>
      </c>
      <c r="Z273" s="36">
        <f t="shared" ref="Z273" si="2070">IFERROR(Y273/E265,"-")</f>
        <v>9.8665165122563013E-4</v>
      </c>
      <c r="AA273" s="122">
        <v>23</v>
      </c>
      <c r="AB273" s="36">
        <f t="shared" ref="AB273" si="2071">IFERROR(AA273/F265,"-")</f>
        <v>1.1876484560570072E-3</v>
      </c>
      <c r="AC273" s="125">
        <f t="shared" si="1980"/>
        <v>815320.47826086951</v>
      </c>
      <c r="AD273" s="19">
        <f t="shared" si="2007"/>
        <v>1.0524389127848448E-3</v>
      </c>
    </row>
    <row r="274" spans="2:30" s="26" customFormat="1">
      <c r="B274" s="212"/>
      <c r="C274" s="212"/>
      <c r="D274" s="215"/>
      <c r="E274" s="188"/>
      <c r="F274" s="191"/>
      <c r="G274" s="92">
        <v>10</v>
      </c>
      <c r="H274" s="13" t="str">
        <f t="shared" ref="H274" si="2072">$H$754</f>
        <v>0905</v>
      </c>
      <c r="I274" s="65" t="str">
        <f t="shared" ref="I274" si="2073">$I$754</f>
        <v>脳内出血</v>
      </c>
      <c r="J274" s="142" t="s">
        <v>280</v>
      </c>
      <c r="K274" s="123">
        <v>42354992</v>
      </c>
      <c r="L274" s="37">
        <f t="shared" ref="L274" si="2074">IFERROR(K274/E265,"-")</f>
        <v>2.2284980813598639E-3</v>
      </c>
      <c r="M274" s="123">
        <v>36</v>
      </c>
      <c r="N274" s="37">
        <f t="shared" ref="N274" si="2075">IFERROR(M274/F265,"-")</f>
        <v>1.8589280181761851E-3</v>
      </c>
      <c r="O274" s="126">
        <f t="shared" si="1974"/>
        <v>1176527.5555555555</v>
      </c>
      <c r="P274" s="119">
        <f t="shared" si="2001"/>
        <v>1.6472956895762789E-3</v>
      </c>
      <c r="Q274" s="151" t="s">
        <v>219</v>
      </c>
      <c r="R274" s="123">
        <v>41020471</v>
      </c>
      <c r="S274" s="37">
        <f t="shared" ref="S274" si="2076">IFERROR(R274/E265,"-")</f>
        <v>2.1582825684391092E-3</v>
      </c>
      <c r="T274" s="123">
        <v>104</v>
      </c>
      <c r="U274" s="37">
        <f t="shared" ref="U274" si="2077">IFERROR(T274/F265,"-")</f>
        <v>5.3702364969534233E-3</v>
      </c>
      <c r="V274" s="126">
        <f t="shared" si="1977"/>
        <v>394427.60576923075</v>
      </c>
      <c r="W274" s="119">
        <f t="shared" si="2004"/>
        <v>4.7588542143314726E-3</v>
      </c>
      <c r="X274" s="142" t="s">
        <v>220</v>
      </c>
      <c r="Y274" s="123">
        <v>36591988</v>
      </c>
      <c r="Z274" s="37">
        <f t="shared" ref="Z274" si="2078">IFERROR(Y274/E265,"-")</f>
        <v>1.9252789624217886E-3</v>
      </c>
      <c r="AA274" s="123">
        <v>628</v>
      </c>
      <c r="AB274" s="37">
        <f t="shared" ref="AB274" si="2079">IFERROR(AA274/F265,"-")</f>
        <v>3.2427966539295673E-2</v>
      </c>
      <c r="AC274" s="126">
        <f t="shared" si="1980"/>
        <v>58267.496815286628</v>
      </c>
      <c r="AD274" s="119">
        <f t="shared" si="2007"/>
        <v>2.87361581403862E-2</v>
      </c>
    </row>
    <row r="275" spans="2:30" s="26" customFormat="1" ht="24">
      <c r="B275" s="204">
        <v>28</v>
      </c>
      <c r="C275" s="204" t="s">
        <v>31</v>
      </c>
      <c r="D275" s="213">
        <f>AI32</f>
        <v>17300</v>
      </c>
      <c r="E275" s="186">
        <f>市区町村別_医療費上位10疾病!H311</f>
        <v>14536003960</v>
      </c>
      <c r="F275" s="189">
        <f>市区町村別_医療費上位10疾病!J311</f>
        <v>15487</v>
      </c>
      <c r="G275" s="136">
        <v>1</v>
      </c>
      <c r="H275" s="11" t="str">
        <f t="shared" ref="H275" si="2080">$H$745</f>
        <v>0209</v>
      </c>
      <c r="I275" s="62" t="str">
        <f t="shared" ref="I275" si="2081">$I$745</f>
        <v>白血病</v>
      </c>
      <c r="J275" s="140" t="s">
        <v>202</v>
      </c>
      <c r="K275" s="133">
        <v>14865239</v>
      </c>
      <c r="L275" s="35">
        <f t="shared" ref="L275" si="2082">IFERROR(K275/E275,"-")</f>
        <v>1.0226496250899479E-3</v>
      </c>
      <c r="M275" s="133">
        <v>11</v>
      </c>
      <c r="N275" s="35">
        <f t="shared" ref="N275" si="2083">IFERROR(M275/F275,"-")</f>
        <v>7.1027313230451346E-4</v>
      </c>
      <c r="O275" s="124">
        <f t="shared" si="1974"/>
        <v>1351385.3636363635</v>
      </c>
      <c r="P275" s="18">
        <f t="shared" ref="P275:P284" si="2084">IFERROR(M275/$AI$32,0)</f>
        <v>6.3583815028901735E-4</v>
      </c>
      <c r="Q275" s="150" t="s">
        <v>201</v>
      </c>
      <c r="R275" s="133">
        <v>8137175</v>
      </c>
      <c r="S275" s="35">
        <f t="shared" ref="S275" si="2085">IFERROR(R275/E275,"-")</f>
        <v>5.5979449526787279E-4</v>
      </c>
      <c r="T275" s="133">
        <v>15</v>
      </c>
      <c r="U275" s="35">
        <f t="shared" ref="U275" si="2086">IFERROR(T275/F275,"-")</f>
        <v>9.6855427132433653E-4</v>
      </c>
      <c r="V275" s="124">
        <f t="shared" si="1977"/>
        <v>542478.33333333337</v>
      </c>
      <c r="W275" s="18">
        <f t="shared" ref="W275:W284" si="2087">IFERROR(T275/$AI$32,0)</f>
        <v>8.6705202312138728E-4</v>
      </c>
      <c r="X275" s="140" t="s">
        <v>410</v>
      </c>
      <c r="Y275" s="133">
        <v>7912214</v>
      </c>
      <c r="Z275" s="35">
        <f t="shared" ref="Z275" si="2088">IFERROR(Y275/E275,"-")</f>
        <v>5.4431837125063637E-4</v>
      </c>
      <c r="AA275" s="133">
        <v>4</v>
      </c>
      <c r="AB275" s="35">
        <f t="shared" ref="AB275" si="2089">IFERROR(AA275/F275,"-")</f>
        <v>2.5828113901982307E-4</v>
      </c>
      <c r="AC275" s="124">
        <f t="shared" si="1980"/>
        <v>1978053.5</v>
      </c>
      <c r="AD275" s="18">
        <f t="shared" ref="AD275:AD284" si="2090">IFERROR(AA275/$AI$32,0)</f>
        <v>2.3121387283236994E-4</v>
      </c>
    </row>
    <row r="276" spans="2:30" s="26" customFormat="1">
      <c r="B276" s="205"/>
      <c r="C276" s="205"/>
      <c r="D276" s="214"/>
      <c r="E276" s="187"/>
      <c r="F276" s="190"/>
      <c r="G276" s="81">
        <v>2</v>
      </c>
      <c r="H276" s="12" t="str">
        <f t="shared" ref="H276" si="2091">$H$746</f>
        <v>1402</v>
      </c>
      <c r="I276" s="63" t="str">
        <f t="shared" ref="I276" si="2092">$I$746</f>
        <v>腎不全</v>
      </c>
      <c r="J276" s="141" t="s">
        <v>159</v>
      </c>
      <c r="K276" s="122">
        <v>417248899</v>
      </c>
      <c r="L276" s="36">
        <f t="shared" ref="L276" si="2093">IFERROR(K276/E275,"-")</f>
        <v>2.8704511924197356E-2</v>
      </c>
      <c r="M276" s="122">
        <v>837</v>
      </c>
      <c r="N276" s="36">
        <f t="shared" ref="N276" si="2094">IFERROR(M276/F275,"-")</f>
        <v>5.4045328339897981E-2</v>
      </c>
      <c r="O276" s="125">
        <f t="shared" si="1974"/>
        <v>498505.25567502988</v>
      </c>
      <c r="P276" s="19">
        <f t="shared" si="2084"/>
        <v>4.8381502890173407E-2</v>
      </c>
      <c r="Q276" s="149" t="s">
        <v>160</v>
      </c>
      <c r="R276" s="122">
        <v>305827997</v>
      </c>
      <c r="S276" s="36">
        <f t="shared" ref="S276" si="2095">IFERROR(R276/E275,"-")</f>
        <v>2.1039344639804294E-2</v>
      </c>
      <c r="T276" s="122">
        <v>494</v>
      </c>
      <c r="U276" s="36">
        <f t="shared" ref="U276" si="2096">IFERROR(T276/F275,"-")</f>
        <v>3.1897720668948151E-2</v>
      </c>
      <c r="V276" s="125">
        <f t="shared" si="1977"/>
        <v>619085.01417004049</v>
      </c>
      <c r="W276" s="19">
        <f t="shared" si="2087"/>
        <v>2.8554913294797687E-2</v>
      </c>
      <c r="X276" s="141" t="s">
        <v>161</v>
      </c>
      <c r="Y276" s="122">
        <v>28926527</v>
      </c>
      <c r="Z276" s="36">
        <f t="shared" ref="Z276" si="2097">IFERROR(Y276/E275,"-")</f>
        <v>1.9899916840694092E-3</v>
      </c>
      <c r="AA276" s="122">
        <v>54</v>
      </c>
      <c r="AB276" s="36">
        <f t="shared" ref="AB276" si="2098">IFERROR(AA276/F275,"-")</f>
        <v>3.4867953767676115E-3</v>
      </c>
      <c r="AC276" s="125">
        <f t="shared" si="1980"/>
        <v>535676.42592592596</v>
      </c>
      <c r="AD276" s="19">
        <f t="shared" si="2090"/>
        <v>3.1213872832369944E-3</v>
      </c>
    </row>
    <row r="277" spans="2:30" s="26" customFormat="1" ht="36">
      <c r="B277" s="205"/>
      <c r="C277" s="205"/>
      <c r="D277" s="214"/>
      <c r="E277" s="187"/>
      <c r="F277" s="190"/>
      <c r="G277" s="81">
        <v>3</v>
      </c>
      <c r="H277" s="12" t="str">
        <f t="shared" ref="H277" si="2099">$H$747</f>
        <v>0904</v>
      </c>
      <c r="I277" s="64" t="str">
        <f t="shared" ref="I277" si="2100">$I$747</f>
        <v>くも膜下出血</v>
      </c>
      <c r="J277" s="141" t="s">
        <v>284</v>
      </c>
      <c r="K277" s="122">
        <v>8765139</v>
      </c>
      <c r="L277" s="36">
        <f t="shared" ref="L277" si="2101">IFERROR(K277/E275,"-")</f>
        <v>6.0299508889236704E-4</v>
      </c>
      <c r="M277" s="122">
        <v>3</v>
      </c>
      <c r="N277" s="36">
        <f t="shared" ref="N277" si="2102">IFERROR(M277/F275,"-")</f>
        <v>1.937108542648673E-4</v>
      </c>
      <c r="O277" s="125">
        <f t="shared" si="1974"/>
        <v>2921713</v>
      </c>
      <c r="P277" s="19">
        <f t="shared" si="2084"/>
        <v>1.7341040462427745E-4</v>
      </c>
      <c r="Q277" s="149" t="s">
        <v>93</v>
      </c>
      <c r="R277" s="122">
        <v>7571963</v>
      </c>
      <c r="S277" s="36">
        <f t="shared" ref="S277" si="2103">IFERROR(R277/E275,"-")</f>
        <v>5.2091090652124454E-4</v>
      </c>
      <c r="T277" s="122">
        <v>50</v>
      </c>
      <c r="U277" s="36">
        <f t="shared" ref="U277" si="2104">IFERROR(T277/F275,"-")</f>
        <v>3.2285142377477885E-3</v>
      </c>
      <c r="V277" s="125">
        <f t="shared" si="1977"/>
        <v>151439.26</v>
      </c>
      <c r="W277" s="19">
        <f t="shared" si="2087"/>
        <v>2.8901734104046241E-3</v>
      </c>
      <c r="X277" s="141" t="s">
        <v>205</v>
      </c>
      <c r="Y277" s="122">
        <v>4395297</v>
      </c>
      <c r="Z277" s="36">
        <f t="shared" ref="Z277" si="2105">IFERROR(Y277/E275,"-")</f>
        <v>3.0237312896274141E-4</v>
      </c>
      <c r="AA277" s="122">
        <v>2</v>
      </c>
      <c r="AB277" s="36">
        <f t="shared" ref="AB277" si="2106">IFERROR(AA277/F275,"-")</f>
        <v>1.2914056950991153E-4</v>
      </c>
      <c r="AC277" s="125">
        <f t="shared" si="1980"/>
        <v>2197648.5</v>
      </c>
      <c r="AD277" s="19">
        <f t="shared" si="2090"/>
        <v>1.1560693641618497E-4</v>
      </c>
    </row>
    <row r="278" spans="2:30" s="26" customFormat="1" ht="24">
      <c r="B278" s="205"/>
      <c r="C278" s="205"/>
      <c r="D278" s="214"/>
      <c r="E278" s="187"/>
      <c r="F278" s="190"/>
      <c r="G278" s="81">
        <v>4</v>
      </c>
      <c r="H278" s="12" t="str">
        <f t="shared" ref="H278" si="2107">$H$748</f>
        <v>0601</v>
      </c>
      <c r="I278" s="64" t="str">
        <f t="shared" ref="I278" si="2108">$I$748</f>
        <v>パーキンソン病</v>
      </c>
      <c r="J278" s="141" t="s">
        <v>97</v>
      </c>
      <c r="K278" s="122">
        <v>76703551</v>
      </c>
      <c r="L278" s="36">
        <f t="shared" ref="L278" si="2109">IFERROR(K278/E275,"-")</f>
        <v>5.2767976130903586E-3</v>
      </c>
      <c r="M278" s="122">
        <v>214</v>
      </c>
      <c r="N278" s="36">
        <f t="shared" ref="N278" si="2110">IFERROR(M278/F275,"-")</f>
        <v>1.3818040937560535E-2</v>
      </c>
      <c r="O278" s="125">
        <f t="shared" si="1974"/>
        <v>358427.80841121497</v>
      </c>
      <c r="P278" s="19">
        <f t="shared" si="2084"/>
        <v>1.2369942196531793E-2</v>
      </c>
      <c r="Q278" s="149" t="s">
        <v>206</v>
      </c>
      <c r="R278" s="122">
        <v>25102711</v>
      </c>
      <c r="S278" s="36">
        <f t="shared" ref="S278" si="2111">IFERROR(R278/E275,"-")</f>
        <v>1.7269334178139561E-3</v>
      </c>
      <c r="T278" s="122">
        <v>174</v>
      </c>
      <c r="U278" s="36">
        <f t="shared" ref="U278" si="2112">IFERROR(T278/F275,"-")</f>
        <v>1.1235229547362304E-2</v>
      </c>
      <c r="V278" s="125">
        <f t="shared" si="1977"/>
        <v>144268.4540229885</v>
      </c>
      <c r="W278" s="19">
        <f t="shared" si="2087"/>
        <v>1.0057803468208093E-2</v>
      </c>
      <c r="X278" s="141" t="s">
        <v>287</v>
      </c>
      <c r="Y278" s="122">
        <v>19049010</v>
      </c>
      <c r="Z278" s="36">
        <f t="shared" ref="Z278" si="2113">IFERROR(Y278/E275,"-")</f>
        <v>1.3104708868007216E-3</v>
      </c>
      <c r="AA278" s="122">
        <v>34</v>
      </c>
      <c r="AB278" s="36">
        <f t="shared" ref="AB278" si="2114">IFERROR(AA278/F275,"-")</f>
        <v>2.1953896816684962E-3</v>
      </c>
      <c r="AC278" s="125">
        <f t="shared" si="1980"/>
        <v>560265</v>
      </c>
      <c r="AD278" s="19">
        <f t="shared" si="2090"/>
        <v>1.9653179190751444E-3</v>
      </c>
    </row>
    <row r="279" spans="2:30" s="26" customFormat="1" ht="24">
      <c r="B279" s="205"/>
      <c r="C279" s="205"/>
      <c r="D279" s="214"/>
      <c r="E279" s="187"/>
      <c r="F279" s="190"/>
      <c r="G279" s="81">
        <v>5</v>
      </c>
      <c r="H279" s="12" t="str">
        <f t="shared" ref="H279" si="2115">$H$749</f>
        <v>0208</v>
      </c>
      <c r="I279" s="64" t="str">
        <f t="shared" ref="I279" si="2116">$I$749</f>
        <v>悪性リンパ腫</v>
      </c>
      <c r="J279" s="141" t="s">
        <v>208</v>
      </c>
      <c r="K279" s="122">
        <v>54851831</v>
      </c>
      <c r="L279" s="36">
        <f t="shared" ref="L279" si="2117">IFERROR(K279/E275,"-")</f>
        <v>3.7735151387506913E-3</v>
      </c>
      <c r="M279" s="122">
        <v>30</v>
      </c>
      <c r="N279" s="36">
        <f t="shared" ref="N279" si="2118">IFERROR(M279/F275,"-")</f>
        <v>1.9371085426486731E-3</v>
      </c>
      <c r="O279" s="125">
        <f t="shared" si="1974"/>
        <v>1828394.3666666667</v>
      </c>
      <c r="P279" s="19">
        <f t="shared" si="2084"/>
        <v>1.7341040462427746E-3</v>
      </c>
      <c r="Q279" s="149" t="s">
        <v>95</v>
      </c>
      <c r="R279" s="122">
        <v>10551849</v>
      </c>
      <c r="S279" s="36">
        <f t="shared" ref="S279" si="2119">IFERROR(R279/E275,"-")</f>
        <v>7.2591126344189578E-4</v>
      </c>
      <c r="T279" s="122">
        <v>111</v>
      </c>
      <c r="U279" s="36">
        <f t="shared" ref="U279" si="2120">IFERROR(T279/F275,"-")</f>
        <v>7.1673016078000907E-3</v>
      </c>
      <c r="V279" s="125">
        <f t="shared" si="1977"/>
        <v>95061.702702702707</v>
      </c>
      <c r="W279" s="19">
        <f t="shared" si="2087"/>
        <v>6.4161849710982662E-3</v>
      </c>
      <c r="X279" s="141" t="s">
        <v>291</v>
      </c>
      <c r="Y279" s="122">
        <v>5855368</v>
      </c>
      <c r="Z279" s="36">
        <f t="shared" ref="Z279" si="2121">IFERROR(Y279/E275,"-")</f>
        <v>4.0281827220966165E-4</v>
      </c>
      <c r="AA279" s="122">
        <v>8</v>
      </c>
      <c r="AB279" s="36">
        <f t="shared" ref="AB279" si="2122">IFERROR(AA279/F275,"-")</f>
        <v>5.1656227803964614E-4</v>
      </c>
      <c r="AC279" s="125">
        <f t="shared" si="1980"/>
        <v>731921</v>
      </c>
      <c r="AD279" s="19">
        <f t="shared" si="2090"/>
        <v>4.6242774566473987E-4</v>
      </c>
    </row>
    <row r="280" spans="2:30" s="26" customFormat="1" ht="24">
      <c r="B280" s="205"/>
      <c r="C280" s="205"/>
      <c r="D280" s="214"/>
      <c r="E280" s="187"/>
      <c r="F280" s="190"/>
      <c r="G280" s="81">
        <v>6</v>
      </c>
      <c r="H280" s="12" t="str">
        <f t="shared" ref="H280" si="2123">$H$750</f>
        <v>0203</v>
      </c>
      <c r="I280" s="64" t="str">
        <f t="shared" ref="I280" si="2124">$I$750</f>
        <v>直腸S状結腸移行部及び直腸の悪性新生物＜腫瘍＞</v>
      </c>
      <c r="J280" s="141" t="s">
        <v>210</v>
      </c>
      <c r="K280" s="122">
        <v>57769543</v>
      </c>
      <c r="L280" s="36">
        <f t="shared" ref="L280" si="2125">IFERROR(K280/E275,"-")</f>
        <v>3.9742382541288193E-3</v>
      </c>
      <c r="M280" s="122">
        <v>249</v>
      </c>
      <c r="N280" s="36">
        <f t="shared" ref="N280" si="2126">IFERROR(M280/F275,"-")</f>
        <v>1.6078000903983987E-2</v>
      </c>
      <c r="O280" s="125">
        <f t="shared" si="1974"/>
        <v>232006.1967871486</v>
      </c>
      <c r="P280" s="19">
        <f t="shared" si="2084"/>
        <v>1.4393063583815029E-2</v>
      </c>
      <c r="Q280" s="149" t="s">
        <v>211</v>
      </c>
      <c r="R280" s="122">
        <v>16259304</v>
      </c>
      <c r="S280" s="36">
        <f t="shared" ref="S280" si="2127">IFERROR(R280/E275,"-")</f>
        <v>1.1185539055122821E-3</v>
      </c>
      <c r="T280" s="122">
        <v>20</v>
      </c>
      <c r="U280" s="36">
        <f t="shared" ref="U280" si="2128">IFERROR(T280/F275,"-")</f>
        <v>1.2914056950991154E-3</v>
      </c>
      <c r="V280" s="125">
        <f t="shared" si="1977"/>
        <v>812965.2</v>
      </c>
      <c r="W280" s="19">
        <f t="shared" si="2087"/>
        <v>1.1560693641618498E-3</v>
      </c>
      <c r="X280" s="141" t="s">
        <v>212</v>
      </c>
      <c r="Y280" s="122">
        <v>4072310</v>
      </c>
      <c r="Z280" s="36">
        <f t="shared" ref="Z280" si="2129">IFERROR(Y280/E275,"-")</f>
        <v>2.8015333589658707E-4</v>
      </c>
      <c r="AA280" s="122">
        <v>7</v>
      </c>
      <c r="AB280" s="36">
        <f t="shared" ref="AB280" si="2130">IFERROR(AA280/F275,"-")</f>
        <v>4.519919932846904E-4</v>
      </c>
      <c r="AC280" s="125">
        <f t="shared" si="1980"/>
        <v>581758.57142857148</v>
      </c>
      <c r="AD280" s="19">
        <f t="shared" si="2090"/>
        <v>4.0462427745664741E-4</v>
      </c>
    </row>
    <row r="281" spans="2:30" s="26" customFormat="1">
      <c r="B281" s="205"/>
      <c r="C281" s="205"/>
      <c r="D281" s="214"/>
      <c r="E281" s="187"/>
      <c r="F281" s="190"/>
      <c r="G281" s="81">
        <v>7</v>
      </c>
      <c r="H281" s="12" t="str">
        <f t="shared" ref="H281" si="2131">$H$751</f>
        <v>0506</v>
      </c>
      <c r="I281" s="64" t="str">
        <f t="shared" ref="I281" si="2132">$I$751</f>
        <v>知的障害＜精神遅滞＞</v>
      </c>
      <c r="J281" s="141" t="s">
        <v>281</v>
      </c>
      <c r="K281" s="122">
        <v>27725</v>
      </c>
      <c r="L281" s="36">
        <f t="shared" ref="L281" si="2133">IFERROR(K281/E275,"-")</f>
        <v>1.9073329971767564E-6</v>
      </c>
      <c r="M281" s="122">
        <v>1</v>
      </c>
      <c r="N281" s="36">
        <f t="shared" ref="N281" si="2134">IFERROR(M281/F275,"-")</f>
        <v>6.4570284754955767E-5</v>
      </c>
      <c r="O281" s="125">
        <f t="shared" si="1974"/>
        <v>27725</v>
      </c>
      <c r="P281" s="19">
        <f t="shared" si="2084"/>
        <v>5.7803468208092484E-5</v>
      </c>
      <c r="Q281" s="149" t="s">
        <v>213</v>
      </c>
      <c r="R281" s="122">
        <v>11632</v>
      </c>
      <c r="S281" s="36">
        <f t="shared" ref="S281" si="2135">IFERROR(R281/E275,"-")</f>
        <v>8.0021992509143482E-7</v>
      </c>
      <c r="T281" s="122">
        <v>4</v>
      </c>
      <c r="U281" s="36">
        <f t="shared" ref="U281" si="2136">IFERROR(T281/F275,"-")</f>
        <v>2.5828113901982307E-4</v>
      </c>
      <c r="V281" s="125">
        <f t="shared" si="1977"/>
        <v>2908</v>
      </c>
      <c r="W281" s="19">
        <f t="shared" si="2087"/>
        <v>2.3121387283236994E-4</v>
      </c>
      <c r="X281" s="141" t="s">
        <v>130</v>
      </c>
      <c r="Y281" s="122" t="s">
        <v>476</v>
      </c>
      <c r="Z281" s="36" t="s">
        <v>476</v>
      </c>
      <c r="AA281" s="122" t="s">
        <v>476</v>
      </c>
      <c r="AB281" s="36" t="s">
        <v>476</v>
      </c>
      <c r="AC281" s="125" t="str">
        <f t="shared" si="1980"/>
        <v>-</v>
      </c>
      <c r="AD281" s="19" t="s">
        <v>476</v>
      </c>
    </row>
    <row r="282" spans="2:30" s="26" customFormat="1" ht="13.15" customHeight="1">
      <c r="B282" s="205"/>
      <c r="C282" s="205"/>
      <c r="D282" s="214"/>
      <c r="E282" s="187"/>
      <c r="F282" s="190"/>
      <c r="G282" s="81">
        <v>8</v>
      </c>
      <c r="H282" s="12" t="str">
        <f t="shared" ref="H282" si="2137">$H$752</f>
        <v>1901</v>
      </c>
      <c r="I282" s="64" t="str">
        <f t="shared" ref="I282" si="2138">$I$752</f>
        <v>骨折</v>
      </c>
      <c r="J282" s="141" t="s">
        <v>162</v>
      </c>
      <c r="K282" s="122">
        <v>179135538</v>
      </c>
      <c r="L282" s="36">
        <f t="shared" ref="L282" si="2139">IFERROR(K282/E275,"-")</f>
        <v>1.232357520629074E-2</v>
      </c>
      <c r="M282" s="122">
        <v>307</v>
      </c>
      <c r="N282" s="36">
        <f t="shared" ref="N282" si="2140">IFERROR(M282/F275,"-")</f>
        <v>1.982307741977142E-2</v>
      </c>
      <c r="O282" s="125">
        <f t="shared" si="1974"/>
        <v>583503.38110749191</v>
      </c>
      <c r="P282" s="19">
        <f t="shared" si="2084"/>
        <v>1.7745664739884395E-2</v>
      </c>
      <c r="Q282" s="149" t="s">
        <v>163</v>
      </c>
      <c r="R282" s="122">
        <v>127549271</v>
      </c>
      <c r="S282" s="36">
        <f t="shared" ref="S282" si="2141">IFERROR(R282/E275,"-")</f>
        <v>8.7747135561457284E-3</v>
      </c>
      <c r="T282" s="122">
        <v>135</v>
      </c>
      <c r="U282" s="36">
        <f t="shared" ref="U282" si="2142">IFERROR(T282/F275,"-")</f>
        <v>8.7169884419190293E-3</v>
      </c>
      <c r="V282" s="125">
        <f t="shared" si="1977"/>
        <v>944809.41481481481</v>
      </c>
      <c r="W282" s="19">
        <f t="shared" si="2087"/>
        <v>7.8034682080924851E-3</v>
      </c>
      <c r="X282" s="141" t="s">
        <v>164</v>
      </c>
      <c r="Y282" s="122">
        <v>65574775</v>
      </c>
      <c r="Z282" s="36">
        <f t="shared" ref="Z282" si="2143">IFERROR(Y282/E275,"-")</f>
        <v>4.5111968310168234E-3</v>
      </c>
      <c r="AA282" s="122">
        <v>689</v>
      </c>
      <c r="AB282" s="36">
        <f t="shared" ref="AB282" si="2144">IFERROR(AA282/F275,"-")</f>
        <v>4.4488926196164527E-2</v>
      </c>
      <c r="AC282" s="125">
        <f t="shared" si="1980"/>
        <v>95173.838896952104</v>
      </c>
      <c r="AD282" s="19">
        <f t="shared" si="2090"/>
        <v>3.9826589595375723E-2</v>
      </c>
    </row>
    <row r="283" spans="2:30" s="26" customFormat="1" ht="13.15" customHeight="1">
      <c r="B283" s="205"/>
      <c r="C283" s="205"/>
      <c r="D283" s="214"/>
      <c r="E283" s="187"/>
      <c r="F283" s="190"/>
      <c r="G283" s="81">
        <v>9</v>
      </c>
      <c r="H283" s="12" t="str">
        <f t="shared" ref="H283" si="2145">$H$753</f>
        <v>0206</v>
      </c>
      <c r="I283" s="64" t="str">
        <f t="shared" ref="I283" si="2146">$I$753</f>
        <v>乳房の悪性新生物＜腫瘍＞</v>
      </c>
      <c r="J283" s="141" t="s">
        <v>216</v>
      </c>
      <c r="K283" s="122">
        <v>19280517</v>
      </c>
      <c r="L283" s="36">
        <f t="shared" ref="L283" si="2147">IFERROR(K283/E275,"-")</f>
        <v>1.3263973409099153E-3</v>
      </c>
      <c r="M283" s="122">
        <v>282</v>
      </c>
      <c r="N283" s="36">
        <f t="shared" ref="N283" si="2148">IFERROR(M283/F275,"-")</f>
        <v>1.8208820300897526E-2</v>
      </c>
      <c r="O283" s="125">
        <f t="shared" si="1974"/>
        <v>68370.627659574471</v>
      </c>
      <c r="P283" s="19">
        <f t="shared" si="2084"/>
        <v>1.630057803468208E-2</v>
      </c>
      <c r="Q283" s="149" t="s">
        <v>217</v>
      </c>
      <c r="R283" s="122">
        <v>13535974</v>
      </c>
      <c r="S283" s="36">
        <f t="shared" ref="S283" si="2149">IFERROR(R283/E275,"-")</f>
        <v>9.3120324108662389E-4</v>
      </c>
      <c r="T283" s="122">
        <v>49</v>
      </c>
      <c r="U283" s="36">
        <f t="shared" ref="U283" si="2150">IFERROR(T283/F275,"-")</f>
        <v>3.1639439529928329E-3</v>
      </c>
      <c r="V283" s="125">
        <f t="shared" si="1977"/>
        <v>276244.36734693876</v>
      </c>
      <c r="W283" s="19">
        <f t="shared" si="2087"/>
        <v>2.8323699421965317E-3</v>
      </c>
      <c r="X283" s="141" t="s">
        <v>218</v>
      </c>
      <c r="Y283" s="122">
        <v>4810881</v>
      </c>
      <c r="Z283" s="36">
        <f t="shared" ref="Z283" si="2151">IFERROR(Y283/E275,"-")</f>
        <v>3.3096310466332589E-4</v>
      </c>
      <c r="AA283" s="122">
        <v>20</v>
      </c>
      <c r="AB283" s="36">
        <f t="shared" ref="AB283" si="2152">IFERROR(AA283/F275,"-")</f>
        <v>1.2914056950991154E-3</v>
      </c>
      <c r="AC283" s="125">
        <f t="shared" si="1980"/>
        <v>240544.05</v>
      </c>
      <c r="AD283" s="19">
        <f t="shared" si="2090"/>
        <v>1.1560693641618498E-3</v>
      </c>
    </row>
    <row r="284" spans="2:30" s="26" customFormat="1">
      <c r="B284" s="212"/>
      <c r="C284" s="212"/>
      <c r="D284" s="215"/>
      <c r="E284" s="188"/>
      <c r="F284" s="191"/>
      <c r="G284" s="92">
        <v>10</v>
      </c>
      <c r="H284" s="13" t="str">
        <f t="shared" ref="H284" si="2153">$H$754</f>
        <v>0905</v>
      </c>
      <c r="I284" s="65" t="str">
        <f t="shared" ref="I284" si="2154">$I$754</f>
        <v>脳内出血</v>
      </c>
      <c r="J284" s="142" t="s">
        <v>220</v>
      </c>
      <c r="K284" s="123">
        <v>28367536</v>
      </c>
      <c r="L284" s="37">
        <f t="shared" ref="L284" si="2155">IFERROR(K284/E275,"-")</f>
        <v>1.9515360671379454E-3</v>
      </c>
      <c r="M284" s="123">
        <v>472</v>
      </c>
      <c r="N284" s="37">
        <f t="shared" ref="N284" si="2156">IFERROR(M284/F275,"-")</f>
        <v>3.0477174404339124E-2</v>
      </c>
      <c r="O284" s="126">
        <f t="shared" si="1974"/>
        <v>60100.711864406781</v>
      </c>
      <c r="P284" s="119">
        <f t="shared" si="2084"/>
        <v>2.7283236994219653E-2</v>
      </c>
      <c r="Q284" s="151" t="s">
        <v>219</v>
      </c>
      <c r="R284" s="123">
        <v>27501072</v>
      </c>
      <c r="S284" s="37">
        <f t="shared" ref="S284" si="2157">IFERROR(R284/E275,"-")</f>
        <v>1.8919279380823725E-3</v>
      </c>
      <c r="T284" s="123">
        <v>65</v>
      </c>
      <c r="U284" s="37">
        <f t="shared" ref="U284" si="2158">IFERROR(T284/F275,"-")</f>
        <v>4.1970685090721247E-3</v>
      </c>
      <c r="V284" s="126">
        <f t="shared" si="1977"/>
        <v>423093.41538461536</v>
      </c>
      <c r="W284" s="119">
        <f t="shared" si="2087"/>
        <v>3.7572254335260114E-3</v>
      </c>
      <c r="X284" s="142" t="s">
        <v>221</v>
      </c>
      <c r="Y284" s="123">
        <v>27105875</v>
      </c>
      <c r="Z284" s="37">
        <f t="shared" ref="Z284" si="2159">IFERROR(Y284/E275,"-")</f>
        <v>1.8647404798863305E-3</v>
      </c>
      <c r="AA284" s="123">
        <v>27</v>
      </c>
      <c r="AB284" s="37">
        <f t="shared" ref="AB284" si="2160">IFERROR(AA284/F275,"-")</f>
        <v>1.7433976883838057E-3</v>
      </c>
      <c r="AC284" s="126">
        <f t="shared" si="1980"/>
        <v>1003921.2962962963</v>
      </c>
      <c r="AD284" s="119">
        <f t="shared" si="2090"/>
        <v>1.5606936416184972E-3</v>
      </c>
    </row>
    <row r="285" spans="2:30" s="26" customFormat="1" ht="24">
      <c r="B285" s="204">
        <v>29</v>
      </c>
      <c r="C285" s="204" t="s">
        <v>32</v>
      </c>
      <c r="D285" s="213">
        <f>AI33</f>
        <v>14861</v>
      </c>
      <c r="E285" s="186">
        <f>市区町村別_医療費上位10疾病!H322</f>
        <v>12712937650</v>
      </c>
      <c r="F285" s="189">
        <f>市区町村別_医療費上位10疾病!J322</f>
        <v>13551</v>
      </c>
      <c r="G285" s="136">
        <v>1</v>
      </c>
      <c r="H285" s="11" t="str">
        <f t="shared" ref="H285" si="2161">$H$745</f>
        <v>0209</v>
      </c>
      <c r="I285" s="62" t="str">
        <f t="shared" ref="I285" si="2162">$I$745</f>
        <v>白血病</v>
      </c>
      <c r="J285" s="140" t="s">
        <v>283</v>
      </c>
      <c r="K285" s="133">
        <v>17482202</v>
      </c>
      <c r="L285" s="35">
        <f t="shared" ref="L285" si="2163">IFERROR(K285/E285,"-")</f>
        <v>1.3751504554889405E-3</v>
      </c>
      <c r="M285" s="133">
        <v>7</v>
      </c>
      <c r="N285" s="35">
        <f t="shared" ref="N285" si="2164">IFERROR(M285/F285,"-")</f>
        <v>5.165670430226551E-4</v>
      </c>
      <c r="O285" s="124">
        <f t="shared" si="1974"/>
        <v>2497457.4285714286</v>
      </c>
      <c r="P285" s="18">
        <f t="shared" ref="P285:P294" si="2165">IFERROR(M285/$AI$33,0)</f>
        <v>4.7103155911446069E-4</v>
      </c>
      <c r="Q285" s="150" t="s">
        <v>202</v>
      </c>
      <c r="R285" s="133">
        <v>9405349</v>
      </c>
      <c r="S285" s="35">
        <f t="shared" ref="S285" si="2166">IFERROR(R285/E285,"-")</f>
        <v>7.3982499237695864E-4</v>
      </c>
      <c r="T285" s="133">
        <v>20</v>
      </c>
      <c r="U285" s="35">
        <f t="shared" ref="U285" si="2167">IFERROR(T285/F285,"-")</f>
        <v>1.4759058372075863E-3</v>
      </c>
      <c r="V285" s="124">
        <f t="shared" si="1977"/>
        <v>470267.45</v>
      </c>
      <c r="W285" s="18">
        <f t="shared" ref="W285:W294" si="2168">IFERROR(T285/$AI$33,0)</f>
        <v>1.3458044546127447E-3</v>
      </c>
      <c r="X285" s="140" t="s">
        <v>201</v>
      </c>
      <c r="Y285" s="133">
        <v>8691645</v>
      </c>
      <c r="Z285" s="35">
        <f t="shared" ref="Z285" si="2169">IFERROR(Y285/E285,"-")</f>
        <v>6.8368501752228761E-4</v>
      </c>
      <c r="AA285" s="133">
        <v>12</v>
      </c>
      <c r="AB285" s="35">
        <f t="shared" ref="AB285" si="2170">IFERROR(AA285/F285,"-")</f>
        <v>8.8554350232455167E-4</v>
      </c>
      <c r="AC285" s="124">
        <f t="shared" si="1980"/>
        <v>724303.75</v>
      </c>
      <c r="AD285" s="18">
        <f t="shared" ref="AD285:AD294" si="2171">IFERROR(AA285/$AI$33,0)</f>
        <v>8.0748267276764681E-4</v>
      </c>
    </row>
    <row r="286" spans="2:30" s="26" customFormat="1">
      <c r="B286" s="205"/>
      <c r="C286" s="205"/>
      <c r="D286" s="214"/>
      <c r="E286" s="187"/>
      <c r="F286" s="190"/>
      <c r="G286" s="81">
        <v>2</v>
      </c>
      <c r="H286" s="12" t="str">
        <f t="shared" ref="H286" si="2172">$H$746</f>
        <v>1402</v>
      </c>
      <c r="I286" s="63" t="str">
        <f t="shared" ref="I286" si="2173">$I$746</f>
        <v>腎不全</v>
      </c>
      <c r="J286" s="141" t="s">
        <v>159</v>
      </c>
      <c r="K286" s="122">
        <v>321293705</v>
      </c>
      <c r="L286" s="36">
        <f t="shared" ref="L286" si="2174">IFERROR(K286/E285,"-")</f>
        <v>2.5272971035140725E-2</v>
      </c>
      <c r="M286" s="122">
        <v>618</v>
      </c>
      <c r="N286" s="36">
        <f t="shared" ref="N286" si="2175">IFERROR(M286/F285,"-")</f>
        <v>4.560549036971441E-2</v>
      </c>
      <c r="O286" s="125">
        <f t="shared" si="1974"/>
        <v>519892.7265372168</v>
      </c>
      <c r="P286" s="19">
        <f t="shared" si="2165"/>
        <v>4.1585357647533815E-2</v>
      </c>
      <c r="Q286" s="149" t="s">
        <v>160</v>
      </c>
      <c r="R286" s="122">
        <v>258394634</v>
      </c>
      <c r="S286" s="36">
        <f t="shared" ref="S286" si="2176">IFERROR(R286/E285,"-")</f>
        <v>2.032532850501316E-2</v>
      </c>
      <c r="T286" s="122">
        <v>384</v>
      </c>
      <c r="U286" s="36">
        <f t="shared" ref="U286" si="2177">IFERROR(T286/F285,"-")</f>
        <v>2.8337392074385653E-2</v>
      </c>
      <c r="V286" s="125">
        <f t="shared" si="1977"/>
        <v>672902.69270833337</v>
      </c>
      <c r="W286" s="19">
        <f t="shared" si="2168"/>
        <v>2.5839445528564698E-2</v>
      </c>
      <c r="X286" s="141" t="s">
        <v>161</v>
      </c>
      <c r="Y286" s="122">
        <v>18332105</v>
      </c>
      <c r="Z286" s="36">
        <f t="shared" ref="Z286" si="2178">IFERROR(Y286/E285,"-")</f>
        <v>1.4420038471595902E-3</v>
      </c>
      <c r="AA286" s="122">
        <v>41</v>
      </c>
      <c r="AB286" s="36">
        <f t="shared" ref="AB286" si="2179">IFERROR(AA286/F285,"-")</f>
        <v>3.0256069662755515E-3</v>
      </c>
      <c r="AC286" s="125">
        <f t="shared" si="1980"/>
        <v>447124.51219512196</v>
      </c>
      <c r="AD286" s="19">
        <f t="shared" si="2171"/>
        <v>2.7588991319561266E-3</v>
      </c>
    </row>
    <row r="287" spans="2:30" s="26" customFormat="1" ht="36">
      <c r="B287" s="205"/>
      <c r="C287" s="205"/>
      <c r="D287" s="214"/>
      <c r="E287" s="187"/>
      <c r="F287" s="190"/>
      <c r="G287" s="81">
        <v>3</v>
      </c>
      <c r="H287" s="12" t="str">
        <f t="shared" ref="H287" si="2180">$H$747</f>
        <v>0904</v>
      </c>
      <c r="I287" s="64" t="str">
        <f t="shared" ref="I287" si="2181">$I$747</f>
        <v>くも膜下出血</v>
      </c>
      <c r="J287" s="141" t="s">
        <v>93</v>
      </c>
      <c r="K287" s="122">
        <v>13404220</v>
      </c>
      <c r="L287" s="36">
        <f t="shared" ref="L287" si="2182">IFERROR(K287/E285,"-")</f>
        <v>1.0543762872934409E-3</v>
      </c>
      <c r="M287" s="122">
        <v>21</v>
      </c>
      <c r="N287" s="36">
        <f t="shared" ref="N287" si="2183">IFERROR(M287/F285,"-")</f>
        <v>1.5497011290679654E-3</v>
      </c>
      <c r="O287" s="125">
        <f t="shared" si="1974"/>
        <v>638296.19047619053</v>
      </c>
      <c r="P287" s="19">
        <f t="shared" si="2165"/>
        <v>1.4130946773433821E-3</v>
      </c>
      <c r="Q287" s="149" t="s">
        <v>290</v>
      </c>
      <c r="R287" s="122">
        <v>6019593</v>
      </c>
      <c r="S287" s="36">
        <f t="shared" ref="S287" si="2184">IFERROR(R287/E285,"-")</f>
        <v>4.7350133900798296E-4</v>
      </c>
      <c r="T287" s="122">
        <v>4</v>
      </c>
      <c r="U287" s="36">
        <f t="shared" ref="U287" si="2185">IFERROR(T287/F285,"-")</f>
        <v>2.9518116744151724E-4</v>
      </c>
      <c r="V287" s="125">
        <f t="shared" si="1977"/>
        <v>1504898.25</v>
      </c>
      <c r="W287" s="19">
        <f t="shared" si="2168"/>
        <v>2.6916089092254896E-4</v>
      </c>
      <c r="X287" s="141" t="s">
        <v>204</v>
      </c>
      <c r="Y287" s="122">
        <v>4544972</v>
      </c>
      <c r="Z287" s="36">
        <f t="shared" ref="Z287" si="2186">IFERROR(Y287/E285,"-")</f>
        <v>3.575076135137027E-4</v>
      </c>
      <c r="AA287" s="122">
        <v>11</v>
      </c>
      <c r="AB287" s="36">
        <f t="shared" ref="AB287" si="2187">IFERROR(AA287/F285,"-")</f>
        <v>8.117482104641724E-4</v>
      </c>
      <c r="AC287" s="125">
        <f t="shared" si="1980"/>
        <v>413179.27272727271</v>
      </c>
      <c r="AD287" s="19">
        <f t="shared" si="2171"/>
        <v>7.4019245003700959E-4</v>
      </c>
    </row>
    <row r="288" spans="2:30" s="26" customFormat="1" ht="24">
      <c r="B288" s="205"/>
      <c r="C288" s="205"/>
      <c r="D288" s="214"/>
      <c r="E288" s="187"/>
      <c r="F288" s="190"/>
      <c r="G288" s="81">
        <v>4</v>
      </c>
      <c r="H288" s="12" t="str">
        <f t="shared" ref="H288" si="2188">$H$748</f>
        <v>0601</v>
      </c>
      <c r="I288" s="64" t="str">
        <f t="shared" ref="I288" si="2189">$I$748</f>
        <v>パーキンソン病</v>
      </c>
      <c r="J288" s="141" t="s">
        <v>97</v>
      </c>
      <c r="K288" s="122">
        <v>50226020</v>
      </c>
      <c r="L288" s="36">
        <f t="shared" ref="L288" si="2190">IFERROR(K288/E285,"-")</f>
        <v>3.9507800150345267E-3</v>
      </c>
      <c r="M288" s="122">
        <v>164</v>
      </c>
      <c r="N288" s="36">
        <f t="shared" ref="N288" si="2191">IFERROR(M288/F285,"-")</f>
        <v>1.2102427865102206E-2</v>
      </c>
      <c r="O288" s="125">
        <f t="shared" si="1974"/>
        <v>306256.21951219509</v>
      </c>
      <c r="P288" s="19">
        <f t="shared" si="2165"/>
        <v>1.1035596527824506E-2</v>
      </c>
      <c r="Q288" s="149" t="s">
        <v>206</v>
      </c>
      <c r="R288" s="122">
        <v>18022863</v>
      </c>
      <c r="S288" s="36">
        <f t="shared" ref="S288" si="2192">IFERROR(R288/E285,"-")</f>
        <v>1.4176788635473249E-3</v>
      </c>
      <c r="T288" s="122">
        <v>120</v>
      </c>
      <c r="U288" s="36">
        <f t="shared" ref="U288" si="2193">IFERROR(T288/F285,"-")</f>
        <v>8.8554350232455167E-3</v>
      </c>
      <c r="V288" s="125">
        <f t="shared" si="1977"/>
        <v>150190.52499999999</v>
      </c>
      <c r="W288" s="19">
        <f t="shared" si="2168"/>
        <v>8.0748267276764679E-3</v>
      </c>
      <c r="X288" s="141" t="s">
        <v>287</v>
      </c>
      <c r="Y288" s="122">
        <v>14137450</v>
      </c>
      <c r="Z288" s="36">
        <f t="shared" ref="Z288" si="2194">IFERROR(Y288/E285,"-")</f>
        <v>1.1120521778064411E-3</v>
      </c>
      <c r="AA288" s="122">
        <v>31</v>
      </c>
      <c r="AB288" s="36">
        <f t="shared" ref="AB288" si="2195">IFERROR(AA288/F285,"-")</f>
        <v>2.2876540476717585E-3</v>
      </c>
      <c r="AC288" s="125">
        <f t="shared" si="1980"/>
        <v>456046.77419354836</v>
      </c>
      <c r="AD288" s="19">
        <f t="shared" si="2171"/>
        <v>2.0859969046497545E-3</v>
      </c>
    </row>
    <row r="289" spans="2:30" s="26" customFormat="1" ht="24">
      <c r="B289" s="205"/>
      <c r="C289" s="205"/>
      <c r="D289" s="214"/>
      <c r="E289" s="187"/>
      <c r="F289" s="190"/>
      <c r="G289" s="81">
        <v>5</v>
      </c>
      <c r="H289" s="12" t="str">
        <f t="shared" ref="H289" si="2196">$H$749</f>
        <v>0208</v>
      </c>
      <c r="I289" s="64" t="str">
        <f t="shared" ref="I289" si="2197">$I$749</f>
        <v>悪性リンパ腫</v>
      </c>
      <c r="J289" s="141" t="s">
        <v>208</v>
      </c>
      <c r="K289" s="122">
        <v>34509924</v>
      </c>
      <c r="L289" s="36">
        <f t="shared" ref="L289" si="2198">IFERROR(K289/E285,"-")</f>
        <v>2.7145515025789498E-3</v>
      </c>
      <c r="M289" s="122">
        <v>25</v>
      </c>
      <c r="N289" s="36">
        <f t="shared" ref="N289" si="2199">IFERROR(M289/F285,"-")</f>
        <v>1.8448822965094827E-3</v>
      </c>
      <c r="O289" s="125">
        <f t="shared" si="1974"/>
        <v>1380396.96</v>
      </c>
      <c r="P289" s="19">
        <f t="shared" si="2165"/>
        <v>1.682255568265931E-3</v>
      </c>
      <c r="Q289" s="149" t="s">
        <v>95</v>
      </c>
      <c r="R289" s="122">
        <v>15993177</v>
      </c>
      <c r="S289" s="36">
        <f t="shared" ref="S289" si="2200">IFERROR(R289/E285,"-")</f>
        <v>1.258023710987051E-3</v>
      </c>
      <c r="T289" s="122">
        <v>135</v>
      </c>
      <c r="U289" s="36">
        <f t="shared" ref="U289" si="2201">IFERROR(T289/F285,"-")</f>
        <v>9.9623644011512073E-3</v>
      </c>
      <c r="V289" s="125">
        <f t="shared" si="1977"/>
        <v>118467.97777777778</v>
      </c>
      <c r="W289" s="19">
        <f t="shared" si="2168"/>
        <v>9.0841800686360264E-3</v>
      </c>
      <c r="X289" s="141" t="s">
        <v>291</v>
      </c>
      <c r="Y289" s="122">
        <v>8216726</v>
      </c>
      <c r="Z289" s="36">
        <f t="shared" ref="Z289" si="2202">IFERROR(Y289/E285,"-")</f>
        <v>6.4632787686172595E-4</v>
      </c>
      <c r="AA289" s="122">
        <v>6</v>
      </c>
      <c r="AB289" s="36">
        <f t="shared" ref="AB289" si="2203">IFERROR(AA289/F285,"-")</f>
        <v>4.4277175116227583E-4</v>
      </c>
      <c r="AC289" s="125">
        <f t="shared" si="1980"/>
        <v>1369454.3333333333</v>
      </c>
      <c r="AD289" s="19">
        <f t="shared" si="2171"/>
        <v>4.0374133638382341E-4</v>
      </c>
    </row>
    <row r="290" spans="2:30" s="26" customFormat="1" ht="24">
      <c r="B290" s="205"/>
      <c r="C290" s="205"/>
      <c r="D290" s="214"/>
      <c r="E290" s="187"/>
      <c r="F290" s="190"/>
      <c r="G290" s="81">
        <v>6</v>
      </c>
      <c r="H290" s="12" t="str">
        <f t="shared" ref="H290" si="2204">$H$750</f>
        <v>0203</v>
      </c>
      <c r="I290" s="64" t="str">
        <f t="shared" ref="I290" si="2205">$I$750</f>
        <v>直腸S状結腸移行部及び直腸の悪性新生物＜腫瘍＞</v>
      </c>
      <c r="J290" s="141" t="s">
        <v>210</v>
      </c>
      <c r="K290" s="122">
        <v>35844421</v>
      </c>
      <c r="L290" s="36">
        <f t="shared" ref="L290" si="2206">IFERROR(K290/E285,"-")</f>
        <v>2.81952307065708E-3</v>
      </c>
      <c r="M290" s="122">
        <v>151</v>
      </c>
      <c r="N290" s="36">
        <f t="shared" ref="N290" si="2207">IFERROR(M290/F285,"-")</f>
        <v>1.1143089070917276E-2</v>
      </c>
      <c r="O290" s="125">
        <f t="shared" si="1974"/>
        <v>237380.27152317882</v>
      </c>
      <c r="P290" s="19">
        <f t="shared" si="2165"/>
        <v>1.0160823632326224E-2</v>
      </c>
      <c r="Q290" s="149" t="s">
        <v>211</v>
      </c>
      <c r="R290" s="122">
        <v>5192200</v>
      </c>
      <c r="S290" s="36">
        <f t="shared" ref="S290" si="2208">IFERROR(R290/E285,"-")</f>
        <v>4.0841858451181814E-4</v>
      </c>
      <c r="T290" s="122">
        <v>13</v>
      </c>
      <c r="U290" s="36">
        <f t="shared" ref="U290" si="2209">IFERROR(T290/F285,"-")</f>
        <v>9.5933879418493104E-4</v>
      </c>
      <c r="V290" s="125">
        <f t="shared" si="1977"/>
        <v>399400</v>
      </c>
      <c r="W290" s="19">
        <f t="shared" si="2168"/>
        <v>8.7477289549828415E-4</v>
      </c>
      <c r="X290" s="141" t="s">
        <v>212</v>
      </c>
      <c r="Y290" s="122">
        <v>2644998</v>
      </c>
      <c r="Z290" s="36">
        <f t="shared" ref="Z290" si="2210">IFERROR(Y290/E285,"-")</f>
        <v>2.0805561018385078E-4</v>
      </c>
      <c r="AA290" s="122">
        <v>6</v>
      </c>
      <c r="AB290" s="36">
        <f t="shared" ref="AB290" si="2211">IFERROR(AA290/F285,"-")</f>
        <v>4.4277175116227583E-4</v>
      </c>
      <c r="AC290" s="125">
        <f t="shared" si="1980"/>
        <v>440833</v>
      </c>
      <c r="AD290" s="19">
        <f t="shared" si="2171"/>
        <v>4.0374133638382341E-4</v>
      </c>
    </row>
    <row r="291" spans="2:30" s="26" customFormat="1">
      <c r="B291" s="205"/>
      <c r="C291" s="205"/>
      <c r="D291" s="214"/>
      <c r="E291" s="187"/>
      <c r="F291" s="190"/>
      <c r="G291" s="81">
        <v>7</v>
      </c>
      <c r="H291" s="12" t="str">
        <f t="shared" ref="H291" si="2212">$H$751</f>
        <v>0506</v>
      </c>
      <c r="I291" s="64" t="str">
        <f t="shared" ref="I291" si="2213">$I$751</f>
        <v>知的障害＜精神遅滞＞</v>
      </c>
      <c r="J291" s="141" t="s">
        <v>213</v>
      </c>
      <c r="K291" s="122">
        <v>40784</v>
      </c>
      <c r="L291" s="36">
        <f t="shared" ref="L291" si="2214">IFERROR(K291/E285,"-")</f>
        <v>3.2080704808616755E-6</v>
      </c>
      <c r="M291" s="122">
        <v>2</v>
      </c>
      <c r="N291" s="36">
        <f t="shared" ref="N291" si="2215">IFERROR(M291/F285,"-")</f>
        <v>1.4759058372075862E-4</v>
      </c>
      <c r="O291" s="125">
        <f t="shared" si="1974"/>
        <v>20392</v>
      </c>
      <c r="P291" s="19">
        <f t="shared" si="2165"/>
        <v>1.3458044546127448E-4</v>
      </c>
      <c r="Q291" s="149" t="s">
        <v>214</v>
      </c>
      <c r="R291" s="122">
        <v>1920</v>
      </c>
      <c r="S291" s="36">
        <f t="shared" ref="S291" si="2216">IFERROR(R291/E285,"-")</f>
        <v>1.5102724900094198E-7</v>
      </c>
      <c r="T291" s="122">
        <v>1</v>
      </c>
      <c r="U291" s="36">
        <f t="shared" ref="U291" si="2217">IFERROR(T291/F285,"-")</f>
        <v>7.379529186037931E-5</v>
      </c>
      <c r="V291" s="125">
        <f t="shared" si="1977"/>
        <v>1920</v>
      </c>
      <c r="W291" s="19">
        <f t="shared" si="2168"/>
        <v>6.7290222730637239E-5</v>
      </c>
      <c r="X291" s="141" t="s">
        <v>130</v>
      </c>
      <c r="Y291" s="122" t="s">
        <v>476</v>
      </c>
      <c r="Z291" s="36" t="s">
        <v>476</v>
      </c>
      <c r="AA291" s="122" t="s">
        <v>476</v>
      </c>
      <c r="AB291" s="36" t="s">
        <v>476</v>
      </c>
      <c r="AC291" s="125" t="str">
        <f t="shared" si="1980"/>
        <v>-</v>
      </c>
      <c r="AD291" s="19" t="s">
        <v>476</v>
      </c>
    </row>
    <row r="292" spans="2:30" s="26" customFormat="1" ht="13.15" customHeight="1">
      <c r="B292" s="205"/>
      <c r="C292" s="205"/>
      <c r="D292" s="214"/>
      <c r="E292" s="187"/>
      <c r="F292" s="190"/>
      <c r="G292" s="81">
        <v>8</v>
      </c>
      <c r="H292" s="12" t="str">
        <f t="shared" ref="H292" si="2218">$H$752</f>
        <v>1901</v>
      </c>
      <c r="I292" s="64" t="str">
        <f t="shared" ref="I292" si="2219">$I$752</f>
        <v>骨折</v>
      </c>
      <c r="J292" s="141" t="s">
        <v>162</v>
      </c>
      <c r="K292" s="122">
        <v>153449306</v>
      </c>
      <c r="L292" s="36">
        <f t="shared" ref="L292" si="2220">IFERROR(K292/E285,"-")</f>
        <v>1.2070326326189446E-2</v>
      </c>
      <c r="M292" s="122">
        <v>275</v>
      </c>
      <c r="N292" s="36">
        <f t="shared" ref="N292" si="2221">IFERROR(M292/F285,"-")</f>
        <v>2.029370526160431E-2</v>
      </c>
      <c r="O292" s="125">
        <f t="shared" si="1974"/>
        <v>557997.47636363632</v>
      </c>
      <c r="P292" s="19">
        <f t="shared" si="2165"/>
        <v>1.8504811250925242E-2</v>
      </c>
      <c r="Q292" s="149" t="s">
        <v>163</v>
      </c>
      <c r="R292" s="122">
        <v>124242494</v>
      </c>
      <c r="S292" s="36">
        <f t="shared" ref="S292" si="2222">IFERROR(R292/E285,"-")</f>
        <v>9.7729177488729366E-3</v>
      </c>
      <c r="T292" s="122">
        <v>123</v>
      </c>
      <c r="U292" s="36">
        <f t="shared" ref="U292" si="2223">IFERROR(T292/F285,"-")</f>
        <v>9.0768208988266548E-3</v>
      </c>
      <c r="V292" s="125">
        <f t="shared" si="1977"/>
        <v>1010101.5772357724</v>
      </c>
      <c r="W292" s="19">
        <f t="shared" si="2168"/>
        <v>8.276697395868381E-3</v>
      </c>
      <c r="X292" s="141" t="s">
        <v>164</v>
      </c>
      <c r="Y292" s="122">
        <v>66189667</v>
      </c>
      <c r="Z292" s="36">
        <f t="shared" ref="Z292" si="2224">IFERROR(Y292/E285,"-")</f>
        <v>5.2064808954679328E-3</v>
      </c>
      <c r="AA292" s="122">
        <v>650</v>
      </c>
      <c r="AB292" s="36">
        <f t="shared" ref="AB292" si="2225">IFERROR(AA292/F285,"-")</f>
        <v>4.796693970924655E-2</v>
      </c>
      <c r="AC292" s="125">
        <f t="shared" si="1980"/>
        <v>101830.25692307693</v>
      </c>
      <c r="AD292" s="19">
        <f t="shared" si="2171"/>
        <v>4.3738644774914202E-2</v>
      </c>
    </row>
    <row r="293" spans="2:30" s="26" customFormat="1" ht="13.15" customHeight="1">
      <c r="B293" s="205"/>
      <c r="C293" s="205"/>
      <c r="D293" s="214"/>
      <c r="E293" s="187"/>
      <c r="F293" s="190"/>
      <c r="G293" s="81">
        <v>9</v>
      </c>
      <c r="H293" s="12" t="str">
        <f t="shared" ref="H293" si="2226">$H$753</f>
        <v>0206</v>
      </c>
      <c r="I293" s="64" t="str">
        <f t="shared" ref="I293" si="2227">$I$753</f>
        <v>乳房の悪性新生物＜腫瘍＞</v>
      </c>
      <c r="J293" s="141" t="s">
        <v>216</v>
      </c>
      <c r="K293" s="122">
        <v>49224134</v>
      </c>
      <c r="L293" s="36">
        <f t="shared" ref="L293" si="2228">IFERROR(K293/E285,"-")</f>
        <v>3.8719716367050694E-3</v>
      </c>
      <c r="M293" s="122">
        <v>261</v>
      </c>
      <c r="N293" s="36">
        <f t="shared" ref="N293" si="2229">IFERROR(M293/F285,"-")</f>
        <v>1.9260571175558999E-2</v>
      </c>
      <c r="O293" s="125">
        <f t="shared" si="1974"/>
        <v>188598.21455938698</v>
      </c>
      <c r="P293" s="19">
        <f t="shared" si="2165"/>
        <v>1.7562748132696319E-2</v>
      </c>
      <c r="Q293" s="149" t="s">
        <v>217</v>
      </c>
      <c r="R293" s="122">
        <v>7092154</v>
      </c>
      <c r="S293" s="36">
        <f t="shared" ref="S293" si="2230">IFERROR(R293/E285,"-")</f>
        <v>5.5786901464115971E-4</v>
      </c>
      <c r="T293" s="122">
        <v>35</v>
      </c>
      <c r="U293" s="36">
        <f t="shared" ref="U293" si="2231">IFERROR(T293/F285,"-")</f>
        <v>2.5828352151132756E-3</v>
      </c>
      <c r="V293" s="125">
        <f t="shared" si="1977"/>
        <v>202632.97142857141</v>
      </c>
      <c r="W293" s="19">
        <f t="shared" si="2168"/>
        <v>2.3551577955723034E-3</v>
      </c>
      <c r="X293" s="141" t="s">
        <v>292</v>
      </c>
      <c r="Y293" s="122">
        <v>6727995</v>
      </c>
      <c r="Z293" s="36">
        <f t="shared" ref="Z293" si="2232">IFERROR(Y293/E285,"-")</f>
        <v>5.2922425840733981E-4</v>
      </c>
      <c r="AA293" s="122">
        <v>11</v>
      </c>
      <c r="AB293" s="36">
        <f t="shared" ref="AB293" si="2233">IFERROR(AA293/F285,"-")</f>
        <v>8.117482104641724E-4</v>
      </c>
      <c r="AC293" s="125">
        <f t="shared" si="1980"/>
        <v>611635.90909090906</v>
      </c>
      <c r="AD293" s="19">
        <f t="shared" si="2171"/>
        <v>7.4019245003700959E-4</v>
      </c>
    </row>
    <row r="294" spans="2:30" s="26" customFormat="1">
      <c r="B294" s="212"/>
      <c r="C294" s="212"/>
      <c r="D294" s="215"/>
      <c r="E294" s="188"/>
      <c r="F294" s="191"/>
      <c r="G294" s="92">
        <v>10</v>
      </c>
      <c r="H294" s="13" t="str">
        <f t="shared" ref="H294" si="2234">$H$754</f>
        <v>0905</v>
      </c>
      <c r="I294" s="65" t="str">
        <f t="shared" ref="I294" si="2235">$I$754</f>
        <v>脳内出血</v>
      </c>
      <c r="J294" s="142" t="s">
        <v>221</v>
      </c>
      <c r="K294" s="123">
        <v>25100909</v>
      </c>
      <c r="L294" s="37">
        <f t="shared" ref="L294" si="2236">IFERROR(K294/E285,"-")</f>
        <v>1.9744381425484299E-3</v>
      </c>
      <c r="M294" s="123">
        <v>26</v>
      </c>
      <c r="N294" s="37">
        <f t="shared" ref="N294" si="2237">IFERROR(M294/F285,"-")</f>
        <v>1.9186775883698621E-3</v>
      </c>
      <c r="O294" s="126">
        <f t="shared" si="1974"/>
        <v>965419.57692307688</v>
      </c>
      <c r="P294" s="119">
        <f t="shared" si="2165"/>
        <v>1.7495457909965683E-3</v>
      </c>
      <c r="Q294" s="151" t="s">
        <v>219</v>
      </c>
      <c r="R294" s="123">
        <v>22873481</v>
      </c>
      <c r="S294" s="37">
        <f t="shared" ref="S294" si="2238">IFERROR(R294/E285,"-")</f>
        <v>1.7992285992215183E-3</v>
      </c>
      <c r="T294" s="123">
        <v>60</v>
      </c>
      <c r="U294" s="37">
        <f t="shared" ref="U294" si="2239">IFERROR(T294/F285,"-")</f>
        <v>4.4277175116227583E-3</v>
      </c>
      <c r="V294" s="126">
        <f t="shared" si="1977"/>
        <v>381224.68333333335</v>
      </c>
      <c r="W294" s="119">
        <f t="shared" si="2168"/>
        <v>4.037413363838234E-3</v>
      </c>
      <c r="X294" s="142" t="s">
        <v>220</v>
      </c>
      <c r="Y294" s="123">
        <v>17528157</v>
      </c>
      <c r="Z294" s="37">
        <f t="shared" ref="Z294" si="2240">IFERROR(Y294/E285,"-")</f>
        <v>1.3787652769617729E-3</v>
      </c>
      <c r="AA294" s="123">
        <v>431</v>
      </c>
      <c r="AB294" s="37">
        <f t="shared" ref="AB294" si="2241">IFERROR(AA294/F285,"-")</f>
        <v>3.1805770791823479E-2</v>
      </c>
      <c r="AC294" s="126">
        <f t="shared" si="1980"/>
        <v>40668.5777262181</v>
      </c>
      <c r="AD294" s="119">
        <f t="shared" si="2171"/>
        <v>2.9002085996904649E-2</v>
      </c>
    </row>
    <row r="295" spans="2:30" s="26" customFormat="1" ht="36">
      <c r="B295" s="204">
        <v>30</v>
      </c>
      <c r="C295" s="204" t="s">
        <v>33</v>
      </c>
      <c r="D295" s="213">
        <f>AI34</f>
        <v>20112</v>
      </c>
      <c r="E295" s="186">
        <f>市区町村別_医療費上位10疾病!H333</f>
        <v>17249592040</v>
      </c>
      <c r="F295" s="189">
        <f>市区町村別_医療費上位10疾病!J333</f>
        <v>18260</v>
      </c>
      <c r="G295" s="136">
        <v>1</v>
      </c>
      <c r="H295" s="11" t="str">
        <f t="shared" ref="H295" si="2242">$H$745</f>
        <v>0209</v>
      </c>
      <c r="I295" s="62" t="str">
        <f t="shared" ref="I295" si="2243">$I$745</f>
        <v>白血病</v>
      </c>
      <c r="J295" s="140" t="s">
        <v>202</v>
      </c>
      <c r="K295" s="133">
        <v>7420389</v>
      </c>
      <c r="L295" s="35">
        <f t="shared" ref="L295" si="2244">IFERROR(K295/E295,"-")</f>
        <v>4.3017765189999239E-4</v>
      </c>
      <c r="M295" s="133">
        <v>18</v>
      </c>
      <c r="N295" s="35">
        <f t="shared" ref="N295" si="2245">IFERROR(M295/F295,"-")</f>
        <v>9.8576122672508221E-4</v>
      </c>
      <c r="O295" s="124">
        <f t="shared" si="1974"/>
        <v>412243.83333333331</v>
      </c>
      <c r="P295" s="18">
        <f t="shared" ref="P295:P304" si="2246">IFERROR(M295/$AI$34,0)</f>
        <v>8.949880668257757E-4</v>
      </c>
      <c r="Q295" s="150" t="s">
        <v>410</v>
      </c>
      <c r="R295" s="133">
        <v>6734942</v>
      </c>
      <c r="S295" s="35">
        <f t="shared" ref="S295" si="2247">IFERROR(R295/E295,"-")</f>
        <v>3.9044065415474023E-4</v>
      </c>
      <c r="T295" s="133">
        <v>3</v>
      </c>
      <c r="U295" s="35">
        <f t="shared" ref="U295" si="2248">IFERROR(T295/F295,"-")</f>
        <v>1.6429353778751369E-4</v>
      </c>
      <c r="V295" s="124">
        <f t="shared" si="1977"/>
        <v>2244980.6666666665</v>
      </c>
      <c r="W295" s="18">
        <f t="shared" ref="W295:W304" si="2249">IFERROR(T295/$AI$34,0)</f>
        <v>1.4916467780429595E-4</v>
      </c>
      <c r="X295" s="140" t="s">
        <v>459</v>
      </c>
      <c r="Y295" s="133">
        <v>4198583</v>
      </c>
      <c r="Z295" s="35">
        <f t="shared" ref="Z295" si="2250">IFERROR(Y295/E295,"-")</f>
        <v>2.434018723610347E-4</v>
      </c>
      <c r="AA295" s="133">
        <v>1</v>
      </c>
      <c r="AB295" s="35">
        <f t="shared" ref="AB295" si="2251">IFERROR(AA295/F295,"-")</f>
        <v>5.47645125958379E-5</v>
      </c>
      <c r="AC295" s="124">
        <f t="shared" si="1980"/>
        <v>4198583</v>
      </c>
      <c r="AD295" s="18">
        <f t="shared" ref="AD295:AD304" si="2252">IFERROR(AA295/$AI$34,0)</f>
        <v>4.972155926809865E-5</v>
      </c>
    </row>
    <row r="296" spans="2:30" s="26" customFormat="1">
      <c r="B296" s="205"/>
      <c r="C296" s="205"/>
      <c r="D296" s="214"/>
      <c r="E296" s="187"/>
      <c r="F296" s="190"/>
      <c r="G296" s="81">
        <v>2</v>
      </c>
      <c r="H296" s="12" t="str">
        <f t="shared" ref="H296" si="2253">$H$746</f>
        <v>1402</v>
      </c>
      <c r="I296" s="63" t="str">
        <f t="shared" ref="I296" si="2254">$I$746</f>
        <v>腎不全</v>
      </c>
      <c r="J296" s="141" t="s">
        <v>159</v>
      </c>
      <c r="K296" s="122">
        <v>314215120</v>
      </c>
      <c r="L296" s="36">
        <f t="shared" ref="L296" si="2255">IFERROR(K296/E295,"-")</f>
        <v>1.8215800076394156E-2</v>
      </c>
      <c r="M296" s="122">
        <v>805</v>
      </c>
      <c r="N296" s="36">
        <f t="shared" ref="N296" si="2256">IFERROR(M296/F295,"-")</f>
        <v>4.4085432639649508E-2</v>
      </c>
      <c r="O296" s="125">
        <f t="shared" si="1974"/>
        <v>390329.34161490685</v>
      </c>
      <c r="P296" s="19">
        <f t="shared" si="2246"/>
        <v>4.002585521081941E-2</v>
      </c>
      <c r="Q296" s="149" t="s">
        <v>160</v>
      </c>
      <c r="R296" s="122">
        <v>246392820</v>
      </c>
      <c r="S296" s="36">
        <f t="shared" ref="S296" si="2257">IFERROR(R296/E295,"-")</f>
        <v>1.4283979553176725E-2</v>
      </c>
      <c r="T296" s="122">
        <v>493</v>
      </c>
      <c r="U296" s="36">
        <f t="shared" ref="U296" si="2258">IFERROR(T296/F295,"-")</f>
        <v>2.6998904709748084E-2</v>
      </c>
      <c r="V296" s="125">
        <f t="shared" si="1977"/>
        <v>499782.5963488844</v>
      </c>
      <c r="W296" s="19">
        <f t="shared" si="2249"/>
        <v>2.4512728719172632E-2</v>
      </c>
      <c r="X296" s="141" t="s">
        <v>161</v>
      </c>
      <c r="Y296" s="122">
        <v>71961564</v>
      </c>
      <c r="Z296" s="36">
        <f t="shared" ref="Z296" si="2259">IFERROR(Y296/E295,"-")</f>
        <v>4.171783531641134E-3</v>
      </c>
      <c r="AA296" s="122">
        <v>89</v>
      </c>
      <c r="AB296" s="36">
        <f t="shared" ref="AB296" si="2260">IFERROR(AA296/F295,"-")</f>
        <v>4.8740416210295732E-3</v>
      </c>
      <c r="AC296" s="125">
        <f t="shared" si="1980"/>
        <v>808556.89887640451</v>
      </c>
      <c r="AD296" s="19">
        <f t="shared" si="2252"/>
        <v>4.4252187748607796E-3</v>
      </c>
    </row>
    <row r="297" spans="2:30" s="26" customFormat="1" ht="36">
      <c r="B297" s="205"/>
      <c r="C297" s="205"/>
      <c r="D297" s="214"/>
      <c r="E297" s="187"/>
      <c r="F297" s="190"/>
      <c r="G297" s="81">
        <v>3</v>
      </c>
      <c r="H297" s="12" t="str">
        <f t="shared" ref="H297" si="2261">$H$747</f>
        <v>0904</v>
      </c>
      <c r="I297" s="64" t="str">
        <f t="shared" ref="I297" si="2262">$I$747</f>
        <v>くも膜下出血</v>
      </c>
      <c r="J297" s="141" t="s">
        <v>93</v>
      </c>
      <c r="K297" s="122">
        <v>18172895</v>
      </c>
      <c r="L297" s="36">
        <f t="shared" ref="L297" si="2263">IFERROR(K297/E295,"-")</f>
        <v>1.0535260751592824E-3</v>
      </c>
      <c r="M297" s="122">
        <v>70</v>
      </c>
      <c r="N297" s="36">
        <f t="shared" ref="N297" si="2264">IFERROR(M297/F295,"-")</f>
        <v>3.8335158817086527E-3</v>
      </c>
      <c r="O297" s="125">
        <f t="shared" si="1974"/>
        <v>259612.78571428571</v>
      </c>
      <c r="P297" s="19">
        <f t="shared" si="2246"/>
        <v>3.4805091487669052E-3</v>
      </c>
      <c r="Q297" s="149" t="s">
        <v>204</v>
      </c>
      <c r="R297" s="122">
        <v>15454357</v>
      </c>
      <c r="S297" s="36">
        <f t="shared" ref="S297" si="2265">IFERROR(R297/E295,"-")</f>
        <v>8.9592594214187569E-4</v>
      </c>
      <c r="T297" s="122">
        <v>19</v>
      </c>
      <c r="U297" s="36">
        <f t="shared" ref="U297" si="2266">IFERROR(T297/F295,"-")</f>
        <v>1.0405257393209201E-3</v>
      </c>
      <c r="V297" s="125">
        <f t="shared" si="1977"/>
        <v>813387.21052631584</v>
      </c>
      <c r="W297" s="19">
        <f t="shared" si="2249"/>
        <v>9.4470962609387429E-4</v>
      </c>
      <c r="X297" s="141" t="s">
        <v>290</v>
      </c>
      <c r="Y297" s="122">
        <v>5201158</v>
      </c>
      <c r="Z297" s="36">
        <f t="shared" ref="Z297" si="2267">IFERROR(Y297/E295,"-")</f>
        <v>3.0152353678504734E-4</v>
      </c>
      <c r="AA297" s="122">
        <v>3</v>
      </c>
      <c r="AB297" s="36">
        <f t="shared" ref="AB297" si="2268">IFERROR(AA297/F295,"-")</f>
        <v>1.6429353778751369E-4</v>
      </c>
      <c r="AC297" s="125">
        <f t="shared" si="1980"/>
        <v>1733719.3333333333</v>
      </c>
      <c r="AD297" s="19">
        <f t="shared" si="2252"/>
        <v>1.4916467780429595E-4</v>
      </c>
    </row>
    <row r="298" spans="2:30" s="26" customFormat="1" ht="24">
      <c r="B298" s="205"/>
      <c r="C298" s="205"/>
      <c r="D298" s="214"/>
      <c r="E298" s="187"/>
      <c r="F298" s="190"/>
      <c r="G298" s="81">
        <v>4</v>
      </c>
      <c r="H298" s="12" t="str">
        <f t="shared" ref="H298" si="2269">$H$748</f>
        <v>0601</v>
      </c>
      <c r="I298" s="64" t="str">
        <f t="shared" ref="I298" si="2270">$I$748</f>
        <v>パーキンソン病</v>
      </c>
      <c r="J298" s="141" t="s">
        <v>97</v>
      </c>
      <c r="K298" s="122">
        <v>83314277</v>
      </c>
      <c r="L298" s="36">
        <f t="shared" ref="L298" si="2271">IFERROR(K298/E295,"-")</f>
        <v>4.8299273865029914E-3</v>
      </c>
      <c r="M298" s="122">
        <v>262</v>
      </c>
      <c r="N298" s="36">
        <f t="shared" ref="N298" si="2272">IFERROR(M298/F295,"-")</f>
        <v>1.434830230010953E-2</v>
      </c>
      <c r="O298" s="125">
        <f t="shared" si="1974"/>
        <v>317993.42366412212</v>
      </c>
      <c r="P298" s="19">
        <f t="shared" si="2246"/>
        <v>1.3027048528241846E-2</v>
      </c>
      <c r="Q298" s="149" t="s">
        <v>207</v>
      </c>
      <c r="R298" s="122">
        <v>32133308</v>
      </c>
      <c r="S298" s="36">
        <f t="shared" ref="S298" si="2273">IFERROR(R298/E295,"-")</f>
        <v>1.8628445197710311E-3</v>
      </c>
      <c r="T298" s="122">
        <v>18</v>
      </c>
      <c r="U298" s="36">
        <f t="shared" ref="U298" si="2274">IFERROR(T298/F295,"-")</f>
        <v>9.8576122672508221E-4</v>
      </c>
      <c r="V298" s="125">
        <f t="shared" si="1977"/>
        <v>1785183.7777777778</v>
      </c>
      <c r="W298" s="19">
        <f t="shared" si="2249"/>
        <v>8.949880668257757E-4</v>
      </c>
      <c r="X298" s="141" t="s">
        <v>294</v>
      </c>
      <c r="Y298" s="122">
        <v>22632011</v>
      </c>
      <c r="Z298" s="36">
        <f t="shared" ref="Z298" si="2275">IFERROR(Y298/E295,"-")</f>
        <v>1.3120316670399354E-3</v>
      </c>
      <c r="AA298" s="122">
        <v>25</v>
      </c>
      <c r="AB298" s="36">
        <f t="shared" ref="AB298" si="2276">IFERROR(AA298/F295,"-")</f>
        <v>1.3691128148959474E-3</v>
      </c>
      <c r="AC298" s="125">
        <f t="shared" si="1980"/>
        <v>905280.44</v>
      </c>
      <c r="AD298" s="19">
        <f t="shared" si="2252"/>
        <v>1.2430389817024662E-3</v>
      </c>
    </row>
    <row r="299" spans="2:30" s="26" customFormat="1" ht="24">
      <c r="B299" s="205"/>
      <c r="C299" s="205"/>
      <c r="D299" s="214"/>
      <c r="E299" s="187"/>
      <c r="F299" s="190"/>
      <c r="G299" s="81">
        <v>5</v>
      </c>
      <c r="H299" s="12" t="str">
        <f t="shared" ref="H299" si="2277">$H$749</f>
        <v>0208</v>
      </c>
      <c r="I299" s="64" t="str">
        <f t="shared" ref="I299" si="2278">$I$749</f>
        <v>悪性リンパ腫</v>
      </c>
      <c r="J299" s="141" t="s">
        <v>208</v>
      </c>
      <c r="K299" s="122">
        <v>29975387</v>
      </c>
      <c r="L299" s="36">
        <f t="shared" ref="L299" si="2279">IFERROR(K299/E295,"-")</f>
        <v>1.7377446916130082E-3</v>
      </c>
      <c r="M299" s="122">
        <v>37</v>
      </c>
      <c r="N299" s="36">
        <f t="shared" ref="N299" si="2280">IFERROR(M299/F295,"-")</f>
        <v>2.0262869660460023E-3</v>
      </c>
      <c r="O299" s="125">
        <f t="shared" si="1974"/>
        <v>810145.59459459456</v>
      </c>
      <c r="P299" s="19">
        <f t="shared" si="2246"/>
        <v>1.83969769291965E-3</v>
      </c>
      <c r="Q299" s="149" t="s">
        <v>95</v>
      </c>
      <c r="R299" s="122">
        <v>19531673</v>
      </c>
      <c r="S299" s="36">
        <f t="shared" ref="S299" si="2281">IFERROR(R299/E295,"-")</f>
        <v>1.1322976772266899E-3</v>
      </c>
      <c r="T299" s="122">
        <v>155</v>
      </c>
      <c r="U299" s="36">
        <f t="shared" ref="U299" si="2282">IFERROR(T299/F295,"-")</f>
        <v>8.4884994523548741E-3</v>
      </c>
      <c r="V299" s="125">
        <f t="shared" si="1977"/>
        <v>126010.7935483871</v>
      </c>
      <c r="W299" s="19">
        <f t="shared" si="2249"/>
        <v>7.7068416865552908E-3</v>
      </c>
      <c r="X299" s="141" t="s">
        <v>291</v>
      </c>
      <c r="Y299" s="122">
        <v>3798833</v>
      </c>
      <c r="Z299" s="36">
        <f t="shared" ref="Z299" si="2283">IFERROR(Y299/E295,"-")</f>
        <v>2.2022741124490966E-4</v>
      </c>
      <c r="AA299" s="122">
        <v>9</v>
      </c>
      <c r="AB299" s="36">
        <f t="shared" ref="AB299" si="2284">IFERROR(AA299/F295,"-")</f>
        <v>4.9288061336254111E-4</v>
      </c>
      <c r="AC299" s="125">
        <f t="shared" si="1980"/>
        <v>422092.55555555556</v>
      </c>
      <c r="AD299" s="19">
        <f t="shared" si="2252"/>
        <v>4.4749403341288785E-4</v>
      </c>
    </row>
    <row r="300" spans="2:30" s="26" customFormat="1" ht="24">
      <c r="B300" s="205"/>
      <c r="C300" s="205"/>
      <c r="D300" s="214"/>
      <c r="E300" s="187"/>
      <c r="F300" s="190"/>
      <c r="G300" s="81">
        <v>6</v>
      </c>
      <c r="H300" s="12" t="str">
        <f t="shared" ref="H300" si="2285">$H$750</f>
        <v>0203</v>
      </c>
      <c r="I300" s="64" t="str">
        <f t="shared" ref="I300" si="2286">$I$750</f>
        <v>直腸S状結腸移行部及び直腸の悪性新生物＜腫瘍＞</v>
      </c>
      <c r="J300" s="141" t="s">
        <v>210</v>
      </c>
      <c r="K300" s="122">
        <v>52805380</v>
      </c>
      <c r="L300" s="36">
        <f t="shared" ref="L300" si="2287">IFERROR(K300/E295,"-")</f>
        <v>3.0612538474851952E-3</v>
      </c>
      <c r="M300" s="122">
        <v>179</v>
      </c>
      <c r="N300" s="36">
        <f t="shared" ref="N300" si="2288">IFERROR(M300/F295,"-")</f>
        <v>9.8028477546549843E-3</v>
      </c>
      <c r="O300" s="125">
        <f t="shared" si="1974"/>
        <v>295002.12290502794</v>
      </c>
      <c r="P300" s="19">
        <f t="shared" si="2246"/>
        <v>8.9001591089896571E-3</v>
      </c>
      <c r="Q300" s="149" t="s">
        <v>211</v>
      </c>
      <c r="R300" s="122">
        <v>6854909</v>
      </c>
      <c r="S300" s="36">
        <f t="shared" ref="S300" si="2289">IFERROR(R300/E295,"-")</f>
        <v>3.9739542732977008E-4</v>
      </c>
      <c r="T300" s="122">
        <v>21</v>
      </c>
      <c r="U300" s="36">
        <f t="shared" ref="U300" si="2290">IFERROR(T300/F295,"-")</f>
        <v>1.1500547645125958E-3</v>
      </c>
      <c r="V300" s="125">
        <f t="shared" si="1977"/>
        <v>326424.23809523811</v>
      </c>
      <c r="W300" s="19">
        <f t="shared" si="2249"/>
        <v>1.0441527446300716E-3</v>
      </c>
      <c r="X300" s="141" t="s">
        <v>212</v>
      </c>
      <c r="Y300" s="122">
        <v>117687</v>
      </c>
      <c r="Z300" s="36">
        <f t="shared" ref="Z300" si="2291">IFERROR(Y300/E295,"-")</f>
        <v>6.8225961360185306E-6</v>
      </c>
      <c r="AA300" s="122">
        <v>5</v>
      </c>
      <c r="AB300" s="36">
        <f t="shared" ref="AB300" si="2292">IFERROR(AA300/F295,"-")</f>
        <v>2.7382256297918948E-4</v>
      </c>
      <c r="AC300" s="125">
        <f t="shared" si="1980"/>
        <v>23537.4</v>
      </c>
      <c r="AD300" s="19">
        <f t="shared" si="2252"/>
        <v>2.4860779634049325E-4</v>
      </c>
    </row>
    <row r="301" spans="2:30" s="26" customFormat="1">
      <c r="B301" s="205"/>
      <c r="C301" s="205"/>
      <c r="D301" s="214"/>
      <c r="E301" s="187"/>
      <c r="F301" s="190"/>
      <c r="G301" s="81">
        <v>7</v>
      </c>
      <c r="H301" s="12" t="str">
        <f t="shared" ref="H301" si="2293">$H$751</f>
        <v>0506</v>
      </c>
      <c r="I301" s="64" t="str">
        <f t="shared" ref="I301" si="2294">$I$751</f>
        <v>知的障害＜精神遅滞＞</v>
      </c>
      <c r="J301" s="141" t="s">
        <v>213</v>
      </c>
      <c r="K301" s="122">
        <v>3240969</v>
      </c>
      <c r="L301" s="36">
        <f t="shared" ref="L301" si="2295">IFERROR(K301/E295,"-")</f>
        <v>1.8788670436289343E-4</v>
      </c>
      <c r="M301" s="122">
        <v>3</v>
      </c>
      <c r="N301" s="36">
        <f t="shared" ref="N301" si="2296">IFERROR(M301/F295,"-")</f>
        <v>1.6429353778751369E-4</v>
      </c>
      <c r="O301" s="125">
        <f t="shared" si="1974"/>
        <v>1080323</v>
      </c>
      <c r="P301" s="19">
        <f t="shared" si="2246"/>
        <v>1.4916467780429595E-4</v>
      </c>
      <c r="Q301" s="149" t="s">
        <v>130</v>
      </c>
      <c r="R301" s="122" t="s">
        <v>476</v>
      </c>
      <c r="S301" s="36" t="s">
        <v>476</v>
      </c>
      <c r="T301" s="122" t="s">
        <v>476</v>
      </c>
      <c r="U301" s="36" t="s">
        <v>476</v>
      </c>
      <c r="V301" s="125" t="str">
        <f t="shared" si="1977"/>
        <v>-</v>
      </c>
      <c r="W301" s="19" t="s">
        <v>476</v>
      </c>
      <c r="X301" s="141" t="s">
        <v>130</v>
      </c>
      <c r="Y301" s="122" t="s">
        <v>476</v>
      </c>
      <c r="Z301" s="36" t="s">
        <v>476</v>
      </c>
      <c r="AA301" s="122" t="s">
        <v>476</v>
      </c>
      <c r="AB301" s="36" t="s">
        <v>476</v>
      </c>
      <c r="AC301" s="125" t="str">
        <f t="shared" si="1980"/>
        <v>-</v>
      </c>
      <c r="AD301" s="19" t="s">
        <v>476</v>
      </c>
    </row>
    <row r="302" spans="2:30" s="26" customFormat="1" ht="13.15" customHeight="1">
      <c r="B302" s="205"/>
      <c r="C302" s="205"/>
      <c r="D302" s="214"/>
      <c r="E302" s="187"/>
      <c r="F302" s="190"/>
      <c r="G302" s="81">
        <v>8</v>
      </c>
      <c r="H302" s="12" t="str">
        <f t="shared" ref="H302" si="2297">$H$752</f>
        <v>1901</v>
      </c>
      <c r="I302" s="64" t="str">
        <f t="shared" ref="I302" si="2298">$I$752</f>
        <v>骨折</v>
      </c>
      <c r="J302" s="141" t="s">
        <v>162</v>
      </c>
      <c r="K302" s="122">
        <v>230808575</v>
      </c>
      <c r="L302" s="36">
        <f t="shared" ref="L302" si="2299">IFERROR(K302/E295,"-")</f>
        <v>1.3380523693822964E-2</v>
      </c>
      <c r="M302" s="122">
        <v>369</v>
      </c>
      <c r="N302" s="36">
        <f t="shared" ref="N302" si="2300">IFERROR(M302/F295,"-")</f>
        <v>2.0208105147864183E-2</v>
      </c>
      <c r="O302" s="125">
        <f t="shared" si="1974"/>
        <v>625497.49322493223</v>
      </c>
      <c r="P302" s="19">
        <f t="shared" si="2246"/>
        <v>1.83472553699284E-2</v>
      </c>
      <c r="Q302" s="149" t="s">
        <v>163</v>
      </c>
      <c r="R302" s="122">
        <v>190674714</v>
      </c>
      <c r="S302" s="36">
        <f t="shared" ref="S302" si="2301">IFERROR(R302/E295,"-")</f>
        <v>1.1053868031072576E-2</v>
      </c>
      <c r="T302" s="122">
        <v>208</v>
      </c>
      <c r="U302" s="36">
        <f t="shared" ref="U302" si="2302">IFERROR(T302/F295,"-")</f>
        <v>1.1391018619934282E-2</v>
      </c>
      <c r="V302" s="125">
        <f t="shared" si="1977"/>
        <v>916705.35576923075</v>
      </c>
      <c r="W302" s="19">
        <f t="shared" si="2249"/>
        <v>1.0342084327764518E-2</v>
      </c>
      <c r="X302" s="141" t="s">
        <v>164</v>
      </c>
      <c r="Y302" s="122">
        <v>86247440</v>
      </c>
      <c r="Z302" s="36">
        <f t="shared" ref="Z302" si="2303">IFERROR(Y302/E295,"-")</f>
        <v>4.9999698427650469E-3</v>
      </c>
      <c r="AA302" s="122">
        <v>883</v>
      </c>
      <c r="AB302" s="36">
        <f t="shared" ref="AB302" si="2304">IFERROR(AA302/F295,"-")</f>
        <v>4.8357064622124864E-2</v>
      </c>
      <c r="AC302" s="125">
        <f t="shared" si="1980"/>
        <v>97675.469988674973</v>
      </c>
      <c r="AD302" s="19">
        <f t="shared" si="2252"/>
        <v>4.3904136833731108E-2</v>
      </c>
    </row>
    <row r="303" spans="2:30" s="26" customFormat="1" ht="13.15" customHeight="1">
      <c r="B303" s="205"/>
      <c r="C303" s="205"/>
      <c r="D303" s="214"/>
      <c r="E303" s="187"/>
      <c r="F303" s="190"/>
      <c r="G303" s="81">
        <v>9</v>
      </c>
      <c r="H303" s="12" t="str">
        <f t="shared" ref="H303" si="2305">$H$753</f>
        <v>0206</v>
      </c>
      <c r="I303" s="64" t="str">
        <f t="shared" ref="I303" si="2306">$I$753</f>
        <v>乳房の悪性新生物＜腫瘍＞</v>
      </c>
      <c r="J303" s="141" t="s">
        <v>216</v>
      </c>
      <c r="K303" s="122">
        <v>37524233</v>
      </c>
      <c r="L303" s="36">
        <f t="shared" ref="L303" si="2307">IFERROR(K303/E295,"-")</f>
        <v>2.1753693022411908E-3</v>
      </c>
      <c r="M303" s="122">
        <v>321</v>
      </c>
      <c r="N303" s="36">
        <f t="shared" ref="N303" si="2308">IFERROR(M303/F295,"-")</f>
        <v>1.7579408543263966E-2</v>
      </c>
      <c r="O303" s="125">
        <f t="shared" si="1974"/>
        <v>116897.92211838007</v>
      </c>
      <c r="P303" s="19">
        <f t="shared" si="2246"/>
        <v>1.5960620525059664E-2</v>
      </c>
      <c r="Q303" s="149" t="s">
        <v>217</v>
      </c>
      <c r="R303" s="122">
        <v>16466847</v>
      </c>
      <c r="S303" s="36">
        <f t="shared" ref="S303" si="2309">IFERROR(R303/E295,"-")</f>
        <v>9.5462240276843093E-4</v>
      </c>
      <c r="T303" s="122">
        <v>55</v>
      </c>
      <c r="U303" s="36">
        <f t="shared" ref="U303" si="2310">IFERROR(T303/F295,"-")</f>
        <v>3.0120481927710845E-3</v>
      </c>
      <c r="V303" s="125">
        <f t="shared" si="1977"/>
        <v>299397.2181818182</v>
      </c>
      <c r="W303" s="19">
        <f t="shared" si="2249"/>
        <v>2.7346857597454256E-3</v>
      </c>
      <c r="X303" s="141" t="s">
        <v>292</v>
      </c>
      <c r="Y303" s="122">
        <v>8026375</v>
      </c>
      <c r="Z303" s="36">
        <f t="shared" ref="Z303" si="2311">IFERROR(Y303/E295,"-")</f>
        <v>4.6530810591854439E-4</v>
      </c>
      <c r="AA303" s="122">
        <v>16</v>
      </c>
      <c r="AB303" s="36">
        <f t="shared" ref="AB303" si="2312">IFERROR(AA303/F295,"-")</f>
        <v>8.762322015334064E-4</v>
      </c>
      <c r="AC303" s="125">
        <f t="shared" si="1980"/>
        <v>501648.4375</v>
      </c>
      <c r="AD303" s="19">
        <f t="shared" si="2252"/>
        <v>7.955449482895784E-4</v>
      </c>
    </row>
    <row r="304" spans="2:30" s="26" customFormat="1">
      <c r="B304" s="212"/>
      <c r="C304" s="212"/>
      <c r="D304" s="215"/>
      <c r="E304" s="188"/>
      <c r="F304" s="191"/>
      <c r="G304" s="92">
        <v>10</v>
      </c>
      <c r="H304" s="13" t="str">
        <f t="shared" ref="H304" si="2313">$H$754</f>
        <v>0905</v>
      </c>
      <c r="I304" s="65" t="str">
        <f t="shared" ref="I304" si="2314">$I$754</f>
        <v>脳内出血</v>
      </c>
      <c r="J304" s="142" t="s">
        <v>220</v>
      </c>
      <c r="K304" s="123">
        <v>44688903</v>
      </c>
      <c r="L304" s="37">
        <f t="shared" ref="L304" si="2315">IFERROR(K304/E295,"-")</f>
        <v>2.5907223136855126E-3</v>
      </c>
      <c r="M304" s="123">
        <v>754</v>
      </c>
      <c r="N304" s="37">
        <f t="shared" ref="N304" si="2316">IFERROR(M304/F295,"-")</f>
        <v>4.1292442497261772E-2</v>
      </c>
      <c r="O304" s="126">
        <f t="shared" si="1974"/>
        <v>59269.102122015916</v>
      </c>
      <c r="P304" s="119">
        <f t="shared" si="2246"/>
        <v>3.7490055688146381E-2</v>
      </c>
      <c r="Q304" s="151" t="s">
        <v>280</v>
      </c>
      <c r="R304" s="123">
        <v>40204076</v>
      </c>
      <c r="S304" s="37">
        <f t="shared" ref="S304" si="2317">IFERROR(R304/E295,"-")</f>
        <v>2.3307261938004652E-3</v>
      </c>
      <c r="T304" s="123">
        <v>16</v>
      </c>
      <c r="U304" s="37">
        <f t="shared" ref="U304" si="2318">IFERROR(T304/F295,"-")</f>
        <v>8.762322015334064E-4</v>
      </c>
      <c r="V304" s="126">
        <f t="shared" si="1977"/>
        <v>2512754.75</v>
      </c>
      <c r="W304" s="119">
        <f t="shared" si="2249"/>
        <v>7.955449482895784E-4</v>
      </c>
      <c r="X304" s="142" t="s">
        <v>219</v>
      </c>
      <c r="Y304" s="123">
        <v>27936728</v>
      </c>
      <c r="Z304" s="37">
        <f t="shared" ref="Z304" si="2319">IFERROR(Y304/E295,"-")</f>
        <v>1.6195587660982156E-3</v>
      </c>
      <c r="AA304" s="123">
        <v>90</v>
      </c>
      <c r="AB304" s="37">
        <f t="shared" ref="AB304" si="2320">IFERROR(AA304/F295,"-")</f>
        <v>4.9288061336254111E-3</v>
      </c>
      <c r="AC304" s="126">
        <f t="shared" si="1980"/>
        <v>310408.08888888889</v>
      </c>
      <c r="AD304" s="119">
        <f t="shared" si="2252"/>
        <v>4.4749403341288784E-3</v>
      </c>
    </row>
    <row r="305" spans="2:30" s="26" customFormat="1" ht="24">
      <c r="B305" s="204">
        <v>31</v>
      </c>
      <c r="C305" s="204" t="s">
        <v>34</v>
      </c>
      <c r="D305" s="213">
        <f>AI35</f>
        <v>25718</v>
      </c>
      <c r="E305" s="186">
        <f>市区町村別_医療費上位10疾病!H344</f>
        <v>20936733230</v>
      </c>
      <c r="F305" s="189">
        <f>市区町村別_医療費上位10疾病!J344</f>
        <v>23488</v>
      </c>
      <c r="G305" s="136">
        <v>1</v>
      </c>
      <c r="H305" s="11" t="str">
        <f t="shared" ref="H305" si="2321">$H$745</f>
        <v>0209</v>
      </c>
      <c r="I305" s="62" t="str">
        <f t="shared" ref="I305" si="2322">$I$745</f>
        <v>白血病</v>
      </c>
      <c r="J305" s="140" t="s">
        <v>283</v>
      </c>
      <c r="K305" s="133">
        <v>11614912</v>
      </c>
      <c r="L305" s="35">
        <f t="shared" ref="L305" si="2323">IFERROR(K305/E305,"-")</f>
        <v>5.5476238209679863E-4</v>
      </c>
      <c r="M305" s="133">
        <v>7</v>
      </c>
      <c r="N305" s="35">
        <f t="shared" ref="N305" si="2324">IFERROR(M305/F305,"-")</f>
        <v>2.9802452316076295E-4</v>
      </c>
      <c r="O305" s="124">
        <f t="shared" si="1974"/>
        <v>1659273.142857143</v>
      </c>
      <c r="P305" s="18">
        <f t="shared" ref="P305:P314" si="2325">IFERROR(M305/$AI$35,0)</f>
        <v>2.7218290691344586E-4</v>
      </c>
      <c r="Q305" s="150" t="s">
        <v>201</v>
      </c>
      <c r="R305" s="133">
        <v>10365702</v>
      </c>
      <c r="S305" s="35">
        <f t="shared" ref="S305" si="2326">IFERROR(R305/E305,"-")</f>
        <v>4.9509643582538977E-4</v>
      </c>
      <c r="T305" s="133">
        <v>13</v>
      </c>
      <c r="U305" s="35">
        <f t="shared" ref="U305" si="2327">IFERROR(T305/F305,"-")</f>
        <v>5.5347411444141693E-4</v>
      </c>
      <c r="V305" s="124">
        <f t="shared" si="1977"/>
        <v>797361.69230769225</v>
      </c>
      <c r="W305" s="18">
        <f t="shared" ref="W305:W314" si="2328">IFERROR(T305/$AI$35,0)</f>
        <v>5.0548254141068508E-4</v>
      </c>
      <c r="X305" s="140" t="s">
        <v>410</v>
      </c>
      <c r="Y305" s="133">
        <v>6809682</v>
      </c>
      <c r="Z305" s="35">
        <f t="shared" ref="Z305" si="2329">IFERROR(Y305/E305,"-")</f>
        <v>3.2525045455718401E-4</v>
      </c>
      <c r="AA305" s="133">
        <v>3</v>
      </c>
      <c r="AB305" s="35">
        <f t="shared" ref="AB305" si="2330">IFERROR(AA305/F305,"-")</f>
        <v>1.2772479564032696E-4</v>
      </c>
      <c r="AC305" s="124">
        <f t="shared" si="1980"/>
        <v>2269894</v>
      </c>
      <c r="AD305" s="18">
        <f t="shared" ref="AD305:AD314" si="2331">IFERROR(AA305/$AI$35,0)</f>
        <v>1.1664981724861965E-4</v>
      </c>
    </row>
    <row r="306" spans="2:30" s="26" customFormat="1">
      <c r="B306" s="205"/>
      <c r="C306" s="205"/>
      <c r="D306" s="214"/>
      <c r="E306" s="187"/>
      <c r="F306" s="190"/>
      <c r="G306" s="81">
        <v>2</v>
      </c>
      <c r="H306" s="12" t="str">
        <f t="shared" ref="H306" si="2332">$H$746</f>
        <v>1402</v>
      </c>
      <c r="I306" s="63" t="str">
        <f t="shared" ref="I306" si="2333">$I$746</f>
        <v>腎不全</v>
      </c>
      <c r="J306" s="141" t="s">
        <v>159</v>
      </c>
      <c r="K306" s="122">
        <v>626565084</v>
      </c>
      <c r="L306" s="36">
        <f t="shared" ref="L306" si="2334">IFERROR(K306/E305,"-")</f>
        <v>2.9926592516458215E-2</v>
      </c>
      <c r="M306" s="122">
        <v>1017</v>
      </c>
      <c r="N306" s="36">
        <f t="shared" ref="N306" si="2335">IFERROR(M306/F305,"-")</f>
        <v>4.3298705722070847E-2</v>
      </c>
      <c r="O306" s="125">
        <f t="shared" si="1974"/>
        <v>616091.52802359883</v>
      </c>
      <c r="P306" s="19">
        <f t="shared" si="2325"/>
        <v>3.9544288047282057E-2</v>
      </c>
      <c r="Q306" s="149" t="s">
        <v>160</v>
      </c>
      <c r="R306" s="122">
        <v>307326222</v>
      </c>
      <c r="S306" s="36">
        <f t="shared" ref="S306" si="2336">IFERROR(R306/E305,"-")</f>
        <v>1.4678804884404595E-2</v>
      </c>
      <c r="T306" s="122">
        <v>538</v>
      </c>
      <c r="U306" s="36">
        <f t="shared" ref="U306" si="2337">IFERROR(T306/F305,"-")</f>
        <v>2.2905313351498639E-2</v>
      </c>
      <c r="V306" s="125">
        <f t="shared" si="1977"/>
        <v>571238.33085501858</v>
      </c>
      <c r="W306" s="19">
        <f t="shared" si="2328"/>
        <v>2.0919200559919124E-2</v>
      </c>
      <c r="X306" s="141" t="s">
        <v>161</v>
      </c>
      <c r="Y306" s="122">
        <v>62796768</v>
      </c>
      <c r="Z306" s="36">
        <f t="shared" ref="Z306" si="2338">IFERROR(Y306/E305,"-")</f>
        <v>2.9993584629534873E-3</v>
      </c>
      <c r="AA306" s="122">
        <v>79</v>
      </c>
      <c r="AB306" s="36">
        <f t="shared" ref="AB306" si="2339">IFERROR(AA306/F305,"-")</f>
        <v>3.3634196185286101E-3</v>
      </c>
      <c r="AC306" s="125">
        <f t="shared" si="1980"/>
        <v>794895.79746835446</v>
      </c>
      <c r="AD306" s="19">
        <f t="shared" si="2331"/>
        <v>3.0717785208803174E-3</v>
      </c>
    </row>
    <row r="307" spans="2:30" s="26" customFormat="1" ht="36">
      <c r="B307" s="205"/>
      <c r="C307" s="205"/>
      <c r="D307" s="214"/>
      <c r="E307" s="187"/>
      <c r="F307" s="190"/>
      <c r="G307" s="81">
        <v>3</v>
      </c>
      <c r="H307" s="12" t="str">
        <f t="shared" ref="H307" si="2340">$H$747</f>
        <v>0904</v>
      </c>
      <c r="I307" s="64" t="str">
        <f t="shared" ref="I307" si="2341">$I$747</f>
        <v>くも膜下出血</v>
      </c>
      <c r="J307" s="141" t="s">
        <v>93</v>
      </c>
      <c r="K307" s="122">
        <v>20214064</v>
      </c>
      <c r="L307" s="36">
        <f t="shared" ref="L307" si="2342">IFERROR(K307/E305,"-")</f>
        <v>9.6548319061712576E-4</v>
      </c>
      <c r="M307" s="122">
        <v>50</v>
      </c>
      <c r="N307" s="36">
        <f t="shared" ref="N307" si="2343">IFERROR(M307/F305,"-")</f>
        <v>2.1287465940054498E-3</v>
      </c>
      <c r="O307" s="125">
        <f t="shared" si="1974"/>
        <v>404281.28</v>
      </c>
      <c r="P307" s="19">
        <f t="shared" si="2325"/>
        <v>1.9441636208103275E-3</v>
      </c>
      <c r="Q307" s="149" t="s">
        <v>204</v>
      </c>
      <c r="R307" s="122">
        <v>8358653</v>
      </c>
      <c r="S307" s="36">
        <f t="shared" ref="S307" si="2344">IFERROR(R307/E305,"-")</f>
        <v>3.9923386844433704E-4</v>
      </c>
      <c r="T307" s="122">
        <v>22</v>
      </c>
      <c r="U307" s="36">
        <f t="shared" ref="U307" si="2345">IFERROR(T307/F305,"-")</f>
        <v>9.3664850136239777E-4</v>
      </c>
      <c r="V307" s="125">
        <f t="shared" si="1977"/>
        <v>379938.77272727271</v>
      </c>
      <c r="W307" s="19">
        <f t="shared" si="2328"/>
        <v>8.5543199315654401E-4</v>
      </c>
      <c r="X307" s="141" t="s">
        <v>290</v>
      </c>
      <c r="Y307" s="122">
        <v>6311957</v>
      </c>
      <c r="Z307" s="36">
        <f t="shared" ref="Z307" si="2346">IFERROR(Y307/E305,"-")</f>
        <v>3.0147764365434388E-4</v>
      </c>
      <c r="AA307" s="122">
        <v>1</v>
      </c>
      <c r="AB307" s="36">
        <f t="shared" ref="AB307" si="2347">IFERROR(AA307/F305,"-")</f>
        <v>4.257493188010899E-5</v>
      </c>
      <c r="AC307" s="125">
        <f t="shared" si="1980"/>
        <v>6311957</v>
      </c>
      <c r="AD307" s="19">
        <f t="shared" si="2331"/>
        <v>3.888327241620655E-5</v>
      </c>
    </row>
    <row r="308" spans="2:30" s="26" customFormat="1" ht="24">
      <c r="B308" s="205"/>
      <c r="C308" s="205"/>
      <c r="D308" s="214"/>
      <c r="E308" s="187"/>
      <c r="F308" s="190"/>
      <c r="G308" s="81">
        <v>4</v>
      </c>
      <c r="H308" s="12" t="str">
        <f t="shared" ref="H308" si="2348">$H$748</f>
        <v>0601</v>
      </c>
      <c r="I308" s="64" t="str">
        <f t="shared" ref="I308" si="2349">$I$748</f>
        <v>パーキンソン病</v>
      </c>
      <c r="J308" s="141" t="s">
        <v>97</v>
      </c>
      <c r="K308" s="122">
        <v>153294128</v>
      </c>
      <c r="L308" s="36">
        <f t="shared" ref="L308" si="2350">IFERROR(K308/E305,"-")</f>
        <v>7.3217787281325553E-3</v>
      </c>
      <c r="M308" s="122">
        <v>344</v>
      </c>
      <c r="N308" s="36">
        <f t="shared" ref="N308" si="2351">IFERROR(M308/F305,"-")</f>
        <v>1.4645776566757493E-2</v>
      </c>
      <c r="O308" s="125">
        <f t="shared" si="1974"/>
        <v>445622.46511627908</v>
      </c>
      <c r="P308" s="19">
        <f t="shared" si="2325"/>
        <v>1.3375845711175052E-2</v>
      </c>
      <c r="Q308" s="149" t="s">
        <v>206</v>
      </c>
      <c r="R308" s="122">
        <v>43811084</v>
      </c>
      <c r="S308" s="36">
        <f t="shared" ref="S308" si="2352">IFERROR(R308/E305,"-")</f>
        <v>2.0925463165009719E-3</v>
      </c>
      <c r="T308" s="122">
        <v>237</v>
      </c>
      <c r="U308" s="36">
        <f t="shared" ref="U308" si="2353">IFERROR(T308/F305,"-")</f>
        <v>1.0090258855585831E-2</v>
      </c>
      <c r="V308" s="125">
        <f t="shared" si="1977"/>
        <v>184856.89451476792</v>
      </c>
      <c r="W308" s="19">
        <f t="shared" si="2328"/>
        <v>9.215335562640951E-3</v>
      </c>
      <c r="X308" s="141" t="s">
        <v>287</v>
      </c>
      <c r="Y308" s="122">
        <v>26371308</v>
      </c>
      <c r="Z308" s="36">
        <f t="shared" ref="Z308" si="2354">IFERROR(Y308/E305,"-")</f>
        <v>1.2595712860405969E-3</v>
      </c>
      <c r="AA308" s="122">
        <v>64</v>
      </c>
      <c r="AB308" s="36">
        <f t="shared" ref="AB308" si="2355">IFERROR(AA308/F305,"-")</f>
        <v>2.7247956403269754E-3</v>
      </c>
      <c r="AC308" s="125">
        <f t="shared" si="1980"/>
        <v>412051.6875</v>
      </c>
      <c r="AD308" s="19">
        <f t="shared" si="2331"/>
        <v>2.4885294346372192E-3</v>
      </c>
    </row>
    <row r="309" spans="2:30" s="26" customFormat="1" ht="24">
      <c r="B309" s="205"/>
      <c r="C309" s="205"/>
      <c r="D309" s="214"/>
      <c r="E309" s="187"/>
      <c r="F309" s="190"/>
      <c r="G309" s="81">
        <v>5</v>
      </c>
      <c r="H309" s="12" t="str">
        <f t="shared" ref="H309" si="2356">$H$749</f>
        <v>0208</v>
      </c>
      <c r="I309" s="64" t="str">
        <f t="shared" ref="I309" si="2357">$I$749</f>
        <v>悪性リンパ腫</v>
      </c>
      <c r="J309" s="141" t="s">
        <v>208</v>
      </c>
      <c r="K309" s="122">
        <v>32858740</v>
      </c>
      <c r="L309" s="36">
        <f t="shared" ref="L309" si="2358">IFERROR(K309/E305,"-")</f>
        <v>1.5694301321524742E-3</v>
      </c>
      <c r="M309" s="122">
        <v>33</v>
      </c>
      <c r="N309" s="36">
        <f t="shared" ref="N309" si="2359">IFERROR(M309/F305,"-")</f>
        <v>1.4049727520435967E-3</v>
      </c>
      <c r="O309" s="125">
        <f t="shared" si="1974"/>
        <v>995719.39393939392</v>
      </c>
      <c r="P309" s="19">
        <f t="shared" si="2325"/>
        <v>1.2831479897348161E-3</v>
      </c>
      <c r="Q309" s="149" t="s">
        <v>95</v>
      </c>
      <c r="R309" s="122">
        <v>26325967</v>
      </c>
      <c r="S309" s="36">
        <f t="shared" ref="S309" si="2360">IFERROR(R309/E305,"-")</f>
        <v>1.2574056664330913E-3</v>
      </c>
      <c r="T309" s="122">
        <v>204</v>
      </c>
      <c r="U309" s="36">
        <f t="shared" ref="U309" si="2361">IFERROR(T309/F305,"-")</f>
        <v>8.6852861035422342E-3</v>
      </c>
      <c r="V309" s="125">
        <f t="shared" si="1977"/>
        <v>129048.85784313726</v>
      </c>
      <c r="W309" s="19">
        <f t="shared" si="2328"/>
        <v>7.932187572906136E-3</v>
      </c>
      <c r="X309" s="141" t="s">
        <v>441</v>
      </c>
      <c r="Y309" s="122">
        <v>10415252</v>
      </c>
      <c r="Z309" s="36">
        <f t="shared" ref="Z309" si="2362">IFERROR(Y309/E305,"-")</f>
        <v>4.9746308966081238E-4</v>
      </c>
      <c r="AA309" s="122">
        <v>7</v>
      </c>
      <c r="AB309" s="36">
        <f t="shared" ref="AB309" si="2363">IFERROR(AA309/F305,"-")</f>
        <v>2.9802452316076295E-4</v>
      </c>
      <c r="AC309" s="125">
        <f t="shared" si="1980"/>
        <v>1487893.142857143</v>
      </c>
      <c r="AD309" s="19">
        <f t="shared" si="2331"/>
        <v>2.7218290691344586E-4</v>
      </c>
    </row>
    <row r="310" spans="2:30" s="26" customFormat="1" ht="24">
      <c r="B310" s="205"/>
      <c r="C310" s="205"/>
      <c r="D310" s="214"/>
      <c r="E310" s="187"/>
      <c r="F310" s="190"/>
      <c r="G310" s="81">
        <v>6</v>
      </c>
      <c r="H310" s="12" t="str">
        <f t="shared" ref="H310" si="2364">$H$750</f>
        <v>0203</v>
      </c>
      <c r="I310" s="64" t="str">
        <f t="shared" ref="I310" si="2365">$I$750</f>
        <v>直腸S状結腸移行部及び直腸の悪性新生物＜腫瘍＞</v>
      </c>
      <c r="J310" s="141" t="s">
        <v>210</v>
      </c>
      <c r="K310" s="122">
        <v>87433648</v>
      </c>
      <c r="L310" s="36">
        <f t="shared" ref="L310" si="2366">IFERROR(K310/E305,"-")</f>
        <v>4.1760883629504029E-3</v>
      </c>
      <c r="M310" s="122">
        <v>230</v>
      </c>
      <c r="N310" s="36">
        <f t="shared" ref="N310" si="2367">IFERROR(M310/F305,"-")</f>
        <v>9.7922343324250687E-3</v>
      </c>
      <c r="O310" s="125">
        <f t="shared" si="1974"/>
        <v>380146.29565217393</v>
      </c>
      <c r="P310" s="19">
        <f t="shared" si="2325"/>
        <v>8.9431526557275064E-3</v>
      </c>
      <c r="Q310" s="149" t="s">
        <v>211</v>
      </c>
      <c r="R310" s="122">
        <v>6497874</v>
      </c>
      <c r="S310" s="36">
        <f t="shared" ref="S310" si="2368">IFERROR(R310/E305,"-")</f>
        <v>3.1035758676474284E-4</v>
      </c>
      <c r="T310" s="122">
        <v>28</v>
      </c>
      <c r="U310" s="36">
        <f t="shared" ref="U310" si="2369">IFERROR(T310/F305,"-")</f>
        <v>1.1920980926430518E-3</v>
      </c>
      <c r="V310" s="125">
        <f t="shared" si="1977"/>
        <v>232066.92857142858</v>
      </c>
      <c r="W310" s="19">
        <f t="shared" si="2328"/>
        <v>1.0887316276537834E-3</v>
      </c>
      <c r="X310" s="141" t="s">
        <v>212</v>
      </c>
      <c r="Y310" s="122">
        <v>5062859</v>
      </c>
      <c r="Z310" s="36">
        <f t="shared" ref="Z310" si="2370">IFERROR(Y310/E305,"-")</f>
        <v>2.4181704683257313E-4</v>
      </c>
      <c r="AA310" s="122">
        <v>9</v>
      </c>
      <c r="AB310" s="36">
        <f t="shared" ref="AB310" si="2371">IFERROR(AA310/F305,"-")</f>
        <v>3.8317438692098095E-4</v>
      </c>
      <c r="AC310" s="125">
        <f t="shared" si="1980"/>
        <v>562539.88888888888</v>
      </c>
      <c r="AD310" s="19">
        <f t="shared" si="2331"/>
        <v>3.4994945174585893E-4</v>
      </c>
    </row>
    <row r="311" spans="2:30" s="26" customFormat="1">
      <c r="B311" s="205"/>
      <c r="C311" s="205"/>
      <c r="D311" s="214"/>
      <c r="E311" s="187"/>
      <c r="F311" s="190"/>
      <c r="G311" s="81">
        <v>7</v>
      </c>
      <c r="H311" s="12" t="str">
        <f t="shared" ref="H311" si="2372">$H$751</f>
        <v>0506</v>
      </c>
      <c r="I311" s="64" t="str">
        <f t="shared" ref="I311" si="2373">$I$751</f>
        <v>知的障害＜精神遅滞＞</v>
      </c>
      <c r="J311" s="141" t="s">
        <v>215</v>
      </c>
      <c r="K311" s="122">
        <v>900</v>
      </c>
      <c r="L311" s="36">
        <f t="shared" ref="L311" si="2374">IFERROR(K311/E305,"-")</f>
        <v>4.2986648877504944E-8</v>
      </c>
      <c r="M311" s="122">
        <v>1</v>
      </c>
      <c r="N311" s="36">
        <f t="shared" ref="N311" si="2375">IFERROR(M311/F305,"-")</f>
        <v>4.257493188010899E-5</v>
      </c>
      <c r="O311" s="125">
        <f t="shared" si="1974"/>
        <v>900</v>
      </c>
      <c r="P311" s="19">
        <f t="shared" si="2325"/>
        <v>3.888327241620655E-5</v>
      </c>
      <c r="Q311" s="149" t="s">
        <v>213</v>
      </c>
      <c r="R311" s="122">
        <v>825</v>
      </c>
      <c r="S311" s="36">
        <f t="shared" ref="S311" si="2376">IFERROR(R311/E305,"-")</f>
        <v>3.9404428137712864E-8</v>
      </c>
      <c r="T311" s="122">
        <v>1</v>
      </c>
      <c r="U311" s="36">
        <f t="shared" ref="U311" si="2377">IFERROR(T311/F305,"-")</f>
        <v>4.257493188010899E-5</v>
      </c>
      <c r="V311" s="125">
        <f t="shared" si="1977"/>
        <v>825</v>
      </c>
      <c r="W311" s="19">
        <f t="shared" si="2328"/>
        <v>3.888327241620655E-5</v>
      </c>
      <c r="X311" s="141" t="s">
        <v>130</v>
      </c>
      <c r="Y311" s="122" t="s">
        <v>476</v>
      </c>
      <c r="Z311" s="36" t="s">
        <v>476</v>
      </c>
      <c r="AA311" s="122" t="s">
        <v>476</v>
      </c>
      <c r="AB311" s="36" t="s">
        <v>476</v>
      </c>
      <c r="AC311" s="125" t="str">
        <f t="shared" si="1980"/>
        <v>-</v>
      </c>
      <c r="AD311" s="19" t="s">
        <v>476</v>
      </c>
    </row>
    <row r="312" spans="2:30" s="26" customFormat="1">
      <c r="B312" s="205"/>
      <c r="C312" s="205"/>
      <c r="D312" s="214"/>
      <c r="E312" s="187"/>
      <c r="F312" s="190"/>
      <c r="G312" s="81">
        <v>8</v>
      </c>
      <c r="H312" s="12" t="str">
        <f t="shared" ref="H312" si="2378">$H$752</f>
        <v>1901</v>
      </c>
      <c r="I312" s="64" t="str">
        <f t="shared" ref="I312" si="2379">$I$752</f>
        <v>骨折</v>
      </c>
      <c r="J312" s="141" t="s">
        <v>162</v>
      </c>
      <c r="K312" s="122">
        <v>225894318</v>
      </c>
      <c r="L312" s="36">
        <f t="shared" ref="L312" si="2380">IFERROR(K312/E305,"-")</f>
        <v>1.0789377479210495E-2</v>
      </c>
      <c r="M312" s="122">
        <v>353</v>
      </c>
      <c r="N312" s="36">
        <f t="shared" ref="N312" si="2381">IFERROR(M312/F305,"-")</f>
        <v>1.5028950953678474E-2</v>
      </c>
      <c r="O312" s="125">
        <f t="shared" si="1974"/>
        <v>639927.24645892356</v>
      </c>
      <c r="P312" s="19">
        <f t="shared" si="2325"/>
        <v>1.3725795162920912E-2</v>
      </c>
      <c r="Q312" s="149" t="s">
        <v>163</v>
      </c>
      <c r="R312" s="122">
        <v>148531922</v>
      </c>
      <c r="S312" s="36">
        <f t="shared" ref="S312" si="2382">IFERROR(R312/E305,"-")</f>
        <v>7.0943217534610581E-3</v>
      </c>
      <c r="T312" s="122">
        <v>148</v>
      </c>
      <c r="U312" s="36">
        <f t="shared" ref="U312" si="2383">IFERROR(T312/F305,"-")</f>
        <v>6.301089918256131E-3</v>
      </c>
      <c r="V312" s="125">
        <f t="shared" si="1977"/>
        <v>1003594.0675675676</v>
      </c>
      <c r="W312" s="19">
        <f t="shared" si="2328"/>
        <v>5.7547243175985691E-3</v>
      </c>
      <c r="X312" s="141" t="s">
        <v>164</v>
      </c>
      <c r="Y312" s="122">
        <v>140876218</v>
      </c>
      <c r="Z312" s="36">
        <f t="shared" ref="Z312" si="2384">IFERROR(Y312/E305,"-")</f>
        <v>6.7286627981742687E-3</v>
      </c>
      <c r="AA312" s="122">
        <v>924</v>
      </c>
      <c r="AB312" s="36">
        <f t="shared" ref="AB312" si="2385">IFERROR(AA312/F305,"-")</f>
        <v>3.9339237057220706E-2</v>
      </c>
      <c r="AC312" s="125">
        <f t="shared" si="1980"/>
        <v>152463.43939393939</v>
      </c>
      <c r="AD312" s="19">
        <f t="shared" si="2331"/>
        <v>3.5928143712574849E-2</v>
      </c>
    </row>
    <row r="313" spans="2:30" s="26" customFormat="1">
      <c r="B313" s="205"/>
      <c r="C313" s="205"/>
      <c r="D313" s="214"/>
      <c r="E313" s="187"/>
      <c r="F313" s="190"/>
      <c r="G313" s="81">
        <v>9</v>
      </c>
      <c r="H313" s="12" t="str">
        <f t="shared" ref="H313" si="2386">$H$753</f>
        <v>0206</v>
      </c>
      <c r="I313" s="64" t="str">
        <f t="shared" ref="I313" si="2387">$I$753</f>
        <v>乳房の悪性新生物＜腫瘍＞</v>
      </c>
      <c r="J313" s="141" t="s">
        <v>216</v>
      </c>
      <c r="K313" s="122">
        <v>50515201</v>
      </c>
      <c r="L313" s="36">
        <f t="shared" ref="L313" si="2388">IFERROR(K313/E305,"-")</f>
        <v>2.412754675959541E-3</v>
      </c>
      <c r="M313" s="122">
        <v>404</v>
      </c>
      <c r="N313" s="36">
        <f t="shared" ref="N313" si="2389">IFERROR(M313/F305,"-")</f>
        <v>1.7200272479564033E-2</v>
      </c>
      <c r="O313" s="125">
        <f t="shared" si="1974"/>
        <v>125037.62623762376</v>
      </c>
      <c r="P313" s="19">
        <f t="shared" si="2325"/>
        <v>1.5708842056147445E-2</v>
      </c>
      <c r="Q313" s="149" t="s">
        <v>217</v>
      </c>
      <c r="R313" s="122">
        <v>13817513</v>
      </c>
      <c r="S313" s="36">
        <f t="shared" ref="S313" si="2390">IFERROR(R313/E305,"-")</f>
        <v>6.599650885459556E-4</v>
      </c>
      <c r="T313" s="122">
        <v>50</v>
      </c>
      <c r="U313" s="36">
        <f t="shared" ref="U313" si="2391">IFERROR(T313/F305,"-")</f>
        <v>2.1287465940054498E-3</v>
      </c>
      <c r="V313" s="125">
        <f t="shared" si="1977"/>
        <v>276350.26</v>
      </c>
      <c r="W313" s="19">
        <f t="shared" si="2328"/>
        <v>1.9441636208103275E-3</v>
      </c>
      <c r="X313" s="141" t="s">
        <v>218</v>
      </c>
      <c r="Y313" s="122">
        <v>12441867</v>
      </c>
      <c r="Z313" s="36">
        <f t="shared" ref="Z313" si="2392">IFERROR(Y313/E305,"-")</f>
        <v>5.9426018678846208E-4</v>
      </c>
      <c r="AA313" s="122">
        <v>29</v>
      </c>
      <c r="AB313" s="36">
        <f t="shared" ref="AB313" si="2393">IFERROR(AA313/F305,"-")</f>
        <v>1.2346730245231608E-3</v>
      </c>
      <c r="AC313" s="125">
        <f t="shared" si="1980"/>
        <v>429029.89655172412</v>
      </c>
      <c r="AD313" s="19">
        <f t="shared" si="2331"/>
        <v>1.12761490006999E-3</v>
      </c>
    </row>
    <row r="314" spans="2:30" s="26" customFormat="1">
      <c r="B314" s="212"/>
      <c r="C314" s="212"/>
      <c r="D314" s="215"/>
      <c r="E314" s="188"/>
      <c r="F314" s="191"/>
      <c r="G314" s="92">
        <v>10</v>
      </c>
      <c r="H314" s="13" t="str">
        <f t="shared" ref="H314" si="2394">$H$754</f>
        <v>0905</v>
      </c>
      <c r="I314" s="65" t="str">
        <f t="shared" ref="I314" si="2395">$I$754</f>
        <v>脳内出血</v>
      </c>
      <c r="J314" s="142" t="s">
        <v>219</v>
      </c>
      <c r="K314" s="123">
        <v>55323648</v>
      </c>
      <c r="L314" s="37">
        <f t="shared" ref="L314" si="2396">IFERROR(K314/E305,"-")</f>
        <v>2.642420256887421E-3</v>
      </c>
      <c r="M314" s="123">
        <v>127</v>
      </c>
      <c r="N314" s="37">
        <f t="shared" ref="N314" si="2397">IFERROR(M314/F305,"-")</f>
        <v>5.407016348773842E-3</v>
      </c>
      <c r="O314" s="126">
        <f t="shared" si="1974"/>
        <v>435619.2755905512</v>
      </c>
      <c r="P314" s="119">
        <f t="shared" si="2325"/>
        <v>4.9381755968582316E-3</v>
      </c>
      <c r="Q314" s="151" t="s">
        <v>220</v>
      </c>
      <c r="R314" s="123">
        <v>47258618</v>
      </c>
      <c r="S314" s="37">
        <f t="shared" ref="S314" si="2398">IFERROR(R314/E305,"-")</f>
        <v>2.2572106871134832E-3</v>
      </c>
      <c r="T314" s="123">
        <v>575</v>
      </c>
      <c r="U314" s="37">
        <f t="shared" ref="U314" si="2399">IFERROR(T314/F305,"-")</f>
        <v>2.4480585831062669E-2</v>
      </c>
      <c r="V314" s="126">
        <f t="shared" si="1977"/>
        <v>82188.900869565216</v>
      </c>
      <c r="W314" s="119">
        <f t="shared" si="2328"/>
        <v>2.2357881639318764E-2</v>
      </c>
      <c r="X314" s="142" t="s">
        <v>411</v>
      </c>
      <c r="Y314" s="123">
        <v>31954750</v>
      </c>
      <c r="Z314" s="37">
        <f t="shared" ref="Z314" si="2400">IFERROR(Y314/E305,"-")</f>
        <v>1.5262529091316125E-3</v>
      </c>
      <c r="AA314" s="123">
        <v>16</v>
      </c>
      <c r="AB314" s="37">
        <f t="shared" ref="AB314" si="2401">IFERROR(AA314/F305,"-")</f>
        <v>6.8119891008174384E-4</v>
      </c>
      <c r="AC314" s="126">
        <f t="shared" si="1980"/>
        <v>1997171.875</v>
      </c>
      <c r="AD314" s="119">
        <f t="shared" si="2331"/>
        <v>6.221323586593048E-4</v>
      </c>
    </row>
    <row r="315" spans="2:30" s="26" customFormat="1" ht="24">
      <c r="B315" s="204">
        <v>32</v>
      </c>
      <c r="C315" s="204" t="s">
        <v>35</v>
      </c>
      <c r="D315" s="213">
        <f>AI36</f>
        <v>22357</v>
      </c>
      <c r="E315" s="186">
        <f>市区町村別_医療費上位10疾病!H355</f>
        <v>19754492070</v>
      </c>
      <c r="F315" s="189">
        <f>市区町村別_医療費上位10疾病!J355</f>
        <v>20554</v>
      </c>
      <c r="G315" s="136">
        <v>1</v>
      </c>
      <c r="H315" s="11" t="str">
        <f t="shared" ref="H315" si="2402">$H$745</f>
        <v>0209</v>
      </c>
      <c r="I315" s="62" t="str">
        <f t="shared" ref="I315" si="2403">$I$745</f>
        <v>白血病</v>
      </c>
      <c r="J315" s="140" t="s">
        <v>201</v>
      </c>
      <c r="K315" s="133">
        <v>12456077</v>
      </c>
      <c r="L315" s="35">
        <f t="shared" ref="L315" si="2404">IFERROR(K315/E315,"-")</f>
        <v>6.3054402795384044E-4</v>
      </c>
      <c r="M315" s="133">
        <v>12</v>
      </c>
      <c r="N315" s="35">
        <f t="shared" ref="N315" si="2405">IFERROR(M315/F315,"-")</f>
        <v>5.8382796535954077E-4</v>
      </c>
      <c r="O315" s="124">
        <f t="shared" si="1974"/>
        <v>1038006.4166666666</v>
      </c>
      <c r="P315" s="18">
        <f t="shared" ref="P315:P324" si="2406">IFERROR(M315/$AI$36,0)</f>
        <v>5.3674464373574269E-4</v>
      </c>
      <c r="Q315" s="150" t="s">
        <v>293</v>
      </c>
      <c r="R315" s="133">
        <v>10217595</v>
      </c>
      <c r="S315" s="35">
        <f t="shared" ref="S315" si="2407">IFERROR(R315/E315,"-")</f>
        <v>5.1722894032374888E-4</v>
      </c>
      <c r="T315" s="133">
        <v>1</v>
      </c>
      <c r="U315" s="35">
        <f t="shared" ref="U315" si="2408">IFERROR(T315/F315,"-")</f>
        <v>4.8652330446628395E-5</v>
      </c>
      <c r="V315" s="124">
        <f t="shared" si="1977"/>
        <v>10217595</v>
      </c>
      <c r="W315" s="18">
        <f t="shared" ref="W315:W324" si="2409">IFERROR(T315/$AI$36,0)</f>
        <v>4.4728720311311895E-5</v>
      </c>
      <c r="X315" s="140" t="s">
        <v>202</v>
      </c>
      <c r="Y315" s="133">
        <v>4337003</v>
      </c>
      <c r="Z315" s="35">
        <f t="shared" ref="Z315" si="2410">IFERROR(Y315/E315,"-")</f>
        <v>2.1954515381270443E-4</v>
      </c>
      <c r="AA315" s="133">
        <v>18</v>
      </c>
      <c r="AB315" s="35">
        <f t="shared" ref="AB315" si="2411">IFERROR(AA315/F315,"-")</f>
        <v>8.7574194803931109E-4</v>
      </c>
      <c r="AC315" s="124">
        <f t="shared" si="1980"/>
        <v>240944.61111111112</v>
      </c>
      <c r="AD315" s="18">
        <f t="shared" ref="AD315:AD324" si="2412">IFERROR(AA315/$AI$36,0)</f>
        <v>8.0511696560361403E-4</v>
      </c>
    </row>
    <row r="316" spans="2:30" s="26" customFormat="1">
      <c r="B316" s="205"/>
      <c r="C316" s="205"/>
      <c r="D316" s="214"/>
      <c r="E316" s="187"/>
      <c r="F316" s="190"/>
      <c r="G316" s="81">
        <v>2</v>
      </c>
      <c r="H316" s="12" t="str">
        <f t="shared" ref="H316" si="2413">$H$746</f>
        <v>1402</v>
      </c>
      <c r="I316" s="63" t="str">
        <f t="shared" ref="I316" si="2414">$I$746</f>
        <v>腎不全</v>
      </c>
      <c r="J316" s="141" t="s">
        <v>159</v>
      </c>
      <c r="K316" s="122">
        <v>498472189</v>
      </c>
      <c r="L316" s="36">
        <f t="shared" ref="L316" si="2415">IFERROR(K316/E315,"-")</f>
        <v>2.5233358935965799E-2</v>
      </c>
      <c r="M316" s="122">
        <v>1105</v>
      </c>
      <c r="N316" s="36">
        <f t="shared" ref="N316" si="2416">IFERROR(M316/F315,"-")</f>
        <v>5.3760825143524378E-2</v>
      </c>
      <c r="O316" s="125">
        <f t="shared" si="1974"/>
        <v>451106.05339366518</v>
      </c>
      <c r="P316" s="19">
        <f t="shared" si="2406"/>
        <v>4.942523594399964E-2</v>
      </c>
      <c r="Q316" s="149" t="s">
        <v>160</v>
      </c>
      <c r="R316" s="122">
        <v>400178131</v>
      </c>
      <c r="S316" s="36">
        <f t="shared" ref="S316" si="2417">IFERROR(R316/E315,"-")</f>
        <v>2.0257576331599397E-2</v>
      </c>
      <c r="T316" s="122">
        <v>638</v>
      </c>
      <c r="U316" s="36">
        <f t="shared" ref="U316" si="2418">IFERROR(T316/F315,"-")</f>
        <v>3.1040186824948916E-2</v>
      </c>
      <c r="V316" s="125">
        <f t="shared" si="1977"/>
        <v>627238.44984326023</v>
      </c>
      <c r="W316" s="19">
        <f t="shared" si="2409"/>
        <v>2.8536923558616988E-2</v>
      </c>
      <c r="X316" s="141" t="s">
        <v>161</v>
      </c>
      <c r="Y316" s="122">
        <v>64009779</v>
      </c>
      <c r="Z316" s="36">
        <f t="shared" ref="Z316" si="2419">IFERROR(Y316/E315,"-")</f>
        <v>3.2402644812724868E-3</v>
      </c>
      <c r="AA316" s="122">
        <v>90</v>
      </c>
      <c r="AB316" s="36">
        <f t="shared" ref="AB316" si="2420">IFERROR(AA316/F315,"-")</f>
        <v>4.3787097401965557E-3</v>
      </c>
      <c r="AC316" s="125">
        <f t="shared" si="1980"/>
        <v>711219.76666666672</v>
      </c>
      <c r="AD316" s="19">
        <f t="shared" si="2412"/>
        <v>4.0255848280180704E-3</v>
      </c>
    </row>
    <row r="317" spans="2:30" s="26" customFormat="1" ht="36">
      <c r="B317" s="205"/>
      <c r="C317" s="205"/>
      <c r="D317" s="214"/>
      <c r="E317" s="187"/>
      <c r="F317" s="190"/>
      <c r="G317" s="81">
        <v>3</v>
      </c>
      <c r="H317" s="12" t="str">
        <f t="shared" ref="H317" si="2421">$H$747</f>
        <v>0904</v>
      </c>
      <c r="I317" s="64" t="str">
        <f t="shared" ref="I317" si="2422">$I$747</f>
        <v>くも膜下出血</v>
      </c>
      <c r="J317" s="141" t="s">
        <v>204</v>
      </c>
      <c r="K317" s="122">
        <v>18174965</v>
      </c>
      <c r="L317" s="36">
        <f t="shared" ref="L317" si="2423">IFERROR(K317/E315,"-")</f>
        <v>9.2004213196659524E-4</v>
      </c>
      <c r="M317" s="122">
        <v>24</v>
      </c>
      <c r="N317" s="36">
        <f t="shared" ref="N317" si="2424">IFERROR(M317/F315,"-")</f>
        <v>1.1676559307190815E-3</v>
      </c>
      <c r="O317" s="125">
        <f t="shared" si="1974"/>
        <v>757290.20833333337</v>
      </c>
      <c r="P317" s="19">
        <f t="shared" si="2406"/>
        <v>1.0734892874714854E-3</v>
      </c>
      <c r="Q317" s="149" t="s">
        <v>93</v>
      </c>
      <c r="R317" s="122">
        <v>7115402</v>
      </c>
      <c r="S317" s="36">
        <f t="shared" ref="S317" si="2425">IFERROR(R317/E315,"-")</f>
        <v>3.6019159464017542E-4</v>
      </c>
      <c r="T317" s="122">
        <v>52</v>
      </c>
      <c r="U317" s="36">
        <f t="shared" ref="U317" si="2426">IFERROR(T317/F315,"-")</f>
        <v>2.5299211832246764E-3</v>
      </c>
      <c r="V317" s="125">
        <f t="shared" si="1977"/>
        <v>136834.65384615384</v>
      </c>
      <c r="W317" s="19">
        <f t="shared" si="2409"/>
        <v>2.3258934561882186E-3</v>
      </c>
      <c r="X317" s="141" t="s">
        <v>290</v>
      </c>
      <c r="Y317" s="122">
        <v>3609355</v>
      </c>
      <c r="Z317" s="36">
        <f t="shared" ref="Z317" si="2427">IFERROR(Y317/E315,"-")</f>
        <v>1.8271059499835572E-4</v>
      </c>
      <c r="AA317" s="122">
        <v>5</v>
      </c>
      <c r="AB317" s="36">
        <f t="shared" ref="AB317" si="2428">IFERROR(AA317/F315,"-")</f>
        <v>2.4326165223314197E-4</v>
      </c>
      <c r="AC317" s="125">
        <f t="shared" si="1980"/>
        <v>721871</v>
      </c>
      <c r="AD317" s="19">
        <f t="shared" si="2412"/>
        <v>2.2364360155655946E-4</v>
      </c>
    </row>
    <row r="318" spans="2:30" s="26" customFormat="1" ht="24">
      <c r="B318" s="205"/>
      <c r="C318" s="205"/>
      <c r="D318" s="214"/>
      <c r="E318" s="187"/>
      <c r="F318" s="190"/>
      <c r="G318" s="81">
        <v>4</v>
      </c>
      <c r="H318" s="12" t="str">
        <f t="shared" ref="H318" si="2429">$H$748</f>
        <v>0601</v>
      </c>
      <c r="I318" s="64" t="str">
        <f t="shared" ref="I318" si="2430">$I$748</f>
        <v>パーキンソン病</v>
      </c>
      <c r="J318" s="141" t="s">
        <v>97</v>
      </c>
      <c r="K318" s="122">
        <v>77058663</v>
      </c>
      <c r="L318" s="36">
        <f t="shared" ref="L318" si="2431">IFERROR(K318/E315,"-")</f>
        <v>3.9008172281495669E-3</v>
      </c>
      <c r="M318" s="122">
        <v>229</v>
      </c>
      <c r="N318" s="36">
        <f t="shared" ref="N318" si="2432">IFERROR(M318/F315,"-")</f>
        <v>1.1141383672277901E-2</v>
      </c>
      <c r="O318" s="125">
        <f t="shared" si="1974"/>
        <v>336500.71179039299</v>
      </c>
      <c r="P318" s="19">
        <f t="shared" si="2406"/>
        <v>1.0242876951290423E-2</v>
      </c>
      <c r="Q318" s="149" t="s">
        <v>206</v>
      </c>
      <c r="R318" s="122">
        <v>30996772</v>
      </c>
      <c r="S318" s="36">
        <f t="shared" ref="S318" si="2433">IFERROR(R318/E315,"-")</f>
        <v>1.5690999237116807E-3</v>
      </c>
      <c r="T318" s="122">
        <v>218</v>
      </c>
      <c r="U318" s="36">
        <f t="shared" ref="U318" si="2434">IFERROR(T318/F315,"-")</f>
        <v>1.060620803736499E-2</v>
      </c>
      <c r="V318" s="125">
        <f t="shared" si="1977"/>
        <v>142187.02752293579</v>
      </c>
      <c r="W318" s="19">
        <f t="shared" si="2409"/>
        <v>9.7508610278659921E-3</v>
      </c>
      <c r="X318" s="141" t="s">
        <v>294</v>
      </c>
      <c r="Y318" s="122">
        <v>19328923</v>
      </c>
      <c r="Z318" s="36">
        <f t="shared" ref="Z318" si="2435">IFERROR(Y318/E315,"-")</f>
        <v>9.7845709884658138E-4</v>
      </c>
      <c r="AA318" s="122">
        <v>21</v>
      </c>
      <c r="AB318" s="36">
        <f t="shared" ref="AB318" si="2436">IFERROR(AA318/F315,"-")</f>
        <v>1.0216989393791963E-3</v>
      </c>
      <c r="AC318" s="125">
        <f t="shared" si="1980"/>
        <v>920424.90476190473</v>
      </c>
      <c r="AD318" s="19">
        <f t="shared" si="2412"/>
        <v>9.3930312653754981E-4</v>
      </c>
    </row>
    <row r="319" spans="2:30" s="26" customFormat="1" ht="24">
      <c r="B319" s="205"/>
      <c r="C319" s="205"/>
      <c r="D319" s="214"/>
      <c r="E319" s="187"/>
      <c r="F319" s="190"/>
      <c r="G319" s="81">
        <v>5</v>
      </c>
      <c r="H319" s="12" t="str">
        <f t="shared" ref="H319" si="2437">$H$749</f>
        <v>0208</v>
      </c>
      <c r="I319" s="64" t="str">
        <f t="shared" ref="I319" si="2438">$I$749</f>
        <v>悪性リンパ腫</v>
      </c>
      <c r="J319" s="141" t="s">
        <v>208</v>
      </c>
      <c r="K319" s="122">
        <v>34588881</v>
      </c>
      <c r="L319" s="36">
        <f t="shared" ref="L319" si="2439">IFERROR(K319/E315,"-")</f>
        <v>1.7509375020848107E-3</v>
      </c>
      <c r="M319" s="122">
        <v>31</v>
      </c>
      <c r="N319" s="36">
        <f t="shared" ref="N319" si="2440">IFERROR(M319/F315,"-")</f>
        <v>1.5082222438454803E-3</v>
      </c>
      <c r="O319" s="125">
        <f t="shared" si="1974"/>
        <v>1115770.3548387096</v>
      </c>
      <c r="P319" s="19">
        <f t="shared" si="2406"/>
        <v>1.3865903296506688E-3</v>
      </c>
      <c r="Q319" s="149" t="s">
        <v>95</v>
      </c>
      <c r="R319" s="122">
        <v>14154901</v>
      </c>
      <c r="S319" s="36">
        <f t="shared" ref="S319" si="2441">IFERROR(R319/E315,"-")</f>
        <v>7.1654087332856441E-4</v>
      </c>
      <c r="T319" s="122">
        <v>176</v>
      </c>
      <c r="U319" s="36">
        <f t="shared" ref="U319" si="2442">IFERROR(T319/F315,"-")</f>
        <v>8.5628101586065972E-3</v>
      </c>
      <c r="V319" s="125">
        <f t="shared" si="1977"/>
        <v>80425.573863636368</v>
      </c>
      <c r="W319" s="19">
        <f t="shared" si="2409"/>
        <v>7.8722547747908933E-3</v>
      </c>
      <c r="X319" s="141" t="s">
        <v>441</v>
      </c>
      <c r="Y319" s="122">
        <v>5186503</v>
      </c>
      <c r="Z319" s="36">
        <f t="shared" ref="Z319" si="2443">IFERROR(Y319/E315,"-")</f>
        <v>2.6254803118306653E-4</v>
      </c>
      <c r="AA319" s="122">
        <v>6</v>
      </c>
      <c r="AB319" s="36">
        <f t="shared" ref="AB319" si="2444">IFERROR(AA319/F315,"-")</f>
        <v>2.9191398267977038E-4</v>
      </c>
      <c r="AC319" s="125">
        <f t="shared" si="1980"/>
        <v>864417.16666666663</v>
      </c>
      <c r="AD319" s="19">
        <f t="shared" si="2412"/>
        <v>2.6837232186787134E-4</v>
      </c>
    </row>
    <row r="320" spans="2:30" s="26" customFormat="1" ht="24">
      <c r="B320" s="205"/>
      <c r="C320" s="205"/>
      <c r="D320" s="214"/>
      <c r="E320" s="187"/>
      <c r="F320" s="190"/>
      <c r="G320" s="81">
        <v>6</v>
      </c>
      <c r="H320" s="12" t="str">
        <f t="shared" ref="H320" si="2445">$H$750</f>
        <v>0203</v>
      </c>
      <c r="I320" s="64" t="str">
        <f t="shared" ref="I320" si="2446">$I$750</f>
        <v>直腸S状結腸移行部及び直腸の悪性新生物＜腫瘍＞</v>
      </c>
      <c r="J320" s="141" t="s">
        <v>210</v>
      </c>
      <c r="K320" s="122">
        <v>77875533</v>
      </c>
      <c r="L320" s="36">
        <f t="shared" ref="L320" si="2447">IFERROR(K320/E315,"-")</f>
        <v>3.9421683293120484E-3</v>
      </c>
      <c r="M320" s="122">
        <v>233</v>
      </c>
      <c r="N320" s="36">
        <f t="shared" ref="N320" si="2448">IFERROR(M320/F315,"-")</f>
        <v>1.1335992994064415E-2</v>
      </c>
      <c r="O320" s="125">
        <f t="shared" si="1974"/>
        <v>334229.75536480686</v>
      </c>
      <c r="P320" s="19">
        <f t="shared" si="2406"/>
        <v>1.042179183253567E-2</v>
      </c>
      <c r="Q320" s="149" t="s">
        <v>211</v>
      </c>
      <c r="R320" s="122">
        <v>17981964</v>
      </c>
      <c r="S320" s="36">
        <f t="shared" ref="S320" si="2449">IFERROR(R320/E315,"-")</f>
        <v>9.1027215158359675E-4</v>
      </c>
      <c r="T320" s="122">
        <v>25</v>
      </c>
      <c r="U320" s="36">
        <f t="shared" ref="U320" si="2450">IFERROR(T320/F315,"-")</f>
        <v>1.2163082611657099E-3</v>
      </c>
      <c r="V320" s="125">
        <f t="shared" si="1977"/>
        <v>719278.56</v>
      </c>
      <c r="W320" s="19">
        <f t="shared" si="2409"/>
        <v>1.1182180077827972E-3</v>
      </c>
      <c r="X320" s="141" t="s">
        <v>212</v>
      </c>
      <c r="Y320" s="122">
        <v>1184687</v>
      </c>
      <c r="Z320" s="36">
        <f t="shared" ref="Z320" si="2451">IFERROR(Y320/E315,"-")</f>
        <v>5.9970511810785326E-5</v>
      </c>
      <c r="AA320" s="122">
        <v>8</v>
      </c>
      <c r="AB320" s="36">
        <f t="shared" ref="AB320" si="2452">IFERROR(AA320/F315,"-")</f>
        <v>3.8921864357302716E-4</v>
      </c>
      <c r="AC320" s="125">
        <f t="shared" si="1980"/>
        <v>148085.875</v>
      </c>
      <c r="AD320" s="19">
        <f t="shared" si="2412"/>
        <v>3.5782976249049516E-4</v>
      </c>
    </row>
    <row r="321" spans="2:30" s="26" customFormat="1">
      <c r="B321" s="205"/>
      <c r="C321" s="205"/>
      <c r="D321" s="214"/>
      <c r="E321" s="187"/>
      <c r="F321" s="190"/>
      <c r="G321" s="81">
        <v>7</v>
      </c>
      <c r="H321" s="12" t="str">
        <f t="shared" ref="H321" si="2453">$H$751</f>
        <v>0506</v>
      </c>
      <c r="I321" s="64" t="str">
        <f t="shared" ref="I321" si="2454">$I$751</f>
        <v>知的障害＜精神遅滞＞</v>
      </c>
      <c r="J321" s="141" t="s">
        <v>214</v>
      </c>
      <c r="K321" s="122">
        <v>836533</v>
      </c>
      <c r="L321" s="36">
        <f t="shared" ref="L321" si="2455">IFERROR(K321/E315,"-")</f>
        <v>4.2346469706016592E-5</v>
      </c>
      <c r="M321" s="122">
        <v>2</v>
      </c>
      <c r="N321" s="36">
        <f t="shared" ref="N321" si="2456">IFERROR(M321/F315,"-")</f>
        <v>9.730466089325679E-5</v>
      </c>
      <c r="O321" s="125">
        <f t="shared" si="1974"/>
        <v>418266.5</v>
      </c>
      <c r="P321" s="19">
        <f t="shared" si="2406"/>
        <v>8.945744062262379E-5</v>
      </c>
      <c r="Q321" s="149" t="s">
        <v>213</v>
      </c>
      <c r="R321" s="122">
        <v>78739</v>
      </c>
      <c r="S321" s="36">
        <f t="shared" ref="S321" si="2457">IFERROR(R321/E315,"-")</f>
        <v>3.9858782357444837E-6</v>
      </c>
      <c r="T321" s="122">
        <v>6</v>
      </c>
      <c r="U321" s="36">
        <f t="shared" ref="U321" si="2458">IFERROR(T321/F315,"-")</f>
        <v>2.9191398267977038E-4</v>
      </c>
      <c r="V321" s="125">
        <f t="shared" si="1977"/>
        <v>13123.166666666666</v>
      </c>
      <c r="W321" s="19">
        <f t="shared" si="2409"/>
        <v>2.6837232186787134E-4</v>
      </c>
      <c r="X321" s="141" t="s">
        <v>282</v>
      </c>
      <c r="Y321" s="122">
        <v>12195</v>
      </c>
      <c r="Z321" s="36">
        <f t="shared" ref="Z321" si="2459">IFERROR(Y321/E315,"-")</f>
        <v>6.1732794529907647E-7</v>
      </c>
      <c r="AA321" s="122">
        <v>1</v>
      </c>
      <c r="AB321" s="36">
        <f t="shared" ref="AB321" si="2460">IFERROR(AA321/F315,"-")</f>
        <v>4.8652330446628395E-5</v>
      </c>
      <c r="AC321" s="125">
        <f t="shared" si="1980"/>
        <v>12195</v>
      </c>
      <c r="AD321" s="19">
        <f t="shared" si="2412"/>
        <v>4.4728720311311895E-5</v>
      </c>
    </row>
    <row r="322" spans="2:30" s="26" customFormat="1">
      <c r="B322" s="205"/>
      <c r="C322" s="205"/>
      <c r="D322" s="214"/>
      <c r="E322" s="187"/>
      <c r="F322" s="190"/>
      <c r="G322" s="81">
        <v>8</v>
      </c>
      <c r="H322" s="12" t="str">
        <f t="shared" ref="H322" si="2461">$H$752</f>
        <v>1901</v>
      </c>
      <c r="I322" s="64" t="str">
        <f t="shared" ref="I322" si="2462">$I$752</f>
        <v>骨折</v>
      </c>
      <c r="J322" s="141" t="s">
        <v>162</v>
      </c>
      <c r="K322" s="122">
        <v>232021163</v>
      </c>
      <c r="L322" s="36">
        <f t="shared" ref="L322" si="2463">IFERROR(K322/E315,"-")</f>
        <v>1.174523557365249E-2</v>
      </c>
      <c r="M322" s="122">
        <v>357</v>
      </c>
      <c r="N322" s="36">
        <f t="shared" ref="N322" si="2464">IFERROR(M322/F315,"-")</f>
        <v>1.7368881969446335E-2</v>
      </c>
      <c r="O322" s="125">
        <f t="shared" si="1974"/>
        <v>649919.22408963589</v>
      </c>
      <c r="P322" s="19">
        <f t="shared" si="2406"/>
        <v>1.5968153151138347E-2</v>
      </c>
      <c r="Q322" s="149" t="s">
        <v>163</v>
      </c>
      <c r="R322" s="122">
        <v>149091768</v>
      </c>
      <c r="S322" s="36">
        <f t="shared" ref="S322" si="2465">IFERROR(R322/E315,"-")</f>
        <v>7.5472336859734807E-3</v>
      </c>
      <c r="T322" s="122">
        <v>176</v>
      </c>
      <c r="U322" s="36">
        <f t="shared" ref="U322" si="2466">IFERROR(T322/F315,"-")</f>
        <v>8.5628101586065972E-3</v>
      </c>
      <c r="V322" s="125">
        <f t="shared" si="1977"/>
        <v>847112.31818181823</v>
      </c>
      <c r="W322" s="19">
        <f t="shared" si="2409"/>
        <v>7.8722547747908933E-3</v>
      </c>
      <c r="X322" s="141" t="s">
        <v>164</v>
      </c>
      <c r="Y322" s="122">
        <v>66737948</v>
      </c>
      <c r="Z322" s="36">
        <f t="shared" ref="Z322" si="2467">IFERROR(Y322/E315,"-")</f>
        <v>3.3783682092920551E-3</v>
      </c>
      <c r="AA322" s="122">
        <v>860</v>
      </c>
      <c r="AB322" s="36">
        <f t="shared" ref="AB322" si="2468">IFERROR(AA322/F315,"-")</f>
        <v>4.1841004184100417E-2</v>
      </c>
      <c r="AC322" s="125">
        <f t="shared" si="1980"/>
        <v>77602.265116279072</v>
      </c>
      <c r="AD322" s="19">
        <f t="shared" si="2412"/>
        <v>3.8466699467728231E-2</v>
      </c>
    </row>
    <row r="323" spans="2:30" s="26" customFormat="1">
      <c r="B323" s="205"/>
      <c r="C323" s="205"/>
      <c r="D323" s="214"/>
      <c r="E323" s="187"/>
      <c r="F323" s="190"/>
      <c r="G323" s="81">
        <v>9</v>
      </c>
      <c r="H323" s="12" t="str">
        <f t="shared" ref="H323" si="2469">$H$753</f>
        <v>0206</v>
      </c>
      <c r="I323" s="64" t="str">
        <f t="shared" ref="I323" si="2470">$I$753</f>
        <v>乳房の悪性新生物＜腫瘍＞</v>
      </c>
      <c r="J323" s="141" t="s">
        <v>216</v>
      </c>
      <c r="K323" s="122">
        <v>49057845</v>
      </c>
      <c r="L323" s="36">
        <f t="shared" ref="L323" si="2471">IFERROR(K323/E315,"-")</f>
        <v>2.4833766834481815E-3</v>
      </c>
      <c r="M323" s="122">
        <v>408</v>
      </c>
      <c r="N323" s="36">
        <f t="shared" ref="N323" si="2472">IFERROR(M323/F315,"-")</f>
        <v>1.9850150822224386E-2</v>
      </c>
      <c r="O323" s="125">
        <f t="shared" si="1974"/>
        <v>120239.81617647059</v>
      </c>
      <c r="P323" s="19">
        <f t="shared" si="2406"/>
        <v>1.8249317887015254E-2</v>
      </c>
      <c r="Q323" s="149" t="s">
        <v>217</v>
      </c>
      <c r="R323" s="122">
        <v>7786970</v>
      </c>
      <c r="S323" s="36">
        <f t="shared" ref="S323" si="2473">IFERROR(R323/E315,"-")</f>
        <v>3.9418730546990978E-4</v>
      </c>
      <c r="T323" s="122">
        <v>55</v>
      </c>
      <c r="U323" s="36">
        <f t="shared" ref="U323" si="2474">IFERROR(T323/F315,"-")</f>
        <v>2.6758781745645616E-3</v>
      </c>
      <c r="V323" s="125">
        <f t="shared" si="1977"/>
        <v>141581.27272727274</v>
      </c>
      <c r="W323" s="19">
        <f t="shared" si="2409"/>
        <v>2.4600796171221542E-3</v>
      </c>
      <c r="X323" s="141" t="s">
        <v>292</v>
      </c>
      <c r="Y323" s="122">
        <v>6385733</v>
      </c>
      <c r="Z323" s="36">
        <f t="shared" ref="Z323" si="2475">IFERROR(Y323/E315,"-")</f>
        <v>3.2325472998101745E-4</v>
      </c>
      <c r="AA323" s="122">
        <v>22</v>
      </c>
      <c r="AB323" s="36">
        <f t="shared" ref="AB323" si="2476">IFERROR(AA323/F315,"-")</f>
        <v>1.0703512698258246E-3</v>
      </c>
      <c r="AC323" s="125">
        <f t="shared" si="1980"/>
        <v>290260.59090909088</v>
      </c>
      <c r="AD323" s="19">
        <f t="shared" si="2412"/>
        <v>9.8403184684886166E-4</v>
      </c>
    </row>
    <row r="324" spans="2:30" s="26" customFormat="1">
      <c r="B324" s="212"/>
      <c r="C324" s="212"/>
      <c r="D324" s="215"/>
      <c r="E324" s="188"/>
      <c r="F324" s="191"/>
      <c r="G324" s="92">
        <v>10</v>
      </c>
      <c r="H324" s="13" t="str">
        <f t="shared" ref="H324" si="2477">$H$754</f>
        <v>0905</v>
      </c>
      <c r="I324" s="65" t="str">
        <f t="shared" ref="I324" si="2478">$I$754</f>
        <v>脳内出血</v>
      </c>
      <c r="J324" s="142" t="s">
        <v>280</v>
      </c>
      <c r="K324" s="123">
        <v>40865667</v>
      </c>
      <c r="L324" s="37">
        <f t="shared" ref="L324" si="2479">IFERROR(K324/E315,"-")</f>
        <v>2.068677182647501E-3</v>
      </c>
      <c r="M324" s="123">
        <v>30</v>
      </c>
      <c r="N324" s="37">
        <f t="shared" ref="N324" si="2480">IFERROR(M324/F315,"-")</f>
        <v>1.4595699133988518E-3</v>
      </c>
      <c r="O324" s="126">
        <f t="shared" si="1974"/>
        <v>1362188.9</v>
      </c>
      <c r="P324" s="119">
        <f t="shared" si="2406"/>
        <v>1.3418616093393567E-3</v>
      </c>
      <c r="Q324" s="151" t="s">
        <v>219</v>
      </c>
      <c r="R324" s="123">
        <v>36231803</v>
      </c>
      <c r="S324" s="37">
        <f t="shared" ref="S324" si="2481">IFERROR(R324/E315,"-")</f>
        <v>1.834104510083716E-3</v>
      </c>
      <c r="T324" s="123">
        <v>109</v>
      </c>
      <c r="U324" s="37">
        <f t="shared" ref="U324" si="2482">IFERROR(T324/F315,"-")</f>
        <v>5.3031040186824951E-3</v>
      </c>
      <c r="V324" s="126">
        <f t="shared" si="1977"/>
        <v>332401.86238532112</v>
      </c>
      <c r="W324" s="119">
        <f t="shared" si="2409"/>
        <v>4.875430513932996E-3</v>
      </c>
      <c r="X324" s="142" t="s">
        <v>220</v>
      </c>
      <c r="Y324" s="123">
        <v>32415624</v>
      </c>
      <c r="Z324" s="37">
        <f t="shared" ref="Z324" si="2483">IFERROR(Y324/E315,"-")</f>
        <v>1.6409241951215606E-3</v>
      </c>
      <c r="AA324" s="123">
        <v>630</v>
      </c>
      <c r="AB324" s="37">
        <f t="shared" ref="AB324" si="2484">IFERROR(AA324/F315,"-")</f>
        <v>3.0650968181375887E-2</v>
      </c>
      <c r="AC324" s="126">
        <f t="shared" si="1980"/>
        <v>51453.37142857143</v>
      </c>
      <c r="AD324" s="119">
        <f t="shared" si="2412"/>
        <v>2.8179093796126493E-2</v>
      </c>
    </row>
    <row r="325" spans="2:30" s="26" customFormat="1">
      <c r="B325" s="204">
        <v>33</v>
      </c>
      <c r="C325" s="204" t="s">
        <v>36</v>
      </c>
      <c r="D325" s="213">
        <f>AI37</f>
        <v>6212</v>
      </c>
      <c r="E325" s="186">
        <f>市区町村別_医療費上位10疾病!H366</f>
        <v>5516671760</v>
      </c>
      <c r="F325" s="189">
        <f>市区町村別_医療費上位10疾病!J366</f>
        <v>5743</v>
      </c>
      <c r="G325" s="136">
        <v>1</v>
      </c>
      <c r="H325" s="11" t="str">
        <f t="shared" ref="H325" si="2485">$H$745</f>
        <v>0209</v>
      </c>
      <c r="I325" s="62" t="str">
        <f t="shared" ref="I325" si="2486">$I$745</f>
        <v>白血病</v>
      </c>
      <c r="J325" s="140" t="s">
        <v>202</v>
      </c>
      <c r="K325" s="133">
        <v>9925053</v>
      </c>
      <c r="L325" s="35">
        <f t="shared" ref="L325" si="2487">IFERROR(K325/E325,"-")</f>
        <v>1.799101601796225E-3</v>
      </c>
      <c r="M325" s="133">
        <v>3</v>
      </c>
      <c r="N325" s="35">
        <f t="shared" ref="N325" si="2488">IFERROR(M325/F325,"-")</f>
        <v>5.2237506529688319E-4</v>
      </c>
      <c r="O325" s="124">
        <f t="shared" si="1974"/>
        <v>3308351</v>
      </c>
      <c r="P325" s="18">
        <f t="shared" ref="P325:P334" si="2489">IFERROR(M325/$AI$37,0)</f>
        <v>4.8293625241468128E-4</v>
      </c>
      <c r="Q325" s="150" t="s">
        <v>201</v>
      </c>
      <c r="R325" s="133">
        <v>3919355</v>
      </c>
      <c r="S325" s="35">
        <f t="shared" ref="S325" si="2490">IFERROR(R325/E325,"-")</f>
        <v>7.1045644375985128E-4</v>
      </c>
      <c r="T325" s="133">
        <v>4</v>
      </c>
      <c r="U325" s="35">
        <f t="shared" ref="U325" si="2491">IFERROR(T325/F325,"-")</f>
        <v>6.9650008706251092E-4</v>
      </c>
      <c r="V325" s="124">
        <f t="shared" si="1977"/>
        <v>979838.75</v>
      </c>
      <c r="W325" s="18">
        <f t="shared" ref="W325:W334" si="2492">IFERROR(T325/$AI$37,0)</f>
        <v>6.43915003219575E-4</v>
      </c>
      <c r="X325" s="140" t="s">
        <v>460</v>
      </c>
      <c r="Y325" s="133">
        <v>377517</v>
      </c>
      <c r="Z325" s="35">
        <f t="shared" ref="Z325" si="2493">IFERROR(Y325/E325,"-")</f>
        <v>6.8432021411402583E-5</v>
      </c>
      <c r="AA325" s="133">
        <v>1</v>
      </c>
      <c r="AB325" s="35">
        <f t="shared" ref="AB325" si="2494">IFERROR(AA325/F325,"-")</f>
        <v>1.7412502176562773E-4</v>
      </c>
      <c r="AC325" s="124">
        <f t="shared" si="1980"/>
        <v>377517</v>
      </c>
      <c r="AD325" s="18">
        <f t="shared" ref="AD325:AD334" si="2495">IFERROR(AA325/$AI$37,0)</f>
        <v>1.6097875080489375E-4</v>
      </c>
    </row>
    <row r="326" spans="2:30" s="26" customFormat="1">
      <c r="B326" s="205"/>
      <c r="C326" s="205"/>
      <c r="D326" s="214"/>
      <c r="E326" s="187"/>
      <c r="F326" s="190"/>
      <c r="G326" s="81">
        <v>2</v>
      </c>
      <c r="H326" s="12" t="str">
        <f t="shared" ref="H326" si="2496">$H$746</f>
        <v>1402</v>
      </c>
      <c r="I326" s="63" t="str">
        <f t="shared" ref="I326" si="2497">$I$746</f>
        <v>腎不全</v>
      </c>
      <c r="J326" s="141" t="s">
        <v>159</v>
      </c>
      <c r="K326" s="122">
        <v>138724380</v>
      </c>
      <c r="L326" s="36">
        <f t="shared" ref="L326" si="2498">IFERROR(K326/E325,"-")</f>
        <v>2.5146390076323844E-2</v>
      </c>
      <c r="M326" s="122">
        <v>225</v>
      </c>
      <c r="N326" s="36">
        <f t="shared" ref="N326" si="2499">IFERROR(M326/F325,"-")</f>
        <v>3.917812989726624E-2</v>
      </c>
      <c r="O326" s="125">
        <f t="shared" ref="O326:O389" si="2500">IFERROR(K326/M326,"-")</f>
        <v>616552.80000000005</v>
      </c>
      <c r="P326" s="19">
        <f t="shared" si="2489"/>
        <v>3.6220218931101097E-2</v>
      </c>
      <c r="Q326" s="149" t="s">
        <v>160</v>
      </c>
      <c r="R326" s="122">
        <v>129604677</v>
      </c>
      <c r="S326" s="36">
        <f t="shared" ref="S326" si="2501">IFERROR(R326/E325,"-")</f>
        <v>2.3493273234005137E-2</v>
      </c>
      <c r="T326" s="122">
        <v>180</v>
      </c>
      <c r="U326" s="36">
        <f t="shared" ref="U326" si="2502">IFERROR(T326/F325,"-")</f>
        <v>3.1342503917812993E-2</v>
      </c>
      <c r="V326" s="125">
        <f t="shared" ref="V326:V389" si="2503">IFERROR(R326/T326,"-")</f>
        <v>720025.98333333328</v>
      </c>
      <c r="W326" s="19">
        <f t="shared" si="2492"/>
        <v>2.8976175144880875E-2</v>
      </c>
      <c r="X326" s="141" t="s">
        <v>161</v>
      </c>
      <c r="Y326" s="122">
        <v>33258122</v>
      </c>
      <c r="Z326" s="36">
        <f t="shared" ref="Z326" si="2504">IFERROR(Y326/E325,"-")</f>
        <v>6.0286570321522988E-3</v>
      </c>
      <c r="AA326" s="122">
        <v>32</v>
      </c>
      <c r="AB326" s="36">
        <f t="shared" ref="AB326" si="2505">IFERROR(AA326/F325,"-")</f>
        <v>5.5720006965000873E-3</v>
      </c>
      <c r="AC326" s="125">
        <f t="shared" ref="AC326:AC389" si="2506">IFERROR(Y326/AA326,"-")</f>
        <v>1039316.3125</v>
      </c>
      <c r="AD326" s="19">
        <f t="shared" si="2495"/>
        <v>5.1513200257566E-3</v>
      </c>
    </row>
    <row r="327" spans="2:30" s="26" customFormat="1" ht="36">
      <c r="B327" s="205"/>
      <c r="C327" s="205"/>
      <c r="D327" s="214"/>
      <c r="E327" s="187"/>
      <c r="F327" s="190"/>
      <c r="G327" s="81">
        <v>3</v>
      </c>
      <c r="H327" s="12" t="str">
        <f t="shared" ref="H327" si="2507">$H$747</f>
        <v>0904</v>
      </c>
      <c r="I327" s="64" t="str">
        <f t="shared" ref="I327" si="2508">$I$747</f>
        <v>くも膜下出血</v>
      </c>
      <c r="J327" s="141" t="s">
        <v>204</v>
      </c>
      <c r="K327" s="122">
        <v>7508835</v>
      </c>
      <c r="L327" s="36">
        <f t="shared" ref="L327" si="2509">IFERROR(K327/E325,"-")</f>
        <v>1.3611168702195905E-3</v>
      </c>
      <c r="M327" s="122">
        <v>11</v>
      </c>
      <c r="N327" s="36">
        <f t="shared" ref="N327" si="2510">IFERROR(M327/F325,"-")</f>
        <v>1.915375239421905E-3</v>
      </c>
      <c r="O327" s="125">
        <f t="shared" si="2500"/>
        <v>682621.36363636365</v>
      </c>
      <c r="P327" s="19">
        <f t="shared" si="2489"/>
        <v>1.7707662588538314E-3</v>
      </c>
      <c r="Q327" s="149" t="s">
        <v>420</v>
      </c>
      <c r="R327" s="122">
        <v>5362228</v>
      </c>
      <c r="S327" s="36">
        <f t="shared" ref="S327" si="2511">IFERROR(R327/E325,"-")</f>
        <v>9.7200417811336309E-4</v>
      </c>
      <c r="T327" s="122">
        <v>1</v>
      </c>
      <c r="U327" s="36">
        <f t="shared" ref="U327" si="2512">IFERROR(T327/F325,"-")</f>
        <v>1.7412502176562773E-4</v>
      </c>
      <c r="V327" s="125">
        <f t="shared" si="2503"/>
        <v>5362228</v>
      </c>
      <c r="W327" s="19">
        <f t="shared" si="2492"/>
        <v>1.6097875080489375E-4</v>
      </c>
      <c r="X327" s="141" t="s">
        <v>418</v>
      </c>
      <c r="Y327" s="122">
        <v>517129</v>
      </c>
      <c r="Z327" s="36">
        <f t="shared" ref="Z327" si="2513">IFERROR(Y327/E325,"-")</f>
        <v>9.3739309224371903E-5</v>
      </c>
      <c r="AA327" s="122">
        <v>1</v>
      </c>
      <c r="AB327" s="36">
        <f t="shared" ref="AB327" si="2514">IFERROR(AA327/F325,"-")</f>
        <v>1.7412502176562773E-4</v>
      </c>
      <c r="AC327" s="125">
        <f t="shared" si="2506"/>
        <v>517129</v>
      </c>
      <c r="AD327" s="19">
        <f t="shared" si="2495"/>
        <v>1.6097875080489375E-4</v>
      </c>
    </row>
    <row r="328" spans="2:30" s="26" customFormat="1" ht="24">
      <c r="B328" s="205"/>
      <c r="C328" s="205"/>
      <c r="D328" s="214"/>
      <c r="E328" s="187"/>
      <c r="F328" s="190"/>
      <c r="G328" s="81">
        <v>4</v>
      </c>
      <c r="H328" s="12" t="str">
        <f t="shared" ref="H328" si="2515">$H$748</f>
        <v>0601</v>
      </c>
      <c r="I328" s="64" t="str">
        <f t="shared" ref="I328" si="2516">$I$748</f>
        <v>パーキンソン病</v>
      </c>
      <c r="J328" s="141" t="s">
        <v>97</v>
      </c>
      <c r="K328" s="122">
        <v>16646191</v>
      </c>
      <c r="L328" s="36">
        <f t="shared" ref="L328" si="2517">IFERROR(K328/E325,"-")</f>
        <v>3.0174336491609571E-3</v>
      </c>
      <c r="M328" s="122">
        <v>70</v>
      </c>
      <c r="N328" s="36">
        <f t="shared" ref="N328" si="2518">IFERROR(M328/F325,"-")</f>
        <v>1.218875152359394E-2</v>
      </c>
      <c r="O328" s="125">
        <f t="shared" si="2500"/>
        <v>237802.72857142857</v>
      </c>
      <c r="P328" s="19">
        <f t="shared" si="2489"/>
        <v>1.1268512556342562E-2</v>
      </c>
      <c r="Q328" s="149" t="s">
        <v>206</v>
      </c>
      <c r="R328" s="122">
        <v>8806742</v>
      </c>
      <c r="S328" s="36">
        <f t="shared" ref="S328" si="2519">IFERROR(R328/E325,"-")</f>
        <v>1.596386804061005E-3</v>
      </c>
      <c r="T328" s="122">
        <v>57</v>
      </c>
      <c r="U328" s="36">
        <f t="shared" ref="U328" si="2520">IFERROR(T328/F325,"-")</f>
        <v>9.9251262406407793E-3</v>
      </c>
      <c r="V328" s="125">
        <f t="shared" si="2503"/>
        <v>154504.24561403508</v>
      </c>
      <c r="W328" s="19">
        <f t="shared" si="2492"/>
        <v>9.1757887958789433E-3</v>
      </c>
      <c r="X328" s="141" t="s">
        <v>287</v>
      </c>
      <c r="Y328" s="122">
        <v>3924914</v>
      </c>
      <c r="Z328" s="36">
        <f t="shared" ref="Z328" si="2521">IFERROR(Y328/E325,"-")</f>
        <v>7.114641165455166E-4</v>
      </c>
      <c r="AA328" s="122">
        <v>9</v>
      </c>
      <c r="AB328" s="36">
        <f t="shared" ref="AB328" si="2522">IFERROR(AA328/F325,"-")</f>
        <v>1.5671251958906496E-3</v>
      </c>
      <c r="AC328" s="125">
        <f t="shared" si="2506"/>
        <v>436101.55555555556</v>
      </c>
      <c r="AD328" s="19">
        <f t="shared" si="2495"/>
        <v>1.4488087572440437E-3</v>
      </c>
    </row>
    <row r="329" spans="2:30" s="26" customFormat="1" ht="24">
      <c r="B329" s="205"/>
      <c r="C329" s="205"/>
      <c r="D329" s="214"/>
      <c r="E329" s="187"/>
      <c r="F329" s="190"/>
      <c r="G329" s="81">
        <v>5</v>
      </c>
      <c r="H329" s="12" t="str">
        <f t="shared" ref="H329" si="2523">$H$749</f>
        <v>0208</v>
      </c>
      <c r="I329" s="64" t="str">
        <f t="shared" ref="I329" si="2524">$I$749</f>
        <v>悪性リンパ腫</v>
      </c>
      <c r="J329" s="141" t="s">
        <v>208</v>
      </c>
      <c r="K329" s="122">
        <v>11272122</v>
      </c>
      <c r="L329" s="36">
        <f t="shared" ref="L329" si="2525">IFERROR(K329/E325,"-")</f>
        <v>2.0432830681954514E-3</v>
      </c>
      <c r="M329" s="122">
        <v>8</v>
      </c>
      <c r="N329" s="36">
        <f t="shared" ref="N329" si="2526">IFERROR(M329/F325,"-")</f>
        <v>1.3930001741250218E-3</v>
      </c>
      <c r="O329" s="125">
        <f t="shared" si="2500"/>
        <v>1409015.25</v>
      </c>
      <c r="P329" s="19">
        <f t="shared" si="2489"/>
        <v>1.28783000643915E-3</v>
      </c>
      <c r="Q329" s="149" t="s">
        <v>291</v>
      </c>
      <c r="R329" s="122">
        <v>6399803</v>
      </c>
      <c r="S329" s="36">
        <f t="shared" ref="S329" si="2527">IFERROR(R329/E325,"-")</f>
        <v>1.1600840648891533E-3</v>
      </c>
      <c r="T329" s="122">
        <v>5</v>
      </c>
      <c r="U329" s="36">
        <f t="shared" ref="U329" si="2528">IFERROR(T329/F325,"-")</f>
        <v>8.7062510882813865E-4</v>
      </c>
      <c r="V329" s="125">
        <f t="shared" si="2503"/>
        <v>1279960.6000000001</v>
      </c>
      <c r="W329" s="19">
        <f t="shared" si="2492"/>
        <v>8.0489375402446872E-4</v>
      </c>
      <c r="X329" s="141" t="s">
        <v>95</v>
      </c>
      <c r="Y329" s="122">
        <v>3235399</v>
      </c>
      <c r="Z329" s="36">
        <f t="shared" ref="Z329" si="2529">IFERROR(Y329/E325,"-")</f>
        <v>5.8647661864877744E-4</v>
      </c>
      <c r="AA329" s="122">
        <v>51</v>
      </c>
      <c r="AB329" s="36">
        <f t="shared" ref="AB329" si="2530">IFERROR(AA329/F325,"-")</f>
        <v>8.8803761100470138E-3</v>
      </c>
      <c r="AC329" s="125">
        <f t="shared" si="2506"/>
        <v>63439.196078431371</v>
      </c>
      <c r="AD329" s="19">
        <f t="shared" si="2495"/>
        <v>8.2099162910495814E-3</v>
      </c>
    </row>
    <row r="330" spans="2:30" s="26" customFormat="1" ht="24">
      <c r="B330" s="205"/>
      <c r="C330" s="205"/>
      <c r="D330" s="214"/>
      <c r="E330" s="187"/>
      <c r="F330" s="190"/>
      <c r="G330" s="81">
        <v>6</v>
      </c>
      <c r="H330" s="12" t="str">
        <f t="shared" ref="H330" si="2531">$H$750</f>
        <v>0203</v>
      </c>
      <c r="I330" s="64" t="str">
        <f t="shared" ref="I330" si="2532">$I$750</f>
        <v>直腸S状結腸移行部及び直腸の悪性新生物＜腫瘍＞</v>
      </c>
      <c r="J330" s="141" t="s">
        <v>210</v>
      </c>
      <c r="K330" s="122">
        <v>19734573</v>
      </c>
      <c r="L330" s="36">
        <f t="shared" ref="L330" si="2533">IFERROR(K330/E325,"-")</f>
        <v>3.5772606851635488E-3</v>
      </c>
      <c r="M330" s="122">
        <v>64</v>
      </c>
      <c r="N330" s="36">
        <f t="shared" ref="N330" si="2534">IFERROR(M330/F325,"-")</f>
        <v>1.1144001393000175E-2</v>
      </c>
      <c r="O330" s="125">
        <f t="shared" si="2500"/>
        <v>308352.703125</v>
      </c>
      <c r="P330" s="19">
        <f t="shared" si="2489"/>
        <v>1.03026400515132E-2</v>
      </c>
      <c r="Q330" s="149" t="s">
        <v>211</v>
      </c>
      <c r="R330" s="122">
        <v>2970231</v>
      </c>
      <c r="S330" s="36">
        <f t="shared" ref="S330" si="2535">IFERROR(R330/E325,"-")</f>
        <v>5.3840995607830041E-4</v>
      </c>
      <c r="T330" s="122">
        <v>2</v>
      </c>
      <c r="U330" s="36">
        <f t="shared" ref="U330" si="2536">IFERROR(T330/F325,"-")</f>
        <v>3.4825004353125546E-4</v>
      </c>
      <c r="V330" s="125">
        <f t="shared" si="2503"/>
        <v>1485115.5</v>
      </c>
      <c r="W330" s="19">
        <f t="shared" si="2492"/>
        <v>3.219575016097875E-4</v>
      </c>
      <c r="X330" s="141" t="s">
        <v>212</v>
      </c>
      <c r="Y330" s="122">
        <v>1917451</v>
      </c>
      <c r="Z330" s="36">
        <f t="shared" ref="Z330" si="2537">IFERROR(Y330/E325,"-")</f>
        <v>3.4757387849372427E-4</v>
      </c>
      <c r="AA330" s="122">
        <v>6</v>
      </c>
      <c r="AB330" s="36">
        <f t="shared" ref="AB330" si="2538">IFERROR(AA330/F325,"-")</f>
        <v>1.0447501305937664E-3</v>
      </c>
      <c r="AC330" s="125">
        <f t="shared" si="2506"/>
        <v>319575.16666666669</v>
      </c>
      <c r="AD330" s="19">
        <f t="shared" si="2495"/>
        <v>9.6587250482936256E-4</v>
      </c>
    </row>
    <row r="331" spans="2:30" s="26" customFormat="1">
      <c r="B331" s="205"/>
      <c r="C331" s="205"/>
      <c r="D331" s="214"/>
      <c r="E331" s="187"/>
      <c r="F331" s="190"/>
      <c r="G331" s="81">
        <v>7</v>
      </c>
      <c r="H331" s="12" t="str">
        <f t="shared" ref="H331" si="2539">$H$751</f>
        <v>0506</v>
      </c>
      <c r="I331" s="64" t="str">
        <f t="shared" ref="I331" si="2540">$I$751</f>
        <v>知的障害＜精神遅滞＞</v>
      </c>
      <c r="J331" s="141" t="s">
        <v>213</v>
      </c>
      <c r="K331" s="122">
        <v>867944</v>
      </c>
      <c r="L331" s="36">
        <f t="shared" ref="L331" si="2541">IFERROR(K331/E325,"-")</f>
        <v>1.5733109341274277E-4</v>
      </c>
      <c r="M331" s="122">
        <v>2</v>
      </c>
      <c r="N331" s="36">
        <f t="shared" ref="N331" si="2542">IFERROR(M331/F325,"-")</f>
        <v>3.4825004353125546E-4</v>
      </c>
      <c r="O331" s="125">
        <f t="shared" si="2500"/>
        <v>433972</v>
      </c>
      <c r="P331" s="19">
        <f t="shared" si="2489"/>
        <v>3.219575016097875E-4</v>
      </c>
      <c r="Q331" s="149" t="s">
        <v>130</v>
      </c>
      <c r="R331" s="122" t="s">
        <v>476</v>
      </c>
      <c r="S331" s="36" t="s">
        <v>476</v>
      </c>
      <c r="T331" s="122" t="s">
        <v>476</v>
      </c>
      <c r="U331" s="36" t="s">
        <v>476</v>
      </c>
      <c r="V331" s="125" t="str">
        <f t="shared" si="2503"/>
        <v>-</v>
      </c>
      <c r="W331" s="19" t="s">
        <v>476</v>
      </c>
      <c r="X331" s="141" t="s">
        <v>130</v>
      </c>
      <c r="Y331" s="122" t="s">
        <v>476</v>
      </c>
      <c r="Z331" s="36" t="s">
        <v>476</v>
      </c>
      <c r="AA331" s="122" t="s">
        <v>476</v>
      </c>
      <c r="AB331" s="36" t="s">
        <v>476</v>
      </c>
      <c r="AC331" s="125" t="str">
        <f t="shared" si="2506"/>
        <v>-</v>
      </c>
      <c r="AD331" s="19" t="s">
        <v>476</v>
      </c>
    </row>
    <row r="332" spans="2:30" s="26" customFormat="1">
      <c r="B332" s="205"/>
      <c r="C332" s="205"/>
      <c r="D332" s="214"/>
      <c r="E332" s="187"/>
      <c r="F332" s="190"/>
      <c r="G332" s="81">
        <v>8</v>
      </c>
      <c r="H332" s="12" t="str">
        <f t="shared" ref="H332" si="2543">$H$752</f>
        <v>1901</v>
      </c>
      <c r="I332" s="64" t="str">
        <f t="shared" ref="I332" si="2544">$I$752</f>
        <v>骨折</v>
      </c>
      <c r="J332" s="141" t="s">
        <v>162</v>
      </c>
      <c r="K332" s="122">
        <v>60073448</v>
      </c>
      <c r="L332" s="36">
        <f t="shared" ref="L332" si="2545">IFERROR(K332/E325,"-")</f>
        <v>1.0889436713559337E-2</v>
      </c>
      <c r="M332" s="122">
        <v>108</v>
      </c>
      <c r="N332" s="36">
        <f t="shared" ref="N332" si="2546">IFERROR(M332/F325,"-")</f>
        <v>1.8805502350687793E-2</v>
      </c>
      <c r="O332" s="125">
        <f t="shared" si="2500"/>
        <v>556235.62962962966</v>
      </c>
      <c r="P332" s="19">
        <f t="shared" si="2489"/>
        <v>1.7385705086928525E-2</v>
      </c>
      <c r="Q332" s="149" t="s">
        <v>163</v>
      </c>
      <c r="R332" s="122">
        <v>33226637</v>
      </c>
      <c r="S332" s="36">
        <f t="shared" ref="S332" si="2547">IFERROR(R332/E325,"-")</f>
        <v>6.0229497866662995E-3</v>
      </c>
      <c r="T332" s="122">
        <v>47</v>
      </c>
      <c r="U332" s="36">
        <f t="shared" ref="U332" si="2548">IFERROR(T332/F325,"-")</f>
        <v>8.1838760229845028E-3</v>
      </c>
      <c r="V332" s="125">
        <f t="shared" si="2503"/>
        <v>706949.72340425535</v>
      </c>
      <c r="W332" s="19">
        <f t="shared" si="2492"/>
        <v>7.5660012878300065E-3</v>
      </c>
      <c r="X332" s="141" t="s">
        <v>164</v>
      </c>
      <c r="Y332" s="122">
        <v>24337948</v>
      </c>
      <c r="Z332" s="36">
        <f t="shared" ref="Z332" si="2549">IFERROR(Y332/E325,"-")</f>
        <v>4.4117085552322225E-3</v>
      </c>
      <c r="AA332" s="122">
        <v>243</v>
      </c>
      <c r="AB332" s="36">
        <f t="shared" ref="AB332" si="2550">IFERROR(AA332/F325,"-")</f>
        <v>4.231238028904754E-2</v>
      </c>
      <c r="AC332" s="125">
        <f t="shared" si="2506"/>
        <v>100156.16460905349</v>
      </c>
      <c r="AD332" s="19">
        <f t="shared" si="2495"/>
        <v>3.911783644558918E-2</v>
      </c>
    </row>
    <row r="333" spans="2:30" s="26" customFormat="1">
      <c r="B333" s="205"/>
      <c r="C333" s="205"/>
      <c r="D333" s="214"/>
      <c r="E333" s="187"/>
      <c r="F333" s="190"/>
      <c r="G333" s="81">
        <v>9</v>
      </c>
      <c r="H333" s="12" t="str">
        <f t="shared" ref="H333" si="2551">$H$753</f>
        <v>0206</v>
      </c>
      <c r="I333" s="64" t="str">
        <f t="shared" ref="I333" si="2552">$I$753</f>
        <v>乳房の悪性新生物＜腫瘍＞</v>
      </c>
      <c r="J333" s="141" t="s">
        <v>216</v>
      </c>
      <c r="K333" s="122">
        <v>9699428</v>
      </c>
      <c r="L333" s="36">
        <f t="shared" ref="L333" si="2553">IFERROR(K333/E325,"-")</f>
        <v>1.7582028480157392E-3</v>
      </c>
      <c r="M333" s="122">
        <v>81</v>
      </c>
      <c r="N333" s="36">
        <f t="shared" ref="N333" si="2554">IFERROR(M333/F325,"-")</f>
        <v>1.4104126763015845E-2</v>
      </c>
      <c r="O333" s="125">
        <f t="shared" si="2500"/>
        <v>119746.02469135802</v>
      </c>
      <c r="P333" s="19">
        <f t="shared" si="2489"/>
        <v>1.3039278815196394E-2</v>
      </c>
      <c r="Q333" s="149" t="s">
        <v>217</v>
      </c>
      <c r="R333" s="122">
        <v>6969499</v>
      </c>
      <c r="S333" s="36">
        <f t="shared" ref="S333" si="2555">IFERROR(R333/E325,"-")</f>
        <v>1.2633521266452873E-3</v>
      </c>
      <c r="T333" s="122">
        <v>18</v>
      </c>
      <c r="U333" s="36">
        <f t="shared" ref="U333" si="2556">IFERROR(T333/F325,"-")</f>
        <v>3.1342503917812991E-3</v>
      </c>
      <c r="V333" s="125">
        <f t="shared" si="2503"/>
        <v>387194.38888888888</v>
      </c>
      <c r="W333" s="19">
        <f t="shared" si="2492"/>
        <v>2.8976175144880875E-3</v>
      </c>
      <c r="X333" s="141" t="s">
        <v>452</v>
      </c>
      <c r="Y333" s="122">
        <v>1331507</v>
      </c>
      <c r="Z333" s="36">
        <f t="shared" ref="Z333" si="2557">IFERROR(Y333/E325,"-")</f>
        <v>2.413605626592509E-4</v>
      </c>
      <c r="AA333" s="122">
        <v>1</v>
      </c>
      <c r="AB333" s="36">
        <f t="shared" ref="AB333" si="2558">IFERROR(AA333/F325,"-")</f>
        <v>1.7412502176562773E-4</v>
      </c>
      <c r="AC333" s="125">
        <f t="shared" si="2506"/>
        <v>1331507</v>
      </c>
      <c r="AD333" s="19">
        <f t="shared" si="2495"/>
        <v>1.6097875080489375E-4</v>
      </c>
    </row>
    <row r="334" spans="2:30" s="26" customFormat="1">
      <c r="B334" s="212"/>
      <c r="C334" s="212"/>
      <c r="D334" s="215"/>
      <c r="E334" s="188"/>
      <c r="F334" s="191"/>
      <c r="G334" s="92">
        <v>10</v>
      </c>
      <c r="H334" s="13" t="str">
        <f t="shared" ref="H334" si="2559">$H$754</f>
        <v>0905</v>
      </c>
      <c r="I334" s="65" t="str">
        <f t="shared" ref="I334" si="2560">$I$754</f>
        <v>脳内出血</v>
      </c>
      <c r="J334" s="142" t="s">
        <v>280</v>
      </c>
      <c r="K334" s="123">
        <v>11371342</v>
      </c>
      <c r="L334" s="37">
        <f t="shared" ref="L334" si="2561">IFERROR(K334/E325,"-")</f>
        <v>2.0612685500795503E-3</v>
      </c>
      <c r="M334" s="123">
        <v>7</v>
      </c>
      <c r="N334" s="37">
        <f t="shared" ref="N334" si="2562">IFERROR(M334/F325,"-")</f>
        <v>1.2188751523593941E-3</v>
      </c>
      <c r="O334" s="126">
        <f t="shared" si="2500"/>
        <v>1624477.4285714286</v>
      </c>
      <c r="P334" s="119">
        <f t="shared" si="2489"/>
        <v>1.1268512556342563E-3</v>
      </c>
      <c r="Q334" s="151" t="s">
        <v>219</v>
      </c>
      <c r="R334" s="123">
        <v>9840132</v>
      </c>
      <c r="S334" s="37">
        <f t="shared" ref="S334" si="2563">IFERROR(R334/E325,"-")</f>
        <v>1.7837080812652881E-3</v>
      </c>
      <c r="T334" s="123">
        <v>28</v>
      </c>
      <c r="U334" s="37">
        <f t="shared" ref="U334" si="2564">IFERROR(T334/F325,"-")</f>
        <v>4.8755006094375764E-3</v>
      </c>
      <c r="V334" s="126">
        <f t="shared" si="2503"/>
        <v>351433.28571428574</v>
      </c>
      <c r="W334" s="119">
        <f t="shared" si="2492"/>
        <v>4.5074050225370251E-3</v>
      </c>
      <c r="X334" s="142" t="s">
        <v>221</v>
      </c>
      <c r="Y334" s="123">
        <v>7952298</v>
      </c>
      <c r="Z334" s="37">
        <f t="shared" ref="Z334" si="2565">IFERROR(Y334/E325,"-")</f>
        <v>1.4415028382982859E-3</v>
      </c>
      <c r="AA334" s="123">
        <v>12</v>
      </c>
      <c r="AB334" s="37">
        <f t="shared" ref="AB334" si="2566">IFERROR(AA334/F325,"-")</f>
        <v>2.0895002611875328E-3</v>
      </c>
      <c r="AC334" s="126">
        <f t="shared" si="2506"/>
        <v>662691.5</v>
      </c>
      <c r="AD334" s="119">
        <f t="shared" si="2495"/>
        <v>1.9317450096587251E-3</v>
      </c>
    </row>
    <row r="335" spans="2:30" s="26" customFormat="1" ht="24">
      <c r="B335" s="204">
        <v>34</v>
      </c>
      <c r="C335" s="204" t="s">
        <v>37</v>
      </c>
      <c r="D335" s="213">
        <f>AI38</f>
        <v>28882</v>
      </c>
      <c r="E335" s="186">
        <f>市区町村別_医療費上位10疾病!H377</f>
        <v>26508760720</v>
      </c>
      <c r="F335" s="189">
        <f>市区町村別_医療費上位10疾病!J377</f>
        <v>26801</v>
      </c>
      <c r="G335" s="136">
        <v>1</v>
      </c>
      <c r="H335" s="11" t="str">
        <f t="shared" ref="H335" si="2567">$H$745</f>
        <v>0209</v>
      </c>
      <c r="I335" s="62" t="str">
        <f t="shared" ref="I335" si="2568">$I$745</f>
        <v>白血病</v>
      </c>
      <c r="J335" s="140" t="s">
        <v>201</v>
      </c>
      <c r="K335" s="133">
        <v>24218795</v>
      </c>
      <c r="L335" s="35">
        <f t="shared" ref="L335" si="2569">IFERROR(K335/E335,"-")</f>
        <v>9.1361475761964626E-4</v>
      </c>
      <c r="M335" s="133">
        <v>32</v>
      </c>
      <c r="N335" s="35">
        <f t="shared" ref="N335" si="2570">IFERROR(M335/F335,"-")</f>
        <v>1.1939852990560053E-3</v>
      </c>
      <c r="O335" s="124">
        <f t="shared" si="2500"/>
        <v>756837.34375</v>
      </c>
      <c r="P335" s="18">
        <f t="shared" ref="P335:P344" si="2571">IFERROR(M335/$AI$38,0)</f>
        <v>1.1079565127068763E-3</v>
      </c>
      <c r="Q335" s="150" t="s">
        <v>202</v>
      </c>
      <c r="R335" s="133">
        <v>16582953</v>
      </c>
      <c r="S335" s="35">
        <f t="shared" ref="S335" si="2572">IFERROR(R335/E335,"-")</f>
        <v>6.2556500377962594E-4</v>
      </c>
      <c r="T335" s="133">
        <v>35</v>
      </c>
      <c r="U335" s="35">
        <f t="shared" ref="U335" si="2573">IFERROR(T335/F335,"-")</f>
        <v>1.3059214208425058E-3</v>
      </c>
      <c r="V335" s="124">
        <f t="shared" si="2503"/>
        <v>473798.65714285715</v>
      </c>
      <c r="W335" s="18">
        <f t="shared" ref="W335:W344" si="2574">IFERROR(T335/$AI$38,0)</f>
        <v>1.2118274357731458E-3</v>
      </c>
      <c r="X335" s="140" t="s">
        <v>415</v>
      </c>
      <c r="Y335" s="133">
        <v>2761407</v>
      </c>
      <c r="Z335" s="35">
        <f t="shared" ref="Z335" si="2575">IFERROR(Y335/E335,"-")</f>
        <v>1.0416959997366485E-4</v>
      </c>
      <c r="AA335" s="133">
        <v>4</v>
      </c>
      <c r="AB335" s="35">
        <f t="shared" ref="AB335" si="2576">IFERROR(AA335/F335,"-")</f>
        <v>1.4924816238200066E-4</v>
      </c>
      <c r="AC335" s="124">
        <f t="shared" si="2506"/>
        <v>690351.75</v>
      </c>
      <c r="AD335" s="18">
        <f t="shared" ref="AD335:AD344" si="2577">IFERROR(AA335/$AI$38,0)</f>
        <v>1.3849456408835954E-4</v>
      </c>
    </row>
    <row r="336" spans="2:30" s="26" customFormat="1">
      <c r="B336" s="205"/>
      <c r="C336" s="205"/>
      <c r="D336" s="214"/>
      <c r="E336" s="187"/>
      <c r="F336" s="190"/>
      <c r="G336" s="81">
        <v>2</v>
      </c>
      <c r="H336" s="12" t="str">
        <f t="shared" ref="H336" si="2578">$H$746</f>
        <v>1402</v>
      </c>
      <c r="I336" s="63" t="str">
        <f t="shared" ref="I336" si="2579">$I$746</f>
        <v>腎不全</v>
      </c>
      <c r="J336" s="141" t="s">
        <v>160</v>
      </c>
      <c r="K336" s="122">
        <v>496234307</v>
      </c>
      <c r="L336" s="36">
        <f t="shared" ref="L336" si="2580">IFERROR(K336/E335,"-")</f>
        <v>1.8719634321705855E-2</v>
      </c>
      <c r="M336" s="122">
        <v>888</v>
      </c>
      <c r="N336" s="36">
        <f t="shared" ref="N336" si="2581">IFERROR(M336/F335,"-")</f>
        <v>3.3133092048804151E-2</v>
      </c>
      <c r="O336" s="125">
        <f t="shared" si="2500"/>
        <v>558822.41779279278</v>
      </c>
      <c r="P336" s="19">
        <f t="shared" si="2571"/>
        <v>3.0745793227615816E-2</v>
      </c>
      <c r="Q336" s="149" t="s">
        <v>159</v>
      </c>
      <c r="R336" s="122">
        <v>452084059</v>
      </c>
      <c r="S336" s="36">
        <f t="shared" ref="S336" si="2582">IFERROR(R336/E335,"-")</f>
        <v>1.7054137829193849E-2</v>
      </c>
      <c r="T336" s="122">
        <v>1161</v>
      </c>
      <c r="U336" s="36">
        <f t="shared" ref="U336" si="2583">IFERROR(T336/F335,"-")</f>
        <v>4.3319279131375697E-2</v>
      </c>
      <c r="V336" s="125">
        <f t="shared" si="2503"/>
        <v>389391.95434969856</v>
      </c>
      <c r="W336" s="19">
        <f t="shared" si="2574"/>
        <v>4.0198047226646355E-2</v>
      </c>
      <c r="X336" s="141" t="s">
        <v>161</v>
      </c>
      <c r="Y336" s="122">
        <v>122839123</v>
      </c>
      <c r="Z336" s="36">
        <f t="shared" ref="Z336" si="2584">IFERROR(Y336/E335,"-")</f>
        <v>4.6339066657054952E-3</v>
      </c>
      <c r="AA336" s="122">
        <v>91</v>
      </c>
      <c r="AB336" s="36">
        <f t="shared" ref="AB336" si="2585">IFERROR(AA336/F335,"-")</f>
        <v>3.3953956941905152E-3</v>
      </c>
      <c r="AC336" s="125">
        <f t="shared" si="2506"/>
        <v>1349880.4725274725</v>
      </c>
      <c r="AD336" s="19">
        <f t="shared" si="2577"/>
        <v>3.1507513330101791E-3</v>
      </c>
    </row>
    <row r="337" spans="2:30" s="26" customFormat="1" ht="36">
      <c r="B337" s="205"/>
      <c r="C337" s="205"/>
      <c r="D337" s="214"/>
      <c r="E337" s="187"/>
      <c r="F337" s="190"/>
      <c r="G337" s="81">
        <v>3</v>
      </c>
      <c r="H337" s="12" t="str">
        <f t="shared" ref="H337" si="2586">$H$747</f>
        <v>0904</v>
      </c>
      <c r="I337" s="64" t="str">
        <f t="shared" ref="I337" si="2587">$I$747</f>
        <v>くも膜下出血</v>
      </c>
      <c r="J337" s="141" t="s">
        <v>93</v>
      </c>
      <c r="K337" s="122">
        <v>25383511</v>
      </c>
      <c r="L337" s="36">
        <f t="shared" ref="L337" si="2588">IFERROR(K337/E335,"-")</f>
        <v>9.5755177950846131E-4</v>
      </c>
      <c r="M337" s="122">
        <v>57</v>
      </c>
      <c r="N337" s="36">
        <f t="shared" ref="N337" si="2589">IFERROR(M337/F335,"-")</f>
        <v>2.1267863139435095E-3</v>
      </c>
      <c r="O337" s="125">
        <f t="shared" si="2500"/>
        <v>445324.75438596489</v>
      </c>
      <c r="P337" s="19">
        <f t="shared" si="2571"/>
        <v>1.9735475382591234E-3</v>
      </c>
      <c r="Q337" s="149" t="s">
        <v>204</v>
      </c>
      <c r="R337" s="122">
        <v>20458612</v>
      </c>
      <c r="S337" s="36">
        <f t="shared" ref="S337" si="2590">IFERROR(R337/E335,"-")</f>
        <v>7.7176795309652632E-4</v>
      </c>
      <c r="T337" s="122">
        <v>23</v>
      </c>
      <c r="U337" s="36">
        <f t="shared" ref="U337" si="2591">IFERROR(T337/F335,"-")</f>
        <v>8.5817693369650389E-4</v>
      </c>
      <c r="V337" s="125">
        <f t="shared" si="2503"/>
        <v>889504.86956521741</v>
      </c>
      <c r="W337" s="19">
        <f t="shared" si="2574"/>
        <v>7.9634374350806732E-4</v>
      </c>
      <c r="X337" s="141" t="s">
        <v>205</v>
      </c>
      <c r="Y337" s="122">
        <v>6419571</v>
      </c>
      <c r="Z337" s="36">
        <f t="shared" ref="Z337" si="2592">IFERROR(Y337/E335,"-")</f>
        <v>2.4216790320026699E-4</v>
      </c>
      <c r="AA337" s="122">
        <v>2</v>
      </c>
      <c r="AB337" s="36">
        <f t="shared" ref="AB337" si="2593">IFERROR(AA337/F335,"-")</f>
        <v>7.462408119100033E-5</v>
      </c>
      <c r="AC337" s="125">
        <f t="shared" si="2506"/>
        <v>3209785.5</v>
      </c>
      <c r="AD337" s="19">
        <f t="shared" si="2577"/>
        <v>6.9247282044179769E-5</v>
      </c>
    </row>
    <row r="338" spans="2:30" s="26" customFormat="1" ht="24">
      <c r="B338" s="205"/>
      <c r="C338" s="205"/>
      <c r="D338" s="214"/>
      <c r="E338" s="187"/>
      <c r="F338" s="190"/>
      <c r="G338" s="81">
        <v>4</v>
      </c>
      <c r="H338" s="12" t="str">
        <f t="shared" ref="H338" si="2594">$H$748</f>
        <v>0601</v>
      </c>
      <c r="I338" s="64" t="str">
        <f t="shared" ref="I338" si="2595">$I$748</f>
        <v>パーキンソン病</v>
      </c>
      <c r="J338" s="141" t="s">
        <v>97</v>
      </c>
      <c r="K338" s="122">
        <v>221455866</v>
      </c>
      <c r="L338" s="36">
        <f t="shared" ref="L338" si="2596">IFERROR(K338/E335,"-")</f>
        <v>8.3540633354813425E-3</v>
      </c>
      <c r="M338" s="122">
        <v>428</v>
      </c>
      <c r="N338" s="36">
        <f t="shared" ref="N338" si="2597">IFERROR(M338/F335,"-")</f>
        <v>1.596955337487407E-2</v>
      </c>
      <c r="O338" s="125">
        <f t="shared" si="2500"/>
        <v>517420.24766355142</v>
      </c>
      <c r="P338" s="19">
        <f t="shared" si="2571"/>
        <v>1.4818918357454469E-2</v>
      </c>
      <c r="Q338" s="149" t="s">
        <v>206</v>
      </c>
      <c r="R338" s="122">
        <v>30583397</v>
      </c>
      <c r="S338" s="36">
        <f t="shared" ref="S338" si="2598">IFERROR(R338/E335,"-")</f>
        <v>1.1537090444566057E-3</v>
      </c>
      <c r="T338" s="122">
        <v>287</v>
      </c>
      <c r="U338" s="36">
        <f t="shared" ref="U338" si="2599">IFERROR(T338/F335,"-")</f>
        <v>1.0708555650908547E-2</v>
      </c>
      <c r="V338" s="125">
        <f t="shared" si="2503"/>
        <v>106562.35888501743</v>
      </c>
      <c r="W338" s="19">
        <f t="shared" si="2574"/>
        <v>9.9369849733397971E-3</v>
      </c>
      <c r="X338" s="141" t="s">
        <v>294</v>
      </c>
      <c r="Y338" s="122">
        <v>15397691</v>
      </c>
      <c r="Z338" s="36">
        <f t="shared" ref="Z338" si="2600">IFERROR(Y338/E335,"-")</f>
        <v>5.8085291736716083E-4</v>
      </c>
      <c r="AA338" s="122">
        <v>18</v>
      </c>
      <c r="AB338" s="36">
        <f t="shared" ref="AB338" si="2601">IFERROR(AA338/F335,"-")</f>
        <v>6.7161673071900298E-4</v>
      </c>
      <c r="AC338" s="125">
        <f t="shared" si="2506"/>
        <v>855427.27777777775</v>
      </c>
      <c r="AD338" s="19">
        <f t="shared" si="2577"/>
        <v>6.2322553839761787E-4</v>
      </c>
    </row>
    <row r="339" spans="2:30" s="26" customFormat="1" ht="24">
      <c r="B339" s="205"/>
      <c r="C339" s="205"/>
      <c r="D339" s="214"/>
      <c r="E339" s="187"/>
      <c r="F339" s="190"/>
      <c r="G339" s="81">
        <v>5</v>
      </c>
      <c r="H339" s="12" t="str">
        <f t="shared" ref="H339" si="2602">$H$749</f>
        <v>0208</v>
      </c>
      <c r="I339" s="64" t="str">
        <f t="shared" ref="I339" si="2603">$I$749</f>
        <v>悪性リンパ腫</v>
      </c>
      <c r="J339" s="141" t="s">
        <v>208</v>
      </c>
      <c r="K339" s="122">
        <v>29972554</v>
      </c>
      <c r="L339" s="36">
        <f t="shared" ref="L339" si="2604">IFERROR(K339/E335,"-")</f>
        <v>1.1306659830908911E-3</v>
      </c>
      <c r="M339" s="122">
        <v>44</v>
      </c>
      <c r="N339" s="36">
        <f t="shared" ref="N339" si="2605">IFERROR(M339/F335,"-")</f>
        <v>1.6417297862020073E-3</v>
      </c>
      <c r="O339" s="125">
        <f t="shared" si="2500"/>
        <v>681194.40909090906</v>
      </c>
      <c r="P339" s="19">
        <f t="shared" si="2571"/>
        <v>1.5234402049719548E-3</v>
      </c>
      <c r="Q339" s="149" t="s">
        <v>95</v>
      </c>
      <c r="R339" s="122">
        <v>20033919</v>
      </c>
      <c r="S339" s="36">
        <f t="shared" ref="S339" si="2606">IFERROR(R339/E335,"-")</f>
        <v>7.5574709853882605E-4</v>
      </c>
      <c r="T339" s="122">
        <v>209</v>
      </c>
      <c r="U339" s="36">
        <f t="shared" ref="U339" si="2607">IFERROR(T339/F335,"-")</f>
        <v>7.7982164844595352E-3</v>
      </c>
      <c r="V339" s="125">
        <f t="shared" si="2503"/>
        <v>95856.071770334922</v>
      </c>
      <c r="W339" s="19">
        <f t="shared" si="2574"/>
        <v>7.2363409736167852E-3</v>
      </c>
      <c r="X339" s="141" t="s">
        <v>461</v>
      </c>
      <c r="Y339" s="122">
        <v>8295592</v>
      </c>
      <c r="Z339" s="36">
        <f t="shared" ref="Z339" si="2608">IFERROR(Y339/E335,"-")</f>
        <v>3.1293775245182416E-4</v>
      </c>
      <c r="AA339" s="122">
        <v>2</v>
      </c>
      <c r="AB339" s="36">
        <f t="shared" ref="AB339" si="2609">IFERROR(AA339/F335,"-")</f>
        <v>7.462408119100033E-5</v>
      </c>
      <c r="AC339" s="125">
        <f t="shared" si="2506"/>
        <v>4147796</v>
      </c>
      <c r="AD339" s="19">
        <f t="shared" si="2577"/>
        <v>6.9247282044179769E-5</v>
      </c>
    </row>
    <row r="340" spans="2:30" s="26" customFormat="1" ht="24">
      <c r="B340" s="205"/>
      <c r="C340" s="205"/>
      <c r="D340" s="214"/>
      <c r="E340" s="187"/>
      <c r="F340" s="190"/>
      <c r="G340" s="81">
        <v>6</v>
      </c>
      <c r="H340" s="12" t="str">
        <f t="shared" ref="H340" si="2610">$H$750</f>
        <v>0203</v>
      </c>
      <c r="I340" s="64" t="str">
        <f t="shared" ref="I340" si="2611">$I$750</f>
        <v>直腸S状結腸移行部及び直腸の悪性新生物＜腫瘍＞</v>
      </c>
      <c r="J340" s="141" t="s">
        <v>210</v>
      </c>
      <c r="K340" s="122">
        <v>86668199</v>
      </c>
      <c r="L340" s="36">
        <f t="shared" ref="L340" si="2612">IFERROR(K340/E335,"-")</f>
        <v>3.26941722834337E-3</v>
      </c>
      <c r="M340" s="122">
        <v>281</v>
      </c>
      <c r="N340" s="36">
        <f t="shared" ref="N340" si="2613">IFERROR(M340/F335,"-")</f>
        <v>1.0484683407335547E-2</v>
      </c>
      <c r="O340" s="125">
        <f t="shared" si="2500"/>
        <v>308427.7544483986</v>
      </c>
      <c r="P340" s="19">
        <f t="shared" si="2571"/>
        <v>9.7292431272072571E-3</v>
      </c>
      <c r="Q340" s="149" t="s">
        <v>211</v>
      </c>
      <c r="R340" s="122">
        <v>5063034</v>
      </c>
      <c r="S340" s="36">
        <f t="shared" ref="S340" si="2614">IFERROR(R340/E335,"-")</f>
        <v>1.9099474522700358E-4</v>
      </c>
      <c r="T340" s="122">
        <v>18</v>
      </c>
      <c r="U340" s="36">
        <f t="shared" ref="U340" si="2615">IFERROR(T340/F335,"-")</f>
        <v>6.7161673071900298E-4</v>
      </c>
      <c r="V340" s="125">
        <f t="shared" si="2503"/>
        <v>281279.66666666669</v>
      </c>
      <c r="W340" s="19">
        <f t="shared" si="2574"/>
        <v>6.2322553839761787E-4</v>
      </c>
      <c r="X340" s="141" t="s">
        <v>212</v>
      </c>
      <c r="Y340" s="122">
        <v>722143</v>
      </c>
      <c r="Z340" s="36">
        <f t="shared" ref="Z340" si="2616">IFERROR(Y340/E335,"-")</f>
        <v>2.7241673333116872E-5</v>
      </c>
      <c r="AA340" s="122">
        <v>24</v>
      </c>
      <c r="AB340" s="36">
        <f t="shared" ref="AB340" si="2617">IFERROR(AA340/F335,"-")</f>
        <v>8.9548897429200401E-4</v>
      </c>
      <c r="AC340" s="125">
        <f t="shared" si="2506"/>
        <v>30089.291666666668</v>
      </c>
      <c r="AD340" s="19">
        <f t="shared" si="2577"/>
        <v>8.3096738453015723E-4</v>
      </c>
    </row>
    <row r="341" spans="2:30" s="26" customFormat="1">
      <c r="B341" s="205"/>
      <c r="C341" s="205"/>
      <c r="D341" s="214"/>
      <c r="E341" s="187"/>
      <c r="F341" s="190"/>
      <c r="G341" s="81">
        <v>7</v>
      </c>
      <c r="H341" s="12" t="str">
        <f t="shared" ref="H341" si="2618">$H$751</f>
        <v>0506</v>
      </c>
      <c r="I341" s="64" t="str">
        <f t="shared" ref="I341" si="2619">$I$751</f>
        <v>知的障害＜精神遅滞＞</v>
      </c>
      <c r="J341" s="141" t="s">
        <v>213</v>
      </c>
      <c r="K341" s="122">
        <v>1551075</v>
      </c>
      <c r="L341" s="36">
        <f t="shared" ref="L341" si="2620">IFERROR(K341/E335,"-")</f>
        <v>5.8511788475640216E-5</v>
      </c>
      <c r="M341" s="122">
        <v>5</v>
      </c>
      <c r="N341" s="36">
        <f t="shared" ref="N341" si="2621">IFERROR(M341/F335,"-")</f>
        <v>1.8656020297750083E-4</v>
      </c>
      <c r="O341" s="125">
        <f t="shared" si="2500"/>
        <v>310215</v>
      </c>
      <c r="P341" s="19">
        <f t="shared" si="2571"/>
        <v>1.7311820511044942E-4</v>
      </c>
      <c r="Q341" s="149" t="s">
        <v>214</v>
      </c>
      <c r="R341" s="122">
        <v>32015</v>
      </c>
      <c r="S341" s="36">
        <f t="shared" ref="S341" si="2622">IFERROR(R341/E335,"-")</f>
        <v>1.2077139455201208E-6</v>
      </c>
      <c r="T341" s="122">
        <v>1</v>
      </c>
      <c r="U341" s="36">
        <f t="shared" ref="U341" si="2623">IFERROR(T341/F335,"-")</f>
        <v>3.7312040595500165E-5</v>
      </c>
      <c r="V341" s="125">
        <f t="shared" si="2503"/>
        <v>32015</v>
      </c>
      <c r="W341" s="19">
        <f t="shared" si="2574"/>
        <v>3.4623641022089885E-5</v>
      </c>
      <c r="X341" s="141" t="s">
        <v>215</v>
      </c>
      <c r="Y341" s="122">
        <v>7344</v>
      </c>
      <c r="Z341" s="36">
        <f t="shared" ref="Z341" si="2624">IFERROR(Y341/E335,"-")</f>
        <v>2.770404877682264E-7</v>
      </c>
      <c r="AA341" s="122">
        <v>1</v>
      </c>
      <c r="AB341" s="36">
        <f t="shared" ref="AB341" si="2625">IFERROR(AA341/F335,"-")</f>
        <v>3.7312040595500165E-5</v>
      </c>
      <c r="AC341" s="125">
        <f t="shared" si="2506"/>
        <v>7344</v>
      </c>
      <c r="AD341" s="19">
        <f t="shared" si="2577"/>
        <v>3.4623641022089885E-5</v>
      </c>
    </row>
    <row r="342" spans="2:30" s="26" customFormat="1">
      <c r="B342" s="205"/>
      <c r="C342" s="205"/>
      <c r="D342" s="214"/>
      <c r="E342" s="187"/>
      <c r="F342" s="190"/>
      <c r="G342" s="81">
        <v>8</v>
      </c>
      <c r="H342" s="12" t="str">
        <f t="shared" ref="H342" si="2626">$H$752</f>
        <v>1901</v>
      </c>
      <c r="I342" s="64" t="str">
        <f t="shared" ref="I342" si="2627">$I$752</f>
        <v>骨折</v>
      </c>
      <c r="J342" s="141" t="s">
        <v>162</v>
      </c>
      <c r="K342" s="122">
        <v>379074183</v>
      </c>
      <c r="L342" s="36">
        <f t="shared" ref="L342" si="2628">IFERROR(K342/E335,"-")</f>
        <v>1.429995868173501E-2</v>
      </c>
      <c r="M342" s="122">
        <v>556</v>
      </c>
      <c r="N342" s="36">
        <f t="shared" ref="N342" si="2629">IFERROR(M342/F335,"-")</f>
        <v>2.0745494571098092E-2</v>
      </c>
      <c r="O342" s="125">
        <f t="shared" si="2500"/>
        <v>681788.09892086335</v>
      </c>
      <c r="P342" s="19">
        <f t="shared" si="2571"/>
        <v>1.9250744408281974E-2</v>
      </c>
      <c r="Q342" s="149" t="s">
        <v>163</v>
      </c>
      <c r="R342" s="122">
        <v>283330622</v>
      </c>
      <c r="S342" s="36">
        <f t="shared" ref="S342" si="2630">IFERROR(R342/E335,"-")</f>
        <v>1.0688188142504763E-2</v>
      </c>
      <c r="T342" s="122">
        <v>301</v>
      </c>
      <c r="U342" s="36">
        <f t="shared" ref="U342" si="2631">IFERROR(T342/F335,"-")</f>
        <v>1.123092421924555E-2</v>
      </c>
      <c r="V342" s="125">
        <f t="shared" si="2503"/>
        <v>941297.74750830559</v>
      </c>
      <c r="W342" s="19">
        <f t="shared" si="2574"/>
        <v>1.0421715947649055E-2</v>
      </c>
      <c r="X342" s="141" t="s">
        <v>164</v>
      </c>
      <c r="Y342" s="122">
        <v>197246788</v>
      </c>
      <c r="Z342" s="36">
        <f t="shared" ref="Z342" si="2632">IFERROR(Y342/E335,"-")</f>
        <v>7.4408151359253733E-3</v>
      </c>
      <c r="AA342" s="122">
        <v>1396</v>
      </c>
      <c r="AB342" s="36">
        <f t="shared" ref="AB342" si="2633">IFERROR(AA342/F335,"-")</f>
        <v>5.2087608671318238E-2</v>
      </c>
      <c r="AC342" s="125">
        <f t="shared" si="2506"/>
        <v>141294.26074498569</v>
      </c>
      <c r="AD342" s="19">
        <f t="shared" si="2577"/>
        <v>4.8334602866837474E-2</v>
      </c>
    </row>
    <row r="343" spans="2:30" s="26" customFormat="1">
      <c r="B343" s="205"/>
      <c r="C343" s="205"/>
      <c r="D343" s="214"/>
      <c r="E343" s="187"/>
      <c r="F343" s="190"/>
      <c r="G343" s="81">
        <v>9</v>
      </c>
      <c r="H343" s="12" t="str">
        <f t="shared" ref="H343" si="2634">$H$753</f>
        <v>0206</v>
      </c>
      <c r="I343" s="64" t="str">
        <f t="shared" ref="I343" si="2635">$I$753</f>
        <v>乳房の悪性新生物＜腫瘍＞</v>
      </c>
      <c r="J343" s="141" t="s">
        <v>216</v>
      </c>
      <c r="K343" s="122">
        <v>43880082</v>
      </c>
      <c r="L343" s="36">
        <f t="shared" ref="L343" si="2636">IFERROR(K343/E335,"-")</f>
        <v>1.6553049183809601E-3</v>
      </c>
      <c r="M343" s="122">
        <v>445</v>
      </c>
      <c r="N343" s="36">
        <f t="shared" ref="N343" si="2637">IFERROR(M343/F335,"-")</f>
        <v>1.6603858064997576E-2</v>
      </c>
      <c r="O343" s="125">
        <f t="shared" si="2500"/>
        <v>98606.925842696626</v>
      </c>
      <c r="P343" s="19">
        <f t="shared" si="2571"/>
        <v>1.5407520254829998E-2</v>
      </c>
      <c r="Q343" s="149" t="s">
        <v>217</v>
      </c>
      <c r="R343" s="122">
        <v>17264470</v>
      </c>
      <c r="S343" s="36">
        <f t="shared" ref="S343" si="2638">IFERROR(R343/E335,"-")</f>
        <v>6.5127412715957397E-4</v>
      </c>
      <c r="T343" s="122">
        <v>86</v>
      </c>
      <c r="U343" s="36">
        <f t="shared" ref="U343" si="2639">IFERROR(T343/F335,"-")</f>
        <v>3.2088354912130144E-3</v>
      </c>
      <c r="V343" s="125">
        <f t="shared" si="2503"/>
        <v>200749.65116279069</v>
      </c>
      <c r="W343" s="19">
        <f t="shared" si="2574"/>
        <v>2.9776331278997298E-3</v>
      </c>
      <c r="X343" s="141" t="s">
        <v>289</v>
      </c>
      <c r="Y343" s="122">
        <v>8443067</v>
      </c>
      <c r="Z343" s="36">
        <f t="shared" ref="Z343" si="2640">IFERROR(Y343/E335,"-")</f>
        <v>3.1850100761707733E-4</v>
      </c>
      <c r="AA343" s="122">
        <v>31</v>
      </c>
      <c r="AB343" s="36">
        <f t="shared" ref="AB343" si="2641">IFERROR(AA343/F335,"-")</f>
        <v>1.1566732584605052E-3</v>
      </c>
      <c r="AC343" s="125">
        <f t="shared" si="2506"/>
        <v>272357</v>
      </c>
      <c r="AD343" s="19">
        <f t="shared" si="2577"/>
        <v>1.0733328716847864E-3</v>
      </c>
    </row>
    <row r="344" spans="2:30" s="26" customFormat="1">
      <c r="B344" s="212"/>
      <c r="C344" s="212"/>
      <c r="D344" s="215"/>
      <c r="E344" s="188"/>
      <c r="F344" s="191"/>
      <c r="G344" s="92">
        <v>10</v>
      </c>
      <c r="H344" s="13" t="str">
        <f t="shared" ref="H344" si="2642">$H$754</f>
        <v>0905</v>
      </c>
      <c r="I344" s="65" t="str">
        <f t="shared" ref="I344" si="2643">$I$754</f>
        <v>脳内出血</v>
      </c>
      <c r="J344" s="142" t="s">
        <v>221</v>
      </c>
      <c r="K344" s="123">
        <v>52050769</v>
      </c>
      <c r="L344" s="37">
        <f t="shared" ref="L344" si="2644">IFERROR(K344/E335,"-")</f>
        <v>1.9635308323081805E-3</v>
      </c>
      <c r="M344" s="123">
        <v>52</v>
      </c>
      <c r="N344" s="37">
        <f t="shared" ref="N344" si="2645">IFERROR(M344/F335,"-")</f>
        <v>1.9402261109660087E-3</v>
      </c>
      <c r="O344" s="126">
        <f t="shared" si="2500"/>
        <v>1000976.3269230769</v>
      </c>
      <c r="P344" s="119">
        <f t="shared" si="2571"/>
        <v>1.8004293331486739E-3</v>
      </c>
      <c r="Q344" s="151" t="s">
        <v>220</v>
      </c>
      <c r="R344" s="123">
        <v>45248938</v>
      </c>
      <c r="S344" s="37">
        <f t="shared" ref="S344" si="2646">IFERROR(R344/E335,"-")</f>
        <v>1.706942790647363E-3</v>
      </c>
      <c r="T344" s="123">
        <v>1368</v>
      </c>
      <c r="U344" s="37">
        <f t="shared" ref="U344" si="2647">IFERROR(T344/F335,"-")</f>
        <v>5.1042871534644228E-2</v>
      </c>
      <c r="V344" s="126">
        <f t="shared" si="2503"/>
        <v>33076.709064327486</v>
      </c>
      <c r="W344" s="119">
        <f t="shared" si="2574"/>
        <v>4.7365140918218959E-2</v>
      </c>
      <c r="X344" s="142" t="s">
        <v>219</v>
      </c>
      <c r="Y344" s="123">
        <v>44147651</v>
      </c>
      <c r="Z344" s="37">
        <f t="shared" ref="Z344" si="2648">IFERROR(Y344/E335,"-")</f>
        <v>1.6653985248994319E-3</v>
      </c>
      <c r="AA344" s="123">
        <v>140</v>
      </c>
      <c r="AB344" s="37">
        <f t="shared" ref="AB344" si="2649">IFERROR(AA344/F335,"-")</f>
        <v>5.2236856833700234E-3</v>
      </c>
      <c r="AC344" s="126">
        <f t="shared" si="2506"/>
        <v>315340.36428571428</v>
      </c>
      <c r="AD344" s="119">
        <f t="shared" si="2577"/>
        <v>4.8473097430925833E-3</v>
      </c>
    </row>
    <row r="345" spans="2:30" s="26" customFormat="1" ht="24">
      <c r="B345" s="204">
        <v>35</v>
      </c>
      <c r="C345" s="204" t="s">
        <v>0</v>
      </c>
      <c r="D345" s="213">
        <f>AI39</f>
        <v>57844</v>
      </c>
      <c r="E345" s="186">
        <f>市区町村別_医療費上位10疾病!H388</f>
        <v>47232242430</v>
      </c>
      <c r="F345" s="189">
        <f>市区町村別_医療費上位10疾病!J388</f>
        <v>53201</v>
      </c>
      <c r="G345" s="136">
        <v>1</v>
      </c>
      <c r="H345" s="11" t="str">
        <f t="shared" ref="H345" si="2650">$H$745</f>
        <v>0209</v>
      </c>
      <c r="I345" s="62" t="str">
        <f t="shared" ref="I345" si="2651">$I$745</f>
        <v>白血病</v>
      </c>
      <c r="J345" s="140" t="s">
        <v>202</v>
      </c>
      <c r="K345" s="133">
        <v>88783023</v>
      </c>
      <c r="L345" s="35">
        <f t="shared" ref="L345" si="2652">IFERROR(K345/E345,"-")</f>
        <v>1.8797122142057909E-3</v>
      </c>
      <c r="M345" s="133">
        <v>41</v>
      </c>
      <c r="N345" s="35">
        <f t="shared" ref="N345" si="2653">IFERROR(M345/F345,"-")</f>
        <v>7.7066220559763915E-4</v>
      </c>
      <c r="O345" s="124">
        <f t="shared" si="2500"/>
        <v>2165439.5853658537</v>
      </c>
      <c r="P345" s="18">
        <f t="shared" ref="P345:P354" si="2654">IFERROR(M345/$AI$39,0)</f>
        <v>7.0880298734527349E-4</v>
      </c>
      <c r="Q345" s="150" t="s">
        <v>201</v>
      </c>
      <c r="R345" s="133">
        <v>36085953</v>
      </c>
      <c r="S345" s="35">
        <f t="shared" ref="S345" si="2655">IFERROR(R345/E345,"-")</f>
        <v>7.6401100484442953E-4</v>
      </c>
      <c r="T345" s="133">
        <v>45</v>
      </c>
      <c r="U345" s="35">
        <f t="shared" ref="U345" si="2656">IFERROR(T345/F345,"-")</f>
        <v>8.4584876224131126E-4</v>
      </c>
      <c r="V345" s="124">
        <f t="shared" si="2503"/>
        <v>801910.06666666665</v>
      </c>
      <c r="W345" s="18">
        <f t="shared" ref="W345:W354" si="2657">IFERROR(T345/$AI$39,0)</f>
        <v>7.7795449830578799E-4</v>
      </c>
      <c r="X345" s="140" t="s">
        <v>203</v>
      </c>
      <c r="Y345" s="133">
        <v>2983322</v>
      </c>
      <c r="Z345" s="35">
        <f t="shared" ref="Z345" si="2658">IFERROR(Y345/E345,"-")</f>
        <v>6.3162827901330285E-5</v>
      </c>
      <c r="AA345" s="133">
        <v>89</v>
      </c>
      <c r="AB345" s="35">
        <f t="shared" ref="AB345" si="2659">IFERROR(AA345/F345,"-")</f>
        <v>1.6729008853217046E-3</v>
      </c>
      <c r="AC345" s="124">
        <f t="shared" si="2506"/>
        <v>33520.471910112363</v>
      </c>
      <c r="AD345" s="18">
        <f t="shared" ref="AD345:AD354" si="2660">IFERROR(AA345/$AI$39,0)</f>
        <v>1.5386211188714474E-3</v>
      </c>
    </row>
    <row r="346" spans="2:30" s="26" customFormat="1">
      <c r="B346" s="205"/>
      <c r="C346" s="205"/>
      <c r="D346" s="214"/>
      <c r="E346" s="187"/>
      <c r="F346" s="190"/>
      <c r="G346" s="81">
        <v>2</v>
      </c>
      <c r="H346" s="12" t="str">
        <f t="shared" ref="H346" si="2661">$H$746</f>
        <v>1402</v>
      </c>
      <c r="I346" s="63" t="str">
        <f t="shared" ref="I346" si="2662">$I$746</f>
        <v>腎不全</v>
      </c>
      <c r="J346" s="141" t="s">
        <v>159</v>
      </c>
      <c r="K346" s="122">
        <v>708461393</v>
      </c>
      <c r="L346" s="36">
        <f t="shared" ref="L346" si="2663">IFERROR(K346/E345,"-")</f>
        <v>1.4999529062164835E-2</v>
      </c>
      <c r="M346" s="122">
        <v>2393</v>
      </c>
      <c r="N346" s="36">
        <f t="shared" ref="N346" si="2664">IFERROR(M346/F345,"-")</f>
        <v>4.4980357512076838E-2</v>
      </c>
      <c r="O346" s="125">
        <f t="shared" si="2500"/>
        <v>296055.74300041789</v>
      </c>
      <c r="P346" s="19">
        <f t="shared" si="2654"/>
        <v>4.1369891432127791E-2</v>
      </c>
      <c r="Q346" s="149" t="s">
        <v>160</v>
      </c>
      <c r="R346" s="122">
        <v>533930742</v>
      </c>
      <c r="S346" s="36">
        <f t="shared" ref="S346" si="2665">IFERROR(R346/E345,"-")</f>
        <v>1.1304369950067603E-2</v>
      </c>
      <c r="T346" s="122">
        <v>1536</v>
      </c>
      <c r="U346" s="36">
        <f t="shared" ref="U346" si="2666">IFERROR(T346/F345,"-")</f>
        <v>2.887163775117009E-2</v>
      </c>
      <c r="V346" s="125">
        <f t="shared" si="2503"/>
        <v>347611.16015625</v>
      </c>
      <c r="W346" s="19">
        <f t="shared" si="2657"/>
        <v>2.6554180208837562E-2</v>
      </c>
      <c r="X346" s="141" t="s">
        <v>161</v>
      </c>
      <c r="Y346" s="122">
        <v>436959029</v>
      </c>
      <c r="Z346" s="36">
        <f t="shared" ref="Z346" si="2667">IFERROR(Y346/E345,"-")</f>
        <v>9.2512869709201317E-3</v>
      </c>
      <c r="AA346" s="122">
        <v>270</v>
      </c>
      <c r="AB346" s="36">
        <f t="shared" ref="AB346" si="2668">IFERROR(AA346/F345,"-")</f>
        <v>5.0750925734478671E-3</v>
      </c>
      <c r="AC346" s="125">
        <f t="shared" si="2506"/>
        <v>1618366.7740740741</v>
      </c>
      <c r="AD346" s="19">
        <f t="shared" si="2660"/>
        <v>4.6677269898347277E-3</v>
      </c>
    </row>
    <row r="347" spans="2:30" s="26" customFormat="1" ht="36">
      <c r="B347" s="205"/>
      <c r="C347" s="205"/>
      <c r="D347" s="214"/>
      <c r="E347" s="187"/>
      <c r="F347" s="190"/>
      <c r="G347" s="81">
        <v>3</v>
      </c>
      <c r="H347" s="12" t="str">
        <f t="shared" ref="H347" si="2669">$H$747</f>
        <v>0904</v>
      </c>
      <c r="I347" s="64" t="str">
        <f t="shared" ref="I347" si="2670">$I$747</f>
        <v>くも膜下出血</v>
      </c>
      <c r="J347" s="141" t="s">
        <v>204</v>
      </c>
      <c r="K347" s="122">
        <v>38988295</v>
      </c>
      <c r="L347" s="36">
        <f t="shared" ref="L347" si="2671">IFERROR(K347/E345,"-")</f>
        <v>8.2545932596323694E-4</v>
      </c>
      <c r="M347" s="122">
        <v>41</v>
      </c>
      <c r="N347" s="36">
        <f t="shared" ref="N347" si="2672">IFERROR(M347/F345,"-")</f>
        <v>7.7066220559763915E-4</v>
      </c>
      <c r="O347" s="125">
        <f t="shared" si="2500"/>
        <v>950934.02439024393</v>
      </c>
      <c r="P347" s="19">
        <f t="shared" si="2654"/>
        <v>7.0880298734527349E-4</v>
      </c>
      <c r="Q347" s="149" t="s">
        <v>93</v>
      </c>
      <c r="R347" s="122">
        <v>34046486</v>
      </c>
      <c r="S347" s="36">
        <f t="shared" ref="S347" si="2673">IFERROR(R347/E345,"-")</f>
        <v>7.2083145428587694E-4</v>
      </c>
      <c r="T347" s="122">
        <v>177</v>
      </c>
      <c r="U347" s="36">
        <f t="shared" ref="U347" si="2674">IFERROR(T347/F345,"-")</f>
        <v>3.3270051314824908E-3</v>
      </c>
      <c r="V347" s="125">
        <f t="shared" si="2503"/>
        <v>192353.02824858757</v>
      </c>
      <c r="W347" s="19">
        <f t="shared" si="2657"/>
        <v>3.059954360002766E-3</v>
      </c>
      <c r="X347" s="141" t="s">
        <v>420</v>
      </c>
      <c r="Y347" s="122">
        <v>12743805</v>
      </c>
      <c r="Z347" s="36">
        <f t="shared" ref="Z347" si="2675">IFERROR(Y347/E345,"-")</f>
        <v>2.6981155973881211E-4</v>
      </c>
      <c r="AA347" s="122">
        <v>5</v>
      </c>
      <c r="AB347" s="36">
        <f t="shared" ref="AB347" si="2676">IFERROR(AA347/F345,"-")</f>
        <v>9.3983195804590137E-5</v>
      </c>
      <c r="AC347" s="125">
        <f t="shared" si="2506"/>
        <v>2548761</v>
      </c>
      <c r="AD347" s="19">
        <f t="shared" si="2660"/>
        <v>8.6439388700643114E-5</v>
      </c>
    </row>
    <row r="348" spans="2:30" s="26" customFormat="1" ht="24">
      <c r="B348" s="205"/>
      <c r="C348" s="205"/>
      <c r="D348" s="214"/>
      <c r="E348" s="187"/>
      <c r="F348" s="190"/>
      <c r="G348" s="81">
        <v>4</v>
      </c>
      <c r="H348" s="12" t="str">
        <f t="shared" ref="H348" si="2677">$H$748</f>
        <v>0601</v>
      </c>
      <c r="I348" s="64" t="str">
        <f t="shared" ref="I348" si="2678">$I$748</f>
        <v>パーキンソン病</v>
      </c>
      <c r="J348" s="141" t="s">
        <v>97</v>
      </c>
      <c r="K348" s="122">
        <v>326263618</v>
      </c>
      <c r="L348" s="36">
        <f t="shared" ref="L348" si="2679">IFERROR(K348/E345,"-")</f>
        <v>6.9076461589460889E-3</v>
      </c>
      <c r="M348" s="122">
        <v>780</v>
      </c>
      <c r="N348" s="36">
        <f t="shared" ref="N348" si="2680">IFERROR(M348/F345,"-")</f>
        <v>1.4661378545516062E-2</v>
      </c>
      <c r="O348" s="125">
        <f t="shared" si="2500"/>
        <v>418286.68974358973</v>
      </c>
      <c r="P348" s="19">
        <f t="shared" si="2654"/>
        <v>1.3484544637300325E-2</v>
      </c>
      <c r="Q348" s="149" t="s">
        <v>207</v>
      </c>
      <c r="R348" s="122">
        <v>89265259</v>
      </c>
      <c r="S348" s="36">
        <f t="shared" ref="S348" si="2681">IFERROR(R348/E345,"-")</f>
        <v>1.8899221042129124E-3</v>
      </c>
      <c r="T348" s="122">
        <v>52</v>
      </c>
      <c r="U348" s="36">
        <f t="shared" ref="U348" si="2682">IFERROR(T348/F345,"-")</f>
        <v>9.7742523636773753E-4</v>
      </c>
      <c r="V348" s="125">
        <f t="shared" si="2503"/>
        <v>1716639.5961538462</v>
      </c>
      <c r="W348" s="19">
        <f t="shared" si="2657"/>
        <v>8.9896964248668831E-4</v>
      </c>
      <c r="X348" s="141" t="s">
        <v>206</v>
      </c>
      <c r="Y348" s="122">
        <v>70896381</v>
      </c>
      <c r="Z348" s="36">
        <f t="shared" ref="Z348" si="2683">IFERROR(Y348/E345,"-")</f>
        <v>1.5010166223860992E-3</v>
      </c>
      <c r="AA348" s="122">
        <v>630</v>
      </c>
      <c r="AB348" s="36">
        <f t="shared" ref="AB348" si="2684">IFERROR(AA348/F345,"-")</f>
        <v>1.1841882671378357E-2</v>
      </c>
      <c r="AC348" s="125">
        <f t="shared" si="2506"/>
        <v>112533.93809523809</v>
      </c>
      <c r="AD348" s="19">
        <f t="shared" si="2660"/>
        <v>1.0891362976281032E-2</v>
      </c>
    </row>
    <row r="349" spans="2:30" s="26" customFormat="1" ht="24">
      <c r="B349" s="205"/>
      <c r="C349" s="205"/>
      <c r="D349" s="214"/>
      <c r="E349" s="187"/>
      <c r="F349" s="190"/>
      <c r="G349" s="81">
        <v>5</v>
      </c>
      <c r="H349" s="12" t="str">
        <f t="shared" ref="H349" si="2685">$H$749</f>
        <v>0208</v>
      </c>
      <c r="I349" s="64" t="str">
        <f t="shared" ref="I349" si="2686">$I$749</f>
        <v>悪性リンパ腫</v>
      </c>
      <c r="J349" s="141" t="s">
        <v>208</v>
      </c>
      <c r="K349" s="122">
        <v>153946431</v>
      </c>
      <c r="L349" s="36">
        <f t="shared" ref="L349" si="2687">IFERROR(K349/E345,"-")</f>
        <v>3.2593504580722488E-3</v>
      </c>
      <c r="M349" s="122">
        <v>136</v>
      </c>
      <c r="N349" s="36">
        <f t="shared" ref="N349" si="2688">IFERROR(M349/F345,"-")</f>
        <v>2.5563429258848519E-3</v>
      </c>
      <c r="O349" s="125">
        <f t="shared" si="2500"/>
        <v>1131959.0514705882</v>
      </c>
      <c r="P349" s="19">
        <f t="shared" si="2654"/>
        <v>2.3511513726574926E-3</v>
      </c>
      <c r="Q349" s="149" t="s">
        <v>95</v>
      </c>
      <c r="R349" s="122">
        <v>40524222</v>
      </c>
      <c r="S349" s="36">
        <f t="shared" ref="S349" si="2689">IFERROR(R349/E345,"-")</f>
        <v>8.5797793869428192E-4</v>
      </c>
      <c r="T349" s="122">
        <v>405</v>
      </c>
      <c r="U349" s="36">
        <f t="shared" ref="U349" si="2690">IFERROR(T349/F345,"-")</f>
        <v>7.6126388601718015E-3</v>
      </c>
      <c r="V349" s="125">
        <f t="shared" si="2503"/>
        <v>100059.80740740741</v>
      </c>
      <c r="W349" s="19">
        <f t="shared" si="2657"/>
        <v>7.001590484752092E-3</v>
      </c>
      <c r="X349" s="141" t="s">
        <v>209</v>
      </c>
      <c r="Y349" s="122">
        <v>21567742</v>
      </c>
      <c r="Z349" s="36">
        <f t="shared" ref="Z349" si="2691">IFERROR(Y349/E345,"-")</f>
        <v>4.5663176022108675E-4</v>
      </c>
      <c r="AA349" s="122">
        <v>296</v>
      </c>
      <c r="AB349" s="36">
        <f t="shared" ref="AB349" si="2692">IFERROR(AA349/F345,"-")</f>
        <v>5.5638051916317363E-3</v>
      </c>
      <c r="AC349" s="125">
        <f t="shared" si="2506"/>
        <v>72863.99324324324</v>
      </c>
      <c r="AD349" s="19">
        <f t="shared" si="2660"/>
        <v>5.1172118110780719E-3</v>
      </c>
    </row>
    <row r="350" spans="2:30" s="26" customFormat="1" ht="24">
      <c r="B350" s="205"/>
      <c r="C350" s="205"/>
      <c r="D350" s="214"/>
      <c r="E350" s="187"/>
      <c r="F350" s="190"/>
      <c r="G350" s="81">
        <v>6</v>
      </c>
      <c r="H350" s="12" t="str">
        <f t="shared" ref="H350" si="2693">$H$750</f>
        <v>0203</v>
      </c>
      <c r="I350" s="64" t="str">
        <f t="shared" ref="I350" si="2694">$I$750</f>
        <v>直腸S状結腸移行部及び直腸の悪性新生物＜腫瘍＞</v>
      </c>
      <c r="J350" s="141" t="s">
        <v>210</v>
      </c>
      <c r="K350" s="122">
        <v>133984756</v>
      </c>
      <c r="L350" s="36">
        <f t="shared" ref="L350" si="2695">IFERROR(K350/E345,"-")</f>
        <v>2.8367223131226631E-3</v>
      </c>
      <c r="M350" s="122">
        <v>799</v>
      </c>
      <c r="N350" s="36">
        <f t="shared" ref="N350" si="2696">IFERROR(M350/F345,"-")</f>
        <v>1.5018514689573504E-2</v>
      </c>
      <c r="O350" s="125">
        <f t="shared" si="2500"/>
        <v>167690.55819774719</v>
      </c>
      <c r="P350" s="19">
        <f t="shared" si="2654"/>
        <v>1.3813014314362769E-2</v>
      </c>
      <c r="Q350" s="149" t="s">
        <v>211</v>
      </c>
      <c r="R350" s="122">
        <v>30669079</v>
      </c>
      <c r="S350" s="36">
        <f t="shared" ref="S350" si="2697">IFERROR(R350/E345,"-")</f>
        <v>6.4932506741454744E-4</v>
      </c>
      <c r="T350" s="122">
        <v>64</v>
      </c>
      <c r="U350" s="36">
        <f t="shared" ref="U350" si="2698">IFERROR(T350/F345,"-")</f>
        <v>1.2029849062987538E-3</v>
      </c>
      <c r="V350" s="125">
        <f t="shared" si="2503"/>
        <v>479204.359375</v>
      </c>
      <c r="W350" s="19">
        <f t="shared" si="2657"/>
        <v>1.1064241753682318E-3</v>
      </c>
      <c r="X350" s="141" t="s">
        <v>212</v>
      </c>
      <c r="Y350" s="122">
        <v>23053785</v>
      </c>
      <c r="Z350" s="36">
        <f t="shared" ref="Z350" si="2699">IFERROR(Y350/E345,"-")</f>
        <v>4.8809422999906467E-4</v>
      </c>
      <c r="AA350" s="122">
        <v>24</v>
      </c>
      <c r="AB350" s="36">
        <f t="shared" ref="AB350" si="2700">IFERROR(AA350/F345,"-")</f>
        <v>4.5111933986203266E-4</v>
      </c>
      <c r="AC350" s="125">
        <f t="shared" si="2506"/>
        <v>960574.375</v>
      </c>
      <c r="AD350" s="19">
        <f t="shared" si="2660"/>
        <v>4.1490906576308691E-4</v>
      </c>
    </row>
    <row r="351" spans="2:30" s="26" customFormat="1">
      <c r="B351" s="205"/>
      <c r="C351" s="205"/>
      <c r="D351" s="214"/>
      <c r="E351" s="187"/>
      <c r="F351" s="190"/>
      <c r="G351" s="81">
        <v>7</v>
      </c>
      <c r="H351" s="12" t="str">
        <f t="shared" ref="H351" si="2701">$H$751</f>
        <v>0506</v>
      </c>
      <c r="I351" s="64" t="str">
        <f t="shared" ref="I351" si="2702">$I$751</f>
        <v>知的障害＜精神遅滞＞</v>
      </c>
      <c r="J351" s="141" t="s">
        <v>213</v>
      </c>
      <c r="K351" s="122">
        <v>1568365</v>
      </c>
      <c r="L351" s="36">
        <f t="shared" ref="L351" si="2703">IFERROR(K351/E345,"-")</f>
        <v>3.3205389355044433E-5</v>
      </c>
      <c r="M351" s="122">
        <v>5</v>
      </c>
      <c r="N351" s="36">
        <f t="shared" ref="N351" si="2704">IFERROR(M351/F345,"-")</f>
        <v>9.3983195804590137E-5</v>
      </c>
      <c r="O351" s="125">
        <f t="shared" si="2500"/>
        <v>313673</v>
      </c>
      <c r="P351" s="19">
        <f t="shared" si="2654"/>
        <v>8.6439388700643114E-5</v>
      </c>
      <c r="Q351" s="149" t="s">
        <v>130</v>
      </c>
      <c r="R351" s="122" t="s">
        <v>476</v>
      </c>
      <c r="S351" s="36" t="s">
        <v>476</v>
      </c>
      <c r="T351" s="122" t="s">
        <v>476</v>
      </c>
      <c r="U351" s="36" t="s">
        <v>476</v>
      </c>
      <c r="V351" s="125" t="str">
        <f t="shared" si="2503"/>
        <v>-</v>
      </c>
      <c r="W351" s="19" t="s">
        <v>476</v>
      </c>
      <c r="X351" s="141" t="s">
        <v>130</v>
      </c>
      <c r="Y351" s="122" t="s">
        <v>476</v>
      </c>
      <c r="Z351" s="36" t="s">
        <v>476</v>
      </c>
      <c r="AA351" s="122" t="s">
        <v>476</v>
      </c>
      <c r="AB351" s="36" t="s">
        <v>476</v>
      </c>
      <c r="AC351" s="125" t="str">
        <f t="shared" si="2506"/>
        <v>-</v>
      </c>
      <c r="AD351" s="19" t="s">
        <v>476</v>
      </c>
    </row>
    <row r="352" spans="2:30" s="26" customFormat="1">
      <c r="B352" s="205"/>
      <c r="C352" s="205"/>
      <c r="D352" s="214"/>
      <c r="E352" s="187"/>
      <c r="F352" s="190"/>
      <c r="G352" s="81">
        <v>8</v>
      </c>
      <c r="H352" s="12" t="str">
        <f t="shared" ref="H352" si="2705">$H$752</f>
        <v>1901</v>
      </c>
      <c r="I352" s="64" t="str">
        <f t="shared" ref="I352" si="2706">$I$752</f>
        <v>骨折</v>
      </c>
      <c r="J352" s="141" t="s">
        <v>162</v>
      </c>
      <c r="K352" s="122">
        <v>601677857</v>
      </c>
      <c r="L352" s="36">
        <f t="shared" ref="L352" si="2707">IFERROR(K352/E345,"-")</f>
        <v>1.2738710381826774E-2</v>
      </c>
      <c r="M352" s="122">
        <v>1020</v>
      </c>
      <c r="N352" s="36">
        <f t="shared" ref="N352" si="2708">IFERROR(M352/F345,"-")</f>
        <v>1.917257194413639E-2</v>
      </c>
      <c r="O352" s="125">
        <f t="shared" si="2500"/>
        <v>589880.25196078431</v>
      </c>
      <c r="P352" s="19">
        <f t="shared" si="2654"/>
        <v>1.7633635294931196E-2</v>
      </c>
      <c r="Q352" s="149" t="s">
        <v>163</v>
      </c>
      <c r="R352" s="122">
        <v>333772395</v>
      </c>
      <c r="S352" s="36">
        <f t="shared" ref="S352" si="2709">IFERROR(R352/E345,"-")</f>
        <v>7.0666218207755755E-3</v>
      </c>
      <c r="T352" s="122">
        <v>433</v>
      </c>
      <c r="U352" s="36">
        <f t="shared" ref="U352" si="2710">IFERROR(T352/F345,"-")</f>
        <v>8.1389447566775058E-3</v>
      </c>
      <c r="V352" s="125">
        <f t="shared" si="2503"/>
        <v>770836.93995381065</v>
      </c>
      <c r="W352" s="19">
        <f t="shared" si="2657"/>
        <v>7.4856510614756929E-3</v>
      </c>
      <c r="X352" s="141" t="s">
        <v>164</v>
      </c>
      <c r="Y352" s="122">
        <v>249896221</v>
      </c>
      <c r="Z352" s="36">
        <f t="shared" ref="Z352" si="2711">IFERROR(Y352/E345,"-")</f>
        <v>5.2907973058945023E-3</v>
      </c>
      <c r="AA352" s="122">
        <v>2453</v>
      </c>
      <c r="AB352" s="36">
        <f t="shared" ref="AB352" si="2712">IFERROR(AA352/F345,"-")</f>
        <v>4.610815586173192E-2</v>
      </c>
      <c r="AC352" s="125">
        <f t="shared" si="2506"/>
        <v>101873.71422747656</v>
      </c>
      <c r="AD352" s="19">
        <f t="shared" si="2660"/>
        <v>4.2407164096535506E-2</v>
      </c>
    </row>
    <row r="353" spans="2:30" s="26" customFormat="1">
      <c r="B353" s="205"/>
      <c r="C353" s="205"/>
      <c r="D353" s="214"/>
      <c r="E353" s="187"/>
      <c r="F353" s="190"/>
      <c r="G353" s="81">
        <v>9</v>
      </c>
      <c r="H353" s="12" t="str">
        <f t="shared" ref="H353" si="2713">$H$753</f>
        <v>0206</v>
      </c>
      <c r="I353" s="64" t="str">
        <f t="shared" ref="I353" si="2714">$I$753</f>
        <v>乳房の悪性新生物＜腫瘍＞</v>
      </c>
      <c r="J353" s="141" t="s">
        <v>216</v>
      </c>
      <c r="K353" s="122">
        <v>132218614</v>
      </c>
      <c r="L353" s="36">
        <f t="shared" ref="L353" si="2715">IFERROR(K353/E345,"-")</f>
        <v>2.799329593464741E-3</v>
      </c>
      <c r="M353" s="122">
        <v>953</v>
      </c>
      <c r="N353" s="36">
        <f t="shared" ref="N353" si="2716">IFERROR(M353/F345,"-")</f>
        <v>1.7913197120354881E-2</v>
      </c>
      <c r="O353" s="125">
        <f t="shared" si="2500"/>
        <v>138739.36411332633</v>
      </c>
      <c r="P353" s="19">
        <f t="shared" si="2654"/>
        <v>1.6475347486342575E-2</v>
      </c>
      <c r="Q353" s="149" t="s">
        <v>217</v>
      </c>
      <c r="R353" s="122">
        <v>39106367</v>
      </c>
      <c r="S353" s="36">
        <f t="shared" ref="S353" si="2717">IFERROR(R353/E345,"-")</f>
        <v>8.2795914375560591E-4</v>
      </c>
      <c r="T353" s="122">
        <v>157</v>
      </c>
      <c r="U353" s="36">
        <f t="shared" ref="U353" si="2718">IFERROR(T353/F345,"-")</f>
        <v>2.9510723482641305E-3</v>
      </c>
      <c r="V353" s="125">
        <f t="shared" si="2503"/>
        <v>249085.14012738853</v>
      </c>
      <c r="W353" s="19">
        <f t="shared" si="2657"/>
        <v>2.7141968052001937E-3</v>
      </c>
      <c r="X353" s="141" t="s">
        <v>462</v>
      </c>
      <c r="Y353" s="122">
        <v>22393302</v>
      </c>
      <c r="Z353" s="36">
        <f t="shared" ref="Z353" si="2719">IFERROR(Y353/E345,"-")</f>
        <v>4.7411049842039016E-4</v>
      </c>
      <c r="AA353" s="122">
        <v>82</v>
      </c>
      <c r="AB353" s="36">
        <f t="shared" ref="AB353" si="2720">IFERROR(AA353/F345,"-")</f>
        <v>1.5413244111952783E-3</v>
      </c>
      <c r="AC353" s="125">
        <f t="shared" si="2506"/>
        <v>273089.04878048779</v>
      </c>
      <c r="AD353" s="19">
        <f t="shared" si="2660"/>
        <v>1.417605974690547E-3</v>
      </c>
    </row>
    <row r="354" spans="2:30" s="26" customFormat="1">
      <c r="B354" s="212"/>
      <c r="C354" s="212"/>
      <c r="D354" s="215"/>
      <c r="E354" s="188"/>
      <c r="F354" s="191"/>
      <c r="G354" s="92">
        <v>10</v>
      </c>
      <c r="H354" s="13" t="str">
        <f t="shared" ref="H354" si="2721">$H$754</f>
        <v>0905</v>
      </c>
      <c r="I354" s="65" t="str">
        <f t="shared" ref="I354" si="2722">$I$754</f>
        <v>脳内出血</v>
      </c>
      <c r="J354" s="142" t="s">
        <v>219</v>
      </c>
      <c r="K354" s="123">
        <v>117888252</v>
      </c>
      <c r="L354" s="37">
        <f t="shared" ref="L354" si="2723">IFERROR(K354/E345,"-")</f>
        <v>2.4959274837461913E-3</v>
      </c>
      <c r="M354" s="123">
        <v>247</v>
      </c>
      <c r="N354" s="37">
        <f t="shared" ref="N354" si="2724">IFERROR(M354/F345,"-")</f>
        <v>4.6427698727467531E-3</v>
      </c>
      <c r="O354" s="126">
        <f t="shared" si="2500"/>
        <v>477280.37246963562</v>
      </c>
      <c r="P354" s="119">
        <f t="shared" si="2654"/>
        <v>4.2701058018117695E-3</v>
      </c>
      <c r="Q354" s="151" t="s">
        <v>221</v>
      </c>
      <c r="R354" s="123">
        <v>106308511</v>
      </c>
      <c r="S354" s="37">
        <f t="shared" ref="S354" si="2725">IFERROR(R354/E345,"-")</f>
        <v>2.2507614614646616E-3</v>
      </c>
      <c r="T354" s="123">
        <v>85</v>
      </c>
      <c r="U354" s="37">
        <f t="shared" ref="U354" si="2726">IFERROR(T354/F345,"-")</f>
        <v>1.5977143286780324E-3</v>
      </c>
      <c r="V354" s="126">
        <f t="shared" si="2503"/>
        <v>1250688.3647058823</v>
      </c>
      <c r="W354" s="119">
        <f t="shared" si="2657"/>
        <v>1.4694696079109329E-3</v>
      </c>
      <c r="X354" s="142" t="s">
        <v>413</v>
      </c>
      <c r="Y354" s="123">
        <v>80464301</v>
      </c>
      <c r="Z354" s="37">
        <f t="shared" ref="Z354" si="2727">IFERROR(Y354/E345,"-")</f>
        <v>1.7035884146142583E-3</v>
      </c>
      <c r="AA354" s="123">
        <v>70</v>
      </c>
      <c r="AB354" s="37">
        <f t="shared" ref="AB354" si="2728">IFERROR(AA354/F345,"-")</f>
        <v>1.3157647412642619E-3</v>
      </c>
      <c r="AC354" s="126">
        <f t="shared" si="2506"/>
        <v>1149490.0142857144</v>
      </c>
      <c r="AD354" s="119">
        <f t="shared" si="2660"/>
        <v>1.2101514418090035E-3</v>
      </c>
    </row>
    <row r="355" spans="2:30" s="26" customFormat="1" ht="24">
      <c r="B355" s="204">
        <v>36</v>
      </c>
      <c r="C355" s="204" t="s">
        <v>1</v>
      </c>
      <c r="D355" s="213">
        <f>AI40</f>
        <v>16052</v>
      </c>
      <c r="E355" s="186">
        <f>市区町村別_医療費上位10疾病!H399</f>
        <v>13323554420</v>
      </c>
      <c r="F355" s="189">
        <f>市区町村別_医療費上位10疾病!J399</f>
        <v>15105</v>
      </c>
      <c r="G355" s="136">
        <v>1</v>
      </c>
      <c r="H355" s="11" t="str">
        <f t="shared" ref="H355" si="2729">$H$745</f>
        <v>0209</v>
      </c>
      <c r="I355" s="62" t="str">
        <f t="shared" ref="I355" si="2730">$I$745</f>
        <v>白血病</v>
      </c>
      <c r="J355" s="140" t="s">
        <v>202</v>
      </c>
      <c r="K355" s="133">
        <v>31852204</v>
      </c>
      <c r="L355" s="35">
        <f t="shared" ref="L355" si="2731">IFERROR(K355/E355,"-")</f>
        <v>2.3906686606230713E-3</v>
      </c>
      <c r="M355" s="133">
        <v>12</v>
      </c>
      <c r="N355" s="35">
        <f t="shared" ref="N355" si="2732">IFERROR(M355/F355,"-")</f>
        <v>7.9443892750744787E-4</v>
      </c>
      <c r="O355" s="124">
        <f t="shared" si="2500"/>
        <v>2654350.3333333335</v>
      </c>
      <c r="P355" s="18">
        <f t="shared" ref="P355:P364" si="2733">IFERROR(M355/$AI$40,0)</f>
        <v>7.4757039621230995E-4</v>
      </c>
      <c r="Q355" s="150" t="s">
        <v>201</v>
      </c>
      <c r="R355" s="133">
        <v>15262425</v>
      </c>
      <c r="S355" s="35">
        <f t="shared" ref="S355" si="2734">IFERROR(R355/E355,"-")</f>
        <v>1.1455220220431238E-3</v>
      </c>
      <c r="T355" s="133">
        <v>15</v>
      </c>
      <c r="U355" s="35">
        <f t="shared" ref="U355" si="2735">IFERROR(T355/F355,"-")</f>
        <v>9.930486593843098E-4</v>
      </c>
      <c r="V355" s="124">
        <f t="shared" si="2503"/>
        <v>1017495</v>
      </c>
      <c r="W355" s="18">
        <f t="shared" ref="W355:W364" si="2736">IFERROR(T355/$AI$40,0)</f>
        <v>9.3446299526538752E-4</v>
      </c>
      <c r="X355" s="140" t="s">
        <v>293</v>
      </c>
      <c r="Y355" s="133">
        <v>14074843</v>
      </c>
      <c r="Z355" s="35">
        <f t="shared" ref="Z355" si="2737">IFERROR(Y355/E355,"-")</f>
        <v>1.0563879995020128E-3</v>
      </c>
      <c r="AA355" s="133">
        <v>2</v>
      </c>
      <c r="AB355" s="35">
        <f t="shared" ref="AB355" si="2738">IFERROR(AA355/F355,"-")</f>
        <v>1.3240648791790799E-4</v>
      </c>
      <c r="AC355" s="124">
        <f t="shared" si="2506"/>
        <v>7037421.5</v>
      </c>
      <c r="AD355" s="18">
        <f t="shared" ref="AD355:AD364" si="2739">IFERROR(AA355/$AI$40,0)</f>
        <v>1.24595066035385E-4</v>
      </c>
    </row>
    <row r="356" spans="2:30" s="26" customFormat="1">
      <c r="B356" s="205"/>
      <c r="C356" s="205"/>
      <c r="D356" s="214"/>
      <c r="E356" s="187"/>
      <c r="F356" s="190"/>
      <c r="G356" s="81">
        <v>2</v>
      </c>
      <c r="H356" s="12" t="str">
        <f t="shared" ref="H356" si="2740">$H$746</f>
        <v>1402</v>
      </c>
      <c r="I356" s="63" t="str">
        <f t="shared" ref="I356" si="2741">$I$746</f>
        <v>腎不全</v>
      </c>
      <c r="J356" s="141" t="s">
        <v>160</v>
      </c>
      <c r="K356" s="122">
        <v>205060242</v>
      </c>
      <c r="L356" s="36">
        <f t="shared" ref="L356" si="2742">IFERROR(K356/E355,"-")</f>
        <v>1.5390806051888367E-2</v>
      </c>
      <c r="M356" s="122">
        <v>443</v>
      </c>
      <c r="N356" s="36">
        <f t="shared" ref="N356" si="2743">IFERROR(M356/F355,"-")</f>
        <v>2.9328037073816617E-2</v>
      </c>
      <c r="O356" s="125">
        <f t="shared" si="2500"/>
        <v>462889.93679458241</v>
      </c>
      <c r="P356" s="19">
        <f t="shared" si="2733"/>
        <v>2.7597807126837778E-2</v>
      </c>
      <c r="Q356" s="149" t="s">
        <v>159</v>
      </c>
      <c r="R356" s="122">
        <v>197016118</v>
      </c>
      <c r="S356" s="36">
        <f t="shared" ref="S356" si="2744">IFERROR(R356/E355,"-")</f>
        <v>1.478705394892664E-2</v>
      </c>
      <c r="T356" s="122">
        <v>683</v>
      </c>
      <c r="U356" s="36">
        <f t="shared" ref="U356" si="2745">IFERROR(T356/F355,"-")</f>
        <v>4.5216815623965574E-2</v>
      </c>
      <c r="V356" s="125">
        <f t="shared" si="2503"/>
        <v>288456.98096632503</v>
      </c>
      <c r="W356" s="19">
        <f t="shared" si="2736"/>
        <v>4.2549215051083979E-2</v>
      </c>
      <c r="X356" s="141" t="s">
        <v>161</v>
      </c>
      <c r="Y356" s="122">
        <v>160238028</v>
      </c>
      <c r="Z356" s="36">
        <f t="shared" ref="Z356" si="2746">IFERROR(Y356/E355,"-")</f>
        <v>1.2026672684240066E-2</v>
      </c>
      <c r="AA356" s="122">
        <v>91</v>
      </c>
      <c r="AB356" s="36">
        <f t="shared" ref="AB356" si="2747">IFERROR(AA356/F355,"-")</f>
        <v>6.0244952002648129E-3</v>
      </c>
      <c r="AC356" s="125">
        <f t="shared" si="2506"/>
        <v>1760857.4505494505</v>
      </c>
      <c r="AD356" s="19">
        <f t="shared" si="2739"/>
        <v>5.6690755046100178E-3</v>
      </c>
    </row>
    <row r="357" spans="2:30" s="26" customFormat="1" ht="24">
      <c r="B357" s="205"/>
      <c r="C357" s="205"/>
      <c r="D357" s="214"/>
      <c r="E357" s="187"/>
      <c r="F357" s="190"/>
      <c r="G357" s="81">
        <v>3</v>
      </c>
      <c r="H357" s="12" t="str">
        <f t="shared" ref="H357" si="2748">$H$747</f>
        <v>0904</v>
      </c>
      <c r="I357" s="64" t="str">
        <f t="shared" ref="I357" si="2749">$I$747</f>
        <v>くも膜下出血</v>
      </c>
      <c r="J357" s="141" t="s">
        <v>93</v>
      </c>
      <c r="K357" s="122">
        <v>25361465</v>
      </c>
      <c r="L357" s="36">
        <f t="shared" ref="L357" si="2750">IFERROR(K357/E355,"-")</f>
        <v>1.9035059414723356E-3</v>
      </c>
      <c r="M357" s="122">
        <v>49</v>
      </c>
      <c r="N357" s="36">
        <f t="shared" ref="N357" si="2751">IFERROR(M357/F355,"-")</f>
        <v>3.2439589539887455E-3</v>
      </c>
      <c r="O357" s="125">
        <f t="shared" si="2500"/>
        <v>517580.91836734692</v>
      </c>
      <c r="P357" s="19">
        <f t="shared" si="2733"/>
        <v>3.0525791178669325E-3</v>
      </c>
      <c r="Q357" s="149" t="s">
        <v>204</v>
      </c>
      <c r="R357" s="122">
        <v>19731036</v>
      </c>
      <c r="S357" s="36">
        <f t="shared" ref="S357" si="2752">IFERROR(R357/E355,"-")</f>
        <v>1.4809138295995342E-3</v>
      </c>
      <c r="T357" s="122">
        <v>17</v>
      </c>
      <c r="U357" s="36">
        <f t="shared" ref="U357" si="2753">IFERROR(T357/F355,"-")</f>
        <v>1.1254551473022178E-3</v>
      </c>
      <c r="V357" s="125">
        <f t="shared" si="2503"/>
        <v>1160649.1764705882</v>
      </c>
      <c r="W357" s="19">
        <f t="shared" si="2736"/>
        <v>1.0590580613007725E-3</v>
      </c>
      <c r="X357" s="141" t="s">
        <v>430</v>
      </c>
      <c r="Y357" s="122">
        <v>4541857</v>
      </c>
      <c r="Z357" s="36">
        <f t="shared" ref="Z357" si="2754">IFERROR(Y357/E355,"-")</f>
        <v>3.4088928951137948E-4</v>
      </c>
      <c r="AA357" s="122">
        <v>1</v>
      </c>
      <c r="AB357" s="36">
        <f t="shared" ref="AB357" si="2755">IFERROR(AA357/F355,"-")</f>
        <v>6.6203243958953993E-5</v>
      </c>
      <c r="AC357" s="125">
        <f t="shared" si="2506"/>
        <v>4541857</v>
      </c>
      <c r="AD357" s="19">
        <f t="shared" si="2739"/>
        <v>6.22975330176925E-5</v>
      </c>
    </row>
    <row r="358" spans="2:30" s="26" customFormat="1" ht="24">
      <c r="B358" s="205"/>
      <c r="C358" s="205"/>
      <c r="D358" s="214"/>
      <c r="E358" s="187"/>
      <c r="F358" s="190"/>
      <c r="G358" s="81">
        <v>4</v>
      </c>
      <c r="H358" s="12" t="str">
        <f t="shared" ref="H358" si="2756">$H$748</f>
        <v>0601</v>
      </c>
      <c r="I358" s="64" t="str">
        <f t="shared" ref="I358" si="2757">$I$748</f>
        <v>パーキンソン病</v>
      </c>
      <c r="J358" s="141" t="s">
        <v>97</v>
      </c>
      <c r="K358" s="122">
        <v>98317964</v>
      </c>
      <c r="L358" s="36">
        <f t="shared" ref="L358" si="2758">IFERROR(K358/E355,"-")</f>
        <v>7.3792593853495136E-3</v>
      </c>
      <c r="M358" s="122">
        <v>285</v>
      </c>
      <c r="N358" s="36">
        <f t="shared" ref="N358" si="2759">IFERROR(M358/F355,"-")</f>
        <v>1.8867924528301886E-2</v>
      </c>
      <c r="O358" s="125">
        <f t="shared" si="2500"/>
        <v>344975.31228070176</v>
      </c>
      <c r="P358" s="19">
        <f t="shared" si="2733"/>
        <v>1.7754796910042361E-2</v>
      </c>
      <c r="Q358" s="149" t="s">
        <v>207</v>
      </c>
      <c r="R358" s="122">
        <v>22467218</v>
      </c>
      <c r="S358" s="36">
        <f t="shared" ref="S358" si="2760">IFERROR(R358/E355,"-")</f>
        <v>1.6862780975528901E-3</v>
      </c>
      <c r="T358" s="122">
        <v>12</v>
      </c>
      <c r="U358" s="36">
        <f t="shared" ref="U358" si="2761">IFERROR(T358/F355,"-")</f>
        <v>7.9443892750744787E-4</v>
      </c>
      <c r="V358" s="125">
        <f t="shared" si="2503"/>
        <v>1872268.1666666667</v>
      </c>
      <c r="W358" s="19">
        <f t="shared" si="2736"/>
        <v>7.4757039621230995E-4</v>
      </c>
      <c r="X358" s="141" t="s">
        <v>206</v>
      </c>
      <c r="Y358" s="122">
        <v>16398216</v>
      </c>
      <c r="Z358" s="36">
        <f t="shared" ref="Z358" si="2762">IFERROR(Y358/E355,"-")</f>
        <v>1.2307688686574974E-3</v>
      </c>
      <c r="AA358" s="122">
        <v>195</v>
      </c>
      <c r="AB358" s="36">
        <f t="shared" ref="AB358" si="2763">IFERROR(AA358/F355,"-")</f>
        <v>1.2909632571996028E-2</v>
      </c>
      <c r="AC358" s="125">
        <f t="shared" si="2506"/>
        <v>84093.415384615379</v>
      </c>
      <c r="AD358" s="19">
        <f t="shared" si="2739"/>
        <v>1.2148018938450038E-2</v>
      </c>
    </row>
    <row r="359" spans="2:30" s="26" customFormat="1" ht="24">
      <c r="B359" s="205"/>
      <c r="C359" s="205"/>
      <c r="D359" s="214"/>
      <c r="E359" s="187"/>
      <c r="F359" s="190"/>
      <c r="G359" s="81">
        <v>5</v>
      </c>
      <c r="H359" s="12" t="str">
        <f t="shared" ref="H359" si="2764">$H$749</f>
        <v>0208</v>
      </c>
      <c r="I359" s="64" t="str">
        <f t="shared" ref="I359" si="2765">$I$749</f>
        <v>悪性リンパ腫</v>
      </c>
      <c r="J359" s="141" t="s">
        <v>208</v>
      </c>
      <c r="K359" s="122">
        <v>39592961</v>
      </c>
      <c r="L359" s="36">
        <f t="shared" ref="L359" si="2766">IFERROR(K359/E355,"-")</f>
        <v>2.9716515392144132E-3</v>
      </c>
      <c r="M359" s="122">
        <v>32</v>
      </c>
      <c r="N359" s="36">
        <f t="shared" ref="N359" si="2767">IFERROR(M359/F355,"-")</f>
        <v>2.1185038066865278E-3</v>
      </c>
      <c r="O359" s="125">
        <f t="shared" si="2500"/>
        <v>1237280.03125</v>
      </c>
      <c r="P359" s="19">
        <f t="shared" si="2733"/>
        <v>1.99352105656616E-3</v>
      </c>
      <c r="Q359" s="149" t="s">
        <v>95</v>
      </c>
      <c r="R359" s="122">
        <v>10432310</v>
      </c>
      <c r="S359" s="36">
        <f t="shared" ref="S359" si="2768">IFERROR(R359/E355,"-")</f>
        <v>7.829975148628544E-4</v>
      </c>
      <c r="T359" s="122">
        <v>96</v>
      </c>
      <c r="U359" s="36">
        <f t="shared" ref="U359" si="2769">IFERROR(T359/F355,"-")</f>
        <v>6.3555114200595829E-3</v>
      </c>
      <c r="V359" s="125">
        <f t="shared" si="2503"/>
        <v>108669.89583333333</v>
      </c>
      <c r="W359" s="19">
        <f t="shared" si="2736"/>
        <v>5.9805631696984796E-3</v>
      </c>
      <c r="X359" s="141" t="s">
        <v>446</v>
      </c>
      <c r="Y359" s="122">
        <v>5651354</v>
      </c>
      <c r="Z359" s="36">
        <f t="shared" ref="Z359" si="2770">IFERROR(Y359/E355,"-")</f>
        <v>4.2416263872625066E-4</v>
      </c>
      <c r="AA359" s="122">
        <v>2</v>
      </c>
      <c r="AB359" s="36">
        <f t="shared" ref="AB359" si="2771">IFERROR(AA359/F355,"-")</f>
        <v>1.3240648791790799E-4</v>
      </c>
      <c r="AC359" s="125">
        <f t="shared" si="2506"/>
        <v>2825677</v>
      </c>
      <c r="AD359" s="19">
        <f t="shared" si="2739"/>
        <v>1.24595066035385E-4</v>
      </c>
    </row>
    <row r="360" spans="2:30" s="26" customFormat="1" ht="24">
      <c r="B360" s="205"/>
      <c r="C360" s="205"/>
      <c r="D360" s="214"/>
      <c r="E360" s="187"/>
      <c r="F360" s="190"/>
      <c r="G360" s="81">
        <v>6</v>
      </c>
      <c r="H360" s="12" t="str">
        <f t="shared" ref="H360" si="2772">$H$750</f>
        <v>0203</v>
      </c>
      <c r="I360" s="64" t="str">
        <f t="shared" ref="I360" si="2773">$I$750</f>
        <v>直腸S状結腸移行部及び直腸の悪性新生物＜腫瘍＞</v>
      </c>
      <c r="J360" s="141" t="s">
        <v>210</v>
      </c>
      <c r="K360" s="122">
        <v>31077148</v>
      </c>
      <c r="L360" s="36">
        <f t="shared" ref="L360" si="2774">IFERROR(K360/E355,"-")</f>
        <v>2.3324967963015983E-3</v>
      </c>
      <c r="M360" s="122">
        <v>157</v>
      </c>
      <c r="N360" s="36">
        <f t="shared" ref="N360" si="2775">IFERROR(M360/F355,"-")</f>
        <v>1.0393909301555777E-2</v>
      </c>
      <c r="O360" s="125">
        <f t="shared" si="2500"/>
        <v>197943.61783439491</v>
      </c>
      <c r="P360" s="19">
        <f t="shared" si="2733"/>
        <v>9.7807126837777224E-3</v>
      </c>
      <c r="Q360" s="149" t="s">
        <v>211</v>
      </c>
      <c r="R360" s="122">
        <v>7273606</v>
      </c>
      <c r="S360" s="36">
        <f t="shared" ref="S360" si="2776">IFERROR(R360/E355,"-")</f>
        <v>5.4592083844244924E-4</v>
      </c>
      <c r="T360" s="122">
        <v>13</v>
      </c>
      <c r="U360" s="36">
        <f t="shared" ref="U360" si="2777">IFERROR(T360/F355,"-")</f>
        <v>8.6064217146640185E-4</v>
      </c>
      <c r="V360" s="125">
        <f t="shared" si="2503"/>
        <v>559508.15384615387</v>
      </c>
      <c r="W360" s="19">
        <f t="shared" si="2736"/>
        <v>8.0986792923000255E-4</v>
      </c>
      <c r="X360" s="141" t="s">
        <v>212</v>
      </c>
      <c r="Y360" s="122">
        <v>2004936</v>
      </c>
      <c r="Z360" s="36">
        <f t="shared" ref="Z360" si="2778">IFERROR(Y360/E355,"-")</f>
        <v>1.5048056523043045E-4</v>
      </c>
      <c r="AA360" s="122">
        <v>6</v>
      </c>
      <c r="AB360" s="36">
        <f t="shared" ref="AB360" si="2779">IFERROR(AA360/F355,"-")</f>
        <v>3.9721946375372393E-4</v>
      </c>
      <c r="AC360" s="125">
        <f t="shared" si="2506"/>
        <v>334156</v>
      </c>
      <c r="AD360" s="19">
        <f t="shared" si="2739"/>
        <v>3.7378519810615497E-4</v>
      </c>
    </row>
    <row r="361" spans="2:30" s="26" customFormat="1">
      <c r="B361" s="205"/>
      <c r="C361" s="205"/>
      <c r="D361" s="214"/>
      <c r="E361" s="187"/>
      <c r="F361" s="190"/>
      <c r="G361" s="81">
        <v>7</v>
      </c>
      <c r="H361" s="12" t="str">
        <f t="shared" ref="H361" si="2780">$H$751</f>
        <v>0506</v>
      </c>
      <c r="I361" s="64" t="str">
        <f t="shared" ref="I361" si="2781">$I$751</f>
        <v>知的障害＜精神遅滞＞</v>
      </c>
      <c r="J361" s="141" t="s">
        <v>213</v>
      </c>
      <c r="K361" s="122">
        <v>624750</v>
      </c>
      <c r="L361" s="36">
        <f t="shared" ref="L361" si="2782">IFERROR(K361/E355,"-")</f>
        <v>4.6890640463192551E-5</v>
      </c>
      <c r="M361" s="122">
        <v>2</v>
      </c>
      <c r="N361" s="36">
        <f t="shared" ref="N361" si="2783">IFERROR(M361/F355,"-")</f>
        <v>1.3240648791790799E-4</v>
      </c>
      <c r="O361" s="125">
        <f t="shared" si="2500"/>
        <v>312375</v>
      </c>
      <c r="P361" s="19">
        <f t="shared" si="2733"/>
        <v>1.24595066035385E-4</v>
      </c>
      <c r="Q361" s="149" t="s">
        <v>130</v>
      </c>
      <c r="R361" s="122" t="s">
        <v>476</v>
      </c>
      <c r="S361" s="36" t="s">
        <v>476</v>
      </c>
      <c r="T361" s="122" t="s">
        <v>476</v>
      </c>
      <c r="U361" s="36" t="s">
        <v>476</v>
      </c>
      <c r="V361" s="125" t="str">
        <f t="shared" si="2503"/>
        <v>-</v>
      </c>
      <c r="W361" s="19" t="s">
        <v>476</v>
      </c>
      <c r="X361" s="141" t="s">
        <v>130</v>
      </c>
      <c r="Y361" s="122" t="s">
        <v>476</v>
      </c>
      <c r="Z361" s="36" t="s">
        <v>476</v>
      </c>
      <c r="AA361" s="122" t="s">
        <v>476</v>
      </c>
      <c r="AB361" s="36" t="s">
        <v>476</v>
      </c>
      <c r="AC361" s="125" t="str">
        <f t="shared" si="2506"/>
        <v>-</v>
      </c>
      <c r="AD361" s="19" t="s">
        <v>476</v>
      </c>
    </row>
    <row r="362" spans="2:30" s="26" customFormat="1" ht="13.15" customHeight="1">
      <c r="B362" s="205"/>
      <c r="C362" s="205"/>
      <c r="D362" s="214"/>
      <c r="E362" s="187"/>
      <c r="F362" s="190"/>
      <c r="G362" s="81">
        <v>8</v>
      </c>
      <c r="H362" s="12" t="str">
        <f t="shared" ref="H362" si="2784">$H$752</f>
        <v>1901</v>
      </c>
      <c r="I362" s="64" t="str">
        <f t="shared" ref="I362" si="2785">$I$752</f>
        <v>骨折</v>
      </c>
      <c r="J362" s="141" t="s">
        <v>162</v>
      </c>
      <c r="K362" s="122">
        <v>220037560</v>
      </c>
      <c r="L362" s="36">
        <f t="shared" ref="L362" si="2786">IFERROR(K362/E355,"-")</f>
        <v>1.6514929354714943E-2</v>
      </c>
      <c r="M362" s="122">
        <v>330</v>
      </c>
      <c r="N362" s="36">
        <f t="shared" ref="N362" si="2787">IFERROR(M362/F355,"-")</f>
        <v>2.1847070506454815E-2</v>
      </c>
      <c r="O362" s="125">
        <f t="shared" si="2500"/>
        <v>666780.48484848486</v>
      </c>
      <c r="P362" s="19">
        <f t="shared" si="2733"/>
        <v>2.0558185895838525E-2</v>
      </c>
      <c r="Q362" s="149" t="s">
        <v>163</v>
      </c>
      <c r="R362" s="122">
        <v>136313470</v>
      </c>
      <c r="S362" s="36">
        <f t="shared" ref="S362" si="2788">IFERROR(R362/E355,"-")</f>
        <v>1.0231013864842231E-2</v>
      </c>
      <c r="T362" s="122">
        <v>156</v>
      </c>
      <c r="U362" s="36">
        <f t="shared" ref="U362" si="2789">IFERROR(T362/F355,"-")</f>
        <v>1.0327706057596822E-2</v>
      </c>
      <c r="V362" s="125">
        <f t="shared" si="2503"/>
        <v>873804.29487179487</v>
      </c>
      <c r="W362" s="19">
        <f t="shared" si="2736"/>
        <v>9.7184151507600305E-3</v>
      </c>
      <c r="X362" s="141" t="s">
        <v>164</v>
      </c>
      <c r="Y362" s="122">
        <v>53692035</v>
      </c>
      <c r="Z362" s="36">
        <f t="shared" ref="Z362" si="2790">IFERROR(Y362/E355,"-")</f>
        <v>4.0298581975544631E-3</v>
      </c>
      <c r="AA362" s="122">
        <v>708</v>
      </c>
      <c r="AB362" s="36">
        <f t="shared" ref="AB362" si="2791">IFERROR(AA362/F355,"-")</f>
        <v>4.6871896722939427E-2</v>
      </c>
      <c r="AC362" s="125">
        <f t="shared" si="2506"/>
        <v>75836.207627118638</v>
      </c>
      <c r="AD362" s="19">
        <f t="shared" si="2739"/>
        <v>4.4106653376526292E-2</v>
      </c>
    </row>
    <row r="363" spans="2:30" s="26" customFormat="1" ht="13.15" customHeight="1">
      <c r="B363" s="205"/>
      <c r="C363" s="205"/>
      <c r="D363" s="214"/>
      <c r="E363" s="187"/>
      <c r="F363" s="190"/>
      <c r="G363" s="81">
        <v>9</v>
      </c>
      <c r="H363" s="12" t="str">
        <f t="shared" ref="H363" si="2792">$H$753</f>
        <v>0206</v>
      </c>
      <c r="I363" s="64" t="str">
        <f t="shared" ref="I363" si="2793">$I$753</f>
        <v>乳房の悪性新生物＜腫瘍＞</v>
      </c>
      <c r="J363" s="141" t="s">
        <v>217</v>
      </c>
      <c r="K363" s="122">
        <v>28648914</v>
      </c>
      <c r="L363" s="36">
        <f t="shared" ref="L363" si="2794">IFERROR(K363/E355,"-")</f>
        <v>2.1502455798878329E-3</v>
      </c>
      <c r="M363" s="122">
        <v>68</v>
      </c>
      <c r="N363" s="36">
        <f t="shared" ref="N363" si="2795">IFERROR(M363/F355,"-")</f>
        <v>4.5018205892088711E-3</v>
      </c>
      <c r="O363" s="125">
        <f t="shared" si="2500"/>
        <v>421307.5588235294</v>
      </c>
      <c r="P363" s="19">
        <f t="shared" si="2733"/>
        <v>4.23623224520309E-3</v>
      </c>
      <c r="Q363" s="149" t="s">
        <v>216</v>
      </c>
      <c r="R363" s="122">
        <v>26557161</v>
      </c>
      <c r="S363" s="36">
        <f t="shared" ref="S363" si="2796">IFERROR(R363/E355,"-")</f>
        <v>1.9932489606628561E-3</v>
      </c>
      <c r="T363" s="122">
        <v>253</v>
      </c>
      <c r="U363" s="36">
        <f t="shared" ref="U363" si="2797">IFERROR(T363/F355,"-")</f>
        <v>1.6749420721615359E-2</v>
      </c>
      <c r="V363" s="125">
        <f t="shared" si="2503"/>
        <v>104969.01581027667</v>
      </c>
      <c r="W363" s="19">
        <f t="shared" si="2736"/>
        <v>1.5761275853476201E-2</v>
      </c>
      <c r="X363" s="141" t="s">
        <v>218</v>
      </c>
      <c r="Y363" s="122">
        <v>9899816</v>
      </c>
      <c r="Z363" s="36">
        <f t="shared" ref="Z363" si="2798">IFERROR(Y363/E355,"-")</f>
        <v>7.430311527935351E-4</v>
      </c>
      <c r="AA363" s="122">
        <v>26</v>
      </c>
      <c r="AB363" s="36">
        <f t="shared" ref="AB363" si="2799">IFERROR(AA363/F355,"-")</f>
        <v>1.7212843429328037E-3</v>
      </c>
      <c r="AC363" s="125">
        <f t="shared" si="2506"/>
        <v>380762.15384615387</v>
      </c>
      <c r="AD363" s="19">
        <f t="shared" si="2739"/>
        <v>1.6197358584600051E-3</v>
      </c>
    </row>
    <row r="364" spans="2:30" s="26" customFormat="1">
      <c r="B364" s="212"/>
      <c r="C364" s="212"/>
      <c r="D364" s="215"/>
      <c r="E364" s="188"/>
      <c r="F364" s="191"/>
      <c r="G364" s="92">
        <v>10</v>
      </c>
      <c r="H364" s="13" t="str">
        <f t="shared" ref="H364" si="2800">$H$754</f>
        <v>0905</v>
      </c>
      <c r="I364" s="65" t="str">
        <f t="shared" ref="I364" si="2801">$I$754</f>
        <v>脳内出血</v>
      </c>
      <c r="J364" s="142" t="s">
        <v>280</v>
      </c>
      <c r="K364" s="123">
        <v>40274355</v>
      </c>
      <c r="L364" s="37">
        <f t="shared" ref="L364" si="2802">IFERROR(K364/E355,"-")</f>
        <v>3.0227935977462685E-3</v>
      </c>
      <c r="M364" s="123">
        <v>26</v>
      </c>
      <c r="N364" s="37">
        <f t="shared" ref="N364" si="2803">IFERROR(M364/F355,"-")</f>
        <v>1.7212843429328037E-3</v>
      </c>
      <c r="O364" s="126">
        <f t="shared" si="2500"/>
        <v>1549013.6538461538</v>
      </c>
      <c r="P364" s="119">
        <f t="shared" si="2733"/>
        <v>1.6197358584600051E-3</v>
      </c>
      <c r="Q364" s="151" t="s">
        <v>220</v>
      </c>
      <c r="R364" s="123">
        <v>23474842</v>
      </c>
      <c r="S364" s="37">
        <f t="shared" ref="S364" si="2804">IFERROR(R364/E355,"-")</f>
        <v>1.7619053639891988E-3</v>
      </c>
      <c r="T364" s="123">
        <v>334</v>
      </c>
      <c r="U364" s="37">
        <f t="shared" ref="U364" si="2805">IFERROR(T364/F355,"-")</f>
        <v>2.2111883482290633E-2</v>
      </c>
      <c r="V364" s="126">
        <f t="shared" si="2503"/>
        <v>70283.958083832331</v>
      </c>
      <c r="W364" s="119">
        <f t="shared" si="2736"/>
        <v>2.0807376027909295E-2</v>
      </c>
      <c r="X364" s="142" t="s">
        <v>411</v>
      </c>
      <c r="Y364" s="123">
        <v>19192876</v>
      </c>
      <c r="Z364" s="37">
        <f t="shared" ref="Z364" si="2806">IFERROR(Y364/E355,"-")</f>
        <v>1.4405222056352736E-3</v>
      </c>
      <c r="AA364" s="123">
        <v>22</v>
      </c>
      <c r="AB364" s="37">
        <f t="shared" ref="AB364" si="2807">IFERROR(AA364/F355,"-")</f>
        <v>1.4564713670969878E-3</v>
      </c>
      <c r="AC364" s="126">
        <f t="shared" si="2506"/>
        <v>872403.45454545459</v>
      </c>
      <c r="AD364" s="119">
        <f t="shared" si="2739"/>
        <v>1.3705457263892349E-3</v>
      </c>
    </row>
    <row r="365" spans="2:30" s="26" customFormat="1" ht="24">
      <c r="B365" s="204">
        <v>37</v>
      </c>
      <c r="C365" s="204" t="s">
        <v>2</v>
      </c>
      <c r="D365" s="213">
        <f>AI41</f>
        <v>48477</v>
      </c>
      <c r="E365" s="186">
        <f>市区町村別_医療費上位10疾病!H410</f>
        <v>40767817250</v>
      </c>
      <c r="F365" s="189">
        <f>市区町村別_医療費上位10疾病!J410</f>
        <v>45592</v>
      </c>
      <c r="G365" s="136">
        <v>1</v>
      </c>
      <c r="H365" s="11" t="str">
        <f t="shared" ref="H365" si="2808">$H$745</f>
        <v>0209</v>
      </c>
      <c r="I365" s="62" t="str">
        <f t="shared" ref="I365" si="2809">$I$745</f>
        <v>白血病</v>
      </c>
      <c r="J365" s="140" t="s">
        <v>202</v>
      </c>
      <c r="K365" s="133">
        <v>26862844</v>
      </c>
      <c r="L365" s="35">
        <f t="shared" ref="L365" si="2810">IFERROR(K365/E365,"-")</f>
        <v>6.5892279283115169E-4</v>
      </c>
      <c r="M365" s="133">
        <v>33</v>
      </c>
      <c r="N365" s="35">
        <f t="shared" ref="N365" si="2811">IFERROR(M365/F365,"-")</f>
        <v>7.2381119494648179E-4</v>
      </c>
      <c r="O365" s="124">
        <f t="shared" si="2500"/>
        <v>814025.5757575758</v>
      </c>
      <c r="P365" s="18">
        <f t="shared" ref="P365:P374" si="2812">IFERROR(M365/$AI$41,0)</f>
        <v>6.8073519400953025E-4</v>
      </c>
      <c r="Q365" s="150" t="s">
        <v>201</v>
      </c>
      <c r="R365" s="133">
        <v>19851853</v>
      </c>
      <c r="S365" s="35">
        <f t="shared" ref="S365" si="2813">IFERROR(R365/E365,"-")</f>
        <v>4.8694912651964462E-4</v>
      </c>
      <c r="T365" s="133">
        <v>42</v>
      </c>
      <c r="U365" s="35">
        <f t="shared" ref="U365" si="2814">IFERROR(T365/F365,"-")</f>
        <v>9.2121424811370412E-4</v>
      </c>
      <c r="V365" s="124">
        <f t="shared" si="2503"/>
        <v>472663.16666666669</v>
      </c>
      <c r="W365" s="18">
        <f t="shared" ref="W365:W374" si="2815">IFERROR(T365/$AI$41,0)</f>
        <v>8.6639024692122043E-4</v>
      </c>
      <c r="X365" s="140" t="s">
        <v>283</v>
      </c>
      <c r="Y365" s="133">
        <v>18224965</v>
      </c>
      <c r="Z365" s="35">
        <f t="shared" ref="Z365" si="2816">IFERROR(Y365/E365,"-")</f>
        <v>4.470429429233178E-4</v>
      </c>
      <c r="AA365" s="133">
        <v>15</v>
      </c>
      <c r="AB365" s="35">
        <f t="shared" ref="AB365" si="2817">IFERROR(AA365/F365,"-")</f>
        <v>3.2900508861203719E-4</v>
      </c>
      <c r="AC365" s="124">
        <f t="shared" si="2506"/>
        <v>1214997.6666666667</v>
      </c>
      <c r="AD365" s="18">
        <f t="shared" ref="AD365:AD374" si="2818">IFERROR(AA365/$AI$41,0)</f>
        <v>3.0942508818615011E-4</v>
      </c>
    </row>
    <row r="366" spans="2:30" s="26" customFormat="1">
      <c r="B366" s="205"/>
      <c r="C366" s="205"/>
      <c r="D366" s="214"/>
      <c r="E366" s="187"/>
      <c r="F366" s="190"/>
      <c r="G366" s="81">
        <v>2</v>
      </c>
      <c r="H366" s="12" t="str">
        <f t="shared" ref="H366" si="2819">$H$746</f>
        <v>1402</v>
      </c>
      <c r="I366" s="63" t="str">
        <f t="shared" ref="I366" si="2820">$I$746</f>
        <v>腎不全</v>
      </c>
      <c r="J366" s="141" t="s">
        <v>159</v>
      </c>
      <c r="K366" s="122">
        <v>602118301</v>
      </c>
      <c r="L366" s="36">
        <f t="shared" ref="L366" si="2821">IFERROR(K366/E365,"-")</f>
        <v>1.4769451533488711E-2</v>
      </c>
      <c r="M366" s="122">
        <v>1904</v>
      </c>
      <c r="N366" s="36">
        <f t="shared" ref="N366" si="2822">IFERROR(M366/F365,"-")</f>
        <v>4.1761712581154589E-2</v>
      </c>
      <c r="O366" s="125">
        <f t="shared" si="2500"/>
        <v>316238.60346638656</v>
      </c>
      <c r="P366" s="19">
        <f t="shared" si="2812"/>
        <v>3.9276357860428657E-2</v>
      </c>
      <c r="Q366" s="149" t="s">
        <v>160</v>
      </c>
      <c r="R366" s="122">
        <v>578913169</v>
      </c>
      <c r="S366" s="36">
        <f t="shared" ref="S366" si="2823">IFERROR(R366/E365,"-")</f>
        <v>1.4200249315530867E-2</v>
      </c>
      <c r="T366" s="122">
        <v>1291</v>
      </c>
      <c r="U366" s="36">
        <f t="shared" ref="U366" si="2824">IFERROR(T366/F365,"-")</f>
        <v>2.8316371293209335E-2</v>
      </c>
      <c r="V366" s="125">
        <f t="shared" si="2503"/>
        <v>448422.28427575523</v>
      </c>
      <c r="W366" s="19">
        <f t="shared" si="2815"/>
        <v>2.663118592322132E-2</v>
      </c>
      <c r="X366" s="141" t="s">
        <v>161</v>
      </c>
      <c r="Y366" s="122">
        <v>497876759</v>
      </c>
      <c r="Z366" s="36">
        <f t="shared" ref="Z366" si="2825">IFERROR(Y366/E365,"-")</f>
        <v>1.2212494869344519E-2</v>
      </c>
      <c r="AA366" s="122">
        <v>314</v>
      </c>
      <c r="AB366" s="36">
        <f t="shared" ref="AB366" si="2826">IFERROR(AA366/F365,"-")</f>
        <v>6.8871731882786452E-3</v>
      </c>
      <c r="AC366" s="125">
        <f t="shared" si="2506"/>
        <v>1585594.7738853502</v>
      </c>
      <c r="AD366" s="19">
        <f t="shared" si="2818"/>
        <v>6.477298512696743E-3</v>
      </c>
    </row>
    <row r="367" spans="2:30" s="26" customFormat="1" ht="36">
      <c r="B367" s="205"/>
      <c r="C367" s="205"/>
      <c r="D367" s="214"/>
      <c r="E367" s="187"/>
      <c r="F367" s="190"/>
      <c r="G367" s="81">
        <v>3</v>
      </c>
      <c r="H367" s="12" t="str">
        <f t="shared" ref="H367" si="2827">$H$747</f>
        <v>0904</v>
      </c>
      <c r="I367" s="64" t="str">
        <f t="shared" ref="I367" si="2828">$I$747</f>
        <v>くも膜下出血</v>
      </c>
      <c r="J367" s="141" t="s">
        <v>204</v>
      </c>
      <c r="K367" s="122">
        <v>22903511</v>
      </c>
      <c r="L367" s="36">
        <f t="shared" ref="L367" si="2829">IFERROR(K367/E365,"-")</f>
        <v>5.6180371049911922E-4</v>
      </c>
      <c r="M367" s="122">
        <v>33</v>
      </c>
      <c r="N367" s="36">
        <f t="shared" ref="N367" si="2830">IFERROR(M367/F365,"-")</f>
        <v>7.2381119494648179E-4</v>
      </c>
      <c r="O367" s="125">
        <f t="shared" si="2500"/>
        <v>694045.78787878784</v>
      </c>
      <c r="P367" s="19">
        <f t="shared" si="2812"/>
        <v>6.8073519400953025E-4</v>
      </c>
      <c r="Q367" s="149" t="s">
        <v>93</v>
      </c>
      <c r="R367" s="122">
        <v>17551540</v>
      </c>
      <c r="S367" s="36">
        <f t="shared" ref="S367" si="2831">IFERROR(R367/E365,"-")</f>
        <v>4.3052439850701108E-4</v>
      </c>
      <c r="T367" s="122">
        <v>188</v>
      </c>
      <c r="U367" s="36">
        <f t="shared" ref="U367" si="2832">IFERROR(T367/F365,"-")</f>
        <v>4.1235304439375328E-3</v>
      </c>
      <c r="V367" s="125">
        <f t="shared" si="2503"/>
        <v>93359.255319148942</v>
      </c>
      <c r="W367" s="19">
        <f t="shared" si="2815"/>
        <v>3.8781277719330816E-3</v>
      </c>
      <c r="X367" s="141" t="s">
        <v>290</v>
      </c>
      <c r="Y367" s="122">
        <v>13816819</v>
      </c>
      <c r="Z367" s="36">
        <f t="shared" ref="Z367" si="2833">IFERROR(Y367/E365,"-")</f>
        <v>3.3891485814095185E-4</v>
      </c>
      <c r="AA367" s="122">
        <v>8</v>
      </c>
      <c r="AB367" s="36">
        <f t="shared" ref="AB367" si="2834">IFERROR(AA367/F365,"-")</f>
        <v>1.7546938059308652E-4</v>
      </c>
      <c r="AC367" s="125">
        <f t="shared" si="2506"/>
        <v>1727102.375</v>
      </c>
      <c r="AD367" s="19">
        <f t="shared" si="2818"/>
        <v>1.6502671369928007E-4</v>
      </c>
    </row>
    <row r="368" spans="2:30" s="26" customFormat="1" ht="24">
      <c r="B368" s="205"/>
      <c r="C368" s="205"/>
      <c r="D368" s="214"/>
      <c r="E368" s="187"/>
      <c r="F368" s="190"/>
      <c r="G368" s="81">
        <v>4</v>
      </c>
      <c r="H368" s="12" t="str">
        <f t="shared" ref="H368" si="2835">$H$748</f>
        <v>0601</v>
      </c>
      <c r="I368" s="64" t="str">
        <f t="shared" ref="I368" si="2836">$I$748</f>
        <v>パーキンソン病</v>
      </c>
      <c r="J368" s="141" t="s">
        <v>97</v>
      </c>
      <c r="K368" s="122">
        <v>233073567</v>
      </c>
      <c r="L368" s="36">
        <f t="shared" ref="L368" si="2837">IFERROR(K368/E365,"-")</f>
        <v>5.7170970319731802E-3</v>
      </c>
      <c r="M368" s="122">
        <v>775</v>
      </c>
      <c r="N368" s="36">
        <f t="shared" ref="N368" si="2838">IFERROR(M368/F365,"-")</f>
        <v>1.6998596244955255E-2</v>
      </c>
      <c r="O368" s="125">
        <f t="shared" si="2500"/>
        <v>300740.08645161288</v>
      </c>
      <c r="P368" s="19">
        <f t="shared" si="2812"/>
        <v>1.5986962889617758E-2</v>
      </c>
      <c r="Q368" s="149" t="s">
        <v>206</v>
      </c>
      <c r="R368" s="122">
        <v>58724877</v>
      </c>
      <c r="S368" s="36">
        <f t="shared" ref="S368" si="2839">IFERROR(R368/E365,"-")</f>
        <v>1.4404714542326888E-3</v>
      </c>
      <c r="T368" s="122">
        <v>587</v>
      </c>
      <c r="U368" s="36">
        <f t="shared" ref="U368" si="2840">IFERROR(T368/F365,"-")</f>
        <v>1.2875065801017722E-2</v>
      </c>
      <c r="V368" s="125">
        <f t="shared" si="2503"/>
        <v>100042.37989778534</v>
      </c>
      <c r="W368" s="19">
        <f t="shared" si="2815"/>
        <v>1.2108835117684675E-2</v>
      </c>
      <c r="X368" s="141" t="s">
        <v>207</v>
      </c>
      <c r="Y368" s="122">
        <v>48481888</v>
      </c>
      <c r="Z368" s="36">
        <f t="shared" ref="Z368" si="2841">IFERROR(Y368/E365,"-")</f>
        <v>1.189219616608245E-3</v>
      </c>
      <c r="AA368" s="122">
        <v>35</v>
      </c>
      <c r="AB368" s="36">
        <f t="shared" ref="AB368" si="2842">IFERROR(AA368/F365,"-")</f>
        <v>7.6767854009475347E-4</v>
      </c>
      <c r="AC368" s="125">
        <f t="shared" si="2506"/>
        <v>1385196.8</v>
      </c>
      <c r="AD368" s="19">
        <f t="shared" si="2818"/>
        <v>7.219918724343503E-4</v>
      </c>
    </row>
    <row r="369" spans="2:30" s="26" customFormat="1" ht="36">
      <c r="B369" s="205"/>
      <c r="C369" s="205"/>
      <c r="D369" s="214"/>
      <c r="E369" s="187"/>
      <c r="F369" s="190"/>
      <c r="G369" s="81">
        <v>5</v>
      </c>
      <c r="H369" s="12" t="str">
        <f t="shared" ref="H369" si="2843">$H$749</f>
        <v>0208</v>
      </c>
      <c r="I369" s="64" t="str">
        <f t="shared" ref="I369" si="2844">$I$749</f>
        <v>悪性リンパ腫</v>
      </c>
      <c r="J369" s="141" t="s">
        <v>208</v>
      </c>
      <c r="K369" s="122">
        <v>59785081</v>
      </c>
      <c r="L369" s="36">
        <f t="shared" ref="L369" si="2845">IFERROR(K369/E365,"-")</f>
        <v>1.4664773596629091E-3</v>
      </c>
      <c r="M369" s="122">
        <v>78</v>
      </c>
      <c r="N369" s="36">
        <f t="shared" ref="N369" si="2846">IFERROR(M369/F365,"-")</f>
        <v>1.7108264607825934E-3</v>
      </c>
      <c r="O369" s="125">
        <f t="shared" si="2500"/>
        <v>766475.39743589738</v>
      </c>
      <c r="P369" s="19">
        <f t="shared" si="2812"/>
        <v>1.6090104585679806E-3</v>
      </c>
      <c r="Q369" s="149" t="s">
        <v>95</v>
      </c>
      <c r="R369" s="122">
        <v>27722320</v>
      </c>
      <c r="S369" s="36">
        <f t="shared" ref="S369" si="2847">IFERROR(R369/E365,"-")</f>
        <v>6.8000501056994902E-4</v>
      </c>
      <c r="T369" s="122">
        <v>377</v>
      </c>
      <c r="U369" s="36">
        <f t="shared" ref="U369" si="2848">IFERROR(T369/F365,"-")</f>
        <v>8.2689945604492009E-3</v>
      </c>
      <c r="V369" s="125">
        <f t="shared" si="2503"/>
        <v>73534.005305039784</v>
      </c>
      <c r="W369" s="19">
        <f t="shared" si="2815"/>
        <v>7.776883883078573E-3</v>
      </c>
      <c r="X369" s="141" t="s">
        <v>295</v>
      </c>
      <c r="Y369" s="122">
        <v>25843587</v>
      </c>
      <c r="Z369" s="36">
        <f t="shared" ref="Z369" si="2849">IFERROR(Y369/E365,"-")</f>
        <v>6.3392128260190332E-4</v>
      </c>
      <c r="AA369" s="122">
        <v>12</v>
      </c>
      <c r="AB369" s="36">
        <f t="shared" ref="AB369" si="2850">IFERROR(AA369/F365,"-")</f>
        <v>2.6320407088962973E-4</v>
      </c>
      <c r="AC369" s="125">
        <f t="shared" si="2506"/>
        <v>2153632.25</v>
      </c>
      <c r="AD369" s="19">
        <f t="shared" si="2818"/>
        <v>2.4754007054892009E-4</v>
      </c>
    </row>
    <row r="370" spans="2:30" s="26" customFormat="1" ht="24">
      <c r="B370" s="205"/>
      <c r="C370" s="205"/>
      <c r="D370" s="214"/>
      <c r="E370" s="187"/>
      <c r="F370" s="190"/>
      <c r="G370" s="81">
        <v>6</v>
      </c>
      <c r="H370" s="12" t="str">
        <f t="shared" ref="H370" si="2851">$H$750</f>
        <v>0203</v>
      </c>
      <c r="I370" s="64" t="str">
        <f t="shared" ref="I370" si="2852">$I$750</f>
        <v>直腸S状結腸移行部及び直腸の悪性新生物＜腫瘍＞</v>
      </c>
      <c r="J370" s="141" t="s">
        <v>210</v>
      </c>
      <c r="K370" s="122">
        <v>97859976</v>
      </c>
      <c r="L370" s="36">
        <f t="shared" ref="L370" si="2853">IFERROR(K370/E365,"-")</f>
        <v>2.4004222595459166E-3</v>
      </c>
      <c r="M370" s="122">
        <v>509</v>
      </c>
      <c r="N370" s="36">
        <f t="shared" ref="N370" si="2854">IFERROR(M370/F365,"-")</f>
        <v>1.1164239340235129E-2</v>
      </c>
      <c r="O370" s="125">
        <f t="shared" si="2500"/>
        <v>192259.28487229862</v>
      </c>
      <c r="P370" s="19">
        <f t="shared" si="2812"/>
        <v>1.0499824659116695E-2</v>
      </c>
      <c r="Q370" s="149" t="s">
        <v>211</v>
      </c>
      <c r="R370" s="122">
        <v>26985820</v>
      </c>
      <c r="S370" s="36">
        <f t="shared" ref="S370" si="2855">IFERROR(R370/E365,"-")</f>
        <v>6.6193928986963367E-4</v>
      </c>
      <c r="T370" s="122">
        <v>64</v>
      </c>
      <c r="U370" s="36">
        <f t="shared" ref="U370" si="2856">IFERROR(T370/F365,"-")</f>
        <v>1.4037550447446921E-3</v>
      </c>
      <c r="V370" s="125">
        <f t="shared" si="2503"/>
        <v>421653.4375</v>
      </c>
      <c r="W370" s="19">
        <f t="shared" si="2815"/>
        <v>1.3202137095942406E-3</v>
      </c>
      <c r="X370" s="141" t="s">
        <v>212</v>
      </c>
      <c r="Y370" s="122">
        <v>9833993</v>
      </c>
      <c r="Z370" s="36">
        <f t="shared" ref="Z370" si="2857">IFERROR(Y370/E365,"-")</f>
        <v>2.4121951243293507E-4</v>
      </c>
      <c r="AA370" s="122">
        <v>12</v>
      </c>
      <c r="AB370" s="36">
        <f t="shared" ref="AB370" si="2858">IFERROR(AA370/F365,"-")</f>
        <v>2.6320407088962973E-4</v>
      </c>
      <c r="AC370" s="125">
        <f t="shared" si="2506"/>
        <v>819499.41666666663</v>
      </c>
      <c r="AD370" s="19">
        <f t="shared" si="2818"/>
        <v>2.4754007054892009E-4</v>
      </c>
    </row>
    <row r="371" spans="2:30" s="26" customFormat="1">
      <c r="B371" s="205"/>
      <c r="C371" s="205"/>
      <c r="D371" s="214"/>
      <c r="E371" s="187"/>
      <c r="F371" s="190"/>
      <c r="G371" s="81">
        <v>7</v>
      </c>
      <c r="H371" s="12" t="str">
        <f t="shared" ref="H371" si="2859">$H$751</f>
        <v>0506</v>
      </c>
      <c r="I371" s="64" t="str">
        <f t="shared" ref="I371" si="2860">$I$751</f>
        <v>知的障害＜精神遅滞＞</v>
      </c>
      <c r="J371" s="141" t="s">
        <v>213</v>
      </c>
      <c r="K371" s="122">
        <v>8829</v>
      </c>
      <c r="L371" s="36">
        <f t="shared" ref="L371" si="2861">IFERROR(K371/E365,"-")</f>
        <v>2.1656788603270145E-7</v>
      </c>
      <c r="M371" s="122">
        <v>3</v>
      </c>
      <c r="N371" s="36">
        <f t="shared" ref="N371" si="2862">IFERROR(M371/F365,"-")</f>
        <v>6.5801017722407433E-5</v>
      </c>
      <c r="O371" s="125">
        <f t="shared" si="2500"/>
        <v>2943</v>
      </c>
      <c r="P371" s="19">
        <f t="shared" si="2812"/>
        <v>6.1885017637230023E-5</v>
      </c>
      <c r="Q371" s="149" t="s">
        <v>281</v>
      </c>
      <c r="R371" s="122">
        <v>7190</v>
      </c>
      <c r="S371" s="36">
        <f t="shared" ref="S371" si="2863">IFERROR(R371/E365,"-")</f>
        <v>1.7636460534320121E-7</v>
      </c>
      <c r="T371" s="122">
        <v>1</v>
      </c>
      <c r="U371" s="36">
        <f t="shared" ref="U371" si="2864">IFERROR(T371/F365,"-")</f>
        <v>2.1933672574135815E-5</v>
      </c>
      <c r="V371" s="125">
        <f t="shared" si="2503"/>
        <v>7190</v>
      </c>
      <c r="W371" s="19">
        <f t="shared" si="2815"/>
        <v>2.0628339212410009E-5</v>
      </c>
      <c r="X371" s="141" t="s">
        <v>215</v>
      </c>
      <c r="Y371" s="122">
        <v>1179</v>
      </c>
      <c r="Z371" s="36">
        <f t="shared" ref="Z371" si="2865">IFERROR(Y371/E365,"-")</f>
        <v>2.8919870611910182E-8</v>
      </c>
      <c r="AA371" s="122">
        <v>1</v>
      </c>
      <c r="AB371" s="36">
        <f t="shared" ref="AB371" si="2866">IFERROR(AA371/F365,"-")</f>
        <v>2.1933672574135815E-5</v>
      </c>
      <c r="AC371" s="125">
        <f t="shared" si="2506"/>
        <v>1179</v>
      </c>
      <c r="AD371" s="19">
        <f t="shared" si="2818"/>
        <v>2.0628339212410009E-5</v>
      </c>
    </row>
    <row r="372" spans="2:30" s="26" customFormat="1" ht="13.15" customHeight="1">
      <c r="B372" s="205"/>
      <c r="C372" s="205"/>
      <c r="D372" s="214"/>
      <c r="E372" s="187"/>
      <c r="F372" s="190"/>
      <c r="G372" s="81">
        <v>8</v>
      </c>
      <c r="H372" s="12" t="str">
        <f t="shared" ref="H372" si="2867">$H$752</f>
        <v>1901</v>
      </c>
      <c r="I372" s="64" t="str">
        <f t="shared" ref="I372" si="2868">$I$752</f>
        <v>骨折</v>
      </c>
      <c r="J372" s="141" t="s">
        <v>162</v>
      </c>
      <c r="K372" s="122">
        <v>571465842</v>
      </c>
      <c r="L372" s="36">
        <f t="shared" ref="L372" si="2869">IFERROR(K372/E365,"-")</f>
        <v>1.4017572697002805E-2</v>
      </c>
      <c r="M372" s="122">
        <v>950</v>
      </c>
      <c r="N372" s="36">
        <f t="shared" ref="N372" si="2870">IFERROR(M372/F365,"-")</f>
        <v>2.0836988945429024E-2</v>
      </c>
      <c r="O372" s="125">
        <f t="shared" si="2500"/>
        <v>601542.9915789474</v>
      </c>
      <c r="P372" s="19">
        <f t="shared" si="2812"/>
        <v>1.9596922251789509E-2</v>
      </c>
      <c r="Q372" s="149" t="s">
        <v>163</v>
      </c>
      <c r="R372" s="122">
        <v>384578229</v>
      </c>
      <c r="S372" s="36">
        <f t="shared" ref="S372" si="2871">IFERROR(R372/E365,"-")</f>
        <v>9.4333779667833458E-3</v>
      </c>
      <c r="T372" s="122">
        <v>449</v>
      </c>
      <c r="U372" s="36">
        <f t="shared" ref="U372" si="2872">IFERROR(T372/F365,"-")</f>
        <v>9.8482189857869804E-3</v>
      </c>
      <c r="V372" s="125">
        <f t="shared" si="2503"/>
        <v>856521.66815144767</v>
      </c>
      <c r="W372" s="19">
        <f t="shared" si="2815"/>
        <v>9.2621243063720944E-3</v>
      </c>
      <c r="X372" s="141" t="s">
        <v>164</v>
      </c>
      <c r="Y372" s="122">
        <v>239278867</v>
      </c>
      <c r="Z372" s="36">
        <f t="shared" ref="Z372" si="2873">IFERROR(Y372/E365,"-")</f>
        <v>5.8693077810046358E-3</v>
      </c>
      <c r="AA372" s="122">
        <v>2221</v>
      </c>
      <c r="AB372" s="36">
        <f t="shared" ref="AB372" si="2874">IFERROR(AA372/F365,"-")</f>
        <v>4.8714686787155639E-2</v>
      </c>
      <c r="AC372" s="125">
        <f t="shared" si="2506"/>
        <v>107734.74425934264</v>
      </c>
      <c r="AD372" s="19">
        <f t="shared" si="2818"/>
        <v>4.5815541390762632E-2</v>
      </c>
    </row>
    <row r="373" spans="2:30" s="26" customFormat="1" ht="13.15" customHeight="1">
      <c r="B373" s="205"/>
      <c r="C373" s="205"/>
      <c r="D373" s="214"/>
      <c r="E373" s="187"/>
      <c r="F373" s="190"/>
      <c r="G373" s="81">
        <v>9</v>
      </c>
      <c r="H373" s="12" t="str">
        <f t="shared" ref="H373" si="2875">$H$753</f>
        <v>0206</v>
      </c>
      <c r="I373" s="64" t="str">
        <f t="shared" ref="I373" si="2876">$I$753</f>
        <v>乳房の悪性新生物＜腫瘍＞</v>
      </c>
      <c r="J373" s="141" t="s">
        <v>216</v>
      </c>
      <c r="K373" s="122">
        <v>95708615</v>
      </c>
      <c r="L373" s="36">
        <f t="shared" ref="L373" si="2877">IFERROR(K373/E365,"-")</f>
        <v>2.3476511978330161E-3</v>
      </c>
      <c r="M373" s="122">
        <v>882</v>
      </c>
      <c r="N373" s="36">
        <f t="shared" ref="N373" si="2878">IFERROR(M373/F365,"-")</f>
        <v>1.9345499210387786E-2</v>
      </c>
      <c r="O373" s="125">
        <f t="shared" si="2500"/>
        <v>108513.16893424037</v>
      </c>
      <c r="P373" s="19">
        <f t="shared" si="2812"/>
        <v>1.8194195185345628E-2</v>
      </c>
      <c r="Q373" s="149" t="s">
        <v>217</v>
      </c>
      <c r="R373" s="122">
        <v>41715808</v>
      </c>
      <c r="S373" s="36">
        <f t="shared" ref="S373" si="2879">IFERROR(R373/E365,"-")</f>
        <v>1.0232534095261133E-3</v>
      </c>
      <c r="T373" s="122">
        <v>109</v>
      </c>
      <c r="U373" s="36">
        <f t="shared" ref="U373" si="2880">IFERROR(T373/F365,"-")</f>
        <v>2.3907703105808037E-3</v>
      </c>
      <c r="V373" s="125">
        <f t="shared" si="2503"/>
        <v>382713.83486238529</v>
      </c>
      <c r="W373" s="19">
        <f t="shared" si="2815"/>
        <v>2.2484889741526911E-3</v>
      </c>
      <c r="X373" s="141" t="s">
        <v>289</v>
      </c>
      <c r="Y373" s="122">
        <v>11562477</v>
      </c>
      <c r="Z373" s="36">
        <f t="shared" ref="Z373" si="2881">IFERROR(Y373/E365,"-")</f>
        <v>2.8361775979065938E-4</v>
      </c>
      <c r="AA373" s="122">
        <v>23</v>
      </c>
      <c r="AB373" s="36">
        <f t="shared" ref="AB373" si="2882">IFERROR(AA373/F365,"-")</f>
        <v>5.0447446920512374E-4</v>
      </c>
      <c r="AC373" s="125">
        <f t="shared" si="2506"/>
        <v>502716.39130434784</v>
      </c>
      <c r="AD373" s="19">
        <f t="shared" si="2818"/>
        <v>4.7445180188543021E-4</v>
      </c>
    </row>
    <row r="374" spans="2:30" s="26" customFormat="1">
      <c r="B374" s="212"/>
      <c r="C374" s="212"/>
      <c r="D374" s="215"/>
      <c r="E374" s="188"/>
      <c r="F374" s="191"/>
      <c r="G374" s="92">
        <v>10</v>
      </c>
      <c r="H374" s="13" t="str">
        <f t="shared" ref="H374" si="2883">$H$754</f>
        <v>0905</v>
      </c>
      <c r="I374" s="65" t="str">
        <f t="shared" ref="I374" si="2884">$I$754</f>
        <v>脳内出血</v>
      </c>
      <c r="J374" s="142" t="s">
        <v>221</v>
      </c>
      <c r="K374" s="123">
        <v>68935012</v>
      </c>
      <c r="L374" s="37">
        <f t="shared" ref="L374" si="2885">IFERROR(K374/E365,"-")</f>
        <v>1.6909174110860694E-3</v>
      </c>
      <c r="M374" s="123">
        <v>73</v>
      </c>
      <c r="N374" s="37">
        <f t="shared" ref="N374" si="2886">IFERROR(M374/F365,"-")</f>
        <v>1.6011580979119143E-3</v>
      </c>
      <c r="O374" s="126">
        <f t="shared" si="2500"/>
        <v>944315.23287671234</v>
      </c>
      <c r="P374" s="119">
        <f t="shared" si="2812"/>
        <v>1.5058687625059306E-3</v>
      </c>
      <c r="Q374" s="151" t="s">
        <v>220</v>
      </c>
      <c r="R374" s="123">
        <v>64313994</v>
      </c>
      <c r="S374" s="37">
        <f t="shared" ref="S374" si="2887">IFERROR(R374/E365,"-")</f>
        <v>1.5775677565862322E-3</v>
      </c>
      <c r="T374" s="123">
        <v>1112</v>
      </c>
      <c r="U374" s="37">
        <f t="shared" ref="U374" si="2888">IFERROR(T374/F365,"-")</f>
        <v>2.4390243902439025E-2</v>
      </c>
      <c r="V374" s="126">
        <f t="shared" si="2503"/>
        <v>57836.325539568345</v>
      </c>
      <c r="W374" s="119">
        <f t="shared" si="2815"/>
        <v>2.2938713204199931E-2</v>
      </c>
      <c r="X374" s="142" t="s">
        <v>280</v>
      </c>
      <c r="Y374" s="123">
        <v>61637353</v>
      </c>
      <c r="Z374" s="37">
        <f t="shared" ref="Z374" si="2889">IFERROR(Y374/E365,"-")</f>
        <v>1.5119120217308177E-3</v>
      </c>
      <c r="AA374" s="123">
        <v>72</v>
      </c>
      <c r="AB374" s="37">
        <f t="shared" ref="AB374" si="2890">IFERROR(AA374/F365,"-")</f>
        <v>1.5792244253377786E-3</v>
      </c>
      <c r="AC374" s="126">
        <f t="shared" si="2506"/>
        <v>856074.34722222225</v>
      </c>
      <c r="AD374" s="119">
        <f t="shared" si="2818"/>
        <v>1.4852404232935205E-3</v>
      </c>
    </row>
    <row r="375" spans="2:30" s="26" customFormat="1" ht="36">
      <c r="B375" s="204">
        <v>38</v>
      </c>
      <c r="C375" s="204" t="s">
        <v>38</v>
      </c>
      <c r="D375" s="213">
        <f>AI42</f>
        <v>10298</v>
      </c>
      <c r="E375" s="186">
        <f>市区町村別_医療費上位10疾病!H421</f>
        <v>9380013580</v>
      </c>
      <c r="F375" s="189">
        <f>市区町村別_医療費上位10疾病!J421</f>
        <v>9639</v>
      </c>
      <c r="G375" s="136">
        <v>1</v>
      </c>
      <c r="H375" s="11" t="str">
        <f t="shared" ref="H375" si="2891">$H$745</f>
        <v>0209</v>
      </c>
      <c r="I375" s="62" t="str">
        <f t="shared" ref="I375" si="2892">$I$745</f>
        <v>白血病</v>
      </c>
      <c r="J375" s="140" t="s">
        <v>202</v>
      </c>
      <c r="K375" s="133">
        <v>17577205</v>
      </c>
      <c r="L375" s="35">
        <f t="shared" ref="L375" si="2893">IFERROR(K375/E375,"-")</f>
        <v>1.8738997390662627E-3</v>
      </c>
      <c r="M375" s="133">
        <v>14</v>
      </c>
      <c r="N375" s="35">
        <f t="shared" ref="N375" si="2894">IFERROR(M375/F375,"-")</f>
        <v>1.4524328249818446E-3</v>
      </c>
      <c r="O375" s="124">
        <f t="shared" si="2500"/>
        <v>1255514.642857143</v>
      </c>
      <c r="P375" s="18">
        <f t="shared" ref="P375:P384" si="2895">IFERROR(M375/$AI$42,0)</f>
        <v>1.3594872790833172E-3</v>
      </c>
      <c r="Q375" s="150" t="s">
        <v>201</v>
      </c>
      <c r="R375" s="133">
        <v>10456737</v>
      </c>
      <c r="S375" s="35">
        <f t="shared" ref="S375" si="2896">IFERROR(R375/E375,"-")</f>
        <v>1.1147891109982806E-3</v>
      </c>
      <c r="T375" s="133">
        <v>13</v>
      </c>
      <c r="U375" s="35">
        <f t="shared" ref="U375" si="2897">IFERROR(T375/F375,"-")</f>
        <v>1.3486876231974271E-3</v>
      </c>
      <c r="V375" s="124">
        <f t="shared" si="2503"/>
        <v>804364.38461538462</v>
      </c>
      <c r="W375" s="18">
        <f t="shared" ref="W375:W384" si="2898">IFERROR(T375/$AI$42,0)</f>
        <v>1.2623810448630802E-3</v>
      </c>
      <c r="X375" s="140" t="s">
        <v>412</v>
      </c>
      <c r="Y375" s="133">
        <v>9277374</v>
      </c>
      <c r="Z375" s="35">
        <f t="shared" ref="Z375" si="2899">IFERROR(Y375/E375,"-")</f>
        <v>9.8905762991443355E-4</v>
      </c>
      <c r="AA375" s="133">
        <v>2</v>
      </c>
      <c r="AB375" s="35">
        <f t="shared" ref="AB375" si="2900">IFERROR(AA375/F375,"-")</f>
        <v>2.0749040356883493E-4</v>
      </c>
      <c r="AC375" s="124">
        <f t="shared" si="2506"/>
        <v>4638687</v>
      </c>
      <c r="AD375" s="18">
        <f t="shared" ref="AD375:AD384" si="2901">IFERROR(AA375/$AI$42,0)</f>
        <v>1.9421246844047389E-4</v>
      </c>
    </row>
    <row r="376" spans="2:30" s="26" customFormat="1">
      <c r="B376" s="205"/>
      <c r="C376" s="205"/>
      <c r="D376" s="214"/>
      <c r="E376" s="187"/>
      <c r="F376" s="190"/>
      <c r="G376" s="81">
        <v>2</v>
      </c>
      <c r="H376" s="12" t="str">
        <f t="shared" ref="H376" si="2902">$H$746</f>
        <v>1402</v>
      </c>
      <c r="I376" s="63" t="str">
        <f t="shared" ref="I376" si="2903">$I$746</f>
        <v>腎不全</v>
      </c>
      <c r="J376" s="141" t="s">
        <v>160</v>
      </c>
      <c r="K376" s="122">
        <v>132126954</v>
      </c>
      <c r="L376" s="36">
        <f t="shared" ref="L376" si="2904">IFERROR(K376/E375,"-")</f>
        <v>1.4086008817910474E-2</v>
      </c>
      <c r="M376" s="122">
        <v>305</v>
      </c>
      <c r="N376" s="36">
        <f t="shared" ref="N376" si="2905">IFERROR(M376/F375,"-")</f>
        <v>3.1642286544247326E-2</v>
      </c>
      <c r="O376" s="125">
        <f t="shared" si="2500"/>
        <v>433203.12786885246</v>
      </c>
      <c r="P376" s="19">
        <f t="shared" si="2895"/>
        <v>2.9617401437172265E-2</v>
      </c>
      <c r="Q376" s="149" t="s">
        <v>159</v>
      </c>
      <c r="R376" s="122">
        <v>104748268</v>
      </c>
      <c r="S376" s="36">
        <f t="shared" ref="S376" si="2906">IFERROR(R376/E375,"-")</f>
        <v>1.1167176583128146E-2</v>
      </c>
      <c r="T376" s="122">
        <v>366</v>
      </c>
      <c r="U376" s="36">
        <f t="shared" ref="U376" si="2907">IFERROR(T376/F375,"-")</f>
        <v>3.7970743853096796E-2</v>
      </c>
      <c r="V376" s="125">
        <f t="shared" si="2503"/>
        <v>286197.45355191256</v>
      </c>
      <c r="W376" s="19">
        <f t="shared" si="2898"/>
        <v>3.5540881724606718E-2</v>
      </c>
      <c r="X376" s="141" t="s">
        <v>161</v>
      </c>
      <c r="Y376" s="122">
        <v>69451799</v>
      </c>
      <c r="Z376" s="36">
        <f t="shared" ref="Z376" si="2908">IFERROR(Y376/E375,"-")</f>
        <v>7.4042322441925509E-3</v>
      </c>
      <c r="AA376" s="122">
        <v>51</v>
      </c>
      <c r="AB376" s="36">
        <f t="shared" ref="AB376" si="2909">IFERROR(AA376/F375,"-")</f>
        <v>5.2910052910052907E-3</v>
      </c>
      <c r="AC376" s="125">
        <f t="shared" si="2506"/>
        <v>1361799.9803921569</v>
      </c>
      <c r="AD376" s="19">
        <f t="shared" si="2901"/>
        <v>4.9524179452320842E-3</v>
      </c>
    </row>
    <row r="377" spans="2:30" s="26" customFormat="1" ht="36">
      <c r="B377" s="205"/>
      <c r="C377" s="205"/>
      <c r="D377" s="214"/>
      <c r="E377" s="187"/>
      <c r="F377" s="190"/>
      <c r="G377" s="81">
        <v>3</v>
      </c>
      <c r="H377" s="12" t="str">
        <f t="shared" ref="H377" si="2910">$H$747</f>
        <v>0904</v>
      </c>
      <c r="I377" s="64" t="str">
        <f t="shared" ref="I377" si="2911">$I$747</f>
        <v>くも膜下出血</v>
      </c>
      <c r="J377" s="141" t="s">
        <v>204</v>
      </c>
      <c r="K377" s="122">
        <v>16639333</v>
      </c>
      <c r="L377" s="36">
        <f t="shared" ref="L377" si="2912">IFERROR(K377/E375,"-")</f>
        <v>1.7739135298778534E-3</v>
      </c>
      <c r="M377" s="122">
        <v>9</v>
      </c>
      <c r="N377" s="36">
        <f t="shared" ref="N377" si="2913">IFERROR(M377/F375,"-")</f>
        <v>9.3370681605975728E-4</v>
      </c>
      <c r="O377" s="125">
        <f t="shared" si="2500"/>
        <v>1848814.7777777778</v>
      </c>
      <c r="P377" s="19">
        <f t="shared" si="2895"/>
        <v>8.7395610798213241E-4</v>
      </c>
      <c r="Q377" s="149" t="s">
        <v>290</v>
      </c>
      <c r="R377" s="122">
        <v>7555297</v>
      </c>
      <c r="S377" s="36">
        <f t="shared" ref="S377" si="2914">IFERROR(R377/E375,"-")</f>
        <v>8.0546759720149575E-4</v>
      </c>
      <c r="T377" s="122">
        <v>3</v>
      </c>
      <c r="U377" s="36">
        <f t="shared" ref="U377" si="2915">IFERROR(T377/F375,"-")</f>
        <v>3.1123560535325243E-4</v>
      </c>
      <c r="V377" s="125">
        <f t="shared" si="2503"/>
        <v>2518432.3333333335</v>
      </c>
      <c r="W377" s="19">
        <f t="shared" si="2898"/>
        <v>2.913187026607108E-4</v>
      </c>
      <c r="X377" s="141" t="s">
        <v>93</v>
      </c>
      <c r="Y377" s="122">
        <v>5915325</v>
      </c>
      <c r="Z377" s="36">
        <f t="shared" ref="Z377" si="2916">IFERROR(Y377/E375,"-")</f>
        <v>6.3063075011027866E-4</v>
      </c>
      <c r="AA377" s="122">
        <v>26</v>
      </c>
      <c r="AB377" s="36">
        <f t="shared" ref="AB377" si="2917">IFERROR(AA377/F375,"-")</f>
        <v>2.6973752463948543E-3</v>
      </c>
      <c r="AC377" s="125">
        <f t="shared" si="2506"/>
        <v>227512.5</v>
      </c>
      <c r="AD377" s="19">
        <f t="shared" si="2901"/>
        <v>2.5247620897261604E-3</v>
      </c>
    </row>
    <row r="378" spans="2:30" s="26" customFormat="1" ht="24">
      <c r="B378" s="205"/>
      <c r="C378" s="205"/>
      <c r="D378" s="214"/>
      <c r="E378" s="187"/>
      <c r="F378" s="190"/>
      <c r="G378" s="81">
        <v>4</v>
      </c>
      <c r="H378" s="12" t="str">
        <f t="shared" ref="H378" si="2918">$H$748</f>
        <v>0601</v>
      </c>
      <c r="I378" s="64" t="str">
        <f t="shared" ref="I378" si="2919">$I$748</f>
        <v>パーキンソン病</v>
      </c>
      <c r="J378" s="141" t="s">
        <v>97</v>
      </c>
      <c r="K378" s="122">
        <v>75679795</v>
      </c>
      <c r="L378" s="36">
        <f t="shared" ref="L378" si="2920">IFERROR(K378/E375,"-")</f>
        <v>8.0681967413526925E-3</v>
      </c>
      <c r="M378" s="122">
        <v>158</v>
      </c>
      <c r="N378" s="36">
        <f t="shared" ref="N378" si="2921">IFERROR(M378/F375,"-")</f>
        <v>1.6391741881937962E-2</v>
      </c>
      <c r="O378" s="125">
        <f t="shared" si="2500"/>
        <v>478986.04430379748</v>
      </c>
      <c r="P378" s="19">
        <f t="shared" si="2895"/>
        <v>1.5342785006797437E-2</v>
      </c>
      <c r="Q378" s="149" t="s">
        <v>207</v>
      </c>
      <c r="R378" s="122">
        <v>27286355</v>
      </c>
      <c r="S378" s="36">
        <f t="shared" ref="S378" si="2922">IFERROR(R378/E375,"-")</f>
        <v>2.9089888588412897E-3</v>
      </c>
      <c r="T378" s="122">
        <v>10</v>
      </c>
      <c r="U378" s="36">
        <f t="shared" ref="U378" si="2923">IFERROR(T378/F375,"-")</f>
        <v>1.0374520178441746E-3</v>
      </c>
      <c r="V378" s="125">
        <f t="shared" si="2503"/>
        <v>2728635.5</v>
      </c>
      <c r="W378" s="19">
        <f t="shared" si="2898"/>
        <v>9.7106234220236938E-4</v>
      </c>
      <c r="X378" s="141" t="s">
        <v>206</v>
      </c>
      <c r="Y378" s="122">
        <v>9361314</v>
      </c>
      <c r="Z378" s="36">
        <f t="shared" ref="Z378" si="2924">IFERROR(Y378/E375,"-")</f>
        <v>9.9800644425079811E-4</v>
      </c>
      <c r="AA378" s="122">
        <v>122</v>
      </c>
      <c r="AB378" s="36">
        <f t="shared" ref="AB378" si="2925">IFERROR(AA378/F375,"-")</f>
        <v>1.2656914617698932E-2</v>
      </c>
      <c r="AC378" s="125">
        <f t="shared" si="2506"/>
        <v>76732.081967213118</v>
      </c>
      <c r="AD378" s="19">
        <f t="shared" si="2901"/>
        <v>1.1846960574868906E-2</v>
      </c>
    </row>
    <row r="379" spans="2:30" s="26" customFormat="1" ht="24">
      <c r="B379" s="205"/>
      <c r="C379" s="205"/>
      <c r="D379" s="214"/>
      <c r="E379" s="187"/>
      <c r="F379" s="190"/>
      <c r="G379" s="81">
        <v>5</v>
      </c>
      <c r="H379" s="12" t="str">
        <f t="shared" ref="H379" si="2926">$H$749</f>
        <v>0208</v>
      </c>
      <c r="I379" s="64" t="str">
        <f t="shared" ref="I379" si="2927">$I$749</f>
        <v>悪性リンパ腫</v>
      </c>
      <c r="J379" s="141" t="s">
        <v>208</v>
      </c>
      <c r="K379" s="122">
        <v>18884709</v>
      </c>
      <c r="L379" s="36">
        <f t="shared" ref="L379" si="2928">IFERROR(K379/E375,"-")</f>
        <v>2.0132922877921888E-3</v>
      </c>
      <c r="M379" s="122">
        <v>11</v>
      </c>
      <c r="N379" s="36">
        <f t="shared" ref="N379" si="2929">IFERROR(M379/F375,"-")</f>
        <v>1.1411972196285923E-3</v>
      </c>
      <c r="O379" s="125">
        <f t="shared" si="2500"/>
        <v>1716791.7272727273</v>
      </c>
      <c r="P379" s="19">
        <f t="shared" si="2895"/>
        <v>1.0681685764226062E-3</v>
      </c>
      <c r="Q379" s="149" t="s">
        <v>95</v>
      </c>
      <c r="R379" s="122">
        <v>5254685</v>
      </c>
      <c r="S379" s="36">
        <f t="shared" ref="S379" si="2930">IFERROR(R379/E375,"-")</f>
        <v>5.6020014845223711E-4</v>
      </c>
      <c r="T379" s="122">
        <v>68</v>
      </c>
      <c r="U379" s="36">
        <f t="shared" ref="U379" si="2931">IFERROR(T379/F375,"-")</f>
        <v>7.0546737213403876E-3</v>
      </c>
      <c r="V379" s="125">
        <f t="shared" si="2503"/>
        <v>77274.779411764699</v>
      </c>
      <c r="W379" s="19">
        <f t="shared" si="2898"/>
        <v>6.6032239269761123E-3</v>
      </c>
      <c r="X379" s="141" t="s">
        <v>421</v>
      </c>
      <c r="Y379" s="122">
        <v>4266724</v>
      </c>
      <c r="Z379" s="36">
        <f t="shared" ref="Z379" si="2932">IFERROR(Y379/E375,"-")</f>
        <v>4.5487396831679215E-4</v>
      </c>
      <c r="AA379" s="122">
        <v>1</v>
      </c>
      <c r="AB379" s="36">
        <f t="shared" ref="AB379" si="2933">IFERROR(AA379/F375,"-")</f>
        <v>1.0374520178441747E-4</v>
      </c>
      <c r="AC379" s="125">
        <f t="shared" si="2506"/>
        <v>4266724</v>
      </c>
      <c r="AD379" s="19">
        <f t="shared" si="2901"/>
        <v>9.7106234220236944E-5</v>
      </c>
    </row>
    <row r="380" spans="2:30" s="26" customFormat="1" ht="36">
      <c r="B380" s="205"/>
      <c r="C380" s="205"/>
      <c r="D380" s="214"/>
      <c r="E380" s="187"/>
      <c r="F380" s="190"/>
      <c r="G380" s="81">
        <v>6</v>
      </c>
      <c r="H380" s="12" t="str">
        <f t="shared" ref="H380" si="2934">$H$750</f>
        <v>0203</v>
      </c>
      <c r="I380" s="64" t="str">
        <f t="shared" ref="I380" si="2935">$I$750</f>
        <v>直腸S状結腸移行部及び直腸の悪性新生物＜腫瘍＞</v>
      </c>
      <c r="J380" s="141" t="s">
        <v>210</v>
      </c>
      <c r="K380" s="122">
        <v>20773691</v>
      </c>
      <c r="L380" s="36">
        <f t="shared" ref="L380" si="2936">IFERROR(K380/E375,"-")</f>
        <v>2.2146760047654429E-3</v>
      </c>
      <c r="M380" s="122">
        <v>103</v>
      </c>
      <c r="N380" s="36">
        <f t="shared" ref="N380" si="2937">IFERROR(M380/F375,"-")</f>
        <v>1.0685755783794999E-2</v>
      </c>
      <c r="O380" s="125">
        <f t="shared" si="2500"/>
        <v>201686.3203883495</v>
      </c>
      <c r="P380" s="19">
        <f t="shared" si="2895"/>
        <v>1.0001942124684405E-2</v>
      </c>
      <c r="Q380" s="149" t="s">
        <v>212</v>
      </c>
      <c r="R380" s="122">
        <v>1643715</v>
      </c>
      <c r="S380" s="36">
        <f t="shared" ref="S380" si="2938">IFERROR(R380/E375,"-")</f>
        <v>1.7523588702522965E-4</v>
      </c>
      <c r="T380" s="122">
        <v>3</v>
      </c>
      <c r="U380" s="36">
        <f t="shared" ref="U380" si="2939">IFERROR(T380/F375,"-")</f>
        <v>3.1123560535325243E-4</v>
      </c>
      <c r="V380" s="125">
        <f t="shared" si="2503"/>
        <v>547905</v>
      </c>
      <c r="W380" s="19">
        <f t="shared" si="2898"/>
        <v>2.913187026607108E-4</v>
      </c>
      <c r="X380" s="141" t="s">
        <v>463</v>
      </c>
      <c r="Y380" s="122">
        <v>1349576</v>
      </c>
      <c r="Z380" s="36">
        <f t="shared" ref="Z380" si="2940">IFERROR(Y380/E375,"-")</f>
        <v>1.4387783007879185E-4</v>
      </c>
      <c r="AA380" s="122">
        <v>1</v>
      </c>
      <c r="AB380" s="36">
        <f t="shared" ref="AB380" si="2941">IFERROR(AA380/F375,"-")</f>
        <v>1.0374520178441747E-4</v>
      </c>
      <c r="AC380" s="125">
        <f t="shared" si="2506"/>
        <v>1349576</v>
      </c>
      <c r="AD380" s="19">
        <f t="shared" si="2901"/>
        <v>9.7106234220236944E-5</v>
      </c>
    </row>
    <row r="381" spans="2:30" s="26" customFormat="1">
      <c r="B381" s="205"/>
      <c r="C381" s="205"/>
      <c r="D381" s="214"/>
      <c r="E381" s="187"/>
      <c r="F381" s="190"/>
      <c r="G381" s="81">
        <v>7</v>
      </c>
      <c r="H381" s="12" t="str">
        <f t="shared" ref="H381" si="2942">$H$751</f>
        <v>0506</v>
      </c>
      <c r="I381" s="64" t="str">
        <f t="shared" ref="I381" si="2943">$I$751</f>
        <v>知的障害＜精神遅滞＞</v>
      </c>
      <c r="J381" s="141" t="s">
        <v>213</v>
      </c>
      <c r="K381" s="122">
        <v>4653730</v>
      </c>
      <c r="L381" s="36">
        <f t="shared" ref="L381" si="2944">IFERROR(K381/E375,"-")</f>
        <v>4.9613254397868364E-4</v>
      </c>
      <c r="M381" s="122">
        <v>1</v>
      </c>
      <c r="N381" s="36">
        <f t="shared" ref="N381" si="2945">IFERROR(M381/F375,"-")</f>
        <v>1.0374520178441747E-4</v>
      </c>
      <c r="O381" s="125">
        <f t="shared" si="2500"/>
        <v>4653730</v>
      </c>
      <c r="P381" s="19">
        <f t="shared" si="2895"/>
        <v>9.7106234220236944E-5</v>
      </c>
      <c r="Q381" s="149" t="s">
        <v>130</v>
      </c>
      <c r="R381" s="122" t="s">
        <v>476</v>
      </c>
      <c r="S381" s="36" t="s">
        <v>476</v>
      </c>
      <c r="T381" s="122" t="s">
        <v>476</v>
      </c>
      <c r="U381" s="36" t="s">
        <v>476</v>
      </c>
      <c r="V381" s="125" t="str">
        <f t="shared" si="2503"/>
        <v>-</v>
      </c>
      <c r="W381" s="19" t="s">
        <v>476</v>
      </c>
      <c r="X381" s="141" t="s">
        <v>130</v>
      </c>
      <c r="Y381" s="122" t="s">
        <v>476</v>
      </c>
      <c r="Z381" s="36" t="s">
        <v>476</v>
      </c>
      <c r="AA381" s="122" t="s">
        <v>476</v>
      </c>
      <c r="AB381" s="36" t="s">
        <v>476</v>
      </c>
      <c r="AC381" s="125" t="str">
        <f t="shared" si="2506"/>
        <v>-</v>
      </c>
      <c r="AD381" s="19" t="s">
        <v>476</v>
      </c>
    </row>
    <row r="382" spans="2:30" s="26" customFormat="1" ht="13.15" customHeight="1">
      <c r="B382" s="205"/>
      <c r="C382" s="205"/>
      <c r="D382" s="214"/>
      <c r="E382" s="187"/>
      <c r="F382" s="190"/>
      <c r="G382" s="81">
        <v>8</v>
      </c>
      <c r="H382" s="12" t="str">
        <f t="shared" ref="H382" si="2946">$H$752</f>
        <v>1901</v>
      </c>
      <c r="I382" s="64" t="str">
        <f t="shared" ref="I382" si="2947">$I$752</f>
        <v>骨折</v>
      </c>
      <c r="J382" s="141" t="s">
        <v>162</v>
      </c>
      <c r="K382" s="122">
        <v>157192734</v>
      </c>
      <c r="L382" s="36">
        <f t="shared" ref="L382" si="2948">IFERROR(K382/E375,"-")</f>
        <v>1.6758262944860255E-2</v>
      </c>
      <c r="M382" s="122">
        <v>222</v>
      </c>
      <c r="N382" s="36">
        <f t="shared" ref="N382" si="2949">IFERROR(M382/F375,"-")</f>
        <v>2.3031434796140678E-2</v>
      </c>
      <c r="O382" s="125">
        <f t="shared" si="2500"/>
        <v>708075.37837837834</v>
      </c>
      <c r="P382" s="19">
        <f t="shared" si="2895"/>
        <v>2.1557583996892601E-2</v>
      </c>
      <c r="Q382" s="149" t="s">
        <v>163</v>
      </c>
      <c r="R382" s="122">
        <v>68422360</v>
      </c>
      <c r="S382" s="36">
        <f t="shared" ref="S382" si="2950">IFERROR(R382/E375,"-")</f>
        <v>7.2944841088385714E-3</v>
      </c>
      <c r="T382" s="122">
        <v>60</v>
      </c>
      <c r="U382" s="36">
        <f t="shared" ref="U382" si="2951">IFERROR(T382/F375,"-")</f>
        <v>6.2247121070650481E-3</v>
      </c>
      <c r="V382" s="125">
        <f t="shared" si="2503"/>
        <v>1140372.6666666667</v>
      </c>
      <c r="W382" s="19">
        <f t="shared" si="2898"/>
        <v>5.8263740532142165E-3</v>
      </c>
      <c r="X382" s="141" t="s">
        <v>164</v>
      </c>
      <c r="Y382" s="122">
        <v>62976486</v>
      </c>
      <c r="Z382" s="36">
        <f t="shared" ref="Z382" si="2952">IFERROR(Y382/E375,"-")</f>
        <v>6.7139013672941825E-3</v>
      </c>
      <c r="AA382" s="122">
        <v>559</v>
      </c>
      <c r="AB382" s="36">
        <f t="shared" ref="AB382" si="2953">IFERROR(AA382/F375,"-")</f>
        <v>5.7993567797489369E-2</v>
      </c>
      <c r="AC382" s="125">
        <f t="shared" si="2506"/>
        <v>112659.18783542039</v>
      </c>
      <c r="AD382" s="19">
        <f t="shared" si="2901"/>
        <v>5.428238492911245E-2</v>
      </c>
    </row>
    <row r="383" spans="2:30" s="26" customFormat="1" ht="13.15" customHeight="1">
      <c r="B383" s="205"/>
      <c r="C383" s="205"/>
      <c r="D383" s="214"/>
      <c r="E383" s="187"/>
      <c r="F383" s="190"/>
      <c r="G383" s="81">
        <v>9</v>
      </c>
      <c r="H383" s="12" t="str">
        <f t="shared" ref="H383" si="2954">$H$753</f>
        <v>0206</v>
      </c>
      <c r="I383" s="64" t="str">
        <f t="shared" ref="I383" si="2955">$I$753</f>
        <v>乳房の悪性新生物＜腫瘍＞</v>
      </c>
      <c r="J383" s="141" t="s">
        <v>216</v>
      </c>
      <c r="K383" s="122">
        <v>18020104</v>
      </c>
      <c r="L383" s="36">
        <f t="shared" ref="L383" si="2956">IFERROR(K383/E375,"-")</f>
        <v>1.9211170481055956E-3</v>
      </c>
      <c r="M383" s="122">
        <v>160</v>
      </c>
      <c r="N383" s="36">
        <f t="shared" ref="N383" si="2957">IFERROR(M383/F375,"-")</f>
        <v>1.6599232285506794E-2</v>
      </c>
      <c r="O383" s="125">
        <f t="shared" si="2500"/>
        <v>112625.65</v>
      </c>
      <c r="P383" s="19">
        <f t="shared" si="2895"/>
        <v>1.553699747523791E-2</v>
      </c>
      <c r="Q383" s="149" t="s">
        <v>218</v>
      </c>
      <c r="R383" s="122">
        <v>6507372</v>
      </c>
      <c r="S383" s="36">
        <f t="shared" ref="S383" si="2958">IFERROR(R383/E375,"-")</f>
        <v>6.9374867578816447E-4</v>
      </c>
      <c r="T383" s="122">
        <v>16</v>
      </c>
      <c r="U383" s="36">
        <f t="shared" ref="U383" si="2959">IFERROR(T383/F375,"-")</f>
        <v>1.6599232285506795E-3</v>
      </c>
      <c r="V383" s="125">
        <f t="shared" si="2503"/>
        <v>406710.75</v>
      </c>
      <c r="W383" s="19">
        <f t="shared" si="2898"/>
        <v>1.5536997475237911E-3</v>
      </c>
      <c r="X383" s="141" t="s">
        <v>217</v>
      </c>
      <c r="Y383" s="122">
        <v>3867188</v>
      </c>
      <c r="Z383" s="36">
        <f t="shared" ref="Z383" si="2960">IFERROR(Y383/E375,"-")</f>
        <v>4.1227957369332509E-4</v>
      </c>
      <c r="AA383" s="122">
        <v>22</v>
      </c>
      <c r="AB383" s="36">
        <f t="shared" ref="AB383" si="2961">IFERROR(AA383/F375,"-")</f>
        <v>2.2823944392571845E-3</v>
      </c>
      <c r="AC383" s="125">
        <f t="shared" si="2506"/>
        <v>175781.27272727274</v>
      </c>
      <c r="AD383" s="19">
        <f t="shared" si="2901"/>
        <v>2.1363371528452125E-3</v>
      </c>
    </row>
    <row r="384" spans="2:30" s="26" customFormat="1">
      <c r="B384" s="212"/>
      <c r="C384" s="212"/>
      <c r="D384" s="215"/>
      <c r="E384" s="188"/>
      <c r="F384" s="191"/>
      <c r="G384" s="92">
        <v>10</v>
      </c>
      <c r="H384" s="13" t="str">
        <f t="shared" ref="H384" si="2962">$H$754</f>
        <v>0905</v>
      </c>
      <c r="I384" s="65" t="str">
        <f t="shared" ref="I384" si="2963">$I$754</f>
        <v>脳内出血</v>
      </c>
      <c r="J384" s="142" t="s">
        <v>219</v>
      </c>
      <c r="K384" s="123">
        <v>16119669</v>
      </c>
      <c r="L384" s="37">
        <f t="shared" ref="L384" si="2964">IFERROR(K384/E375,"-")</f>
        <v>1.7185123307678623E-3</v>
      </c>
      <c r="M384" s="123">
        <v>54</v>
      </c>
      <c r="N384" s="37">
        <f t="shared" ref="N384" si="2965">IFERROR(M384/F375,"-")</f>
        <v>5.6022408963585435E-3</v>
      </c>
      <c r="O384" s="126">
        <f t="shared" si="2500"/>
        <v>298512.38888888888</v>
      </c>
      <c r="P384" s="119">
        <f t="shared" si="2895"/>
        <v>5.2437366478927947E-3</v>
      </c>
      <c r="Q384" s="151" t="s">
        <v>435</v>
      </c>
      <c r="R384" s="123">
        <v>14652816</v>
      </c>
      <c r="S384" s="37">
        <f t="shared" ref="S384" si="2966">IFERROR(R384/E375,"-")</f>
        <v>1.5621316403254077E-3</v>
      </c>
      <c r="T384" s="123">
        <v>4</v>
      </c>
      <c r="U384" s="37">
        <f t="shared" ref="U384" si="2967">IFERROR(T384/F375,"-")</f>
        <v>4.1498080713766987E-4</v>
      </c>
      <c r="V384" s="126">
        <f t="shared" si="2503"/>
        <v>3663204</v>
      </c>
      <c r="W384" s="119">
        <f t="shared" si="2898"/>
        <v>3.8842493688094777E-4</v>
      </c>
      <c r="X384" s="142" t="s">
        <v>221</v>
      </c>
      <c r="Y384" s="123">
        <v>14488297</v>
      </c>
      <c r="Z384" s="37">
        <f t="shared" ref="Z384" si="2968">IFERROR(Y384/E375,"-")</f>
        <v>1.5445923266989557E-3</v>
      </c>
      <c r="AA384" s="123">
        <v>14</v>
      </c>
      <c r="AB384" s="37">
        <f t="shared" ref="AB384" si="2969">IFERROR(AA384/F375,"-")</f>
        <v>1.4524328249818446E-3</v>
      </c>
      <c r="AC384" s="126">
        <f t="shared" si="2506"/>
        <v>1034878.3571428572</v>
      </c>
      <c r="AD384" s="119">
        <f t="shared" si="2901"/>
        <v>1.3594872790833172E-3</v>
      </c>
    </row>
    <row r="385" spans="2:30" s="26" customFormat="1" ht="36">
      <c r="B385" s="204">
        <v>39</v>
      </c>
      <c r="C385" s="204" t="s">
        <v>6</v>
      </c>
      <c r="D385" s="213">
        <f>AI43</f>
        <v>57396</v>
      </c>
      <c r="E385" s="186">
        <f>市区町村別_医療費上位10疾病!H432</f>
        <v>48896487050</v>
      </c>
      <c r="F385" s="189">
        <f>市区町村別_医療費上位10疾病!J432</f>
        <v>54277</v>
      </c>
      <c r="G385" s="136">
        <v>1</v>
      </c>
      <c r="H385" s="11" t="str">
        <f t="shared" ref="H385" si="2970">$H$745</f>
        <v>0209</v>
      </c>
      <c r="I385" s="62" t="str">
        <f t="shared" ref="I385" si="2971">$I$745</f>
        <v>白血病</v>
      </c>
      <c r="J385" s="140" t="s">
        <v>201</v>
      </c>
      <c r="K385" s="133">
        <v>48972155</v>
      </c>
      <c r="L385" s="35">
        <f t="shared" ref="L385" si="2972">IFERROR(K385/E385,"-")</f>
        <v>1.0015475130130029E-3</v>
      </c>
      <c r="M385" s="133">
        <v>45</v>
      </c>
      <c r="N385" s="35">
        <f t="shared" ref="N385" si="2973">IFERROR(M385/F385,"-")</f>
        <v>8.2908045765241265E-4</v>
      </c>
      <c r="O385" s="124">
        <f t="shared" si="2500"/>
        <v>1088270.111111111</v>
      </c>
      <c r="P385" s="18">
        <f t="shared" ref="P385:P394" si="2974">IFERROR(M385/$AI$43,0)</f>
        <v>7.8402676144679077E-4</v>
      </c>
      <c r="Q385" s="150" t="s">
        <v>202</v>
      </c>
      <c r="R385" s="133">
        <v>39283474</v>
      </c>
      <c r="S385" s="35">
        <f t="shared" ref="S385" si="2975">IFERROR(R385/E385,"-")</f>
        <v>8.034007424670399E-4</v>
      </c>
      <c r="T385" s="133">
        <v>33</v>
      </c>
      <c r="U385" s="35">
        <f t="shared" ref="U385" si="2976">IFERROR(T385/F385,"-")</f>
        <v>6.0799233561176929E-4</v>
      </c>
      <c r="V385" s="124">
        <f t="shared" si="2503"/>
        <v>1190408.303030303</v>
      </c>
      <c r="W385" s="18">
        <f t="shared" ref="W385:W394" si="2977">IFERROR(T385/$AI$43,0)</f>
        <v>5.7495295839431323E-4</v>
      </c>
      <c r="X385" s="140" t="s">
        <v>286</v>
      </c>
      <c r="Y385" s="133">
        <v>6483213</v>
      </c>
      <c r="Z385" s="35">
        <f t="shared" ref="Z385" si="2978">IFERROR(Y385/E385,"-")</f>
        <v>1.3259056818070531E-4</v>
      </c>
      <c r="AA385" s="133">
        <v>5</v>
      </c>
      <c r="AB385" s="35">
        <f t="shared" ref="AB385" si="2979">IFERROR(AA385/F385,"-")</f>
        <v>9.2120050850268067E-5</v>
      </c>
      <c r="AC385" s="124">
        <f t="shared" si="2506"/>
        <v>1296642.6000000001</v>
      </c>
      <c r="AD385" s="18">
        <f t="shared" ref="AD385:AD394" si="2980">IFERROR(AA385/$AI$43,0)</f>
        <v>8.7114084605198965E-5</v>
      </c>
    </row>
    <row r="386" spans="2:30" s="26" customFormat="1">
      <c r="B386" s="205"/>
      <c r="C386" s="205"/>
      <c r="D386" s="214"/>
      <c r="E386" s="187"/>
      <c r="F386" s="190"/>
      <c r="G386" s="81">
        <v>2</v>
      </c>
      <c r="H386" s="12" t="str">
        <f t="shared" ref="H386" si="2981">$H$746</f>
        <v>1402</v>
      </c>
      <c r="I386" s="63" t="str">
        <f t="shared" ref="I386" si="2982">$I$746</f>
        <v>腎不全</v>
      </c>
      <c r="J386" s="141" t="s">
        <v>159</v>
      </c>
      <c r="K386" s="122">
        <v>1103409382</v>
      </c>
      <c r="L386" s="36">
        <f t="shared" ref="L386" si="2983">IFERROR(K386/E385,"-")</f>
        <v>2.2566230184832878E-2</v>
      </c>
      <c r="M386" s="122">
        <v>2224</v>
      </c>
      <c r="N386" s="36">
        <f t="shared" ref="N386" si="2984">IFERROR(M386/F385,"-")</f>
        <v>4.097499861819924E-2</v>
      </c>
      <c r="O386" s="125">
        <f t="shared" si="2500"/>
        <v>496137.31205035973</v>
      </c>
      <c r="P386" s="19">
        <f t="shared" si="2974"/>
        <v>3.8748344832392499E-2</v>
      </c>
      <c r="Q386" s="149" t="s">
        <v>160</v>
      </c>
      <c r="R386" s="122">
        <v>705119245</v>
      </c>
      <c r="S386" s="36">
        <f t="shared" ref="S386" si="2985">IFERROR(R386/E385,"-")</f>
        <v>1.4420652434171137E-2</v>
      </c>
      <c r="T386" s="122">
        <v>1288</v>
      </c>
      <c r="U386" s="36">
        <f t="shared" ref="U386" si="2986">IFERROR(T386/F385,"-")</f>
        <v>2.3730125099029054E-2</v>
      </c>
      <c r="V386" s="125">
        <f t="shared" si="2503"/>
        <v>547452.82996894408</v>
      </c>
      <c r="W386" s="19">
        <f t="shared" si="2977"/>
        <v>2.2440588194299255E-2</v>
      </c>
      <c r="X386" s="141" t="s">
        <v>161</v>
      </c>
      <c r="Y386" s="122">
        <v>152991325</v>
      </c>
      <c r="Z386" s="36">
        <f t="shared" ref="Z386" si="2987">IFERROR(Y386/E385,"-")</f>
        <v>3.128881730165112E-3</v>
      </c>
      <c r="AA386" s="122">
        <v>192</v>
      </c>
      <c r="AB386" s="36">
        <f t="shared" ref="AB386" si="2988">IFERROR(AA386/F385,"-")</f>
        <v>3.5374099526502938E-3</v>
      </c>
      <c r="AC386" s="125">
        <f t="shared" si="2506"/>
        <v>796829.81770833337</v>
      </c>
      <c r="AD386" s="19">
        <f t="shared" si="2980"/>
        <v>3.3451808488396402E-3</v>
      </c>
    </row>
    <row r="387" spans="2:30" s="26" customFormat="1" ht="36">
      <c r="B387" s="205"/>
      <c r="C387" s="205"/>
      <c r="D387" s="214"/>
      <c r="E387" s="187"/>
      <c r="F387" s="190"/>
      <c r="G387" s="81">
        <v>3</v>
      </c>
      <c r="H387" s="12" t="str">
        <f t="shared" ref="H387" si="2989">$H$747</f>
        <v>0904</v>
      </c>
      <c r="I387" s="64" t="str">
        <f t="shared" ref="I387" si="2990">$I$747</f>
        <v>くも膜下出血</v>
      </c>
      <c r="J387" s="141" t="s">
        <v>204</v>
      </c>
      <c r="K387" s="122">
        <v>25153588</v>
      </c>
      <c r="L387" s="36">
        <f t="shared" ref="L387" si="2991">IFERROR(K387/E385,"-")</f>
        <v>5.1442525869555282E-4</v>
      </c>
      <c r="M387" s="122">
        <v>55</v>
      </c>
      <c r="N387" s="36">
        <f t="shared" ref="N387" si="2992">IFERROR(M387/F385,"-")</f>
        <v>1.0133205593529488E-3</v>
      </c>
      <c r="O387" s="125">
        <f t="shared" si="2500"/>
        <v>457337.96363636362</v>
      </c>
      <c r="P387" s="19">
        <f t="shared" si="2974"/>
        <v>9.5825493065718865E-4</v>
      </c>
      <c r="Q387" s="149" t="s">
        <v>93</v>
      </c>
      <c r="R387" s="122">
        <v>21832983</v>
      </c>
      <c r="S387" s="36">
        <f t="shared" ref="S387" si="2993">IFERROR(R387/E385,"-")</f>
        <v>4.4651434729194928E-4</v>
      </c>
      <c r="T387" s="122">
        <v>136</v>
      </c>
      <c r="U387" s="36">
        <f t="shared" ref="U387" si="2994">IFERROR(T387/F385,"-")</f>
        <v>2.5056653831272914E-3</v>
      </c>
      <c r="V387" s="125">
        <f t="shared" si="2503"/>
        <v>160536.63970588235</v>
      </c>
      <c r="W387" s="19">
        <f t="shared" si="2977"/>
        <v>2.3695031012614118E-3</v>
      </c>
      <c r="X387" s="141" t="s">
        <v>205</v>
      </c>
      <c r="Y387" s="122">
        <v>19730808</v>
      </c>
      <c r="Z387" s="36">
        <f t="shared" ref="Z387" si="2995">IFERROR(Y387/E385,"-")</f>
        <v>4.0352199494053426E-4</v>
      </c>
      <c r="AA387" s="122">
        <v>10</v>
      </c>
      <c r="AB387" s="36">
        <f t="shared" ref="AB387" si="2996">IFERROR(AA387/F385,"-")</f>
        <v>1.8424010170053613E-4</v>
      </c>
      <c r="AC387" s="125">
        <f t="shared" si="2506"/>
        <v>1973080.8</v>
      </c>
      <c r="AD387" s="19">
        <f t="shared" si="2980"/>
        <v>1.7422816921039793E-4</v>
      </c>
    </row>
    <row r="388" spans="2:30" s="26" customFormat="1" ht="24">
      <c r="B388" s="205"/>
      <c r="C388" s="205"/>
      <c r="D388" s="214"/>
      <c r="E388" s="187"/>
      <c r="F388" s="190"/>
      <c r="G388" s="81">
        <v>4</v>
      </c>
      <c r="H388" s="12" t="str">
        <f t="shared" ref="H388" si="2997">$H$748</f>
        <v>0601</v>
      </c>
      <c r="I388" s="64" t="str">
        <f t="shared" ref="I388" si="2998">$I$748</f>
        <v>パーキンソン病</v>
      </c>
      <c r="J388" s="141" t="s">
        <v>97</v>
      </c>
      <c r="K388" s="122">
        <v>390746977</v>
      </c>
      <c r="L388" s="36">
        <f t="shared" ref="L388" si="2999">IFERROR(K388/E385,"-")</f>
        <v>7.9913098174196947E-3</v>
      </c>
      <c r="M388" s="122">
        <v>1022</v>
      </c>
      <c r="N388" s="36">
        <f t="shared" ref="N388" si="3000">IFERROR(M388/F385,"-")</f>
        <v>1.8829338393794793E-2</v>
      </c>
      <c r="O388" s="125">
        <f t="shared" si="2500"/>
        <v>382335.5939334638</v>
      </c>
      <c r="P388" s="19">
        <f t="shared" si="2974"/>
        <v>1.7806118893302671E-2</v>
      </c>
      <c r="Q388" s="149" t="s">
        <v>206</v>
      </c>
      <c r="R388" s="122">
        <v>67239949</v>
      </c>
      <c r="S388" s="36">
        <f t="shared" ref="S388" si="3001">IFERROR(R388/E385,"-")</f>
        <v>1.3751488717633755E-3</v>
      </c>
      <c r="T388" s="122">
        <v>674</v>
      </c>
      <c r="U388" s="36">
        <f t="shared" ref="U388" si="3002">IFERROR(T388/F385,"-")</f>
        <v>1.2417782854616135E-2</v>
      </c>
      <c r="V388" s="125">
        <f t="shared" si="2503"/>
        <v>99762.535608308608</v>
      </c>
      <c r="W388" s="19">
        <f t="shared" si="2977"/>
        <v>1.174297860478082E-2</v>
      </c>
      <c r="X388" s="141" t="s">
        <v>287</v>
      </c>
      <c r="Y388" s="122">
        <v>20809664</v>
      </c>
      <c r="Z388" s="36">
        <f t="shared" ref="Z388" si="3003">IFERROR(Y388/E385,"-")</f>
        <v>4.2558607489983269E-4</v>
      </c>
      <c r="AA388" s="122">
        <v>50</v>
      </c>
      <c r="AB388" s="36">
        <f t="shared" ref="AB388" si="3004">IFERROR(AA388/F385,"-")</f>
        <v>9.2120050850268067E-4</v>
      </c>
      <c r="AC388" s="125">
        <f t="shared" si="2506"/>
        <v>416193.28000000003</v>
      </c>
      <c r="AD388" s="19">
        <f t="shared" si="2980"/>
        <v>8.7114084605198971E-4</v>
      </c>
    </row>
    <row r="389" spans="2:30" s="26" customFormat="1" ht="24">
      <c r="B389" s="205"/>
      <c r="C389" s="205"/>
      <c r="D389" s="214"/>
      <c r="E389" s="187"/>
      <c r="F389" s="190"/>
      <c r="G389" s="81">
        <v>5</v>
      </c>
      <c r="H389" s="12" t="str">
        <f t="shared" ref="H389" si="3005">$H$749</f>
        <v>0208</v>
      </c>
      <c r="I389" s="64" t="str">
        <f t="shared" ref="I389" si="3006">$I$749</f>
        <v>悪性リンパ腫</v>
      </c>
      <c r="J389" s="141" t="s">
        <v>208</v>
      </c>
      <c r="K389" s="122">
        <v>177452189</v>
      </c>
      <c r="L389" s="36">
        <f t="shared" ref="L389" si="3007">IFERROR(K389/E385,"-")</f>
        <v>3.6291398361306204E-3</v>
      </c>
      <c r="M389" s="122">
        <v>99</v>
      </c>
      <c r="N389" s="36">
        <f t="shared" ref="N389" si="3008">IFERROR(M389/F385,"-")</f>
        <v>1.8239770068353078E-3</v>
      </c>
      <c r="O389" s="125">
        <f t="shared" si="2500"/>
        <v>1792446.3535353534</v>
      </c>
      <c r="P389" s="19">
        <f t="shared" si="2974"/>
        <v>1.7248588751829395E-3</v>
      </c>
      <c r="Q389" s="149" t="s">
        <v>95</v>
      </c>
      <c r="R389" s="122">
        <v>34401631</v>
      </c>
      <c r="S389" s="36">
        <f t="shared" ref="S389" si="3009">IFERROR(R389/E385,"-")</f>
        <v>7.0356037980442195E-4</v>
      </c>
      <c r="T389" s="122">
        <v>663</v>
      </c>
      <c r="U389" s="36">
        <f t="shared" ref="U389" si="3010">IFERROR(T389/F385,"-")</f>
        <v>1.2215118742745546E-2</v>
      </c>
      <c r="V389" s="125">
        <f t="shared" si="2503"/>
        <v>51887.82956259427</v>
      </c>
      <c r="W389" s="19">
        <f t="shared" si="2977"/>
        <v>1.1551327618649384E-2</v>
      </c>
      <c r="X389" s="141" t="s">
        <v>288</v>
      </c>
      <c r="Y389" s="122">
        <v>24356704</v>
      </c>
      <c r="Z389" s="36">
        <f t="shared" ref="Z389" si="3011">IFERROR(Y389/E385,"-")</f>
        <v>4.9812789158234626E-4</v>
      </c>
      <c r="AA389" s="122">
        <v>27</v>
      </c>
      <c r="AB389" s="36">
        <f t="shared" ref="AB389" si="3012">IFERROR(AA389/F385,"-")</f>
        <v>4.9744827459144761E-4</v>
      </c>
      <c r="AC389" s="125">
        <f t="shared" si="2506"/>
        <v>902100.1481481482</v>
      </c>
      <c r="AD389" s="19">
        <f t="shared" si="2980"/>
        <v>4.7041605686807441E-4</v>
      </c>
    </row>
    <row r="390" spans="2:30" s="26" customFormat="1" ht="24">
      <c r="B390" s="205"/>
      <c r="C390" s="205"/>
      <c r="D390" s="214"/>
      <c r="E390" s="187"/>
      <c r="F390" s="190"/>
      <c r="G390" s="81">
        <v>6</v>
      </c>
      <c r="H390" s="12" t="str">
        <f t="shared" ref="H390" si="3013">$H$750</f>
        <v>0203</v>
      </c>
      <c r="I390" s="64" t="str">
        <f t="shared" ref="I390" si="3014">$I$750</f>
        <v>直腸S状結腸移行部及び直腸の悪性新生物＜腫瘍＞</v>
      </c>
      <c r="J390" s="141" t="s">
        <v>210</v>
      </c>
      <c r="K390" s="122">
        <v>139169647</v>
      </c>
      <c r="L390" s="36">
        <f t="shared" ref="L390" si="3015">IFERROR(K390/E385,"-")</f>
        <v>2.8462095213034329E-3</v>
      </c>
      <c r="M390" s="122">
        <v>766</v>
      </c>
      <c r="N390" s="36">
        <f t="shared" ref="N390" si="3016">IFERROR(M390/F385,"-")</f>
        <v>1.4112791790261068E-2</v>
      </c>
      <c r="O390" s="125">
        <f t="shared" ref="O390:O453" si="3017">IFERROR(K390/M390,"-")</f>
        <v>181683.61227154048</v>
      </c>
      <c r="P390" s="19">
        <f t="shared" si="2974"/>
        <v>1.3345877761516483E-2</v>
      </c>
      <c r="Q390" s="149" t="s">
        <v>211</v>
      </c>
      <c r="R390" s="122">
        <v>24872550</v>
      </c>
      <c r="S390" s="36">
        <f t="shared" ref="S390" si="3018">IFERROR(R390/E385,"-")</f>
        <v>5.0867764742620707E-4</v>
      </c>
      <c r="T390" s="122">
        <v>74</v>
      </c>
      <c r="U390" s="36">
        <f t="shared" ref="U390" si="3019">IFERROR(T390/F385,"-")</f>
        <v>1.3633767525839675E-3</v>
      </c>
      <c r="V390" s="125">
        <f t="shared" ref="V390:V453" si="3020">IFERROR(R390/T390,"-")</f>
        <v>336115.54054054053</v>
      </c>
      <c r="W390" s="19">
        <f t="shared" si="2977"/>
        <v>1.2892884521569447E-3</v>
      </c>
      <c r="X390" s="141" t="s">
        <v>212</v>
      </c>
      <c r="Y390" s="122">
        <v>5259947</v>
      </c>
      <c r="Z390" s="36">
        <f t="shared" ref="Z390" si="3021">IFERROR(Y390/E385,"-")</f>
        <v>1.0757310631786992E-4</v>
      </c>
      <c r="AA390" s="122">
        <v>23</v>
      </c>
      <c r="AB390" s="36">
        <f t="shared" ref="AB390" si="3022">IFERROR(AA390/F385,"-")</f>
        <v>4.2375223391123311E-4</v>
      </c>
      <c r="AC390" s="125">
        <f t="shared" ref="AC390:AC453" si="3023">IFERROR(Y390/AA390,"-")</f>
        <v>228693.34782608695</v>
      </c>
      <c r="AD390" s="19">
        <f t="shared" si="2980"/>
        <v>4.0072478918391525E-4</v>
      </c>
    </row>
    <row r="391" spans="2:30" s="26" customFormat="1">
      <c r="B391" s="205"/>
      <c r="C391" s="205"/>
      <c r="D391" s="214"/>
      <c r="E391" s="187"/>
      <c r="F391" s="190"/>
      <c r="G391" s="81">
        <v>7</v>
      </c>
      <c r="H391" s="12" t="str">
        <f t="shared" ref="H391" si="3024">$H$751</f>
        <v>0506</v>
      </c>
      <c r="I391" s="64" t="str">
        <f t="shared" ref="I391" si="3025">$I$751</f>
        <v>知的障害＜精神遅滞＞</v>
      </c>
      <c r="J391" s="141" t="s">
        <v>213</v>
      </c>
      <c r="K391" s="122">
        <v>2812492</v>
      </c>
      <c r="L391" s="36">
        <f t="shared" ref="L391" si="3026">IFERROR(K391/E385,"-")</f>
        <v>5.7519305980489653E-5</v>
      </c>
      <c r="M391" s="122">
        <v>20</v>
      </c>
      <c r="N391" s="36">
        <f t="shared" ref="N391" si="3027">IFERROR(M391/F385,"-")</f>
        <v>3.6848020340107227E-4</v>
      </c>
      <c r="O391" s="125">
        <f t="shared" si="3017"/>
        <v>140624.6</v>
      </c>
      <c r="P391" s="19">
        <f t="shared" si="2974"/>
        <v>3.4845633842079586E-4</v>
      </c>
      <c r="Q391" s="149" t="s">
        <v>281</v>
      </c>
      <c r="R391" s="122">
        <v>227362</v>
      </c>
      <c r="S391" s="36">
        <f t="shared" ref="S391" si="3028">IFERROR(R391/E385,"-")</f>
        <v>4.6498636960873449E-6</v>
      </c>
      <c r="T391" s="122">
        <v>2</v>
      </c>
      <c r="U391" s="36">
        <f t="shared" ref="U391" si="3029">IFERROR(T391/F385,"-")</f>
        <v>3.6848020340107227E-5</v>
      </c>
      <c r="V391" s="125">
        <f t="shared" si="3020"/>
        <v>113681</v>
      </c>
      <c r="W391" s="19">
        <f t="shared" si="2977"/>
        <v>3.4845633842079588E-5</v>
      </c>
      <c r="X391" s="141" t="s">
        <v>215</v>
      </c>
      <c r="Y391" s="122">
        <v>18129</v>
      </c>
      <c r="Z391" s="36">
        <f t="shared" ref="Z391" si="3030">IFERROR(Y391/E385,"-")</f>
        <v>3.7076283172371582E-7</v>
      </c>
      <c r="AA391" s="122">
        <v>4</v>
      </c>
      <c r="AB391" s="36">
        <f t="shared" ref="AB391" si="3031">IFERROR(AA391/F385,"-")</f>
        <v>7.3696040680214453E-5</v>
      </c>
      <c r="AC391" s="125">
        <f t="shared" si="3023"/>
        <v>4532.25</v>
      </c>
      <c r="AD391" s="19">
        <f t="shared" si="2980"/>
        <v>6.9691267684159175E-5</v>
      </c>
    </row>
    <row r="392" spans="2:30" s="26" customFormat="1" ht="13.15" customHeight="1">
      <c r="B392" s="205"/>
      <c r="C392" s="205"/>
      <c r="D392" s="214"/>
      <c r="E392" s="187"/>
      <c r="F392" s="190"/>
      <c r="G392" s="81">
        <v>8</v>
      </c>
      <c r="H392" s="12" t="str">
        <f t="shared" ref="H392" si="3032">$H$752</f>
        <v>1901</v>
      </c>
      <c r="I392" s="64" t="str">
        <f t="shared" ref="I392" si="3033">$I$752</f>
        <v>骨折</v>
      </c>
      <c r="J392" s="141" t="s">
        <v>162</v>
      </c>
      <c r="K392" s="122">
        <v>636798616</v>
      </c>
      <c r="L392" s="36">
        <f t="shared" ref="L392" si="3034">IFERROR(K392/E385,"-")</f>
        <v>1.3023402179155118E-2</v>
      </c>
      <c r="M392" s="122">
        <v>1024</v>
      </c>
      <c r="N392" s="36">
        <f t="shared" ref="N392" si="3035">IFERROR(M392/F385,"-")</f>
        <v>1.88661864141349E-2</v>
      </c>
      <c r="O392" s="125">
        <f t="shared" si="3017"/>
        <v>621873.6484375</v>
      </c>
      <c r="P392" s="19">
        <f t="shared" si="2974"/>
        <v>1.7840964527144749E-2</v>
      </c>
      <c r="Q392" s="149" t="s">
        <v>163</v>
      </c>
      <c r="R392" s="122">
        <v>549925309</v>
      </c>
      <c r="S392" s="36">
        <f t="shared" ref="S392" si="3036">IFERROR(R392/E385,"-")</f>
        <v>1.1246724298162029E-2</v>
      </c>
      <c r="T392" s="122">
        <v>602</v>
      </c>
      <c r="U392" s="36">
        <f t="shared" ref="U392" si="3037">IFERROR(T392/F385,"-")</f>
        <v>1.1091254122372276E-2</v>
      </c>
      <c r="V392" s="125">
        <f t="shared" si="3020"/>
        <v>913497.19102990034</v>
      </c>
      <c r="W392" s="19">
        <f t="shared" si="2977"/>
        <v>1.0488535786465955E-2</v>
      </c>
      <c r="X392" s="141" t="s">
        <v>164</v>
      </c>
      <c r="Y392" s="122">
        <v>301303753</v>
      </c>
      <c r="Z392" s="36">
        <f t="shared" ref="Z392" si="3038">IFERROR(Y392/E385,"-")</f>
        <v>6.1620736207878557E-3</v>
      </c>
      <c r="AA392" s="122">
        <v>2661</v>
      </c>
      <c r="AB392" s="36">
        <f t="shared" ref="AB392" si="3039">IFERROR(AA392/F385,"-")</f>
        <v>4.9026291062512668E-2</v>
      </c>
      <c r="AC392" s="125">
        <f t="shared" si="3023"/>
        <v>113229.52010522359</v>
      </c>
      <c r="AD392" s="19">
        <f t="shared" si="2980"/>
        <v>4.6362115826886888E-2</v>
      </c>
    </row>
    <row r="393" spans="2:30" s="26" customFormat="1" ht="13.15" customHeight="1">
      <c r="B393" s="205"/>
      <c r="C393" s="205"/>
      <c r="D393" s="214"/>
      <c r="E393" s="187"/>
      <c r="F393" s="190"/>
      <c r="G393" s="81">
        <v>9</v>
      </c>
      <c r="H393" s="12" t="str">
        <f t="shared" ref="H393" si="3040">$H$753</f>
        <v>0206</v>
      </c>
      <c r="I393" s="64" t="str">
        <f t="shared" ref="I393" si="3041">$I$753</f>
        <v>乳房の悪性新生物＜腫瘍＞</v>
      </c>
      <c r="J393" s="141" t="s">
        <v>216</v>
      </c>
      <c r="K393" s="122">
        <v>86050047</v>
      </c>
      <c r="L393" s="36">
        <f t="shared" ref="L393" si="3042">IFERROR(K393/E385,"-")</f>
        <v>1.7598410886247912E-3</v>
      </c>
      <c r="M393" s="122">
        <v>804</v>
      </c>
      <c r="N393" s="36">
        <f t="shared" ref="N393" si="3043">IFERROR(M393/F385,"-")</f>
        <v>1.4812904176723105E-2</v>
      </c>
      <c r="O393" s="125">
        <f t="shared" si="3017"/>
        <v>107027.42164179105</v>
      </c>
      <c r="P393" s="19">
        <f t="shared" si="2974"/>
        <v>1.4007944804515993E-2</v>
      </c>
      <c r="Q393" s="149" t="s">
        <v>217</v>
      </c>
      <c r="R393" s="122">
        <v>58103189</v>
      </c>
      <c r="S393" s="36">
        <f t="shared" ref="S393" si="3044">IFERROR(R393/E385,"-")</f>
        <v>1.1882896401245659E-3</v>
      </c>
      <c r="T393" s="122">
        <v>189</v>
      </c>
      <c r="U393" s="36">
        <f t="shared" ref="U393" si="3045">IFERROR(T393/F385,"-")</f>
        <v>3.4821379221401331E-3</v>
      </c>
      <c r="V393" s="125">
        <f t="shared" si="3020"/>
        <v>307424.28042328043</v>
      </c>
      <c r="W393" s="19">
        <f t="shared" si="2977"/>
        <v>3.2929123980765208E-3</v>
      </c>
      <c r="X393" s="141" t="s">
        <v>289</v>
      </c>
      <c r="Y393" s="122">
        <v>18069730</v>
      </c>
      <c r="Z393" s="36">
        <f t="shared" ref="Z393" si="3046">IFERROR(Y393/E385,"-")</f>
        <v>3.6955067920365047E-4</v>
      </c>
      <c r="AA393" s="122">
        <v>52</v>
      </c>
      <c r="AB393" s="36">
        <f t="shared" ref="AB393" si="3047">IFERROR(AA393/F385,"-")</f>
        <v>9.5804852884278789E-4</v>
      </c>
      <c r="AC393" s="125">
        <f t="shared" si="3023"/>
        <v>347494.80769230769</v>
      </c>
      <c r="AD393" s="19">
        <f t="shared" si="2980"/>
        <v>9.0598647989406926E-4</v>
      </c>
    </row>
    <row r="394" spans="2:30" s="26" customFormat="1">
      <c r="B394" s="212"/>
      <c r="C394" s="212"/>
      <c r="D394" s="215"/>
      <c r="E394" s="188"/>
      <c r="F394" s="191"/>
      <c r="G394" s="92">
        <v>10</v>
      </c>
      <c r="H394" s="13" t="str">
        <f t="shared" ref="H394" si="3048">$H$754</f>
        <v>0905</v>
      </c>
      <c r="I394" s="65" t="str">
        <f t="shared" ref="I394" si="3049">$I$754</f>
        <v>脳内出血</v>
      </c>
      <c r="J394" s="142" t="s">
        <v>219</v>
      </c>
      <c r="K394" s="123">
        <v>86235844</v>
      </c>
      <c r="L394" s="37">
        <f t="shared" ref="L394" si="3050">IFERROR(K394/E385,"-")</f>
        <v>1.7636408912529433E-3</v>
      </c>
      <c r="M394" s="123">
        <v>278</v>
      </c>
      <c r="N394" s="37">
        <f t="shared" ref="N394" si="3051">IFERROR(M394/F385,"-")</f>
        <v>5.121874827274905E-3</v>
      </c>
      <c r="O394" s="126">
        <f t="shared" si="3017"/>
        <v>310200.87769784173</v>
      </c>
      <c r="P394" s="119">
        <f t="shared" si="2974"/>
        <v>4.8435431040490624E-3</v>
      </c>
      <c r="Q394" s="151" t="s">
        <v>280</v>
      </c>
      <c r="R394" s="123">
        <v>70773636</v>
      </c>
      <c r="S394" s="37">
        <f t="shared" ref="S394" si="3052">IFERROR(R394/E385,"-")</f>
        <v>1.4474176013427942E-3</v>
      </c>
      <c r="T394" s="123">
        <v>76</v>
      </c>
      <c r="U394" s="37">
        <f t="shared" ref="U394" si="3053">IFERROR(T394/F385,"-")</f>
        <v>1.4002247729240746E-3</v>
      </c>
      <c r="V394" s="126">
        <f t="shared" si="3020"/>
        <v>931232.05263157899</v>
      </c>
      <c r="W394" s="119">
        <f t="shared" si="2977"/>
        <v>1.3241340859990243E-3</v>
      </c>
      <c r="X394" s="142" t="s">
        <v>221</v>
      </c>
      <c r="Y394" s="123">
        <v>66911450</v>
      </c>
      <c r="Z394" s="37">
        <f t="shared" ref="Z394" si="3054">IFERROR(Y394/E385,"-")</f>
        <v>1.3684306181664639E-3</v>
      </c>
      <c r="AA394" s="123">
        <v>91</v>
      </c>
      <c r="AB394" s="37">
        <f t="shared" ref="AB394" si="3055">IFERROR(AA394/F385,"-")</f>
        <v>1.6765849254748789E-3</v>
      </c>
      <c r="AC394" s="126">
        <f t="shared" si="3023"/>
        <v>735290.65934065939</v>
      </c>
      <c r="AD394" s="119">
        <f t="shared" si="2980"/>
        <v>1.5854763398146213E-3</v>
      </c>
    </row>
    <row r="395" spans="2:30" s="26" customFormat="1">
      <c r="B395" s="204">
        <v>40</v>
      </c>
      <c r="C395" s="204" t="s">
        <v>39</v>
      </c>
      <c r="D395" s="213">
        <f>AI44</f>
        <v>12654</v>
      </c>
      <c r="E395" s="186">
        <f>市区町村別_医療費上位10疾病!H443</f>
        <v>11365315130</v>
      </c>
      <c r="F395" s="189">
        <f>市区町村別_医療費上位10疾病!J443</f>
        <v>11774</v>
      </c>
      <c r="G395" s="136">
        <v>1</v>
      </c>
      <c r="H395" s="11" t="str">
        <f t="shared" ref="H395" si="3056">$H$745</f>
        <v>0209</v>
      </c>
      <c r="I395" s="62" t="str">
        <f t="shared" ref="I395" si="3057">$I$745</f>
        <v>白血病</v>
      </c>
      <c r="J395" s="140" t="s">
        <v>202</v>
      </c>
      <c r="K395" s="133">
        <v>5107307</v>
      </c>
      <c r="L395" s="35">
        <f t="shared" ref="L395" si="3058">IFERROR(K395/E395,"-")</f>
        <v>4.4937662894350381E-4</v>
      </c>
      <c r="M395" s="133">
        <v>14</v>
      </c>
      <c r="N395" s="35">
        <f t="shared" ref="N395" si="3059">IFERROR(M395/F395,"-")</f>
        <v>1.1890606420927466E-3</v>
      </c>
      <c r="O395" s="124">
        <f t="shared" si="3017"/>
        <v>364807.64285714284</v>
      </c>
      <c r="P395" s="18">
        <f t="shared" ref="P395:P404" si="3060">IFERROR(M395/$AI$44,0)</f>
        <v>1.106369527422159E-3</v>
      </c>
      <c r="Q395" s="150" t="s">
        <v>201</v>
      </c>
      <c r="R395" s="133">
        <v>3450967</v>
      </c>
      <c r="S395" s="35">
        <f t="shared" ref="S395" si="3061">IFERROR(R395/E395,"-")</f>
        <v>3.0364023879028159E-4</v>
      </c>
      <c r="T395" s="133">
        <v>8</v>
      </c>
      <c r="U395" s="35">
        <f t="shared" ref="U395" si="3062">IFERROR(T395/F395,"-")</f>
        <v>6.794632240529981E-4</v>
      </c>
      <c r="V395" s="124">
        <f t="shared" si="3020"/>
        <v>431370.875</v>
      </c>
      <c r="W395" s="18">
        <f t="shared" ref="W395:W404" si="3063">IFERROR(T395/$AI$44,0)</f>
        <v>6.3221115852694801E-4</v>
      </c>
      <c r="X395" s="140" t="s">
        <v>91</v>
      </c>
      <c r="Y395" s="133">
        <v>548998</v>
      </c>
      <c r="Z395" s="35">
        <f t="shared" ref="Z395" si="3064">IFERROR(Y395/E395,"-")</f>
        <v>4.8304687878900898E-5</v>
      </c>
      <c r="AA395" s="133">
        <v>11</v>
      </c>
      <c r="AB395" s="35">
        <f t="shared" ref="AB395" si="3065">IFERROR(AA395/F395,"-")</f>
        <v>9.3426193307287247E-4</v>
      </c>
      <c r="AC395" s="124">
        <f t="shared" si="3023"/>
        <v>49908.909090909088</v>
      </c>
      <c r="AD395" s="18">
        <f t="shared" ref="AD395:AD404" si="3066">IFERROR(AA395/$AI$44,0)</f>
        <v>8.6929034297455348E-4</v>
      </c>
    </row>
    <row r="396" spans="2:30" s="26" customFormat="1">
      <c r="B396" s="205"/>
      <c r="C396" s="205"/>
      <c r="D396" s="214"/>
      <c r="E396" s="187"/>
      <c r="F396" s="190"/>
      <c r="G396" s="81">
        <v>2</v>
      </c>
      <c r="H396" s="12" t="str">
        <f t="shared" ref="H396" si="3067">$H$746</f>
        <v>1402</v>
      </c>
      <c r="I396" s="63" t="str">
        <f t="shared" ref="I396" si="3068">$I$746</f>
        <v>腎不全</v>
      </c>
      <c r="J396" s="141" t="s">
        <v>159</v>
      </c>
      <c r="K396" s="122">
        <v>283890433</v>
      </c>
      <c r="L396" s="36">
        <f t="shared" ref="L396" si="3069">IFERROR(K396/E395,"-")</f>
        <v>2.4978667969411596E-2</v>
      </c>
      <c r="M396" s="122">
        <v>497</v>
      </c>
      <c r="N396" s="36">
        <f t="shared" ref="N396" si="3070">IFERROR(M396/F395,"-")</f>
        <v>4.2211652794292509E-2</v>
      </c>
      <c r="O396" s="125">
        <f t="shared" si="3017"/>
        <v>571208.11468812882</v>
      </c>
      <c r="P396" s="19">
        <f t="shared" si="3060"/>
        <v>3.9276118223486645E-2</v>
      </c>
      <c r="Q396" s="149" t="s">
        <v>160</v>
      </c>
      <c r="R396" s="122">
        <v>122174377</v>
      </c>
      <c r="S396" s="36">
        <f t="shared" ref="S396" si="3071">IFERROR(R396/E395,"-")</f>
        <v>1.0749757098904128E-2</v>
      </c>
      <c r="T396" s="122">
        <v>430</v>
      </c>
      <c r="U396" s="36">
        <f t="shared" ref="U396" si="3072">IFERROR(T396/F395,"-")</f>
        <v>3.6521148292848651E-2</v>
      </c>
      <c r="V396" s="125">
        <f t="shared" si="3020"/>
        <v>284126.45813953487</v>
      </c>
      <c r="W396" s="19">
        <f t="shared" si="3063"/>
        <v>3.3981349770823455E-2</v>
      </c>
      <c r="X396" s="141" t="s">
        <v>161</v>
      </c>
      <c r="Y396" s="122">
        <v>45149158</v>
      </c>
      <c r="Z396" s="36">
        <f t="shared" ref="Z396" si="3073">IFERROR(Y396/E395,"-")</f>
        <v>3.9725390350878907E-3</v>
      </c>
      <c r="AA396" s="122">
        <v>38</v>
      </c>
      <c r="AB396" s="36">
        <f t="shared" ref="AB396" si="3074">IFERROR(AA396/F395,"-")</f>
        <v>3.2274503142517411E-3</v>
      </c>
      <c r="AC396" s="125">
        <f t="shared" si="3023"/>
        <v>1188135.7368421052</v>
      </c>
      <c r="AD396" s="19">
        <f t="shared" si="3066"/>
        <v>3.003003003003003E-3</v>
      </c>
    </row>
    <row r="397" spans="2:30" s="26" customFormat="1" ht="36">
      <c r="B397" s="205"/>
      <c r="C397" s="205"/>
      <c r="D397" s="214"/>
      <c r="E397" s="187"/>
      <c r="F397" s="190"/>
      <c r="G397" s="81">
        <v>3</v>
      </c>
      <c r="H397" s="12" t="str">
        <f t="shared" ref="H397" si="3075">$H$747</f>
        <v>0904</v>
      </c>
      <c r="I397" s="64" t="str">
        <f t="shared" ref="I397" si="3076">$I$747</f>
        <v>くも膜下出血</v>
      </c>
      <c r="J397" s="141" t="s">
        <v>93</v>
      </c>
      <c r="K397" s="122">
        <v>16872801</v>
      </c>
      <c r="L397" s="36">
        <f t="shared" ref="L397" si="3077">IFERROR(K397/E395,"-")</f>
        <v>1.4845871677998954E-3</v>
      </c>
      <c r="M397" s="122">
        <v>28</v>
      </c>
      <c r="N397" s="36">
        <f t="shared" ref="N397" si="3078">IFERROR(M397/F395,"-")</f>
        <v>2.3781212841854932E-3</v>
      </c>
      <c r="O397" s="125">
        <f t="shared" si="3017"/>
        <v>602600.03571428568</v>
      </c>
      <c r="P397" s="19">
        <f t="shared" si="3060"/>
        <v>2.2127390548443179E-3</v>
      </c>
      <c r="Q397" s="149" t="s">
        <v>205</v>
      </c>
      <c r="R397" s="122">
        <v>4174786</v>
      </c>
      <c r="S397" s="36">
        <f t="shared" ref="S397" si="3079">IFERROR(R397/E395,"-")</f>
        <v>3.6732690226777722E-4</v>
      </c>
      <c r="T397" s="122">
        <v>3</v>
      </c>
      <c r="U397" s="36">
        <f t="shared" ref="U397" si="3080">IFERROR(T397/F395,"-")</f>
        <v>2.5479870901987432E-4</v>
      </c>
      <c r="V397" s="125">
        <f t="shared" si="3020"/>
        <v>1391595.3333333333</v>
      </c>
      <c r="W397" s="19">
        <f t="shared" si="3063"/>
        <v>2.370791844476055E-4</v>
      </c>
      <c r="X397" s="141" t="s">
        <v>284</v>
      </c>
      <c r="Y397" s="122">
        <v>1873739</v>
      </c>
      <c r="Z397" s="36">
        <f t="shared" ref="Z397" si="3081">IFERROR(Y397/E395,"-")</f>
        <v>1.6486467630396449E-4</v>
      </c>
      <c r="AA397" s="122">
        <v>1</v>
      </c>
      <c r="AB397" s="36">
        <f t="shared" ref="AB397" si="3082">IFERROR(AA397/F395,"-")</f>
        <v>8.4932903006624763E-5</v>
      </c>
      <c r="AC397" s="125">
        <f t="shared" si="3023"/>
        <v>1873739</v>
      </c>
      <c r="AD397" s="19">
        <f t="shared" si="3066"/>
        <v>7.9026394815868501E-5</v>
      </c>
    </row>
    <row r="398" spans="2:30" s="26" customFormat="1" ht="24">
      <c r="B398" s="205"/>
      <c r="C398" s="205"/>
      <c r="D398" s="214"/>
      <c r="E398" s="187"/>
      <c r="F398" s="190"/>
      <c r="G398" s="81">
        <v>4</v>
      </c>
      <c r="H398" s="12" t="str">
        <f t="shared" ref="H398" si="3083">$H$748</f>
        <v>0601</v>
      </c>
      <c r="I398" s="64" t="str">
        <f t="shared" ref="I398" si="3084">$I$748</f>
        <v>パーキンソン病</v>
      </c>
      <c r="J398" s="141" t="s">
        <v>97</v>
      </c>
      <c r="K398" s="122">
        <v>67994643</v>
      </c>
      <c r="L398" s="36">
        <f t="shared" ref="L398" si="3085">IFERROR(K398/E395,"-")</f>
        <v>5.9826447592747035E-3</v>
      </c>
      <c r="M398" s="122">
        <v>164</v>
      </c>
      <c r="N398" s="36">
        <f t="shared" ref="N398" si="3086">IFERROR(M398/F395,"-")</f>
        <v>1.3928996093086461E-2</v>
      </c>
      <c r="O398" s="125">
        <f t="shared" si="3017"/>
        <v>414601.48170731706</v>
      </c>
      <c r="P398" s="19">
        <f t="shared" si="3060"/>
        <v>1.2960328749802434E-2</v>
      </c>
      <c r="Q398" s="149" t="s">
        <v>206</v>
      </c>
      <c r="R398" s="122">
        <v>9807833</v>
      </c>
      <c r="S398" s="36">
        <f t="shared" ref="S398" si="3087">IFERROR(R398/E395,"-")</f>
        <v>8.6296181740804932E-4</v>
      </c>
      <c r="T398" s="122">
        <v>106</v>
      </c>
      <c r="U398" s="36">
        <f t="shared" ref="U398" si="3088">IFERROR(T398/F395,"-")</f>
        <v>9.0028877187022256E-3</v>
      </c>
      <c r="V398" s="125">
        <f t="shared" si="3020"/>
        <v>92526.726415094337</v>
      </c>
      <c r="W398" s="19">
        <f t="shared" si="3063"/>
        <v>8.3767978504820616E-3</v>
      </c>
      <c r="X398" s="141" t="s">
        <v>294</v>
      </c>
      <c r="Y398" s="122">
        <v>3480968</v>
      </c>
      <c r="Z398" s="36">
        <f t="shared" ref="Z398" si="3089">IFERROR(Y398/E395,"-")</f>
        <v>3.0627993682388991E-4</v>
      </c>
      <c r="AA398" s="122">
        <v>6</v>
      </c>
      <c r="AB398" s="36">
        <f t="shared" ref="AB398" si="3090">IFERROR(AA398/F395,"-")</f>
        <v>5.0959741803974863E-4</v>
      </c>
      <c r="AC398" s="125">
        <f t="shared" si="3023"/>
        <v>580161.33333333337</v>
      </c>
      <c r="AD398" s="19">
        <f t="shared" si="3066"/>
        <v>4.74158368895211E-4</v>
      </c>
    </row>
    <row r="399" spans="2:30" s="26" customFormat="1" ht="24">
      <c r="B399" s="205"/>
      <c r="C399" s="205"/>
      <c r="D399" s="214"/>
      <c r="E399" s="187"/>
      <c r="F399" s="190"/>
      <c r="G399" s="81">
        <v>5</v>
      </c>
      <c r="H399" s="12" t="str">
        <f t="shared" ref="H399" si="3091">$H$749</f>
        <v>0208</v>
      </c>
      <c r="I399" s="64" t="str">
        <f t="shared" ref="I399" si="3092">$I$749</f>
        <v>悪性リンパ腫</v>
      </c>
      <c r="J399" s="141" t="s">
        <v>208</v>
      </c>
      <c r="K399" s="122">
        <v>18034012</v>
      </c>
      <c r="L399" s="36">
        <f t="shared" ref="L399" si="3093">IFERROR(K399/E395,"-")</f>
        <v>1.5867586418609055E-3</v>
      </c>
      <c r="M399" s="122">
        <v>17</v>
      </c>
      <c r="N399" s="36">
        <f t="shared" ref="N399" si="3094">IFERROR(M399/F395,"-")</f>
        <v>1.443859351112621E-3</v>
      </c>
      <c r="O399" s="125">
        <f t="shared" si="3017"/>
        <v>1060824.2352941176</v>
      </c>
      <c r="P399" s="19">
        <f t="shared" si="3060"/>
        <v>1.3434487118697644E-3</v>
      </c>
      <c r="Q399" s="149" t="s">
        <v>291</v>
      </c>
      <c r="R399" s="122">
        <v>9184833</v>
      </c>
      <c r="S399" s="36">
        <f t="shared" ref="S399" si="3095">IFERROR(R399/E395,"-")</f>
        <v>8.0814591544018191E-4</v>
      </c>
      <c r="T399" s="122">
        <v>4</v>
      </c>
      <c r="U399" s="36">
        <f t="shared" ref="U399" si="3096">IFERROR(T399/F395,"-")</f>
        <v>3.3973161202649905E-4</v>
      </c>
      <c r="V399" s="125">
        <f t="shared" si="3020"/>
        <v>2296208.25</v>
      </c>
      <c r="W399" s="19">
        <f t="shared" si="3063"/>
        <v>3.16105579263474E-4</v>
      </c>
      <c r="X399" s="141" t="s">
        <v>423</v>
      </c>
      <c r="Y399" s="122">
        <v>8983135</v>
      </c>
      <c r="Z399" s="36">
        <f t="shared" ref="Z399" si="3097">IFERROR(Y399/E395,"-")</f>
        <v>7.9039911320083207E-4</v>
      </c>
      <c r="AA399" s="122">
        <v>1</v>
      </c>
      <c r="AB399" s="36">
        <f t="shared" ref="AB399" si="3098">IFERROR(AA399/F395,"-")</f>
        <v>8.4932903006624763E-5</v>
      </c>
      <c r="AC399" s="125">
        <f t="shared" si="3023"/>
        <v>8983135</v>
      </c>
      <c r="AD399" s="19">
        <f t="shared" si="3066"/>
        <v>7.9026394815868501E-5</v>
      </c>
    </row>
    <row r="400" spans="2:30" s="26" customFormat="1" ht="24">
      <c r="B400" s="205"/>
      <c r="C400" s="205"/>
      <c r="D400" s="214"/>
      <c r="E400" s="187"/>
      <c r="F400" s="190"/>
      <c r="G400" s="81">
        <v>6</v>
      </c>
      <c r="H400" s="12" t="str">
        <f t="shared" ref="H400" si="3099">$H$750</f>
        <v>0203</v>
      </c>
      <c r="I400" s="64" t="str">
        <f t="shared" ref="I400" si="3100">$I$750</f>
        <v>直腸S状結腸移行部及び直腸の悪性新生物＜腫瘍＞</v>
      </c>
      <c r="J400" s="141" t="s">
        <v>210</v>
      </c>
      <c r="K400" s="122">
        <v>32185887</v>
      </c>
      <c r="L400" s="36">
        <f t="shared" ref="L400" si="3101">IFERROR(K400/E395,"-")</f>
        <v>2.831939689471681E-3</v>
      </c>
      <c r="M400" s="122">
        <v>107</v>
      </c>
      <c r="N400" s="36">
        <f t="shared" ref="N400" si="3102">IFERROR(M400/F395,"-")</f>
        <v>9.0878206217088493E-3</v>
      </c>
      <c r="O400" s="125">
        <f t="shared" si="3017"/>
        <v>300802.68224299065</v>
      </c>
      <c r="P400" s="19">
        <f t="shared" si="3060"/>
        <v>8.4558242452979302E-3</v>
      </c>
      <c r="Q400" s="149" t="s">
        <v>212</v>
      </c>
      <c r="R400" s="122">
        <v>4120124</v>
      </c>
      <c r="S400" s="36">
        <f t="shared" ref="S400" si="3103">IFERROR(R400/E395,"-")</f>
        <v>3.6251735678885657E-4</v>
      </c>
      <c r="T400" s="122">
        <v>21</v>
      </c>
      <c r="U400" s="36">
        <f t="shared" ref="U400" si="3104">IFERROR(T400/F395,"-")</f>
        <v>1.7835909631391202E-3</v>
      </c>
      <c r="V400" s="125">
        <f t="shared" si="3020"/>
        <v>196196.38095238095</v>
      </c>
      <c r="W400" s="19">
        <f t="shared" si="3063"/>
        <v>1.6595542911332385E-3</v>
      </c>
      <c r="X400" s="141" t="s">
        <v>211</v>
      </c>
      <c r="Y400" s="122">
        <v>137725</v>
      </c>
      <c r="Z400" s="36">
        <f t="shared" ref="Z400" si="3105">IFERROR(Y400/E395,"-")</f>
        <v>1.2118009788963942E-5</v>
      </c>
      <c r="AA400" s="122">
        <v>6</v>
      </c>
      <c r="AB400" s="36">
        <f t="shared" ref="AB400" si="3106">IFERROR(AA400/F395,"-")</f>
        <v>5.0959741803974863E-4</v>
      </c>
      <c r="AC400" s="125">
        <f t="shared" si="3023"/>
        <v>22954.166666666668</v>
      </c>
      <c r="AD400" s="19">
        <f t="shared" si="3066"/>
        <v>4.74158368895211E-4</v>
      </c>
    </row>
    <row r="401" spans="2:30" s="26" customFormat="1">
      <c r="B401" s="205"/>
      <c r="C401" s="205"/>
      <c r="D401" s="214"/>
      <c r="E401" s="187"/>
      <c r="F401" s="190"/>
      <c r="G401" s="81">
        <v>7</v>
      </c>
      <c r="H401" s="12" t="str">
        <f t="shared" ref="H401" si="3107">$H$751</f>
        <v>0506</v>
      </c>
      <c r="I401" s="64" t="str">
        <f t="shared" ref="I401" si="3108">$I$751</f>
        <v>知的障害＜精神遅滞＞</v>
      </c>
      <c r="J401" s="141" t="s">
        <v>213</v>
      </c>
      <c r="K401" s="122">
        <v>12815026</v>
      </c>
      <c r="L401" s="36">
        <f t="shared" ref="L401" si="3109">IFERROR(K401/E395,"-")</f>
        <v>1.1275557125709017E-3</v>
      </c>
      <c r="M401" s="122">
        <v>11</v>
      </c>
      <c r="N401" s="36">
        <f t="shared" ref="N401" si="3110">IFERROR(M401/F395,"-")</f>
        <v>9.3426193307287247E-4</v>
      </c>
      <c r="O401" s="125">
        <f t="shared" si="3017"/>
        <v>1165002.3636363635</v>
      </c>
      <c r="P401" s="19">
        <f t="shared" si="3060"/>
        <v>8.6929034297455348E-4</v>
      </c>
      <c r="Q401" s="149" t="s">
        <v>215</v>
      </c>
      <c r="R401" s="122">
        <v>1598890</v>
      </c>
      <c r="S401" s="36">
        <f t="shared" ref="S401" si="3111">IFERROR(R401/E395,"-")</f>
        <v>1.4068153691397029E-4</v>
      </c>
      <c r="T401" s="122">
        <v>1</v>
      </c>
      <c r="U401" s="36">
        <f t="shared" ref="U401" si="3112">IFERROR(T401/F395,"-")</f>
        <v>8.4932903006624763E-5</v>
      </c>
      <c r="V401" s="125">
        <f t="shared" si="3020"/>
        <v>1598890</v>
      </c>
      <c r="W401" s="19">
        <f t="shared" si="3063"/>
        <v>7.9026394815868501E-5</v>
      </c>
      <c r="X401" s="141" t="s">
        <v>130</v>
      </c>
      <c r="Y401" s="122" t="s">
        <v>476</v>
      </c>
      <c r="Z401" s="36" t="s">
        <v>476</v>
      </c>
      <c r="AA401" s="122" t="s">
        <v>476</v>
      </c>
      <c r="AB401" s="36" t="s">
        <v>476</v>
      </c>
      <c r="AC401" s="125" t="str">
        <f t="shared" si="3023"/>
        <v>-</v>
      </c>
      <c r="AD401" s="19" t="s">
        <v>476</v>
      </c>
    </row>
    <row r="402" spans="2:30" s="26" customFormat="1" ht="13.15" customHeight="1">
      <c r="B402" s="205"/>
      <c r="C402" s="205"/>
      <c r="D402" s="214"/>
      <c r="E402" s="187"/>
      <c r="F402" s="190"/>
      <c r="G402" s="81">
        <v>8</v>
      </c>
      <c r="H402" s="12" t="str">
        <f t="shared" ref="H402" si="3113">$H$752</f>
        <v>1901</v>
      </c>
      <c r="I402" s="64" t="str">
        <f t="shared" ref="I402" si="3114">$I$752</f>
        <v>骨折</v>
      </c>
      <c r="J402" s="141" t="s">
        <v>162</v>
      </c>
      <c r="K402" s="122">
        <v>131510799</v>
      </c>
      <c r="L402" s="36">
        <f t="shared" ref="L402" si="3115">IFERROR(K402/E395,"-")</f>
        <v>1.1571240875922813E-2</v>
      </c>
      <c r="M402" s="122">
        <v>207</v>
      </c>
      <c r="N402" s="36">
        <f t="shared" ref="N402" si="3116">IFERROR(M402/F395,"-")</f>
        <v>1.7581110922371326E-2</v>
      </c>
      <c r="O402" s="125">
        <f t="shared" si="3017"/>
        <v>635317.86956521741</v>
      </c>
      <c r="P402" s="19">
        <f t="shared" si="3060"/>
        <v>1.6358463726884778E-2</v>
      </c>
      <c r="Q402" s="149" t="s">
        <v>163</v>
      </c>
      <c r="R402" s="122">
        <v>106388549</v>
      </c>
      <c r="S402" s="36">
        <f t="shared" ref="S402" si="3117">IFERROR(R402/E395,"-")</f>
        <v>9.3608094261439095E-3</v>
      </c>
      <c r="T402" s="122">
        <v>113</v>
      </c>
      <c r="U402" s="36">
        <f t="shared" ref="U402" si="3118">IFERROR(T402/F395,"-")</f>
        <v>9.5974180397485984E-3</v>
      </c>
      <c r="V402" s="125">
        <f t="shared" si="3020"/>
        <v>941491.5840707965</v>
      </c>
      <c r="W402" s="19">
        <f t="shared" si="3063"/>
        <v>8.9299826141931403E-3</v>
      </c>
      <c r="X402" s="141" t="s">
        <v>164</v>
      </c>
      <c r="Y402" s="122">
        <v>90083399</v>
      </c>
      <c r="Z402" s="36">
        <f t="shared" ref="Z402" si="3119">IFERROR(Y402/E395,"-")</f>
        <v>7.9261681677628947E-3</v>
      </c>
      <c r="AA402" s="122">
        <v>518</v>
      </c>
      <c r="AB402" s="36">
        <f t="shared" ref="AB402" si="3120">IFERROR(AA402/F395,"-")</f>
        <v>4.3995243757431628E-2</v>
      </c>
      <c r="AC402" s="125">
        <f t="shared" si="3023"/>
        <v>173906.17567567568</v>
      </c>
      <c r="AD402" s="19">
        <f t="shared" si="3066"/>
        <v>4.0935672514619881E-2</v>
      </c>
    </row>
    <row r="403" spans="2:30" s="26" customFormat="1" ht="13.15" customHeight="1">
      <c r="B403" s="205"/>
      <c r="C403" s="205"/>
      <c r="D403" s="214"/>
      <c r="E403" s="187"/>
      <c r="F403" s="190"/>
      <c r="G403" s="81">
        <v>9</v>
      </c>
      <c r="H403" s="12" t="str">
        <f t="shared" ref="H403" si="3121">$H$753</f>
        <v>0206</v>
      </c>
      <c r="I403" s="64" t="str">
        <f t="shared" ref="I403" si="3122">$I$753</f>
        <v>乳房の悪性新生物＜腫瘍＞</v>
      </c>
      <c r="J403" s="141" t="s">
        <v>216</v>
      </c>
      <c r="K403" s="122">
        <v>17483941</v>
      </c>
      <c r="L403" s="36">
        <f t="shared" ref="L403" si="3123">IFERROR(K403/E395,"-")</f>
        <v>1.5383595439293375E-3</v>
      </c>
      <c r="M403" s="122">
        <v>200</v>
      </c>
      <c r="N403" s="36">
        <f t="shared" ref="N403" si="3124">IFERROR(M403/F395,"-")</f>
        <v>1.6986580601324953E-2</v>
      </c>
      <c r="O403" s="125">
        <f t="shared" si="3017"/>
        <v>87419.705000000002</v>
      </c>
      <c r="P403" s="19">
        <f t="shared" si="3060"/>
        <v>1.58052789631737E-2</v>
      </c>
      <c r="Q403" s="149" t="s">
        <v>217</v>
      </c>
      <c r="R403" s="122">
        <v>12648732</v>
      </c>
      <c r="S403" s="36">
        <f t="shared" ref="S403" si="3125">IFERROR(R403/E395,"-")</f>
        <v>1.1129240021345542E-3</v>
      </c>
      <c r="T403" s="122">
        <v>31</v>
      </c>
      <c r="U403" s="36">
        <f t="shared" ref="U403" si="3126">IFERROR(T403/F395,"-")</f>
        <v>2.6329199932053678E-3</v>
      </c>
      <c r="V403" s="125">
        <f t="shared" si="3020"/>
        <v>408023.61290322582</v>
      </c>
      <c r="W403" s="19">
        <f t="shared" si="3063"/>
        <v>2.4498182392919234E-3</v>
      </c>
      <c r="X403" s="141" t="s">
        <v>292</v>
      </c>
      <c r="Y403" s="122">
        <v>8966885</v>
      </c>
      <c r="Z403" s="36">
        <f t="shared" ref="Z403" si="3127">IFERROR(Y403/E395,"-")</f>
        <v>7.8896932442558681E-4</v>
      </c>
      <c r="AA403" s="122">
        <v>6</v>
      </c>
      <c r="AB403" s="36">
        <f t="shared" ref="AB403" si="3128">IFERROR(AA403/F395,"-")</f>
        <v>5.0959741803974863E-4</v>
      </c>
      <c r="AC403" s="125">
        <f t="shared" si="3023"/>
        <v>1494480.8333333333</v>
      </c>
      <c r="AD403" s="19">
        <f t="shared" si="3066"/>
        <v>4.74158368895211E-4</v>
      </c>
    </row>
    <row r="404" spans="2:30" s="26" customFormat="1">
      <c r="B404" s="212"/>
      <c r="C404" s="212"/>
      <c r="D404" s="215"/>
      <c r="E404" s="188"/>
      <c r="F404" s="191"/>
      <c r="G404" s="92">
        <v>10</v>
      </c>
      <c r="H404" s="13" t="str">
        <f t="shared" ref="H404" si="3129">$H$754</f>
        <v>0905</v>
      </c>
      <c r="I404" s="65" t="str">
        <f t="shared" ref="I404" si="3130">$I$754</f>
        <v>脳内出血</v>
      </c>
      <c r="J404" s="142" t="s">
        <v>220</v>
      </c>
      <c r="K404" s="123">
        <v>25530049</v>
      </c>
      <c r="L404" s="37">
        <f t="shared" ref="L404" si="3131">IFERROR(K404/E395,"-")</f>
        <v>2.246312461025443E-3</v>
      </c>
      <c r="M404" s="123">
        <v>418</v>
      </c>
      <c r="N404" s="37">
        <f t="shared" ref="N404" si="3132">IFERROR(M404/F395,"-")</f>
        <v>3.5501953456769153E-2</v>
      </c>
      <c r="O404" s="126">
        <f t="shared" si="3017"/>
        <v>61076.672248803829</v>
      </c>
      <c r="P404" s="119">
        <f t="shared" si="3060"/>
        <v>3.3033033033033031E-2</v>
      </c>
      <c r="Q404" s="151" t="s">
        <v>219</v>
      </c>
      <c r="R404" s="123">
        <v>14048211</v>
      </c>
      <c r="S404" s="37">
        <f t="shared" ref="S404" si="3133">IFERROR(R404/E395,"-")</f>
        <v>1.2360599630817275E-3</v>
      </c>
      <c r="T404" s="123">
        <v>42</v>
      </c>
      <c r="U404" s="37">
        <f t="shared" ref="U404" si="3134">IFERROR(T404/F395,"-")</f>
        <v>3.5671819262782403E-3</v>
      </c>
      <c r="V404" s="126">
        <f t="shared" si="3020"/>
        <v>334481.21428571426</v>
      </c>
      <c r="W404" s="119">
        <f t="shared" si="3063"/>
        <v>3.3191085822664771E-3</v>
      </c>
      <c r="X404" s="142" t="s">
        <v>413</v>
      </c>
      <c r="Y404" s="123">
        <v>11649570</v>
      </c>
      <c r="Z404" s="37">
        <f t="shared" ref="Z404" si="3135">IFERROR(Y404/E395,"-")</f>
        <v>1.0250107336882968E-3</v>
      </c>
      <c r="AA404" s="123">
        <v>13</v>
      </c>
      <c r="AB404" s="37">
        <f t="shared" ref="AB404" si="3136">IFERROR(AA404/F395,"-")</f>
        <v>1.1041277390861221E-3</v>
      </c>
      <c r="AC404" s="126">
        <f t="shared" si="3023"/>
        <v>896120.76923076925</v>
      </c>
      <c r="AD404" s="119">
        <f t="shared" si="3066"/>
        <v>1.0273431326062905E-3</v>
      </c>
    </row>
    <row r="405" spans="2:30" s="26" customFormat="1" ht="24">
      <c r="B405" s="204">
        <v>41</v>
      </c>
      <c r="C405" s="204" t="s">
        <v>10</v>
      </c>
      <c r="D405" s="213">
        <f>AI45</f>
        <v>23319</v>
      </c>
      <c r="E405" s="186">
        <f>市区町村別_医療費上位10疾病!H454</f>
        <v>19758470780</v>
      </c>
      <c r="F405" s="189">
        <f>市区町村別_医療費上位10疾病!J454</f>
        <v>21547</v>
      </c>
      <c r="G405" s="136">
        <v>1</v>
      </c>
      <c r="H405" s="11" t="str">
        <f t="shared" ref="H405" si="3137">$H$745</f>
        <v>0209</v>
      </c>
      <c r="I405" s="62" t="str">
        <f t="shared" ref="I405" si="3138">$I$745</f>
        <v>白血病</v>
      </c>
      <c r="J405" s="140" t="s">
        <v>201</v>
      </c>
      <c r="K405" s="133">
        <v>17947935</v>
      </c>
      <c r="L405" s="35">
        <f t="shared" ref="L405" si="3139">IFERROR(K405/E405,"-")</f>
        <v>9.0836660386528153E-4</v>
      </c>
      <c r="M405" s="133">
        <v>40</v>
      </c>
      <c r="N405" s="35">
        <f t="shared" ref="N405" si="3140">IFERROR(M405/F405,"-")</f>
        <v>1.8564069243978279E-3</v>
      </c>
      <c r="O405" s="124">
        <f t="shared" si="3017"/>
        <v>448698.375</v>
      </c>
      <c r="P405" s="18">
        <f t="shared" ref="P405:P414" si="3141">IFERROR(M405/$AI$45,0)</f>
        <v>1.7153394227882842E-3</v>
      </c>
      <c r="Q405" s="150" t="s">
        <v>202</v>
      </c>
      <c r="R405" s="133">
        <v>12092314</v>
      </c>
      <c r="S405" s="35">
        <f t="shared" ref="S405" si="3142">IFERROR(R405/E405,"-")</f>
        <v>6.1200657351681955E-4</v>
      </c>
      <c r="T405" s="133">
        <v>43</v>
      </c>
      <c r="U405" s="35">
        <f t="shared" ref="U405" si="3143">IFERROR(T405/F405,"-")</f>
        <v>1.995637443727665E-3</v>
      </c>
      <c r="V405" s="124">
        <f t="shared" si="3020"/>
        <v>281216.60465116281</v>
      </c>
      <c r="W405" s="18">
        <f t="shared" ref="W405:W414" si="3144">IFERROR(T405/$AI$45,0)</f>
        <v>1.8439898794974055E-3</v>
      </c>
      <c r="X405" s="140" t="s">
        <v>203</v>
      </c>
      <c r="Y405" s="133">
        <v>8804069</v>
      </c>
      <c r="Z405" s="35">
        <f t="shared" ref="Z405" si="3145">IFERROR(Y405/E405,"-")</f>
        <v>4.455845342500742E-4</v>
      </c>
      <c r="AA405" s="133">
        <v>22</v>
      </c>
      <c r="AB405" s="35">
        <f t="shared" ref="AB405" si="3146">IFERROR(AA405/F405,"-")</f>
        <v>1.0210238084188054E-3</v>
      </c>
      <c r="AC405" s="124">
        <f t="shared" si="3023"/>
        <v>400184.95454545453</v>
      </c>
      <c r="AD405" s="18">
        <f t="shared" ref="AD405:AD414" si="3147">IFERROR(AA405/$AI$45,0)</f>
        <v>9.4343668253355634E-4</v>
      </c>
    </row>
    <row r="406" spans="2:30" s="26" customFormat="1">
      <c r="B406" s="205"/>
      <c r="C406" s="205"/>
      <c r="D406" s="214"/>
      <c r="E406" s="187"/>
      <c r="F406" s="190"/>
      <c r="G406" s="81">
        <v>2</v>
      </c>
      <c r="H406" s="12" t="str">
        <f t="shared" ref="H406" si="3148">$H$746</f>
        <v>1402</v>
      </c>
      <c r="I406" s="63" t="str">
        <f t="shared" ref="I406" si="3149">$I$746</f>
        <v>腎不全</v>
      </c>
      <c r="J406" s="141" t="s">
        <v>159</v>
      </c>
      <c r="K406" s="122">
        <v>523845744</v>
      </c>
      <c r="L406" s="36">
        <f t="shared" ref="L406" si="3150">IFERROR(K406/E405,"-")</f>
        <v>2.6512463936746021E-2</v>
      </c>
      <c r="M406" s="122">
        <v>981</v>
      </c>
      <c r="N406" s="36">
        <f t="shared" ref="N406" si="3151">IFERROR(M406/F405,"-")</f>
        <v>4.5528379820856731E-2</v>
      </c>
      <c r="O406" s="125">
        <f t="shared" si="3017"/>
        <v>533991.58409785933</v>
      </c>
      <c r="P406" s="19">
        <f t="shared" si="3141"/>
        <v>4.2068699343882673E-2</v>
      </c>
      <c r="Q406" s="149" t="s">
        <v>160</v>
      </c>
      <c r="R406" s="122">
        <v>439703150</v>
      </c>
      <c r="S406" s="36">
        <f t="shared" ref="S406" si="3152">IFERROR(R406/E405,"-")</f>
        <v>2.2253905927025391E-2</v>
      </c>
      <c r="T406" s="122">
        <v>711</v>
      </c>
      <c r="U406" s="36">
        <f t="shared" ref="U406" si="3153">IFERROR(T406/F405,"-")</f>
        <v>3.2997633081171394E-2</v>
      </c>
      <c r="V406" s="125">
        <f t="shared" si="3020"/>
        <v>618429.18424753868</v>
      </c>
      <c r="W406" s="19">
        <f t="shared" si="3144"/>
        <v>3.0490158240061752E-2</v>
      </c>
      <c r="X406" s="141" t="s">
        <v>161</v>
      </c>
      <c r="Y406" s="122">
        <v>123133171</v>
      </c>
      <c r="Z406" s="36">
        <f t="shared" ref="Z406" si="3154">IFERROR(Y406/E405,"-")</f>
        <v>6.2319180654728783E-3</v>
      </c>
      <c r="AA406" s="122">
        <v>107</v>
      </c>
      <c r="AB406" s="36">
        <f t="shared" ref="AB406" si="3155">IFERROR(AA406/F405,"-")</f>
        <v>4.9658885227641903E-3</v>
      </c>
      <c r="AC406" s="125">
        <f t="shared" si="3023"/>
        <v>1150777.2990654206</v>
      </c>
      <c r="AD406" s="19">
        <f t="shared" si="3147"/>
        <v>4.5885329559586605E-3</v>
      </c>
    </row>
    <row r="407" spans="2:30" s="26" customFormat="1" ht="36">
      <c r="B407" s="205"/>
      <c r="C407" s="205"/>
      <c r="D407" s="214"/>
      <c r="E407" s="187"/>
      <c r="F407" s="190"/>
      <c r="G407" s="81">
        <v>3</v>
      </c>
      <c r="H407" s="12" t="str">
        <f t="shared" ref="H407" si="3156">$H$747</f>
        <v>0904</v>
      </c>
      <c r="I407" s="64" t="str">
        <f t="shared" ref="I407" si="3157">$I$747</f>
        <v>くも膜下出血</v>
      </c>
      <c r="J407" s="141" t="s">
        <v>205</v>
      </c>
      <c r="K407" s="122">
        <v>11838596</v>
      </c>
      <c r="L407" s="36">
        <f t="shared" ref="L407" si="3158">IFERROR(K407/E405,"-")</f>
        <v>5.9916560000095314E-4</v>
      </c>
      <c r="M407" s="122">
        <v>7</v>
      </c>
      <c r="N407" s="36">
        <f t="shared" ref="N407" si="3159">IFERROR(M407/F405,"-")</f>
        <v>3.2487121176961992E-4</v>
      </c>
      <c r="O407" s="125">
        <f t="shared" si="3017"/>
        <v>1691228</v>
      </c>
      <c r="P407" s="19">
        <f t="shared" si="3141"/>
        <v>3.0018439898794972E-4</v>
      </c>
      <c r="Q407" s="149" t="s">
        <v>93</v>
      </c>
      <c r="R407" s="122">
        <v>11546959</v>
      </c>
      <c r="S407" s="36">
        <f t="shared" ref="S407" si="3160">IFERROR(R407/E405,"-")</f>
        <v>5.8440550023173405E-4</v>
      </c>
      <c r="T407" s="122">
        <v>56</v>
      </c>
      <c r="U407" s="36">
        <f t="shared" ref="U407" si="3161">IFERROR(T407/F405,"-")</f>
        <v>2.5989696941569594E-3</v>
      </c>
      <c r="V407" s="125">
        <f t="shared" si="3020"/>
        <v>206195.69642857142</v>
      </c>
      <c r="W407" s="19">
        <f t="shared" si="3144"/>
        <v>2.4014751919035978E-3</v>
      </c>
      <c r="X407" s="141" t="s">
        <v>290</v>
      </c>
      <c r="Y407" s="122">
        <v>9791277</v>
      </c>
      <c r="Z407" s="36">
        <f t="shared" ref="Z407" si="3162">IFERROR(Y407/E405,"-")</f>
        <v>4.955483199596077E-4</v>
      </c>
      <c r="AA407" s="122">
        <v>6</v>
      </c>
      <c r="AB407" s="36">
        <f t="shared" ref="AB407" si="3163">IFERROR(AA407/F405,"-")</f>
        <v>2.7846103865967418E-4</v>
      </c>
      <c r="AC407" s="125">
        <f t="shared" si="3023"/>
        <v>1631879.5</v>
      </c>
      <c r="AD407" s="19">
        <f t="shared" si="3147"/>
        <v>2.5730091341824265E-4</v>
      </c>
    </row>
    <row r="408" spans="2:30" s="26" customFormat="1" ht="24">
      <c r="B408" s="205"/>
      <c r="C408" s="205"/>
      <c r="D408" s="214"/>
      <c r="E408" s="187"/>
      <c r="F408" s="190"/>
      <c r="G408" s="81">
        <v>4</v>
      </c>
      <c r="H408" s="12" t="str">
        <f t="shared" ref="H408" si="3164">$H$748</f>
        <v>0601</v>
      </c>
      <c r="I408" s="64" t="str">
        <f t="shared" ref="I408" si="3165">$I$748</f>
        <v>パーキンソン病</v>
      </c>
      <c r="J408" s="141" t="s">
        <v>97</v>
      </c>
      <c r="K408" s="122">
        <v>74055936</v>
      </c>
      <c r="L408" s="36">
        <f t="shared" ref="L408" si="3166">IFERROR(K408/E405,"-")</f>
        <v>3.7480601016431497E-3</v>
      </c>
      <c r="M408" s="122">
        <v>296</v>
      </c>
      <c r="N408" s="36">
        <f t="shared" ref="N408" si="3167">IFERROR(M408/F405,"-")</f>
        <v>1.3737411240543927E-2</v>
      </c>
      <c r="O408" s="125">
        <f t="shared" si="3017"/>
        <v>250188.97297297296</v>
      </c>
      <c r="P408" s="19">
        <f t="shared" si="3141"/>
        <v>1.2693511728633304E-2</v>
      </c>
      <c r="Q408" s="149" t="s">
        <v>206</v>
      </c>
      <c r="R408" s="122">
        <v>19560680</v>
      </c>
      <c r="S408" s="36">
        <f t="shared" ref="S408" si="3168">IFERROR(R408/E405,"-")</f>
        <v>9.8998957043779892E-4</v>
      </c>
      <c r="T408" s="122">
        <v>212</v>
      </c>
      <c r="U408" s="36">
        <f t="shared" ref="U408" si="3169">IFERROR(T408/F405,"-")</f>
        <v>9.838956699308489E-3</v>
      </c>
      <c r="V408" s="125">
        <f t="shared" si="3020"/>
        <v>92267.358490566039</v>
      </c>
      <c r="W408" s="19">
        <f t="shared" si="3144"/>
        <v>9.0912989407779064E-3</v>
      </c>
      <c r="X408" s="141" t="s">
        <v>287</v>
      </c>
      <c r="Y408" s="122">
        <v>17048553</v>
      </c>
      <c r="Z408" s="36">
        <f t="shared" ref="Z408" si="3170">IFERROR(Y408/E405,"-")</f>
        <v>8.6284779777881168E-4</v>
      </c>
      <c r="AA408" s="122">
        <v>39</v>
      </c>
      <c r="AB408" s="36">
        <f t="shared" ref="AB408" si="3171">IFERROR(AA408/F405,"-")</f>
        <v>1.8099967512878823E-3</v>
      </c>
      <c r="AC408" s="125">
        <f t="shared" si="3023"/>
        <v>437142.38461538462</v>
      </c>
      <c r="AD408" s="19">
        <f t="shared" si="3147"/>
        <v>1.672455937218577E-3</v>
      </c>
    </row>
    <row r="409" spans="2:30" s="26" customFormat="1" ht="24">
      <c r="B409" s="205"/>
      <c r="C409" s="205"/>
      <c r="D409" s="214"/>
      <c r="E409" s="187"/>
      <c r="F409" s="190"/>
      <c r="G409" s="81">
        <v>5</v>
      </c>
      <c r="H409" s="12" t="str">
        <f t="shared" ref="H409" si="3172">$H$749</f>
        <v>0208</v>
      </c>
      <c r="I409" s="64" t="str">
        <f t="shared" ref="I409" si="3173">$I$749</f>
        <v>悪性リンパ腫</v>
      </c>
      <c r="J409" s="141" t="s">
        <v>208</v>
      </c>
      <c r="K409" s="122">
        <v>36016535</v>
      </c>
      <c r="L409" s="36">
        <f t="shared" ref="L409" si="3174">IFERROR(K409/E405,"-")</f>
        <v>1.8228402086894703E-3</v>
      </c>
      <c r="M409" s="122">
        <v>34</v>
      </c>
      <c r="N409" s="36">
        <f t="shared" ref="N409" si="3175">IFERROR(M409/F405,"-")</f>
        <v>1.5779458857381537E-3</v>
      </c>
      <c r="O409" s="125">
        <f t="shared" si="3017"/>
        <v>1059309.8529411764</v>
      </c>
      <c r="P409" s="19">
        <f t="shared" si="3141"/>
        <v>1.4580385093700416E-3</v>
      </c>
      <c r="Q409" s="149" t="s">
        <v>95</v>
      </c>
      <c r="R409" s="122">
        <v>10327770</v>
      </c>
      <c r="S409" s="36">
        <f t="shared" ref="S409" si="3176">IFERROR(R409/E405,"-")</f>
        <v>5.2270087675277061E-4</v>
      </c>
      <c r="T409" s="122">
        <v>224</v>
      </c>
      <c r="U409" s="36">
        <f t="shared" ref="U409" si="3177">IFERROR(T409/F405,"-")</f>
        <v>1.0395878776627837E-2</v>
      </c>
      <c r="V409" s="125">
        <f t="shared" si="3020"/>
        <v>46106.116071428572</v>
      </c>
      <c r="W409" s="19">
        <f t="shared" si="3144"/>
        <v>9.605900767614391E-3</v>
      </c>
      <c r="X409" s="141" t="s">
        <v>291</v>
      </c>
      <c r="Y409" s="122">
        <v>5963030</v>
      </c>
      <c r="Z409" s="36">
        <f t="shared" ref="Z409" si="3178">IFERROR(Y409/E405,"-")</f>
        <v>3.0179612918404205E-4</v>
      </c>
      <c r="AA409" s="122">
        <v>11</v>
      </c>
      <c r="AB409" s="36">
        <f t="shared" ref="AB409" si="3179">IFERROR(AA409/F405,"-")</f>
        <v>5.1051190420940272E-4</v>
      </c>
      <c r="AC409" s="125">
        <f t="shared" si="3023"/>
        <v>542093.63636363635</v>
      </c>
      <c r="AD409" s="19">
        <f t="shared" si="3147"/>
        <v>4.7171834126677817E-4</v>
      </c>
    </row>
    <row r="410" spans="2:30" s="26" customFormat="1" ht="24">
      <c r="B410" s="205"/>
      <c r="C410" s="205"/>
      <c r="D410" s="214"/>
      <c r="E410" s="187"/>
      <c r="F410" s="190"/>
      <c r="G410" s="81">
        <v>6</v>
      </c>
      <c r="H410" s="12" t="str">
        <f t="shared" ref="H410" si="3180">$H$750</f>
        <v>0203</v>
      </c>
      <c r="I410" s="64" t="str">
        <f t="shared" ref="I410" si="3181">$I$750</f>
        <v>直腸S状結腸移行部及び直腸の悪性新生物＜腫瘍＞</v>
      </c>
      <c r="J410" s="141" t="s">
        <v>210</v>
      </c>
      <c r="K410" s="122">
        <v>68782709</v>
      </c>
      <c r="L410" s="36">
        <f t="shared" ref="L410" si="3182">IFERROR(K410/E405,"-")</f>
        <v>3.4811757329733998E-3</v>
      </c>
      <c r="M410" s="122">
        <v>259</v>
      </c>
      <c r="N410" s="36">
        <f t="shared" ref="N410" si="3183">IFERROR(M410/F405,"-")</f>
        <v>1.2020234835475936E-2</v>
      </c>
      <c r="O410" s="125">
        <f t="shared" si="3017"/>
        <v>265570.30501930503</v>
      </c>
      <c r="P410" s="19">
        <f t="shared" si="3141"/>
        <v>1.110682276255414E-2</v>
      </c>
      <c r="Q410" s="149" t="s">
        <v>211</v>
      </c>
      <c r="R410" s="122">
        <v>7789893</v>
      </c>
      <c r="S410" s="36">
        <f t="shared" ref="S410" si="3184">IFERROR(R410/E405,"-")</f>
        <v>3.9425586558475555E-4</v>
      </c>
      <c r="T410" s="122">
        <v>27</v>
      </c>
      <c r="U410" s="36">
        <f t="shared" ref="U410" si="3185">IFERROR(T410/F405,"-")</f>
        <v>1.2530746739685338E-3</v>
      </c>
      <c r="V410" s="125">
        <f t="shared" si="3020"/>
        <v>288514.55555555556</v>
      </c>
      <c r="W410" s="19">
        <f t="shared" si="3144"/>
        <v>1.1578541103820917E-3</v>
      </c>
      <c r="X410" s="141" t="s">
        <v>212</v>
      </c>
      <c r="Y410" s="122">
        <v>4278601</v>
      </c>
      <c r="Z410" s="36">
        <f t="shared" ref="Z410" si="3186">IFERROR(Y410/E405,"-")</f>
        <v>2.165451490472078E-4</v>
      </c>
      <c r="AA410" s="122">
        <v>12</v>
      </c>
      <c r="AB410" s="36">
        <f t="shared" ref="AB410" si="3187">IFERROR(AA410/F405,"-")</f>
        <v>5.5692207731934836E-4</v>
      </c>
      <c r="AC410" s="125">
        <f t="shared" si="3023"/>
        <v>356550.08333333331</v>
      </c>
      <c r="AD410" s="19">
        <f t="shared" si="3147"/>
        <v>5.1460182683648529E-4</v>
      </c>
    </row>
    <row r="411" spans="2:30" s="26" customFormat="1">
      <c r="B411" s="205"/>
      <c r="C411" s="205"/>
      <c r="D411" s="214"/>
      <c r="E411" s="187"/>
      <c r="F411" s="190"/>
      <c r="G411" s="81">
        <v>7</v>
      </c>
      <c r="H411" s="12" t="str">
        <f t="shared" ref="H411" si="3188">$H$751</f>
        <v>0506</v>
      </c>
      <c r="I411" s="64" t="str">
        <f t="shared" ref="I411" si="3189">$I$751</f>
        <v>知的障害＜精神遅滞＞</v>
      </c>
      <c r="J411" s="141" t="s">
        <v>213</v>
      </c>
      <c r="K411" s="122">
        <v>55904</v>
      </c>
      <c r="L411" s="36">
        <f t="shared" ref="L411" si="3190">IFERROR(K411/E405,"-")</f>
        <v>2.8293687615029081E-6</v>
      </c>
      <c r="M411" s="122">
        <v>5</v>
      </c>
      <c r="N411" s="36">
        <f t="shared" ref="N411" si="3191">IFERROR(M411/F405,"-")</f>
        <v>2.3205086554972849E-4</v>
      </c>
      <c r="O411" s="125">
        <f t="shared" si="3017"/>
        <v>11180.8</v>
      </c>
      <c r="P411" s="19">
        <f t="shared" si="3141"/>
        <v>2.1441742784853552E-4</v>
      </c>
      <c r="Q411" s="149" t="s">
        <v>130</v>
      </c>
      <c r="R411" s="122" t="s">
        <v>476</v>
      </c>
      <c r="S411" s="36" t="s">
        <v>476</v>
      </c>
      <c r="T411" s="122" t="s">
        <v>476</v>
      </c>
      <c r="U411" s="36" t="s">
        <v>476</v>
      </c>
      <c r="V411" s="125" t="str">
        <f t="shared" si="3020"/>
        <v>-</v>
      </c>
      <c r="W411" s="19" t="s">
        <v>476</v>
      </c>
      <c r="X411" s="141" t="s">
        <v>130</v>
      </c>
      <c r="Y411" s="122" t="s">
        <v>476</v>
      </c>
      <c r="Z411" s="36" t="s">
        <v>476</v>
      </c>
      <c r="AA411" s="122" t="s">
        <v>476</v>
      </c>
      <c r="AB411" s="36" t="s">
        <v>476</v>
      </c>
      <c r="AC411" s="125" t="str">
        <f t="shared" si="3023"/>
        <v>-</v>
      </c>
      <c r="AD411" s="19" t="s">
        <v>476</v>
      </c>
    </row>
    <row r="412" spans="2:30" s="26" customFormat="1" ht="13.15" customHeight="1">
      <c r="B412" s="205"/>
      <c r="C412" s="205"/>
      <c r="D412" s="214"/>
      <c r="E412" s="187"/>
      <c r="F412" s="190"/>
      <c r="G412" s="81">
        <v>8</v>
      </c>
      <c r="H412" s="12" t="str">
        <f t="shared" ref="H412" si="3192">$H$752</f>
        <v>1901</v>
      </c>
      <c r="I412" s="64" t="str">
        <f t="shared" ref="I412" si="3193">$I$752</f>
        <v>骨折</v>
      </c>
      <c r="J412" s="141" t="s">
        <v>163</v>
      </c>
      <c r="K412" s="122">
        <v>189560222</v>
      </c>
      <c r="L412" s="36">
        <f t="shared" ref="L412" si="3194">IFERROR(K412/E405,"-")</f>
        <v>9.5938711103025955E-3</v>
      </c>
      <c r="M412" s="122">
        <v>240</v>
      </c>
      <c r="N412" s="36">
        <f t="shared" ref="N412" si="3195">IFERROR(M412/F405,"-")</f>
        <v>1.1138441546386968E-2</v>
      </c>
      <c r="O412" s="125">
        <f t="shared" si="3017"/>
        <v>789834.2583333333</v>
      </c>
      <c r="P412" s="19">
        <f t="shared" si="3141"/>
        <v>1.0292036536729705E-2</v>
      </c>
      <c r="Q412" s="149" t="s">
        <v>162</v>
      </c>
      <c r="R412" s="122">
        <v>170055741</v>
      </c>
      <c r="S412" s="36">
        <f t="shared" ref="S412" si="3196">IFERROR(R412/E405,"-")</f>
        <v>8.6067258389315483E-3</v>
      </c>
      <c r="T412" s="122">
        <v>389</v>
      </c>
      <c r="U412" s="36">
        <f t="shared" ref="U412" si="3197">IFERROR(T412/F405,"-")</f>
        <v>1.8053557339768878E-2</v>
      </c>
      <c r="V412" s="125">
        <f t="shared" si="3020"/>
        <v>437161.28791773779</v>
      </c>
      <c r="W412" s="19">
        <f t="shared" si="3144"/>
        <v>1.6681675886616065E-2</v>
      </c>
      <c r="X412" s="141" t="s">
        <v>164</v>
      </c>
      <c r="Y412" s="122">
        <v>128727188</v>
      </c>
      <c r="Z412" s="36">
        <f t="shared" ref="Z412" si="3198">IFERROR(Y412/E405,"-")</f>
        <v>6.515038002348884E-3</v>
      </c>
      <c r="AA412" s="122">
        <v>1223</v>
      </c>
      <c r="AB412" s="36">
        <f t="shared" ref="AB412" si="3199">IFERROR(AA412/F405,"-")</f>
        <v>5.6759641713463593E-2</v>
      </c>
      <c r="AC412" s="125">
        <f t="shared" si="3023"/>
        <v>105255.26410466067</v>
      </c>
      <c r="AD412" s="19">
        <f t="shared" si="3147"/>
        <v>5.2446502851751793E-2</v>
      </c>
    </row>
    <row r="413" spans="2:30" s="26" customFormat="1" ht="13.15" customHeight="1">
      <c r="B413" s="205"/>
      <c r="C413" s="205"/>
      <c r="D413" s="214"/>
      <c r="E413" s="187"/>
      <c r="F413" s="190"/>
      <c r="G413" s="81">
        <v>9</v>
      </c>
      <c r="H413" s="12" t="str">
        <f t="shared" ref="H413" si="3200">$H$753</f>
        <v>0206</v>
      </c>
      <c r="I413" s="64" t="str">
        <f t="shared" ref="I413" si="3201">$I$753</f>
        <v>乳房の悪性新生物＜腫瘍＞</v>
      </c>
      <c r="J413" s="141" t="s">
        <v>216</v>
      </c>
      <c r="K413" s="122">
        <v>38778038</v>
      </c>
      <c r="L413" s="36">
        <f t="shared" ref="L413" si="3202">IFERROR(K413/E405,"-")</f>
        <v>1.9626032010155391E-3</v>
      </c>
      <c r="M413" s="122">
        <v>393</v>
      </c>
      <c r="N413" s="36">
        <f t="shared" ref="N413" si="3203">IFERROR(M413/F405,"-")</f>
        <v>1.8239198032208661E-2</v>
      </c>
      <c r="O413" s="125">
        <f t="shared" si="3017"/>
        <v>98671.852417302798</v>
      </c>
      <c r="P413" s="19">
        <f t="shared" si="3141"/>
        <v>1.6853209828894891E-2</v>
      </c>
      <c r="Q413" s="149" t="s">
        <v>217</v>
      </c>
      <c r="R413" s="122">
        <v>27250439</v>
      </c>
      <c r="S413" s="36">
        <f t="shared" ref="S413" si="3204">IFERROR(R413/E405,"-")</f>
        <v>1.3791775336977775E-3</v>
      </c>
      <c r="T413" s="122">
        <v>89</v>
      </c>
      <c r="U413" s="36">
        <f t="shared" ref="U413" si="3205">IFERROR(T413/F405,"-")</f>
        <v>4.1305054067851676E-3</v>
      </c>
      <c r="V413" s="125">
        <f t="shared" si="3020"/>
        <v>306184.70786516852</v>
      </c>
      <c r="W413" s="19">
        <f t="shared" si="3144"/>
        <v>3.8166302157039323E-3</v>
      </c>
      <c r="X413" s="141" t="s">
        <v>292</v>
      </c>
      <c r="Y413" s="122">
        <v>12672921</v>
      </c>
      <c r="Z413" s="36">
        <f t="shared" ref="Z413" si="3206">IFERROR(Y413/E405,"-")</f>
        <v>6.4139179297356534E-4</v>
      </c>
      <c r="AA413" s="122">
        <v>27</v>
      </c>
      <c r="AB413" s="36">
        <f t="shared" ref="AB413" si="3207">IFERROR(AA413/F405,"-")</f>
        <v>1.2530746739685338E-3</v>
      </c>
      <c r="AC413" s="125">
        <f t="shared" si="3023"/>
        <v>469367.44444444444</v>
      </c>
      <c r="AD413" s="19">
        <f t="shared" si="3147"/>
        <v>1.1578541103820917E-3</v>
      </c>
    </row>
    <row r="414" spans="2:30" s="26" customFormat="1">
      <c r="B414" s="212"/>
      <c r="C414" s="212"/>
      <c r="D414" s="215"/>
      <c r="E414" s="188"/>
      <c r="F414" s="191"/>
      <c r="G414" s="92">
        <v>10</v>
      </c>
      <c r="H414" s="13" t="str">
        <f t="shared" ref="H414" si="3208">$H$754</f>
        <v>0905</v>
      </c>
      <c r="I414" s="65" t="str">
        <f t="shared" ref="I414" si="3209">$I$754</f>
        <v>脳内出血</v>
      </c>
      <c r="J414" s="142" t="s">
        <v>221</v>
      </c>
      <c r="K414" s="123">
        <v>43710274</v>
      </c>
      <c r="L414" s="37">
        <f t="shared" ref="L414" si="3210">IFERROR(K414/E405,"-")</f>
        <v>2.2122296045423004E-3</v>
      </c>
      <c r="M414" s="123">
        <v>30</v>
      </c>
      <c r="N414" s="37">
        <f t="shared" ref="N414" si="3211">IFERROR(M414/F405,"-")</f>
        <v>1.3923051932983709E-3</v>
      </c>
      <c r="O414" s="126">
        <f t="shared" si="3017"/>
        <v>1457009.1333333333</v>
      </c>
      <c r="P414" s="119">
        <f t="shared" si="3141"/>
        <v>1.2865045670912131E-3</v>
      </c>
      <c r="Q414" s="151" t="s">
        <v>220</v>
      </c>
      <c r="R414" s="123">
        <v>32835621</v>
      </c>
      <c r="S414" s="37">
        <f t="shared" ref="S414" si="3212">IFERROR(R414/E405,"-")</f>
        <v>1.6618503205843747E-3</v>
      </c>
      <c r="T414" s="123">
        <v>463</v>
      </c>
      <c r="U414" s="37">
        <f t="shared" ref="U414" si="3213">IFERROR(T414/F405,"-")</f>
        <v>2.1487910149904858E-2</v>
      </c>
      <c r="V414" s="126">
        <f t="shared" si="3020"/>
        <v>70919.267818574517</v>
      </c>
      <c r="W414" s="119">
        <f t="shared" si="3144"/>
        <v>1.985505381877439E-2</v>
      </c>
      <c r="X414" s="142" t="s">
        <v>413</v>
      </c>
      <c r="Y414" s="123">
        <v>28953232</v>
      </c>
      <c r="Z414" s="37">
        <f t="shared" ref="Z414" si="3214">IFERROR(Y414/E405,"-")</f>
        <v>1.4653579379891666E-3</v>
      </c>
      <c r="AA414" s="123">
        <v>20</v>
      </c>
      <c r="AB414" s="37">
        <f t="shared" ref="AB414" si="3215">IFERROR(AA414/F405,"-")</f>
        <v>9.2820346219891397E-4</v>
      </c>
      <c r="AC414" s="126">
        <f t="shared" si="3023"/>
        <v>1447661.6</v>
      </c>
      <c r="AD414" s="119">
        <f t="shared" si="3147"/>
        <v>8.5766971139414208E-4</v>
      </c>
    </row>
    <row r="415" spans="2:30" s="26" customFormat="1" ht="24">
      <c r="B415" s="204">
        <v>42</v>
      </c>
      <c r="C415" s="204" t="s">
        <v>11</v>
      </c>
      <c r="D415" s="213">
        <f>AI46</f>
        <v>59276</v>
      </c>
      <c r="E415" s="186">
        <f>市区町村別_医療費上位10疾病!H465</f>
        <v>48202921530</v>
      </c>
      <c r="F415" s="189">
        <f>市区町村別_医療費上位10疾病!J465</f>
        <v>55692</v>
      </c>
      <c r="G415" s="136">
        <v>1</v>
      </c>
      <c r="H415" s="11" t="str">
        <f t="shared" ref="H415" si="3216">$H$745</f>
        <v>0209</v>
      </c>
      <c r="I415" s="62" t="str">
        <f t="shared" ref="I415" si="3217">$I$745</f>
        <v>白血病</v>
      </c>
      <c r="J415" s="140" t="s">
        <v>201</v>
      </c>
      <c r="K415" s="133">
        <v>60839858</v>
      </c>
      <c r="L415" s="35">
        <f t="shared" ref="L415" si="3218">IFERROR(K415/E415,"-")</f>
        <v>1.2621612148992912E-3</v>
      </c>
      <c r="M415" s="133">
        <v>47</v>
      </c>
      <c r="N415" s="35">
        <f t="shared" ref="N415" si="3219">IFERROR(M415/F415,"-")</f>
        <v>8.4392731451554985E-4</v>
      </c>
      <c r="O415" s="124">
        <f t="shared" si="3017"/>
        <v>1294465.0638297873</v>
      </c>
      <c r="P415" s="18">
        <f t="shared" ref="P415:P424" si="3220">IFERROR(M415/$AI$46,0)</f>
        <v>7.9290100546595586E-4</v>
      </c>
      <c r="Q415" s="150" t="s">
        <v>202</v>
      </c>
      <c r="R415" s="133">
        <v>58754039</v>
      </c>
      <c r="S415" s="35">
        <f t="shared" ref="S415" si="3221">IFERROR(R415/E415,"-")</f>
        <v>1.218889584595683E-3</v>
      </c>
      <c r="T415" s="133">
        <v>26</v>
      </c>
      <c r="U415" s="35">
        <f t="shared" ref="U415" si="3222">IFERROR(T415/F415,"-")</f>
        <v>4.6685340802987864E-4</v>
      </c>
      <c r="V415" s="124">
        <f t="shared" si="3020"/>
        <v>2259770.730769231</v>
      </c>
      <c r="W415" s="18">
        <f t="shared" ref="W415:W424" si="3223">IFERROR(T415/$AI$46,0)</f>
        <v>4.3862608813010327E-4</v>
      </c>
      <c r="X415" s="140" t="s">
        <v>283</v>
      </c>
      <c r="Y415" s="133">
        <v>21494541</v>
      </c>
      <c r="Z415" s="35">
        <f t="shared" ref="Z415" si="3224">IFERROR(Y415/E415,"-")</f>
        <v>4.4591780576250895E-4</v>
      </c>
      <c r="AA415" s="133">
        <v>22</v>
      </c>
      <c r="AB415" s="35">
        <f t="shared" ref="AB415" si="3225">IFERROR(AA415/F415,"-")</f>
        <v>3.9502980679451268E-4</v>
      </c>
      <c r="AC415" s="124">
        <f t="shared" si="3023"/>
        <v>977024.59090909094</v>
      </c>
      <c r="AD415" s="18">
        <f t="shared" ref="AD415:AD424" si="3226">IFERROR(AA415/$AI$46,0)</f>
        <v>3.7114515149470277E-4</v>
      </c>
    </row>
    <row r="416" spans="2:30" s="26" customFormat="1">
      <c r="B416" s="205"/>
      <c r="C416" s="205"/>
      <c r="D416" s="214"/>
      <c r="E416" s="187"/>
      <c r="F416" s="190"/>
      <c r="G416" s="81">
        <v>2</v>
      </c>
      <c r="H416" s="12" t="str">
        <f t="shared" ref="H416" si="3227">$H$746</f>
        <v>1402</v>
      </c>
      <c r="I416" s="63" t="str">
        <f t="shared" ref="I416" si="3228">$I$746</f>
        <v>腎不全</v>
      </c>
      <c r="J416" s="141" t="s">
        <v>159</v>
      </c>
      <c r="K416" s="122">
        <v>1138604425</v>
      </c>
      <c r="L416" s="36">
        <f t="shared" ref="L416" si="3229">IFERROR(K416/E415,"-")</f>
        <v>2.3621066708402062E-2</v>
      </c>
      <c r="M416" s="122">
        <v>2414</v>
      </c>
      <c r="N416" s="36">
        <f t="shared" ref="N416" si="3230">IFERROR(M416/F415,"-")</f>
        <v>4.3345543345543344E-2</v>
      </c>
      <c r="O416" s="125">
        <f t="shared" si="3017"/>
        <v>471667.11888980947</v>
      </c>
      <c r="P416" s="19">
        <f t="shared" si="3220"/>
        <v>4.07247452594642E-2</v>
      </c>
      <c r="Q416" s="149" t="s">
        <v>160</v>
      </c>
      <c r="R416" s="122">
        <v>843898642</v>
      </c>
      <c r="S416" s="36">
        <f t="shared" ref="S416" si="3231">IFERROR(R416/E415,"-")</f>
        <v>1.7507209422457592E-2</v>
      </c>
      <c r="T416" s="122">
        <v>1457</v>
      </c>
      <c r="U416" s="36">
        <f t="shared" ref="U416" si="3232">IFERROR(T416/F415,"-")</f>
        <v>2.6161746749982045E-2</v>
      </c>
      <c r="V416" s="125">
        <f t="shared" si="3020"/>
        <v>579202.91146190802</v>
      </c>
      <c r="W416" s="19">
        <f t="shared" si="3223"/>
        <v>2.4579931169444631E-2</v>
      </c>
      <c r="X416" s="141" t="s">
        <v>161</v>
      </c>
      <c r="Y416" s="122">
        <v>296660706</v>
      </c>
      <c r="Z416" s="36">
        <f t="shared" ref="Z416" si="3233">IFERROR(Y416/E415,"-")</f>
        <v>6.1544133961956562E-3</v>
      </c>
      <c r="AA416" s="122">
        <v>307</v>
      </c>
      <c r="AB416" s="36">
        <f t="shared" ref="AB416" si="3234">IFERROR(AA416/F415,"-")</f>
        <v>5.5124613948143364E-3</v>
      </c>
      <c r="AC416" s="125">
        <f t="shared" si="3023"/>
        <v>966321.51791530941</v>
      </c>
      <c r="AD416" s="19">
        <f t="shared" si="3226"/>
        <v>5.1791618867669887E-3</v>
      </c>
    </row>
    <row r="417" spans="2:30" s="26" customFormat="1" ht="36">
      <c r="B417" s="205"/>
      <c r="C417" s="205"/>
      <c r="D417" s="214"/>
      <c r="E417" s="187"/>
      <c r="F417" s="190"/>
      <c r="G417" s="81">
        <v>3</v>
      </c>
      <c r="H417" s="12" t="str">
        <f t="shared" ref="H417" si="3235">$H$747</f>
        <v>0904</v>
      </c>
      <c r="I417" s="64" t="str">
        <f t="shared" ref="I417" si="3236">$I$747</f>
        <v>くも膜下出血</v>
      </c>
      <c r="J417" s="141" t="s">
        <v>93</v>
      </c>
      <c r="K417" s="122">
        <v>45567874</v>
      </c>
      <c r="L417" s="36">
        <f t="shared" ref="L417" si="3237">IFERROR(K417/E415,"-")</f>
        <v>9.4533427754249239E-4</v>
      </c>
      <c r="M417" s="122">
        <v>199</v>
      </c>
      <c r="N417" s="36">
        <f t="shared" ref="N417" si="3238">IFERROR(M417/F415,"-")</f>
        <v>3.5732241614594555E-3</v>
      </c>
      <c r="O417" s="125">
        <f t="shared" si="3017"/>
        <v>228984.29145728642</v>
      </c>
      <c r="P417" s="19">
        <f t="shared" si="3220"/>
        <v>3.3571765976111749E-3</v>
      </c>
      <c r="Q417" s="149" t="s">
        <v>290</v>
      </c>
      <c r="R417" s="122">
        <v>15961872</v>
      </c>
      <c r="S417" s="36">
        <f t="shared" ref="S417" si="3239">IFERROR(R417/E415,"-")</f>
        <v>3.311390989043232E-4</v>
      </c>
      <c r="T417" s="122">
        <v>13</v>
      </c>
      <c r="U417" s="36">
        <f t="shared" ref="U417" si="3240">IFERROR(T417/F415,"-")</f>
        <v>2.3342670401493932E-4</v>
      </c>
      <c r="V417" s="125">
        <f t="shared" si="3020"/>
        <v>1227836.3076923077</v>
      </c>
      <c r="W417" s="19">
        <f t="shared" si="3223"/>
        <v>2.1931304406505164E-4</v>
      </c>
      <c r="X417" s="141" t="s">
        <v>205</v>
      </c>
      <c r="Y417" s="122">
        <v>14161248</v>
      </c>
      <c r="Z417" s="36">
        <f t="shared" ref="Z417" si="3241">IFERROR(Y417/E415,"-")</f>
        <v>2.9378401869659457E-4</v>
      </c>
      <c r="AA417" s="122">
        <v>10</v>
      </c>
      <c r="AB417" s="36">
        <f t="shared" ref="AB417" si="3242">IFERROR(AA417/F415,"-")</f>
        <v>1.7955900308841487E-4</v>
      </c>
      <c r="AC417" s="125">
        <f t="shared" si="3023"/>
        <v>1416124.8</v>
      </c>
      <c r="AD417" s="19">
        <f t="shared" si="3226"/>
        <v>1.6870234158850126E-4</v>
      </c>
    </row>
    <row r="418" spans="2:30" s="26" customFormat="1" ht="24">
      <c r="B418" s="205"/>
      <c r="C418" s="205"/>
      <c r="D418" s="214"/>
      <c r="E418" s="187"/>
      <c r="F418" s="190"/>
      <c r="G418" s="81">
        <v>4</v>
      </c>
      <c r="H418" s="12" t="str">
        <f t="shared" ref="H418" si="3243">$H$748</f>
        <v>0601</v>
      </c>
      <c r="I418" s="64" t="str">
        <f t="shared" ref="I418" si="3244">$I$748</f>
        <v>パーキンソン病</v>
      </c>
      <c r="J418" s="141" t="s">
        <v>97</v>
      </c>
      <c r="K418" s="122">
        <v>294724530</v>
      </c>
      <c r="L418" s="36">
        <f t="shared" ref="L418" si="3245">IFERROR(K418/E415,"-")</f>
        <v>6.1142462042798095E-3</v>
      </c>
      <c r="M418" s="122">
        <v>995</v>
      </c>
      <c r="N418" s="36">
        <f t="shared" ref="N418" si="3246">IFERROR(M418/F415,"-")</f>
        <v>1.7866120807297277E-2</v>
      </c>
      <c r="O418" s="125">
        <f t="shared" si="3017"/>
        <v>296205.55778894474</v>
      </c>
      <c r="P418" s="19">
        <f t="shared" si="3220"/>
        <v>1.6785882988055875E-2</v>
      </c>
      <c r="Q418" s="149" t="s">
        <v>206</v>
      </c>
      <c r="R418" s="122">
        <v>68477461</v>
      </c>
      <c r="S418" s="36">
        <f t="shared" ref="S418" si="3247">IFERROR(R418/E415,"-")</f>
        <v>1.4206081047884568E-3</v>
      </c>
      <c r="T418" s="122">
        <v>691</v>
      </c>
      <c r="U418" s="36">
        <f t="shared" ref="U418" si="3248">IFERROR(T418/F415,"-")</f>
        <v>1.2407527113409466E-2</v>
      </c>
      <c r="V418" s="125">
        <f t="shared" si="3020"/>
        <v>99099.075253256146</v>
      </c>
      <c r="W418" s="19">
        <f t="shared" si="3223"/>
        <v>1.1657331803765436E-2</v>
      </c>
      <c r="X418" s="141" t="s">
        <v>287</v>
      </c>
      <c r="Y418" s="122">
        <v>56449693</v>
      </c>
      <c r="Z418" s="36">
        <f t="shared" ref="Z418" si="3249">IFERROR(Y418/E415,"-")</f>
        <v>1.1710844738916388E-3</v>
      </c>
      <c r="AA418" s="122">
        <v>206</v>
      </c>
      <c r="AB418" s="36">
        <f t="shared" ref="AB418" si="3250">IFERROR(AA418/F415,"-")</f>
        <v>3.6989154636213458E-3</v>
      </c>
      <c r="AC418" s="125">
        <f t="shared" si="3023"/>
        <v>274027.63592233008</v>
      </c>
      <c r="AD418" s="19">
        <f t="shared" si="3226"/>
        <v>3.4752682367231256E-3</v>
      </c>
    </row>
    <row r="419" spans="2:30" s="26" customFormat="1" ht="24">
      <c r="B419" s="205"/>
      <c r="C419" s="205"/>
      <c r="D419" s="214"/>
      <c r="E419" s="187"/>
      <c r="F419" s="190"/>
      <c r="G419" s="81">
        <v>5</v>
      </c>
      <c r="H419" s="12" t="str">
        <f t="shared" ref="H419" si="3251">$H$749</f>
        <v>0208</v>
      </c>
      <c r="I419" s="64" t="str">
        <f t="shared" ref="I419" si="3252">$I$749</f>
        <v>悪性リンパ腫</v>
      </c>
      <c r="J419" s="141" t="s">
        <v>208</v>
      </c>
      <c r="K419" s="122">
        <v>76696343</v>
      </c>
      <c r="L419" s="36">
        <f t="shared" ref="L419" si="3253">IFERROR(K419/E415,"-")</f>
        <v>1.5911139940401036E-3</v>
      </c>
      <c r="M419" s="122">
        <v>115</v>
      </c>
      <c r="N419" s="36">
        <f t="shared" ref="N419" si="3254">IFERROR(M419/F415,"-")</f>
        <v>2.0649285355167708E-3</v>
      </c>
      <c r="O419" s="125">
        <f t="shared" si="3017"/>
        <v>666924.72173913044</v>
      </c>
      <c r="P419" s="19">
        <f t="shared" si="3220"/>
        <v>1.9400769282677643E-3</v>
      </c>
      <c r="Q419" s="149" t="s">
        <v>95</v>
      </c>
      <c r="R419" s="122">
        <v>42492943</v>
      </c>
      <c r="S419" s="36">
        <f t="shared" ref="S419" si="3255">IFERROR(R419/E415,"-")</f>
        <v>8.8154289514492837E-4</v>
      </c>
      <c r="T419" s="122">
        <v>491</v>
      </c>
      <c r="U419" s="36">
        <f t="shared" ref="U419" si="3256">IFERROR(T419/F415,"-")</f>
        <v>8.8163470516411692E-3</v>
      </c>
      <c r="V419" s="125">
        <f t="shared" si="3020"/>
        <v>86543.672097759671</v>
      </c>
      <c r="W419" s="19">
        <f t="shared" si="3223"/>
        <v>8.2832849719954114E-3</v>
      </c>
      <c r="X419" s="141" t="s">
        <v>209</v>
      </c>
      <c r="Y419" s="122">
        <v>13610946</v>
      </c>
      <c r="Z419" s="36">
        <f t="shared" ref="Z419" si="3257">IFERROR(Y419/E415,"-")</f>
        <v>2.8236765673070189E-4</v>
      </c>
      <c r="AA419" s="122">
        <v>276</v>
      </c>
      <c r="AB419" s="36">
        <f t="shared" ref="AB419" si="3258">IFERROR(AA419/F415,"-")</f>
        <v>4.9558284852402497E-3</v>
      </c>
      <c r="AC419" s="125">
        <f t="shared" si="3023"/>
        <v>49315.021739130432</v>
      </c>
      <c r="AD419" s="19">
        <f t="shared" si="3226"/>
        <v>4.6561846278426345E-3</v>
      </c>
    </row>
    <row r="420" spans="2:30" s="26" customFormat="1" ht="24">
      <c r="B420" s="205"/>
      <c r="C420" s="205"/>
      <c r="D420" s="214"/>
      <c r="E420" s="187"/>
      <c r="F420" s="190"/>
      <c r="G420" s="81">
        <v>6</v>
      </c>
      <c r="H420" s="12" t="str">
        <f t="shared" ref="H420" si="3259">$H$750</f>
        <v>0203</v>
      </c>
      <c r="I420" s="64" t="str">
        <f t="shared" ref="I420" si="3260">$I$750</f>
        <v>直腸S状結腸移行部及び直腸の悪性新生物＜腫瘍＞</v>
      </c>
      <c r="J420" s="141" t="s">
        <v>210</v>
      </c>
      <c r="K420" s="122">
        <v>151764882</v>
      </c>
      <c r="L420" s="36">
        <f t="shared" ref="L420" si="3261">IFERROR(K420/E415,"-")</f>
        <v>3.1484581677387801E-3</v>
      </c>
      <c r="M420" s="122">
        <v>648</v>
      </c>
      <c r="N420" s="36">
        <f t="shared" ref="N420" si="3262">IFERROR(M420/F415,"-")</f>
        <v>1.1635423400129283E-2</v>
      </c>
      <c r="O420" s="125">
        <f t="shared" si="3017"/>
        <v>234205.0648148148</v>
      </c>
      <c r="P420" s="19">
        <f t="shared" si="3220"/>
        <v>1.0931911734934881E-2</v>
      </c>
      <c r="Q420" s="149" t="s">
        <v>211</v>
      </c>
      <c r="R420" s="122">
        <v>16507161</v>
      </c>
      <c r="S420" s="36">
        <f t="shared" ref="S420" si="3263">IFERROR(R420/E415,"-")</f>
        <v>3.4245146302442389E-4</v>
      </c>
      <c r="T420" s="122">
        <v>57</v>
      </c>
      <c r="U420" s="36">
        <f t="shared" ref="U420" si="3264">IFERROR(T420/F415,"-")</f>
        <v>1.0234863176039647E-3</v>
      </c>
      <c r="V420" s="125">
        <f t="shared" si="3020"/>
        <v>289599.31578947371</v>
      </c>
      <c r="W420" s="19">
        <f t="shared" si="3223"/>
        <v>9.6160334705445711E-4</v>
      </c>
      <c r="X420" s="141" t="s">
        <v>212</v>
      </c>
      <c r="Y420" s="122">
        <v>11790158</v>
      </c>
      <c r="Z420" s="36">
        <f t="shared" ref="Z420" si="3265">IFERROR(Y420/E415,"-")</f>
        <v>2.4459426162918717E-4</v>
      </c>
      <c r="AA420" s="122">
        <v>19</v>
      </c>
      <c r="AB420" s="36">
        <f t="shared" ref="AB420" si="3266">IFERROR(AA420/F415,"-")</f>
        <v>3.411621058679882E-4</v>
      </c>
      <c r="AC420" s="125">
        <f t="shared" si="3023"/>
        <v>620534.63157894742</v>
      </c>
      <c r="AD420" s="19">
        <f t="shared" si="3226"/>
        <v>3.2053444901815239E-4</v>
      </c>
    </row>
    <row r="421" spans="2:30" s="26" customFormat="1" ht="36">
      <c r="B421" s="205"/>
      <c r="C421" s="205"/>
      <c r="D421" s="214"/>
      <c r="E421" s="187"/>
      <c r="F421" s="190"/>
      <c r="G421" s="81">
        <v>7</v>
      </c>
      <c r="H421" s="12" t="str">
        <f t="shared" ref="H421" si="3267">$H$751</f>
        <v>0506</v>
      </c>
      <c r="I421" s="64" t="str">
        <f t="shared" ref="I421" si="3268">$I$751</f>
        <v>知的障害＜精神遅滞＞</v>
      </c>
      <c r="J421" s="141" t="s">
        <v>213</v>
      </c>
      <c r="K421" s="122">
        <v>1899715</v>
      </c>
      <c r="L421" s="36">
        <f t="shared" ref="L421" si="3269">IFERROR(K421/E415,"-")</f>
        <v>3.941078548149154E-5</v>
      </c>
      <c r="M421" s="122">
        <v>8</v>
      </c>
      <c r="N421" s="36">
        <f t="shared" ref="N421" si="3270">IFERROR(M421/F415,"-")</f>
        <v>1.4364720247073189E-4</v>
      </c>
      <c r="O421" s="125">
        <f t="shared" si="3017"/>
        <v>237464.375</v>
      </c>
      <c r="P421" s="19">
        <f t="shared" si="3220"/>
        <v>1.3496187327080101E-4</v>
      </c>
      <c r="Q421" s="149" t="s">
        <v>436</v>
      </c>
      <c r="R421" s="122">
        <v>1806</v>
      </c>
      <c r="S421" s="36">
        <f t="shared" ref="S421" si="3271">IFERROR(R421/E415,"-")</f>
        <v>3.7466608717399043E-8</v>
      </c>
      <c r="T421" s="122">
        <v>1</v>
      </c>
      <c r="U421" s="36">
        <f t="shared" ref="U421" si="3272">IFERROR(T421/F415,"-")</f>
        <v>1.7955900308841486E-5</v>
      </c>
      <c r="V421" s="125">
        <f t="shared" si="3020"/>
        <v>1806</v>
      </c>
      <c r="W421" s="19">
        <f t="shared" si="3223"/>
        <v>1.6870234158850126E-5</v>
      </c>
      <c r="X421" s="141" t="s">
        <v>130</v>
      </c>
      <c r="Y421" s="122" t="s">
        <v>476</v>
      </c>
      <c r="Z421" s="36" t="s">
        <v>476</v>
      </c>
      <c r="AA421" s="122" t="s">
        <v>476</v>
      </c>
      <c r="AB421" s="36" t="s">
        <v>476</v>
      </c>
      <c r="AC421" s="125" t="str">
        <f t="shared" si="3023"/>
        <v>-</v>
      </c>
      <c r="AD421" s="19" t="s">
        <v>476</v>
      </c>
    </row>
    <row r="422" spans="2:30" s="26" customFormat="1" ht="13.15" customHeight="1">
      <c r="B422" s="205"/>
      <c r="C422" s="205"/>
      <c r="D422" s="214"/>
      <c r="E422" s="187"/>
      <c r="F422" s="190"/>
      <c r="G422" s="81">
        <v>8</v>
      </c>
      <c r="H422" s="12" t="str">
        <f t="shared" ref="H422" si="3273">$H$752</f>
        <v>1901</v>
      </c>
      <c r="I422" s="64" t="str">
        <f t="shared" ref="I422" si="3274">$I$752</f>
        <v>骨折</v>
      </c>
      <c r="J422" s="141" t="s">
        <v>162</v>
      </c>
      <c r="K422" s="122">
        <v>517618173</v>
      </c>
      <c r="L422" s="36">
        <f t="shared" ref="L422" si="3275">IFERROR(K422/E415,"-")</f>
        <v>1.0738315367002196E-2</v>
      </c>
      <c r="M422" s="122">
        <v>1075</v>
      </c>
      <c r="N422" s="36">
        <f t="shared" ref="N422" si="3276">IFERROR(M422/F415,"-")</f>
        <v>1.9302592832004598E-2</v>
      </c>
      <c r="O422" s="125">
        <f t="shared" si="3017"/>
        <v>481505.27720930235</v>
      </c>
      <c r="P422" s="19">
        <f t="shared" si="3220"/>
        <v>1.8135501720763884E-2</v>
      </c>
      <c r="Q422" s="149" t="s">
        <v>163</v>
      </c>
      <c r="R422" s="122">
        <v>397147188</v>
      </c>
      <c r="S422" s="36">
        <f t="shared" ref="S422" si="3277">IFERROR(R422/E415,"-")</f>
        <v>8.2390688239265316E-3</v>
      </c>
      <c r="T422" s="122">
        <v>551</v>
      </c>
      <c r="U422" s="36">
        <f t="shared" ref="U422" si="3278">IFERROR(T422/F415,"-")</f>
        <v>9.893701070171658E-3</v>
      </c>
      <c r="V422" s="125">
        <f t="shared" si="3020"/>
        <v>720775.29582577129</v>
      </c>
      <c r="W422" s="19">
        <f t="shared" si="3223"/>
        <v>9.2954990215264183E-3</v>
      </c>
      <c r="X422" s="141" t="s">
        <v>164</v>
      </c>
      <c r="Y422" s="122">
        <v>312723514</v>
      </c>
      <c r="Z422" s="36">
        <f t="shared" ref="Z422" si="3279">IFERROR(Y422/E415,"-")</f>
        <v>6.4876464760620497E-3</v>
      </c>
      <c r="AA422" s="122">
        <v>2915</v>
      </c>
      <c r="AB422" s="36">
        <f t="shared" ref="AB422" si="3280">IFERROR(AA422/F415,"-")</f>
        <v>5.2341449400272931E-2</v>
      </c>
      <c r="AC422" s="125">
        <f t="shared" si="3023"/>
        <v>107280.79382504289</v>
      </c>
      <c r="AD422" s="19">
        <f t="shared" si="3226"/>
        <v>4.9176732573048117E-2</v>
      </c>
    </row>
    <row r="423" spans="2:30" s="26" customFormat="1" ht="13.15" customHeight="1">
      <c r="B423" s="205"/>
      <c r="C423" s="205"/>
      <c r="D423" s="214"/>
      <c r="E423" s="187"/>
      <c r="F423" s="190"/>
      <c r="G423" s="81">
        <v>9</v>
      </c>
      <c r="H423" s="12" t="str">
        <f t="shared" ref="H423" si="3281">$H$753</f>
        <v>0206</v>
      </c>
      <c r="I423" s="64" t="str">
        <f t="shared" ref="I423" si="3282">$I$753</f>
        <v>乳房の悪性新生物＜腫瘍＞</v>
      </c>
      <c r="J423" s="141" t="s">
        <v>216</v>
      </c>
      <c r="K423" s="122">
        <v>106747364</v>
      </c>
      <c r="L423" s="36">
        <f t="shared" ref="L423" si="3283">IFERROR(K423/E415,"-")</f>
        <v>2.2145413724262287E-3</v>
      </c>
      <c r="M423" s="122">
        <v>961</v>
      </c>
      <c r="N423" s="36">
        <f t="shared" ref="N423" si="3284">IFERROR(M423/F415,"-")</f>
        <v>1.7255620196796669E-2</v>
      </c>
      <c r="O423" s="125">
        <f t="shared" si="3017"/>
        <v>111079.46305931322</v>
      </c>
      <c r="P423" s="19">
        <f t="shared" si="3220"/>
        <v>1.6212295026654971E-2</v>
      </c>
      <c r="Q423" s="149" t="s">
        <v>217</v>
      </c>
      <c r="R423" s="122">
        <v>51576773</v>
      </c>
      <c r="S423" s="36">
        <f t="shared" ref="S423" si="3285">IFERROR(R423/E415,"-")</f>
        <v>1.0699926760227639E-3</v>
      </c>
      <c r="T423" s="122">
        <v>198</v>
      </c>
      <c r="U423" s="36">
        <f t="shared" ref="U423" si="3286">IFERROR(T423/F415,"-")</f>
        <v>3.555268261150614E-3</v>
      </c>
      <c r="V423" s="125">
        <f t="shared" si="3020"/>
        <v>260488.75252525252</v>
      </c>
      <c r="W423" s="19">
        <f t="shared" si="3223"/>
        <v>3.3403063634523246E-3</v>
      </c>
      <c r="X423" s="141" t="s">
        <v>218</v>
      </c>
      <c r="Y423" s="122">
        <v>18993084</v>
      </c>
      <c r="Z423" s="36">
        <f t="shared" ref="Z423" si="3287">IFERROR(Y423/E415,"-")</f>
        <v>3.9402350308122497E-4</v>
      </c>
      <c r="AA423" s="122">
        <v>98</v>
      </c>
      <c r="AB423" s="36">
        <f t="shared" ref="AB423" si="3288">IFERROR(AA423/F415,"-")</f>
        <v>1.7596782302664656E-3</v>
      </c>
      <c r="AC423" s="125">
        <f t="shared" si="3023"/>
        <v>193806.97959183675</v>
      </c>
      <c r="AD423" s="19">
        <f t="shared" si="3226"/>
        <v>1.6532829475673122E-3</v>
      </c>
    </row>
    <row r="424" spans="2:30" s="26" customFormat="1">
      <c r="B424" s="212"/>
      <c r="C424" s="212"/>
      <c r="D424" s="215"/>
      <c r="E424" s="188"/>
      <c r="F424" s="191"/>
      <c r="G424" s="92">
        <v>10</v>
      </c>
      <c r="H424" s="13" t="str">
        <f t="shared" ref="H424" si="3289">$H$754</f>
        <v>0905</v>
      </c>
      <c r="I424" s="65" t="str">
        <f t="shared" ref="I424" si="3290">$I$754</f>
        <v>脳内出血</v>
      </c>
      <c r="J424" s="142" t="s">
        <v>220</v>
      </c>
      <c r="K424" s="123">
        <v>118445201</v>
      </c>
      <c r="L424" s="37">
        <f t="shared" ref="L424" si="3291">IFERROR(K424/E415,"-")</f>
        <v>2.4572203767002669E-3</v>
      </c>
      <c r="M424" s="123">
        <v>1509</v>
      </c>
      <c r="N424" s="37">
        <f t="shared" ref="N424" si="3292">IFERROR(M424/F415,"-")</f>
        <v>2.7095453566041802E-2</v>
      </c>
      <c r="O424" s="126">
        <f t="shared" si="3017"/>
        <v>78492.512259774681</v>
      </c>
      <c r="P424" s="119">
        <f t="shared" si="3220"/>
        <v>2.5457183345704838E-2</v>
      </c>
      <c r="Q424" s="151" t="s">
        <v>221</v>
      </c>
      <c r="R424" s="123">
        <v>59087583</v>
      </c>
      <c r="S424" s="37">
        <f t="shared" ref="S424" si="3293">IFERROR(R424/E415,"-")</f>
        <v>1.225809165181528E-3</v>
      </c>
      <c r="T424" s="123">
        <v>74</v>
      </c>
      <c r="U424" s="37">
        <f t="shared" ref="U424" si="3294">IFERROR(T424/F415,"-")</f>
        <v>1.32873662285427E-3</v>
      </c>
      <c r="V424" s="126">
        <f t="shared" si="3020"/>
        <v>798480.85135135136</v>
      </c>
      <c r="W424" s="119">
        <f t="shared" si="3223"/>
        <v>1.2483973277549092E-3</v>
      </c>
      <c r="X424" s="142" t="s">
        <v>219</v>
      </c>
      <c r="Y424" s="123">
        <v>40940945</v>
      </c>
      <c r="Z424" s="37">
        <f t="shared" ref="Z424" si="3295">IFERROR(Y424/E415,"-")</f>
        <v>8.4934571807062829E-4</v>
      </c>
      <c r="AA424" s="123">
        <v>293</v>
      </c>
      <c r="AB424" s="37">
        <f t="shared" ref="AB424" si="3296">IFERROR(AA424/F415,"-")</f>
        <v>5.2610787904905556E-3</v>
      </c>
      <c r="AC424" s="126">
        <f t="shared" si="3023"/>
        <v>139730.18771331059</v>
      </c>
      <c r="AD424" s="119">
        <f t="shared" si="3226"/>
        <v>4.9429786085430864E-3</v>
      </c>
    </row>
    <row r="425" spans="2:30" s="26" customFormat="1" ht="24">
      <c r="B425" s="204">
        <v>43</v>
      </c>
      <c r="C425" s="204" t="s">
        <v>7</v>
      </c>
      <c r="D425" s="213">
        <f>AI47</f>
        <v>36315</v>
      </c>
      <c r="E425" s="186">
        <f>市区町村別_医療費上位10疾病!H476</f>
        <v>32246394030</v>
      </c>
      <c r="F425" s="189">
        <f>市区町村別_医療費上位10疾病!J476</f>
        <v>33966</v>
      </c>
      <c r="G425" s="136">
        <v>1</v>
      </c>
      <c r="H425" s="11" t="str">
        <f t="shared" ref="H425" si="3297">$H$745</f>
        <v>0209</v>
      </c>
      <c r="I425" s="62" t="str">
        <f t="shared" ref="I425" si="3298">$I$745</f>
        <v>白血病</v>
      </c>
      <c r="J425" s="140" t="s">
        <v>202</v>
      </c>
      <c r="K425" s="133">
        <v>16807882</v>
      </c>
      <c r="L425" s="35">
        <f t="shared" ref="L425" si="3299">IFERROR(K425/E425,"-")</f>
        <v>5.2123291628710527E-4</v>
      </c>
      <c r="M425" s="133">
        <v>26</v>
      </c>
      <c r="N425" s="35">
        <f t="shared" ref="N425" si="3300">IFERROR(M425/F425,"-")</f>
        <v>7.6547135370664784E-4</v>
      </c>
      <c r="O425" s="124">
        <f t="shared" si="3017"/>
        <v>646457</v>
      </c>
      <c r="P425" s="18">
        <f t="shared" ref="P425:P434" si="3301">IFERROR(M425/$AI$47,0)</f>
        <v>7.1595759328101332E-4</v>
      </c>
      <c r="Q425" s="150" t="s">
        <v>201</v>
      </c>
      <c r="R425" s="133">
        <v>12168317</v>
      </c>
      <c r="S425" s="35">
        <f t="shared" ref="S425" si="3302">IFERROR(R425/E425,"-")</f>
        <v>3.7735434816926723E-4</v>
      </c>
      <c r="T425" s="133">
        <v>21</v>
      </c>
      <c r="U425" s="35">
        <f t="shared" ref="U425" si="3303">IFERROR(T425/F425,"-")</f>
        <v>6.1826532414767713E-4</v>
      </c>
      <c r="V425" s="124">
        <f t="shared" si="3020"/>
        <v>579443.66666666663</v>
      </c>
      <c r="W425" s="18">
        <f t="shared" ref="W425:W434" si="3304">IFERROR(T425/$AI$47,0)</f>
        <v>5.782734407269723E-4</v>
      </c>
      <c r="X425" s="140" t="s">
        <v>283</v>
      </c>
      <c r="Y425" s="133">
        <v>11723220</v>
      </c>
      <c r="Z425" s="35">
        <f t="shared" ref="Z425" si="3305">IFERROR(Y425/E425,"-")</f>
        <v>3.6355134744968566E-4</v>
      </c>
      <c r="AA425" s="133">
        <v>11</v>
      </c>
      <c r="AB425" s="35">
        <f t="shared" ref="AB425" si="3306">IFERROR(AA425/F425,"-")</f>
        <v>3.238532650297356E-4</v>
      </c>
      <c r="AC425" s="124">
        <f t="shared" si="3023"/>
        <v>1065747.2727272727</v>
      </c>
      <c r="AD425" s="18">
        <f t="shared" ref="AD425:AD434" si="3307">IFERROR(AA425/$AI$47,0)</f>
        <v>3.0290513561889026E-4</v>
      </c>
    </row>
    <row r="426" spans="2:30" s="26" customFormat="1">
      <c r="B426" s="205"/>
      <c r="C426" s="205"/>
      <c r="D426" s="214"/>
      <c r="E426" s="187"/>
      <c r="F426" s="190"/>
      <c r="G426" s="81">
        <v>2</v>
      </c>
      <c r="H426" s="12" t="str">
        <f t="shared" ref="H426" si="3308">$H$746</f>
        <v>1402</v>
      </c>
      <c r="I426" s="63" t="str">
        <f t="shared" ref="I426" si="3309">$I$746</f>
        <v>腎不全</v>
      </c>
      <c r="J426" s="141" t="s">
        <v>159</v>
      </c>
      <c r="K426" s="122">
        <v>627424672</v>
      </c>
      <c r="L426" s="36">
        <f t="shared" ref="L426" si="3310">IFERROR(K426/E425,"-")</f>
        <v>1.9457204157968293E-2</v>
      </c>
      <c r="M426" s="122">
        <v>1590</v>
      </c>
      <c r="N426" s="36">
        <f t="shared" ref="N426" si="3311">IFERROR(M426/F425,"-")</f>
        <v>4.6811517399752693E-2</v>
      </c>
      <c r="O426" s="125">
        <f t="shared" si="3017"/>
        <v>394606.71194968553</v>
      </c>
      <c r="P426" s="19">
        <f t="shared" si="3301"/>
        <v>4.378356051218505E-2</v>
      </c>
      <c r="Q426" s="149" t="s">
        <v>160</v>
      </c>
      <c r="R426" s="122">
        <v>405093068</v>
      </c>
      <c r="S426" s="36">
        <f t="shared" ref="S426" si="3312">IFERROR(R426/E425,"-")</f>
        <v>1.2562430007619677E-2</v>
      </c>
      <c r="T426" s="122">
        <v>862</v>
      </c>
      <c r="U426" s="36">
        <f t="shared" ref="U426" si="3313">IFERROR(T426/F425,"-")</f>
        <v>2.5378319495966556E-2</v>
      </c>
      <c r="V426" s="125">
        <f t="shared" si="3020"/>
        <v>469945.55452436197</v>
      </c>
      <c r="W426" s="19">
        <f t="shared" si="3304"/>
        <v>2.3736747900316674E-2</v>
      </c>
      <c r="X426" s="141" t="s">
        <v>161</v>
      </c>
      <c r="Y426" s="122">
        <v>190808568</v>
      </c>
      <c r="Z426" s="36">
        <f t="shared" ref="Z426" si="3314">IFERROR(Y426/E425,"-")</f>
        <v>5.9172063649189366E-3</v>
      </c>
      <c r="AA426" s="122">
        <v>188</v>
      </c>
      <c r="AB426" s="36">
        <f t="shared" ref="AB426" si="3315">IFERROR(AA426/F425,"-")</f>
        <v>5.5349467114172999E-3</v>
      </c>
      <c r="AC426" s="125">
        <f t="shared" si="3023"/>
        <v>1014939.1914893617</v>
      </c>
      <c r="AD426" s="19">
        <f t="shared" si="3307"/>
        <v>5.1769241360319429E-3</v>
      </c>
    </row>
    <row r="427" spans="2:30" s="26" customFormat="1" ht="36">
      <c r="B427" s="205"/>
      <c r="C427" s="205"/>
      <c r="D427" s="214"/>
      <c r="E427" s="187"/>
      <c r="F427" s="190"/>
      <c r="G427" s="81">
        <v>3</v>
      </c>
      <c r="H427" s="12" t="str">
        <f t="shared" ref="H427" si="3316">$H$747</f>
        <v>0904</v>
      </c>
      <c r="I427" s="64" t="str">
        <f t="shared" ref="I427" si="3317">$I$747</f>
        <v>くも膜下出血</v>
      </c>
      <c r="J427" s="141" t="s">
        <v>93</v>
      </c>
      <c r="K427" s="122">
        <v>19031801</v>
      </c>
      <c r="L427" s="36">
        <f t="shared" ref="L427" si="3318">IFERROR(K427/E425,"-")</f>
        <v>5.9019935631543854E-4</v>
      </c>
      <c r="M427" s="122">
        <v>235</v>
      </c>
      <c r="N427" s="36">
        <f t="shared" ref="N427" si="3319">IFERROR(M427/F425,"-")</f>
        <v>6.9186833892716246E-3</v>
      </c>
      <c r="O427" s="125">
        <f t="shared" si="3017"/>
        <v>80986.387234042559</v>
      </c>
      <c r="P427" s="19">
        <f t="shared" si="3301"/>
        <v>6.4711551700399285E-3</v>
      </c>
      <c r="Q427" s="149" t="s">
        <v>205</v>
      </c>
      <c r="R427" s="122">
        <v>6574605</v>
      </c>
      <c r="S427" s="36">
        <f t="shared" ref="S427" si="3320">IFERROR(R427/E425,"-")</f>
        <v>2.0388651809822222E-4</v>
      </c>
      <c r="T427" s="122">
        <v>6</v>
      </c>
      <c r="U427" s="36">
        <f t="shared" ref="U427" si="3321">IFERROR(T427/F425,"-")</f>
        <v>1.7664723547076489E-4</v>
      </c>
      <c r="V427" s="125">
        <f t="shared" si="3020"/>
        <v>1095767.5</v>
      </c>
      <c r="W427" s="19">
        <f t="shared" si="3304"/>
        <v>1.6522098306484924E-4</v>
      </c>
      <c r="X427" s="141" t="s">
        <v>284</v>
      </c>
      <c r="Y427" s="122">
        <v>6081171</v>
      </c>
      <c r="Z427" s="36">
        <f t="shared" ref="Z427" si="3322">IFERROR(Y427/E425,"-")</f>
        <v>1.8858452806668751E-4</v>
      </c>
      <c r="AA427" s="122">
        <v>6</v>
      </c>
      <c r="AB427" s="36">
        <f t="shared" ref="AB427" si="3323">IFERROR(AA427/F425,"-")</f>
        <v>1.7664723547076489E-4</v>
      </c>
      <c r="AC427" s="125">
        <f t="shared" si="3023"/>
        <v>1013528.5</v>
      </c>
      <c r="AD427" s="19">
        <f t="shared" si="3307"/>
        <v>1.6522098306484924E-4</v>
      </c>
    </row>
    <row r="428" spans="2:30" s="26" customFormat="1" ht="24">
      <c r="B428" s="205"/>
      <c r="C428" s="205"/>
      <c r="D428" s="214"/>
      <c r="E428" s="187"/>
      <c r="F428" s="190"/>
      <c r="G428" s="81">
        <v>4</v>
      </c>
      <c r="H428" s="12" t="str">
        <f t="shared" ref="H428" si="3324">$H$748</f>
        <v>0601</v>
      </c>
      <c r="I428" s="64" t="str">
        <f t="shared" ref="I428" si="3325">$I$748</f>
        <v>パーキンソン病</v>
      </c>
      <c r="J428" s="141" t="s">
        <v>97</v>
      </c>
      <c r="K428" s="122">
        <v>276033764</v>
      </c>
      <c r="L428" s="36">
        <f t="shared" ref="L428" si="3326">IFERROR(K428/E425,"-")</f>
        <v>8.5601436161573813E-3</v>
      </c>
      <c r="M428" s="122">
        <v>659</v>
      </c>
      <c r="N428" s="36">
        <f t="shared" ref="N428" si="3327">IFERROR(M428/F425,"-")</f>
        <v>1.9401754695872343E-2</v>
      </c>
      <c r="O428" s="125">
        <f t="shared" si="3017"/>
        <v>418867.62367223063</v>
      </c>
      <c r="P428" s="19">
        <f t="shared" si="3301"/>
        <v>1.8146771306622608E-2</v>
      </c>
      <c r="Q428" s="149" t="s">
        <v>206</v>
      </c>
      <c r="R428" s="122">
        <v>51660762</v>
      </c>
      <c r="S428" s="36">
        <f t="shared" ref="S428" si="3328">IFERROR(R428/E425,"-")</f>
        <v>1.6020632245558404E-3</v>
      </c>
      <c r="T428" s="122">
        <v>406</v>
      </c>
      <c r="U428" s="36">
        <f t="shared" ref="U428" si="3329">IFERROR(T428/F425,"-")</f>
        <v>1.1953129600188423E-2</v>
      </c>
      <c r="V428" s="125">
        <f t="shared" si="3020"/>
        <v>127243.25615763546</v>
      </c>
      <c r="W428" s="19">
        <f t="shared" si="3304"/>
        <v>1.1179953187388132E-2</v>
      </c>
      <c r="X428" s="141" t="s">
        <v>287</v>
      </c>
      <c r="Y428" s="122">
        <v>15466734</v>
      </c>
      <c r="Z428" s="36">
        <f t="shared" ref="Z428" si="3330">IFERROR(Y428/E425,"-")</f>
        <v>4.7964228141635719E-4</v>
      </c>
      <c r="AA428" s="122">
        <v>38</v>
      </c>
      <c r="AB428" s="36">
        <f t="shared" ref="AB428" si="3331">IFERROR(AA428/F425,"-")</f>
        <v>1.1187658246481775E-3</v>
      </c>
      <c r="AC428" s="125">
        <f t="shared" si="3023"/>
        <v>407019.31578947371</v>
      </c>
      <c r="AD428" s="19">
        <f t="shared" si="3307"/>
        <v>1.0463995594107119E-3</v>
      </c>
    </row>
    <row r="429" spans="2:30" s="26" customFormat="1" ht="24">
      <c r="B429" s="205"/>
      <c r="C429" s="205"/>
      <c r="D429" s="214"/>
      <c r="E429" s="187"/>
      <c r="F429" s="190"/>
      <c r="G429" s="81">
        <v>5</v>
      </c>
      <c r="H429" s="12" t="str">
        <f t="shared" ref="H429" si="3332">$H$749</f>
        <v>0208</v>
      </c>
      <c r="I429" s="64" t="str">
        <f t="shared" ref="I429" si="3333">$I$749</f>
        <v>悪性リンパ腫</v>
      </c>
      <c r="J429" s="141" t="s">
        <v>208</v>
      </c>
      <c r="K429" s="122">
        <v>52995265</v>
      </c>
      <c r="L429" s="36">
        <f t="shared" ref="L429" si="3334">IFERROR(K429/E425,"-")</f>
        <v>1.6434477898737009E-3</v>
      </c>
      <c r="M429" s="122">
        <v>49</v>
      </c>
      <c r="N429" s="36">
        <f t="shared" ref="N429" si="3335">IFERROR(M429/F425,"-")</f>
        <v>1.4426190896779131E-3</v>
      </c>
      <c r="O429" s="125">
        <f t="shared" si="3017"/>
        <v>1081536.0204081633</v>
      </c>
      <c r="P429" s="19">
        <f t="shared" si="3301"/>
        <v>1.3493046950296022E-3</v>
      </c>
      <c r="Q429" s="149" t="s">
        <v>95</v>
      </c>
      <c r="R429" s="122">
        <v>27252350</v>
      </c>
      <c r="S429" s="36">
        <f t="shared" ref="S429" si="3336">IFERROR(R429/E425,"-")</f>
        <v>8.451286049114869E-4</v>
      </c>
      <c r="T429" s="122">
        <v>389</v>
      </c>
      <c r="U429" s="36">
        <f t="shared" ref="U429" si="3337">IFERROR(T429/F425,"-")</f>
        <v>1.1452629099687923E-2</v>
      </c>
      <c r="V429" s="125">
        <f t="shared" si="3020"/>
        <v>70057.455012853476</v>
      </c>
      <c r="W429" s="19">
        <f t="shared" si="3304"/>
        <v>1.0711827068704391E-2</v>
      </c>
      <c r="X429" s="141" t="s">
        <v>446</v>
      </c>
      <c r="Y429" s="122">
        <v>11908047</v>
      </c>
      <c r="Z429" s="36">
        <f t="shared" ref="Z429" si="3338">IFERROR(Y429/E425,"-")</f>
        <v>3.6928305809702343E-4</v>
      </c>
      <c r="AA429" s="122">
        <v>5</v>
      </c>
      <c r="AB429" s="36">
        <f t="shared" ref="AB429" si="3339">IFERROR(AA429/F425,"-")</f>
        <v>1.4720602955897074E-4</v>
      </c>
      <c r="AC429" s="125">
        <f t="shared" si="3023"/>
        <v>2381609.4</v>
      </c>
      <c r="AD429" s="19">
        <f t="shared" si="3307"/>
        <v>1.3768415255404102E-4</v>
      </c>
    </row>
    <row r="430" spans="2:30" s="26" customFormat="1" ht="24">
      <c r="B430" s="205"/>
      <c r="C430" s="205"/>
      <c r="D430" s="214"/>
      <c r="E430" s="187"/>
      <c r="F430" s="190"/>
      <c r="G430" s="81">
        <v>6</v>
      </c>
      <c r="H430" s="12" t="str">
        <f t="shared" ref="H430" si="3340">$H$750</f>
        <v>0203</v>
      </c>
      <c r="I430" s="64" t="str">
        <f t="shared" ref="I430" si="3341">$I$750</f>
        <v>直腸S状結腸移行部及び直腸の悪性新生物＜腫瘍＞</v>
      </c>
      <c r="J430" s="141" t="s">
        <v>210</v>
      </c>
      <c r="K430" s="122">
        <v>104492086</v>
      </c>
      <c r="L430" s="36">
        <f t="shared" ref="L430" si="3342">IFERROR(K430/E425,"-")</f>
        <v>3.240427004110512E-3</v>
      </c>
      <c r="M430" s="122">
        <v>542</v>
      </c>
      <c r="N430" s="36">
        <f t="shared" ref="N430" si="3343">IFERROR(M430/F425,"-")</f>
        <v>1.5957133604192427E-2</v>
      </c>
      <c r="O430" s="125">
        <f t="shared" si="3017"/>
        <v>192789.82656826568</v>
      </c>
      <c r="P430" s="19">
        <f t="shared" si="3301"/>
        <v>1.4924962136858047E-2</v>
      </c>
      <c r="Q430" s="149" t="s">
        <v>211</v>
      </c>
      <c r="R430" s="122">
        <v>26081969</v>
      </c>
      <c r="S430" s="36">
        <f t="shared" ref="S430" si="3344">IFERROR(R430/E425,"-")</f>
        <v>8.0883366294336634E-4</v>
      </c>
      <c r="T430" s="122">
        <v>30</v>
      </c>
      <c r="U430" s="36">
        <f t="shared" ref="U430" si="3345">IFERROR(T430/F425,"-")</f>
        <v>8.8323617735382436E-4</v>
      </c>
      <c r="V430" s="125">
        <f t="shared" si="3020"/>
        <v>869398.96666666667</v>
      </c>
      <c r="W430" s="19">
        <f t="shared" si="3304"/>
        <v>8.2610491532424622E-4</v>
      </c>
      <c r="X430" s="141" t="s">
        <v>212</v>
      </c>
      <c r="Y430" s="122">
        <v>2901333</v>
      </c>
      <c r="Z430" s="36">
        <f t="shared" ref="Z430" si="3346">IFERROR(Y430/E425,"-")</f>
        <v>8.9973874204377197E-5</v>
      </c>
      <c r="AA430" s="122">
        <v>7</v>
      </c>
      <c r="AB430" s="36">
        <f t="shared" ref="AB430" si="3347">IFERROR(AA430/F425,"-")</f>
        <v>2.0608844138255902E-4</v>
      </c>
      <c r="AC430" s="125">
        <f t="shared" si="3023"/>
        <v>414476.14285714284</v>
      </c>
      <c r="AD430" s="19">
        <f t="shared" si="3307"/>
        <v>1.9275781357565744E-4</v>
      </c>
    </row>
    <row r="431" spans="2:30" s="26" customFormat="1">
      <c r="B431" s="205"/>
      <c r="C431" s="205"/>
      <c r="D431" s="214"/>
      <c r="E431" s="187"/>
      <c r="F431" s="190"/>
      <c r="G431" s="81">
        <v>7</v>
      </c>
      <c r="H431" s="12" t="str">
        <f t="shared" ref="H431" si="3348">$H$751</f>
        <v>0506</v>
      </c>
      <c r="I431" s="64" t="str">
        <f t="shared" ref="I431" si="3349">$I$751</f>
        <v>知的障害＜精神遅滞＞</v>
      </c>
      <c r="J431" s="141" t="s">
        <v>213</v>
      </c>
      <c r="K431" s="122">
        <v>1061810</v>
      </c>
      <c r="L431" s="36">
        <f t="shared" ref="L431" si="3350">IFERROR(K431/E425,"-")</f>
        <v>3.2928022867057918E-5</v>
      </c>
      <c r="M431" s="122">
        <v>8</v>
      </c>
      <c r="N431" s="36">
        <f t="shared" ref="N431" si="3351">IFERROR(M431/F425,"-")</f>
        <v>2.3552964729435318E-4</v>
      </c>
      <c r="O431" s="125">
        <f t="shared" si="3017"/>
        <v>132726.25</v>
      </c>
      <c r="P431" s="19">
        <f t="shared" si="3301"/>
        <v>2.2029464408646564E-4</v>
      </c>
      <c r="Q431" s="149" t="s">
        <v>215</v>
      </c>
      <c r="R431" s="122">
        <v>6844</v>
      </c>
      <c r="S431" s="36">
        <f t="shared" ref="S431" si="3352">IFERROR(R431/E425,"-")</f>
        <v>2.1224078554745615E-7</v>
      </c>
      <c r="T431" s="122">
        <v>2</v>
      </c>
      <c r="U431" s="36">
        <f t="shared" ref="U431" si="3353">IFERROR(T431/F425,"-")</f>
        <v>5.8882411823588296E-5</v>
      </c>
      <c r="V431" s="125">
        <f t="shared" si="3020"/>
        <v>3422</v>
      </c>
      <c r="W431" s="19">
        <f t="shared" si="3304"/>
        <v>5.507366102161641E-5</v>
      </c>
      <c r="X431" s="141" t="s">
        <v>130</v>
      </c>
      <c r="Y431" s="122" t="s">
        <v>476</v>
      </c>
      <c r="Z431" s="36" t="s">
        <v>476</v>
      </c>
      <c r="AA431" s="122" t="s">
        <v>476</v>
      </c>
      <c r="AB431" s="36" t="s">
        <v>476</v>
      </c>
      <c r="AC431" s="125" t="str">
        <f t="shared" si="3023"/>
        <v>-</v>
      </c>
      <c r="AD431" s="19" t="s">
        <v>476</v>
      </c>
    </row>
    <row r="432" spans="2:30" s="26" customFormat="1" ht="13.15" customHeight="1">
      <c r="B432" s="205"/>
      <c r="C432" s="205"/>
      <c r="D432" s="214"/>
      <c r="E432" s="187"/>
      <c r="F432" s="190"/>
      <c r="G432" s="81">
        <v>8</v>
      </c>
      <c r="H432" s="12" t="str">
        <f t="shared" ref="H432" si="3354">$H$752</f>
        <v>1901</v>
      </c>
      <c r="I432" s="64" t="str">
        <f t="shared" ref="I432" si="3355">$I$752</f>
        <v>骨折</v>
      </c>
      <c r="J432" s="141" t="s">
        <v>162</v>
      </c>
      <c r="K432" s="122">
        <v>365648627</v>
      </c>
      <c r="L432" s="36">
        <f t="shared" ref="L432" si="3356">IFERROR(K432/E425,"-")</f>
        <v>1.1339209793808997E-2</v>
      </c>
      <c r="M432" s="122">
        <v>672</v>
      </c>
      <c r="N432" s="36">
        <f t="shared" ref="N432" si="3357">IFERROR(M432/F425,"-")</f>
        <v>1.9784490372725668E-2</v>
      </c>
      <c r="O432" s="125">
        <f t="shared" si="3017"/>
        <v>544119.98065476189</v>
      </c>
      <c r="P432" s="19">
        <f t="shared" si="3301"/>
        <v>1.8504750103263114E-2</v>
      </c>
      <c r="Q432" s="149" t="s">
        <v>163</v>
      </c>
      <c r="R432" s="122">
        <v>295452123</v>
      </c>
      <c r="S432" s="36">
        <f t="shared" ref="S432" si="3358">IFERROR(R432/E425,"-")</f>
        <v>9.1623306074201695E-3</v>
      </c>
      <c r="T432" s="122">
        <v>333</v>
      </c>
      <c r="U432" s="36">
        <f t="shared" ref="U432" si="3359">IFERROR(T432/F425,"-")</f>
        <v>9.8039215686274508E-3</v>
      </c>
      <c r="V432" s="125">
        <f t="shared" si="3020"/>
        <v>887243.61261261266</v>
      </c>
      <c r="W432" s="19">
        <f t="shared" si="3304"/>
        <v>9.1697645600991324E-3</v>
      </c>
      <c r="X432" s="141" t="s">
        <v>164</v>
      </c>
      <c r="Y432" s="122">
        <v>188245293</v>
      </c>
      <c r="Z432" s="36">
        <f t="shared" ref="Z432" si="3360">IFERROR(Y432/E425,"-")</f>
        <v>5.8377160815211932E-3</v>
      </c>
      <c r="AA432" s="122">
        <v>1880</v>
      </c>
      <c r="AB432" s="36">
        <f t="shared" ref="AB432" si="3361">IFERROR(AA432/F425,"-")</f>
        <v>5.5349467114172997E-2</v>
      </c>
      <c r="AC432" s="125">
        <f t="shared" si="3023"/>
        <v>100130.47500000001</v>
      </c>
      <c r="AD432" s="19">
        <f t="shared" si="3307"/>
        <v>5.1769241360319428E-2</v>
      </c>
    </row>
    <row r="433" spans="2:30" s="26" customFormat="1" ht="13.15" customHeight="1">
      <c r="B433" s="205"/>
      <c r="C433" s="205"/>
      <c r="D433" s="214"/>
      <c r="E433" s="187"/>
      <c r="F433" s="190"/>
      <c r="G433" s="81">
        <v>9</v>
      </c>
      <c r="H433" s="12" t="str">
        <f t="shared" ref="H433" si="3362">$H$753</f>
        <v>0206</v>
      </c>
      <c r="I433" s="64" t="str">
        <f t="shared" ref="I433" si="3363">$I$753</f>
        <v>乳房の悪性新生物＜腫瘍＞</v>
      </c>
      <c r="J433" s="141" t="s">
        <v>216</v>
      </c>
      <c r="K433" s="122">
        <v>71259847</v>
      </c>
      <c r="L433" s="36">
        <f t="shared" ref="L433" si="3364">IFERROR(K433/E425,"-")</f>
        <v>2.2098547494552217E-3</v>
      </c>
      <c r="M433" s="122">
        <v>650</v>
      </c>
      <c r="N433" s="36">
        <f t="shared" ref="N433" si="3365">IFERROR(M433/F425,"-")</f>
        <v>1.9136783842666195E-2</v>
      </c>
      <c r="O433" s="125">
        <f t="shared" si="3017"/>
        <v>109630.53384615385</v>
      </c>
      <c r="P433" s="19">
        <f t="shared" si="3301"/>
        <v>1.7898939832025333E-2</v>
      </c>
      <c r="Q433" s="149" t="s">
        <v>217</v>
      </c>
      <c r="R433" s="122">
        <v>42902386</v>
      </c>
      <c r="S433" s="36">
        <f t="shared" ref="S433" si="3366">IFERROR(R433/E425,"-")</f>
        <v>1.3304553048656027E-3</v>
      </c>
      <c r="T433" s="122">
        <v>100</v>
      </c>
      <c r="U433" s="36">
        <f t="shared" ref="U433" si="3367">IFERROR(T433/F425,"-")</f>
        <v>2.9441205911794146E-3</v>
      </c>
      <c r="V433" s="125">
        <f t="shared" si="3020"/>
        <v>429023.86</v>
      </c>
      <c r="W433" s="19">
        <f t="shared" si="3304"/>
        <v>2.7536830510808204E-3</v>
      </c>
      <c r="X433" s="141" t="s">
        <v>289</v>
      </c>
      <c r="Y433" s="122">
        <v>14707579</v>
      </c>
      <c r="Z433" s="36">
        <f t="shared" ref="Z433" si="3368">IFERROR(Y433/E425,"-")</f>
        <v>4.560999591556501E-4</v>
      </c>
      <c r="AA433" s="122">
        <v>26</v>
      </c>
      <c r="AB433" s="36">
        <f t="shared" ref="AB433" si="3369">IFERROR(AA433/F425,"-")</f>
        <v>7.6547135370664784E-4</v>
      </c>
      <c r="AC433" s="125">
        <f t="shared" si="3023"/>
        <v>565676.11538461538</v>
      </c>
      <c r="AD433" s="19">
        <f t="shared" si="3307"/>
        <v>7.1595759328101332E-4</v>
      </c>
    </row>
    <row r="434" spans="2:30" s="26" customFormat="1">
      <c r="B434" s="212"/>
      <c r="C434" s="212"/>
      <c r="D434" s="215"/>
      <c r="E434" s="188"/>
      <c r="F434" s="191"/>
      <c r="G434" s="92">
        <v>10</v>
      </c>
      <c r="H434" s="13" t="str">
        <f t="shared" ref="H434" si="3370">$H$754</f>
        <v>0905</v>
      </c>
      <c r="I434" s="65" t="str">
        <f t="shared" ref="I434" si="3371">$I$754</f>
        <v>脳内出血</v>
      </c>
      <c r="J434" s="142" t="s">
        <v>221</v>
      </c>
      <c r="K434" s="123">
        <v>53172799</v>
      </c>
      <c r="L434" s="37">
        <f t="shared" ref="L434" si="3372">IFERROR(K434/E425,"-")</f>
        <v>1.6489533356979823E-3</v>
      </c>
      <c r="M434" s="123">
        <v>53</v>
      </c>
      <c r="N434" s="37">
        <f t="shared" ref="N434" si="3373">IFERROR(M434/F425,"-")</f>
        <v>1.5603839133250899E-3</v>
      </c>
      <c r="O434" s="126">
        <f t="shared" si="3017"/>
        <v>1003260.358490566</v>
      </c>
      <c r="P434" s="119">
        <f t="shared" si="3301"/>
        <v>1.4594520170728349E-3</v>
      </c>
      <c r="Q434" s="151" t="s">
        <v>219</v>
      </c>
      <c r="R434" s="123">
        <v>50905312</v>
      </c>
      <c r="S434" s="37">
        <f t="shared" ref="S434" si="3374">IFERROR(R434/E425,"-")</f>
        <v>1.5786357988629963E-3</v>
      </c>
      <c r="T434" s="123">
        <v>147</v>
      </c>
      <c r="U434" s="37">
        <f t="shared" ref="U434" si="3375">IFERROR(T434/F425,"-")</f>
        <v>4.3278572690337398E-3</v>
      </c>
      <c r="V434" s="126">
        <f t="shared" si="3020"/>
        <v>346294.63945578231</v>
      </c>
      <c r="W434" s="119">
        <f t="shared" si="3304"/>
        <v>4.0479140850888063E-3</v>
      </c>
      <c r="X434" s="142" t="s">
        <v>220</v>
      </c>
      <c r="Y434" s="123">
        <v>48881519</v>
      </c>
      <c r="Z434" s="37">
        <f t="shared" ref="Z434" si="3376">IFERROR(Y434/E425,"-")</f>
        <v>1.5158755101275427E-3</v>
      </c>
      <c r="AA434" s="123">
        <v>1016</v>
      </c>
      <c r="AB434" s="37">
        <f t="shared" ref="AB434" si="3377">IFERROR(AA434/F425,"-")</f>
        <v>2.9912265206382852E-2</v>
      </c>
      <c r="AC434" s="126">
        <f t="shared" si="3023"/>
        <v>48111.731299212595</v>
      </c>
      <c r="AD434" s="119">
        <f t="shared" si="3307"/>
        <v>2.7977419798981138E-2</v>
      </c>
    </row>
    <row r="435" spans="2:30" s="26" customFormat="1" ht="24">
      <c r="B435" s="204">
        <v>44</v>
      </c>
      <c r="C435" s="204" t="s">
        <v>17</v>
      </c>
      <c r="D435" s="213">
        <f>AI48</f>
        <v>41260</v>
      </c>
      <c r="E435" s="186">
        <f>市区町村別_医療費上位10疾病!H487</f>
        <v>32518344910</v>
      </c>
      <c r="F435" s="189">
        <f>市区町村別_医療費上位10疾病!J487</f>
        <v>38892</v>
      </c>
      <c r="G435" s="136">
        <v>1</v>
      </c>
      <c r="H435" s="11" t="str">
        <f t="shared" ref="H435" si="3378">$H$745</f>
        <v>0209</v>
      </c>
      <c r="I435" s="62" t="str">
        <f t="shared" ref="I435" si="3379">$I$745</f>
        <v>白血病</v>
      </c>
      <c r="J435" s="140" t="s">
        <v>202</v>
      </c>
      <c r="K435" s="133">
        <v>20143094</v>
      </c>
      <c r="L435" s="35">
        <f t="shared" ref="L435" si="3380">IFERROR(K435/E435,"-")</f>
        <v>6.1943786055992109E-4</v>
      </c>
      <c r="M435" s="133">
        <v>19</v>
      </c>
      <c r="N435" s="35">
        <f t="shared" ref="N435" si="3381">IFERROR(M435/F435,"-")</f>
        <v>4.8853234598374986E-4</v>
      </c>
      <c r="O435" s="124">
        <f t="shared" si="3017"/>
        <v>1060162.8421052631</v>
      </c>
      <c r="P435" s="18">
        <f t="shared" ref="P435:P444" si="3382">IFERROR(M435/$AI$48,0)</f>
        <v>4.6049442559379543E-4</v>
      </c>
      <c r="Q435" s="150" t="s">
        <v>415</v>
      </c>
      <c r="R435" s="133">
        <v>12285780</v>
      </c>
      <c r="S435" s="35">
        <f t="shared" ref="S435" si="3383">IFERROR(R435/E435,"-")</f>
        <v>3.7781074141389937E-4</v>
      </c>
      <c r="T435" s="133">
        <v>3</v>
      </c>
      <c r="U435" s="35">
        <f t="shared" ref="U435" si="3384">IFERROR(T435/F435,"-")</f>
        <v>7.7136686207960505E-5</v>
      </c>
      <c r="V435" s="124">
        <f t="shared" si="3020"/>
        <v>4095260</v>
      </c>
      <c r="W435" s="18">
        <f t="shared" ref="W435:W444" si="3385">IFERROR(T435/$AI$48,0)</f>
        <v>7.2709646146388752E-5</v>
      </c>
      <c r="X435" s="140" t="s">
        <v>201</v>
      </c>
      <c r="Y435" s="133">
        <v>8162622</v>
      </c>
      <c r="Z435" s="35">
        <f t="shared" ref="Z435" si="3386">IFERROR(Y435/E435,"-")</f>
        <v>2.5101591186733001E-4</v>
      </c>
      <c r="AA435" s="133">
        <v>23</v>
      </c>
      <c r="AB435" s="35">
        <f t="shared" ref="AB435" si="3387">IFERROR(AA435/F435,"-")</f>
        <v>5.9138126092769718E-4</v>
      </c>
      <c r="AC435" s="124">
        <f t="shared" si="3023"/>
        <v>354896.60869565216</v>
      </c>
      <c r="AD435" s="18">
        <f t="shared" ref="AD435:AD444" si="3388">IFERROR(AA435/$AI$48,0)</f>
        <v>5.5744062045564712E-4</v>
      </c>
    </row>
    <row r="436" spans="2:30" s="26" customFormat="1">
      <c r="B436" s="205"/>
      <c r="C436" s="205"/>
      <c r="D436" s="214"/>
      <c r="E436" s="187"/>
      <c r="F436" s="190"/>
      <c r="G436" s="81">
        <v>2</v>
      </c>
      <c r="H436" s="12" t="str">
        <f t="shared" ref="H436" si="3389">$H$746</f>
        <v>1402</v>
      </c>
      <c r="I436" s="63" t="str">
        <f t="shared" ref="I436" si="3390">$I$746</f>
        <v>腎不全</v>
      </c>
      <c r="J436" s="141" t="s">
        <v>159</v>
      </c>
      <c r="K436" s="122">
        <v>790155037</v>
      </c>
      <c r="L436" s="36">
        <f t="shared" ref="L436" si="3391">IFERROR(K436/E435,"-")</f>
        <v>2.4298747036077244E-2</v>
      </c>
      <c r="M436" s="122">
        <v>1763</v>
      </c>
      <c r="N436" s="36">
        <f t="shared" ref="N436" si="3392">IFERROR(M436/F435,"-")</f>
        <v>4.5330659261544788E-2</v>
      </c>
      <c r="O436" s="125">
        <f t="shared" si="3017"/>
        <v>448187.76914350537</v>
      </c>
      <c r="P436" s="19">
        <f t="shared" si="3382"/>
        <v>4.2729035385361124E-2</v>
      </c>
      <c r="Q436" s="149" t="s">
        <v>160</v>
      </c>
      <c r="R436" s="122">
        <v>617102111</v>
      </c>
      <c r="S436" s="36">
        <f t="shared" ref="S436" si="3393">IFERROR(R436/E435,"-")</f>
        <v>1.8977045501790885E-2</v>
      </c>
      <c r="T436" s="122">
        <v>1134</v>
      </c>
      <c r="U436" s="36">
        <f t="shared" ref="U436" si="3394">IFERROR(T436/F435,"-")</f>
        <v>2.9157667386609073E-2</v>
      </c>
      <c r="V436" s="125">
        <f t="shared" si="3020"/>
        <v>544181.75573192234</v>
      </c>
      <c r="W436" s="19">
        <f t="shared" si="3385"/>
        <v>2.748424624333495E-2</v>
      </c>
      <c r="X436" s="141" t="s">
        <v>161</v>
      </c>
      <c r="Y436" s="122">
        <v>151086366</v>
      </c>
      <c r="Z436" s="36">
        <f t="shared" ref="Z436" si="3395">IFERROR(Y436/E435,"-")</f>
        <v>4.6461886795947632E-3</v>
      </c>
      <c r="AA436" s="122">
        <v>219</v>
      </c>
      <c r="AB436" s="36">
        <f t="shared" ref="AB436" si="3396">IFERROR(AA436/F435,"-")</f>
        <v>5.6309780931811174E-3</v>
      </c>
      <c r="AC436" s="125">
        <f t="shared" si="3023"/>
        <v>689892.08219178079</v>
      </c>
      <c r="AD436" s="19">
        <f t="shared" si="3388"/>
        <v>5.3078041686863793E-3</v>
      </c>
    </row>
    <row r="437" spans="2:30" s="26" customFormat="1" ht="36">
      <c r="B437" s="205"/>
      <c r="C437" s="205"/>
      <c r="D437" s="214"/>
      <c r="E437" s="187"/>
      <c r="F437" s="190"/>
      <c r="G437" s="81">
        <v>3</v>
      </c>
      <c r="H437" s="12" t="str">
        <f t="shared" ref="H437" si="3397">$H$747</f>
        <v>0904</v>
      </c>
      <c r="I437" s="64" t="str">
        <f t="shared" ref="I437" si="3398">$I$747</f>
        <v>くも膜下出血</v>
      </c>
      <c r="J437" s="141" t="s">
        <v>93</v>
      </c>
      <c r="K437" s="122">
        <v>14671907</v>
      </c>
      <c r="L437" s="36">
        <f t="shared" ref="L437" si="3399">IFERROR(K437/E435,"-")</f>
        <v>4.5118861493741381E-4</v>
      </c>
      <c r="M437" s="122">
        <v>82</v>
      </c>
      <c r="N437" s="36">
        <f t="shared" ref="N437" si="3400">IFERROR(M437/F435,"-")</f>
        <v>2.1084027563509204E-3</v>
      </c>
      <c r="O437" s="125">
        <f t="shared" si="3017"/>
        <v>178925.69512195123</v>
      </c>
      <c r="P437" s="19">
        <f t="shared" si="3382"/>
        <v>1.9873969946679593E-3</v>
      </c>
      <c r="Q437" s="149" t="s">
        <v>205</v>
      </c>
      <c r="R437" s="122">
        <v>13197787</v>
      </c>
      <c r="S437" s="36">
        <f t="shared" ref="S437" si="3401">IFERROR(R437/E435,"-")</f>
        <v>4.0585666449283013E-4</v>
      </c>
      <c r="T437" s="122">
        <v>10</v>
      </c>
      <c r="U437" s="36">
        <f t="shared" ref="U437" si="3402">IFERROR(T437/F435,"-")</f>
        <v>2.5712228735986836E-4</v>
      </c>
      <c r="V437" s="125">
        <f t="shared" si="3020"/>
        <v>1319778.7</v>
      </c>
      <c r="W437" s="19">
        <f t="shared" si="3385"/>
        <v>2.4236548715462919E-4</v>
      </c>
      <c r="X437" s="141" t="s">
        <v>204</v>
      </c>
      <c r="Y437" s="122">
        <v>10558819</v>
      </c>
      <c r="Z437" s="36">
        <f t="shared" ref="Z437" si="3403">IFERROR(Y437/E435,"-")</f>
        <v>3.2470345674797752E-4</v>
      </c>
      <c r="AA437" s="122">
        <v>32</v>
      </c>
      <c r="AB437" s="36">
        <f t="shared" ref="AB437" si="3404">IFERROR(AA437/F435,"-")</f>
        <v>8.2279131955157868E-4</v>
      </c>
      <c r="AC437" s="125">
        <f t="shared" si="3023"/>
        <v>329963.09375</v>
      </c>
      <c r="AD437" s="19">
        <f t="shared" si="3388"/>
        <v>7.7556955889481339E-4</v>
      </c>
    </row>
    <row r="438" spans="2:30" s="26" customFormat="1" ht="24">
      <c r="B438" s="205"/>
      <c r="C438" s="205"/>
      <c r="D438" s="214"/>
      <c r="E438" s="187"/>
      <c r="F438" s="190"/>
      <c r="G438" s="81">
        <v>4</v>
      </c>
      <c r="H438" s="12" t="str">
        <f t="shared" ref="H438" si="3405">$H$748</f>
        <v>0601</v>
      </c>
      <c r="I438" s="64" t="str">
        <f t="shared" ref="I438" si="3406">$I$748</f>
        <v>パーキンソン病</v>
      </c>
      <c r="J438" s="141" t="s">
        <v>97</v>
      </c>
      <c r="K438" s="122">
        <v>154802617</v>
      </c>
      <c r="L438" s="36">
        <f t="shared" ref="L438" si="3407">IFERROR(K438/E435,"-")</f>
        <v>4.7604703569152224E-3</v>
      </c>
      <c r="M438" s="122">
        <v>539</v>
      </c>
      <c r="N438" s="36">
        <f t="shared" ref="N438" si="3408">IFERROR(M438/F435,"-")</f>
        <v>1.3858891288696905E-2</v>
      </c>
      <c r="O438" s="125">
        <f t="shared" si="3017"/>
        <v>287203.37105751393</v>
      </c>
      <c r="P438" s="19">
        <f t="shared" si="3382"/>
        <v>1.3063499757634513E-2</v>
      </c>
      <c r="Q438" s="149" t="s">
        <v>206</v>
      </c>
      <c r="R438" s="122">
        <v>32201607</v>
      </c>
      <c r="S438" s="36">
        <f t="shared" ref="S438" si="3409">IFERROR(R438/E435,"-")</f>
        <v>9.9025971614248435E-4</v>
      </c>
      <c r="T438" s="122">
        <v>364</v>
      </c>
      <c r="U438" s="36">
        <f t="shared" ref="U438" si="3410">IFERROR(T438/F435,"-")</f>
        <v>9.3592512598992088E-3</v>
      </c>
      <c r="V438" s="125">
        <f t="shared" si="3020"/>
        <v>88465.953296703301</v>
      </c>
      <c r="W438" s="19">
        <f t="shared" si="3385"/>
        <v>8.8221037324285028E-3</v>
      </c>
      <c r="X438" s="141" t="s">
        <v>287</v>
      </c>
      <c r="Y438" s="122">
        <v>16331005</v>
      </c>
      <c r="Z438" s="36">
        <f t="shared" ref="Z438" si="3411">IFERROR(Y438/E435,"-")</f>
        <v>5.0220898527273783E-4</v>
      </c>
      <c r="AA438" s="122">
        <v>42</v>
      </c>
      <c r="AB438" s="36">
        <f t="shared" ref="AB438" si="3412">IFERROR(AA438/F435,"-")</f>
        <v>1.0799136069114472E-3</v>
      </c>
      <c r="AC438" s="125">
        <f t="shared" si="3023"/>
        <v>388833.45238095237</v>
      </c>
      <c r="AD438" s="19">
        <f t="shared" si="3388"/>
        <v>1.0179350460494427E-3</v>
      </c>
    </row>
    <row r="439" spans="2:30" s="26" customFormat="1" ht="24">
      <c r="B439" s="205"/>
      <c r="C439" s="205"/>
      <c r="D439" s="214"/>
      <c r="E439" s="187"/>
      <c r="F439" s="190"/>
      <c r="G439" s="81">
        <v>5</v>
      </c>
      <c r="H439" s="12" t="str">
        <f t="shared" ref="H439" si="3413">$H$749</f>
        <v>0208</v>
      </c>
      <c r="I439" s="64" t="str">
        <f t="shared" ref="I439" si="3414">$I$749</f>
        <v>悪性リンパ腫</v>
      </c>
      <c r="J439" s="141" t="s">
        <v>208</v>
      </c>
      <c r="K439" s="122">
        <v>49630344</v>
      </c>
      <c r="L439" s="36">
        <f t="shared" ref="L439" si="3415">IFERROR(K439/E435,"-")</f>
        <v>1.5262260160337294E-3</v>
      </c>
      <c r="M439" s="122">
        <v>71</v>
      </c>
      <c r="N439" s="36">
        <f t="shared" ref="N439" si="3416">IFERROR(M439/F435,"-")</f>
        <v>1.8255682402550653E-3</v>
      </c>
      <c r="O439" s="125">
        <f t="shared" si="3017"/>
        <v>699018.92957746482</v>
      </c>
      <c r="P439" s="19">
        <f t="shared" si="3382"/>
        <v>1.7207949587978672E-3</v>
      </c>
      <c r="Q439" s="149" t="s">
        <v>95</v>
      </c>
      <c r="R439" s="122">
        <v>36664379</v>
      </c>
      <c r="S439" s="36">
        <f t="shared" ref="S439" si="3417">IFERROR(R439/E435,"-")</f>
        <v>1.1274983121519514E-3</v>
      </c>
      <c r="T439" s="122">
        <v>319</v>
      </c>
      <c r="U439" s="36">
        <f t="shared" ref="U439" si="3418">IFERROR(T439/F435,"-")</f>
        <v>8.2022009667798001E-3</v>
      </c>
      <c r="V439" s="125">
        <f t="shared" si="3020"/>
        <v>114935.35736677116</v>
      </c>
      <c r="W439" s="19">
        <f t="shared" si="3385"/>
        <v>7.7314590402326709E-3</v>
      </c>
      <c r="X439" s="141" t="s">
        <v>446</v>
      </c>
      <c r="Y439" s="122">
        <v>13092484</v>
      </c>
      <c r="Z439" s="36">
        <f t="shared" ref="Z439" si="3419">IFERROR(Y439/E435,"-")</f>
        <v>4.026184000518986E-4</v>
      </c>
      <c r="AA439" s="122">
        <v>4</v>
      </c>
      <c r="AB439" s="36">
        <f t="shared" ref="AB439" si="3420">IFERROR(AA439/F435,"-")</f>
        <v>1.0284891494394734E-4</v>
      </c>
      <c r="AC439" s="125">
        <f t="shared" si="3023"/>
        <v>3273121</v>
      </c>
      <c r="AD439" s="19">
        <f t="shared" si="3388"/>
        <v>9.6946194861851674E-5</v>
      </c>
    </row>
    <row r="440" spans="2:30" s="26" customFormat="1" ht="24">
      <c r="B440" s="205"/>
      <c r="C440" s="205"/>
      <c r="D440" s="214"/>
      <c r="E440" s="187"/>
      <c r="F440" s="190"/>
      <c r="G440" s="81">
        <v>6</v>
      </c>
      <c r="H440" s="12" t="str">
        <f t="shared" ref="H440" si="3421">$H$750</f>
        <v>0203</v>
      </c>
      <c r="I440" s="64" t="str">
        <f t="shared" ref="I440" si="3422">$I$750</f>
        <v>直腸S状結腸移行部及び直腸の悪性新生物＜腫瘍＞</v>
      </c>
      <c r="J440" s="141" t="s">
        <v>210</v>
      </c>
      <c r="K440" s="122">
        <v>105388420</v>
      </c>
      <c r="L440" s="36">
        <f t="shared" ref="L440" si="3423">IFERROR(K440/E435,"-")</f>
        <v>3.2408912658894607E-3</v>
      </c>
      <c r="M440" s="122">
        <v>446</v>
      </c>
      <c r="N440" s="36">
        <f t="shared" ref="N440" si="3424">IFERROR(M440/F435,"-")</f>
        <v>1.1467654016250129E-2</v>
      </c>
      <c r="O440" s="125">
        <f t="shared" si="3017"/>
        <v>236296.90582959642</v>
      </c>
      <c r="P440" s="19">
        <f t="shared" si="3382"/>
        <v>1.0809500727096461E-2</v>
      </c>
      <c r="Q440" s="149" t="s">
        <v>211</v>
      </c>
      <c r="R440" s="122">
        <v>14113875</v>
      </c>
      <c r="S440" s="36">
        <f t="shared" ref="S440" si="3425">IFERROR(R440/E435,"-")</f>
        <v>4.3402808596386215E-4</v>
      </c>
      <c r="T440" s="122">
        <v>37</v>
      </c>
      <c r="U440" s="36">
        <f t="shared" ref="U440" si="3426">IFERROR(T440/F435,"-")</f>
        <v>9.5135246323151286E-4</v>
      </c>
      <c r="V440" s="125">
        <f t="shared" si="3020"/>
        <v>381456.08108108107</v>
      </c>
      <c r="W440" s="19">
        <f t="shared" si="3385"/>
        <v>8.9675230247212797E-4</v>
      </c>
      <c r="X440" s="141" t="s">
        <v>212</v>
      </c>
      <c r="Y440" s="122">
        <v>2786345</v>
      </c>
      <c r="Z440" s="36">
        <f t="shared" ref="Z440" si="3427">IFERROR(Y440/E435,"-")</f>
        <v>8.5685326473769789E-5</v>
      </c>
      <c r="AA440" s="122">
        <v>18</v>
      </c>
      <c r="AB440" s="36">
        <f t="shared" ref="AB440" si="3428">IFERROR(AA440/F435,"-")</f>
        <v>4.6282011724776306E-4</v>
      </c>
      <c r="AC440" s="125">
        <f t="shared" si="3023"/>
        <v>154796.94444444444</v>
      </c>
      <c r="AD440" s="19">
        <f t="shared" si="3388"/>
        <v>4.3625787687833254E-4</v>
      </c>
    </row>
    <row r="441" spans="2:30" s="26" customFormat="1">
      <c r="B441" s="205"/>
      <c r="C441" s="205"/>
      <c r="D441" s="214"/>
      <c r="E441" s="187"/>
      <c r="F441" s="190"/>
      <c r="G441" s="81">
        <v>7</v>
      </c>
      <c r="H441" s="12" t="str">
        <f t="shared" ref="H441" si="3429">$H$751</f>
        <v>0506</v>
      </c>
      <c r="I441" s="64" t="str">
        <f t="shared" ref="I441" si="3430">$I$751</f>
        <v>知的障害＜精神遅滞＞</v>
      </c>
      <c r="J441" s="141" t="s">
        <v>213</v>
      </c>
      <c r="K441" s="122">
        <v>252321</v>
      </c>
      <c r="L441" s="36">
        <f t="shared" ref="L441" si="3431">IFERROR(K441/E435,"-")</f>
        <v>7.7593432475835069E-6</v>
      </c>
      <c r="M441" s="122">
        <v>4</v>
      </c>
      <c r="N441" s="36">
        <f t="shared" ref="N441" si="3432">IFERROR(M441/F435,"-")</f>
        <v>1.0284891494394734E-4</v>
      </c>
      <c r="O441" s="125">
        <f t="shared" si="3017"/>
        <v>63080.25</v>
      </c>
      <c r="P441" s="19">
        <f t="shared" si="3382"/>
        <v>9.6946194861851674E-5</v>
      </c>
      <c r="Q441" s="149" t="s">
        <v>214</v>
      </c>
      <c r="R441" s="122">
        <v>12485</v>
      </c>
      <c r="S441" s="36">
        <f t="shared" ref="S441" si="3433">IFERROR(R441/E435,"-")</f>
        <v>3.8393712947428111E-7</v>
      </c>
      <c r="T441" s="122">
        <v>1</v>
      </c>
      <c r="U441" s="36">
        <f t="shared" ref="U441" si="3434">IFERROR(T441/F435,"-")</f>
        <v>2.5712228735986834E-5</v>
      </c>
      <c r="V441" s="125">
        <f t="shared" si="3020"/>
        <v>12485</v>
      </c>
      <c r="W441" s="19">
        <f t="shared" si="3385"/>
        <v>2.4236548715462918E-5</v>
      </c>
      <c r="X441" s="141" t="s">
        <v>130</v>
      </c>
      <c r="Y441" s="122" t="s">
        <v>476</v>
      </c>
      <c r="Z441" s="36" t="s">
        <v>476</v>
      </c>
      <c r="AA441" s="122" t="s">
        <v>476</v>
      </c>
      <c r="AB441" s="36" t="s">
        <v>476</v>
      </c>
      <c r="AC441" s="125" t="str">
        <f t="shared" si="3023"/>
        <v>-</v>
      </c>
      <c r="AD441" s="19" t="s">
        <v>476</v>
      </c>
    </row>
    <row r="442" spans="2:30" s="26" customFormat="1" ht="13.15" customHeight="1">
      <c r="B442" s="205"/>
      <c r="C442" s="205"/>
      <c r="D442" s="214"/>
      <c r="E442" s="187"/>
      <c r="F442" s="190"/>
      <c r="G442" s="81">
        <v>8</v>
      </c>
      <c r="H442" s="12" t="str">
        <f t="shared" ref="H442" si="3435">$H$752</f>
        <v>1901</v>
      </c>
      <c r="I442" s="64" t="str">
        <f t="shared" ref="I442" si="3436">$I$752</f>
        <v>骨折</v>
      </c>
      <c r="J442" s="141" t="s">
        <v>162</v>
      </c>
      <c r="K442" s="122">
        <v>325598422</v>
      </c>
      <c r="L442" s="36">
        <f t="shared" ref="L442" si="3437">IFERROR(K442/E435,"-")</f>
        <v>1.0012761193755356E-2</v>
      </c>
      <c r="M442" s="122">
        <v>726</v>
      </c>
      <c r="N442" s="36">
        <f t="shared" ref="N442" si="3438">IFERROR(M442/F435,"-")</f>
        <v>1.8667078062326443E-2</v>
      </c>
      <c r="O442" s="125">
        <f t="shared" si="3017"/>
        <v>448482.6749311295</v>
      </c>
      <c r="P442" s="19">
        <f t="shared" si="3382"/>
        <v>1.7595734367426077E-2</v>
      </c>
      <c r="Q442" s="149" t="s">
        <v>163</v>
      </c>
      <c r="R442" s="122">
        <v>304657852</v>
      </c>
      <c r="S442" s="36">
        <f t="shared" ref="S442" si="3439">IFERROR(R442/E435,"-")</f>
        <v>9.3687994528378355E-3</v>
      </c>
      <c r="T442" s="122">
        <v>403</v>
      </c>
      <c r="U442" s="36">
        <f t="shared" ref="U442" si="3440">IFERROR(T442/F435,"-")</f>
        <v>1.0362028180602695E-2</v>
      </c>
      <c r="V442" s="125">
        <f t="shared" si="3020"/>
        <v>755974.81885856076</v>
      </c>
      <c r="W442" s="19">
        <f t="shared" si="3385"/>
        <v>9.7673291323315554E-3</v>
      </c>
      <c r="X442" s="141" t="s">
        <v>164</v>
      </c>
      <c r="Y442" s="122">
        <v>158528822</v>
      </c>
      <c r="Z442" s="36">
        <f t="shared" ref="Z442" si="3441">IFERROR(Y442/E435,"-")</f>
        <v>4.8750581383755921E-3</v>
      </c>
      <c r="AA442" s="122">
        <v>1922</v>
      </c>
      <c r="AB442" s="36">
        <f t="shared" ref="AB442" si="3442">IFERROR(AA442/F435,"-")</f>
        <v>4.9418903630566696E-2</v>
      </c>
      <c r="AC442" s="125">
        <f t="shared" si="3023"/>
        <v>82481.176899063474</v>
      </c>
      <c r="AD442" s="19">
        <f t="shared" si="3388"/>
        <v>4.6582646631119731E-2</v>
      </c>
    </row>
    <row r="443" spans="2:30" s="26" customFormat="1" ht="13.15" customHeight="1">
      <c r="B443" s="205"/>
      <c r="C443" s="205"/>
      <c r="D443" s="214"/>
      <c r="E443" s="187"/>
      <c r="F443" s="190"/>
      <c r="G443" s="81">
        <v>9</v>
      </c>
      <c r="H443" s="12" t="str">
        <f t="shared" ref="H443" si="3443">$H$753</f>
        <v>0206</v>
      </c>
      <c r="I443" s="64" t="str">
        <f t="shared" ref="I443" si="3444">$I$753</f>
        <v>乳房の悪性新生物＜腫瘍＞</v>
      </c>
      <c r="J443" s="141" t="s">
        <v>216</v>
      </c>
      <c r="K443" s="122">
        <v>64064723</v>
      </c>
      <c r="L443" s="36">
        <f t="shared" ref="L443" si="3445">IFERROR(K443/E435,"-")</f>
        <v>1.9701102001750065E-3</v>
      </c>
      <c r="M443" s="122">
        <v>693</v>
      </c>
      <c r="N443" s="36">
        <f t="shared" ref="N443" si="3446">IFERROR(M443/F435,"-")</f>
        <v>1.7818574514038878E-2</v>
      </c>
      <c r="O443" s="125">
        <f t="shared" si="3017"/>
        <v>92445.487734487731</v>
      </c>
      <c r="P443" s="19">
        <f t="shared" si="3382"/>
        <v>1.6795928259815802E-2</v>
      </c>
      <c r="Q443" s="149" t="s">
        <v>217</v>
      </c>
      <c r="R443" s="122">
        <v>38486807</v>
      </c>
      <c r="S443" s="36">
        <f t="shared" ref="S443" si="3447">IFERROR(R443/E435,"-")</f>
        <v>1.1835413858398613E-3</v>
      </c>
      <c r="T443" s="122">
        <v>78</v>
      </c>
      <c r="U443" s="36">
        <f t="shared" ref="U443" si="3448">IFERROR(T443/F435,"-")</f>
        <v>2.0055538414069734E-3</v>
      </c>
      <c r="V443" s="125">
        <f t="shared" si="3020"/>
        <v>493420.60256410256</v>
      </c>
      <c r="W443" s="19">
        <f t="shared" si="3385"/>
        <v>1.8904507998061075E-3</v>
      </c>
      <c r="X443" s="141" t="s">
        <v>447</v>
      </c>
      <c r="Y443" s="122">
        <v>17393234</v>
      </c>
      <c r="Z443" s="36">
        <f t="shared" ref="Z443" si="3449">IFERROR(Y443/E435,"-")</f>
        <v>5.3487451615814722E-4</v>
      </c>
      <c r="AA443" s="122">
        <v>170</v>
      </c>
      <c r="AB443" s="36">
        <f t="shared" ref="AB443" si="3450">IFERROR(AA443/F435,"-")</f>
        <v>4.3710788851177617E-3</v>
      </c>
      <c r="AC443" s="125">
        <f t="shared" si="3023"/>
        <v>102313.14117647058</v>
      </c>
      <c r="AD443" s="19">
        <f t="shared" si="3388"/>
        <v>4.1202132816286962E-3</v>
      </c>
    </row>
    <row r="444" spans="2:30" s="26" customFormat="1">
      <c r="B444" s="212"/>
      <c r="C444" s="212"/>
      <c r="D444" s="215"/>
      <c r="E444" s="188"/>
      <c r="F444" s="191"/>
      <c r="G444" s="92">
        <v>10</v>
      </c>
      <c r="H444" s="13" t="str">
        <f t="shared" ref="H444" si="3451">$H$754</f>
        <v>0905</v>
      </c>
      <c r="I444" s="65" t="str">
        <f t="shared" ref="I444" si="3452">$I$754</f>
        <v>脳内出血</v>
      </c>
      <c r="J444" s="142" t="s">
        <v>413</v>
      </c>
      <c r="K444" s="123">
        <v>48918189</v>
      </c>
      <c r="L444" s="37">
        <f t="shared" ref="L444" si="3453">IFERROR(K444/E435,"-")</f>
        <v>1.5043259161986668E-3</v>
      </c>
      <c r="M444" s="123">
        <v>48</v>
      </c>
      <c r="N444" s="37">
        <f t="shared" ref="N444" si="3454">IFERROR(M444/F435,"-")</f>
        <v>1.2341869793273681E-3</v>
      </c>
      <c r="O444" s="126">
        <f t="shared" si="3017"/>
        <v>1019128.9375</v>
      </c>
      <c r="P444" s="119">
        <f t="shared" si="3382"/>
        <v>1.16335433834222E-3</v>
      </c>
      <c r="Q444" s="151" t="s">
        <v>221</v>
      </c>
      <c r="R444" s="123">
        <v>45092579</v>
      </c>
      <c r="S444" s="37">
        <f t="shared" ref="S444" si="3455">IFERROR(R444/E435,"-")</f>
        <v>1.3866812448419903E-3</v>
      </c>
      <c r="T444" s="123">
        <v>61</v>
      </c>
      <c r="U444" s="37">
        <f t="shared" ref="U444" si="3456">IFERROR(T444/F435,"-")</f>
        <v>1.5684459528951969E-3</v>
      </c>
      <c r="V444" s="126">
        <f t="shared" si="3020"/>
        <v>739222.60655737703</v>
      </c>
      <c r="W444" s="119">
        <f t="shared" si="3385"/>
        <v>1.478429471643238E-3</v>
      </c>
      <c r="X444" s="142" t="s">
        <v>219</v>
      </c>
      <c r="Y444" s="123">
        <v>36276005</v>
      </c>
      <c r="Z444" s="37">
        <f t="shared" ref="Z444" si="3457">IFERROR(Y444/E435,"-")</f>
        <v>1.1155550843808305E-3</v>
      </c>
      <c r="AA444" s="123">
        <v>145</v>
      </c>
      <c r="AB444" s="37">
        <f t="shared" ref="AB444" si="3458">IFERROR(AA444/F435,"-")</f>
        <v>3.728273166718091E-3</v>
      </c>
      <c r="AC444" s="126">
        <f t="shared" si="3023"/>
        <v>250179.3448275862</v>
      </c>
      <c r="AD444" s="119">
        <f t="shared" si="3388"/>
        <v>3.5142995637421231E-3</v>
      </c>
    </row>
    <row r="445" spans="2:30" s="26" customFormat="1" ht="36">
      <c r="B445" s="204">
        <v>45</v>
      </c>
      <c r="C445" s="204" t="s">
        <v>40</v>
      </c>
      <c r="D445" s="213">
        <f>AI49</f>
        <v>14459</v>
      </c>
      <c r="E445" s="186">
        <f>市区町村別_医療費上位10疾病!H498</f>
        <v>13018235970</v>
      </c>
      <c r="F445" s="189">
        <f>市区町村別_医療費上位10疾病!J498</f>
        <v>13467</v>
      </c>
      <c r="G445" s="136">
        <v>1</v>
      </c>
      <c r="H445" s="11" t="str">
        <f t="shared" ref="H445" si="3459">$H$745</f>
        <v>0209</v>
      </c>
      <c r="I445" s="62" t="str">
        <f t="shared" ref="I445" si="3460">$I$745</f>
        <v>白血病</v>
      </c>
      <c r="J445" s="140" t="s">
        <v>202</v>
      </c>
      <c r="K445" s="133">
        <v>13066269</v>
      </c>
      <c r="L445" s="35">
        <f t="shared" ref="L445" si="3461">IFERROR(K445/E445,"-")</f>
        <v>1.003689672710703E-3</v>
      </c>
      <c r="M445" s="133">
        <v>9</v>
      </c>
      <c r="N445" s="35">
        <f t="shared" ref="N445" si="3462">IFERROR(M445/F445,"-")</f>
        <v>6.6830028959679211E-4</v>
      </c>
      <c r="O445" s="124">
        <f t="shared" si="3017"/>
        <v>1451807.6666666667</v>
      </c>
      <c r="P445" s="18">
        <f t="shared" ref="P445:P454" si="3463">IFERROR(M445/$AI$49,0)</f>
        <v>6.2244968531710348E-4</v>
      </c>
      <c r="Q445" s="150" t="s">
        <v>201</v>
      </c>
      <c r="R445" s="133">
        <v>1821786</v>
      </c>
      <c r="S445" s="35">
        <f t="shared" ref="S445" si="3464">IFERROR(R445/E445,"-")</f>
        <v>1.3994107989732498E-4</v>
      </c>
      <c r="T445" s="133">
        <v>7</v>
      </c>
      <c r="U445" s="35">
        <f t="shared" ref="U445" si="3465">IFERROR(T445/F445,"-")</f>
        <v>5.1978911413083835E-4</v>
      </c>
      <c r="V445" s="124">
        <f t="shared" si="3020"/>
        <v>260255.14285714287</v>
      </c>
      <c r="W445" s="18">
        <f t="shared" ref="W445:W454" si="3466">IFERROR(T445/$AI$49,0)</f>
        <v>4.8412753302441388E-4</v>
      </c>
      <c r="X445" s="140" t="s">
        <v>412</v>
      </c>
      <c r="Y445" s="133">
        <v>1631066</v>
      </c>
      <c r="Z445" s="35">
        <f t="shared" ref="Z445" si="3467">IFERROR(Y445/E445,"-")</f>
        <v>1.2529086150832769E-4</v>
      </c>
      <c r="AA445" s="133">
        <v>1</v>
      </c>
      <c r="AB445" s="35">
        <f t="shared" ref="AB445" si="3468">IFERROR(AA445/F445,"-")</f>
        <v>7.425558773297691E-5</v>
      </c>
      <c r="AC445" s="124">
        <f t="shared" si="3023"/>
        <v>1631066</v>
      </c>
      <c r="AD445" s="18">
        <f t="shared" ref="AD445:AD454" si="3469">IFERROR(AA445/$AI$49,0)</f>
        <v>6.9161076146344842E-5</v>
      </c>
    </row>
    <row r="446" spans="2:30" s="26" customFormat="1">
      <c r="B446" s="205"/>
      <c r="C446" s="205"/>
      <c r="D446" s="214"/>
      <c r="E446" s="187"/>
      <c r="F446" s="190"/>
      <c r="G446" s="81">
        <v>2</v>
      </c>
      <c r="H446" s="12" t="str">
        <f t="shared" ref="H446" si="3470">$H$746</f>
        <v>1402</v>
      </c>
      <c r="I446" s="63" t="str">
        <f t="shared" ref="I446" si="3471">$I$746</f>
        <v>腎不全</v>
      </c>
      <c r="J446" s="141" t="s">
        <v>159</v>
      </c>
      <c r="K446" s="122">
        <v>292384721</v>
      </c>
      <c r="L446" s="36">
        <f t="shared" ref="L446" si="3472">IFERROR(K446/E445,"-")</f>
        <v>2.2459626763087472E-2</v>
      </c>
      <c r="M446" s="122">
        <v>639</v>
      </c>
      <c r="N446" s="36">
        <f t="shared" ref="N446" si="3473">IFERROR(M446/F445,"-")</f>
        <v>4.7449320561372244E-2</v>
      </c>
      <c r="O446" s="125">
        <f t="shared" si="3017"/>
        <v>457566.07355242566</v>
      </c>
      <c r="P446" s="19">
        <f t="shared" si="3463"/>
        <v>4.4193927657514349E-2</v>
      </c>
      <c r="Q446" s="149" t="s">
        <v>160</v>
      </c>
      <c r="R446" s="122">
        <v>244469751</v>
      </c>
      <c r="S446" s="36">
        <f t="shared" ref="S446" si="3474">IFERROR(R446/E445,"-")</f>
        <v>1.8779022869409547E-2</v>
      </c>
      <c r="T446" s="122">
        <v>491</v>
      </c>
      <c r="U446" s="36">
        <f t="shared" ref="U446" si="3475">IFERROR(T446/F445,"-")</f>
        <v>3.6459493576891662E-2</v>
      </c>
      <c r="V446" s="125">
        <f t="shared" si="3020"/>
        <v>497901.73319755599</v>
      </c>
      <c r="W446" s="19">
        <f t="shared" si="3466"/>
        <v>3.3958088387855315E-2</v>
      </c>
      <c r="X446" s="141" t="s">
        <v>161</v>
      </c>
      <c r="Y446" s="122">
        <v>42664899</v>
      </c>
      <c r="Z446" s="36">
        <f t="shared" ref="Z446" si="3476">IFERROR(Y446/E445,"-")</f>
        <v>3.2773179944133399E-3</v>
      </c>
      <c r="AA446" s="122">
        <v>61</v>
      </c>
      <c r="AB446" s="36">
        <f t="shared" ref="AB446" si="3477">IFERROR(AA446/F445,"-")</f>
        <v>4.529590851711591E-3</v>
      </c>
      <c r="AC446" s="125">
        <f t="shared" si="3023"/>
        <v>699424.57377049176</v>
      </c>
      <c r="AD446" s="19">
        <f t="shared" si="3469"/>
        <v>4.2188256449270352E-3</v>
      </c>
    </row>
    <row r="447" spans="2:30" s="26" customFormat="1" ht="36">
      <c r="B447" s="205"/>
      <c r="C447" s="205"/>
      <c r="D447" s="214"/>
      <c r="E447" s="187"/>
      <c r="F447" s="190"/>
      <c r="G447" s="81">
        <v>3</v>
      </c>
      <c r="H447" s="12" t="str">
        <f t="shared" ref="H447" si="3478">$H$747</f>
        <v>0904</v>
      </c>
      <c r="I447" s="64" t="str">
        <f t="shared" ref="I447" si="3479">$I$747</f>
        <v>くも膜下出血</v>
      </c>
      <c r="J447" s="141" t="s">
        <v>93</v>
      </c>
      <c r="K447" s="122">
        <v>12534523</v>
      </c>
      <c r="L447" s="36">
        <f t="shared" ref="L447" si="3480">IFERROR(K447/E445,"-")</f>
        <v>9.6284343200455909E-4</v>
      </c>
      <c r="M447" s="122">
        <v>48</v>
      </c>
      <c r="N447" s="36">
        <f t="shared" ref="N447" si="3481">IFERROR(M447/F445,"-")</f>
        <v>3.5642682111828917E-3</v>
      </c>
      <c r="O447" s="125">
        <f t="shared" si="3017"/>
        <v>261135.89583333334</v>
      </c>
      <c r="P447" s="19">
        <f t="shared" si="3463"/>
        <v>3.3197316550245522E-3</v>
      </c>
      <c r="Q447" s="149" t="s">
        <v>284</v>
      </c>
      <c r="R447" s="122">
        <v>8600146</v>
      </c>
      <c r="S447" s="36">
        <f t="shared" ref="S447" si="3482">IFERROR(R447/E445,"-")</f>
        <v>6.606229922255742E-4</v>
      </c>
      <c r="T447" s="122">
        <v>4</v>
      </c>
      <c r="U447" s="36">
        <f t="shared" ref="U447" si="3483">IFERROR(T447/F445,"-")</f>
        <v>2.9702235093190764E-4</v>
      </c>
      <c r="V447" s="125">
        <f t="shared" si="3020"/>
        <v>2150036.5</v>
      </c>
      <c r="W447" s="19">
        <f t="shared" si="3466"/>
        <v>2.7664430458537937E-4</v>
      </c>
      <c r="X447" s="141" t="s">
        <v>420</v>
      </c>
      <c r="Y447" s="122">
        <v>5103533</v>
      </c>
      <c r="Z447" s="36">
        <f t="shared" ref="Z447" si="3484">IFERROR(Y447/E445,"-")</f>
        <v>3.9202953547323049E-4</v>
      </c>
      <c r="AA447" s="122">
        <v>2</v>
      </c>
      <c r="AB447" s="36">
        <f t="shared" ref="AB447" si="3485">IFERROR(AA447/F445,"-")</f>
        <v>1.4851117546595382E-4</v>
      </c>
      <c r="AC447" s="125">
        <f t="shared" si="3023"/>
        <v>2551766.5</v>
      </c>
      <c r="AD447" s="19">
        <f t="shared" si="3469"/>
        <v>1.3832215229268968E-4</v>
      </c>
    </row>
    <row r="448" spans="2:30" s="26" customFormat="1" ht="24">
      <c r="B448" s="205"/>
      <c r="C448" s="205"/>
      <c r="D448" s="214"/>
      <c r="E448" s="187"/>
      <c r="F448" s="190"/>
      <c r="G448" s="81">
        <v>4</v>
      </c>
      <c r="H448" s="12" t="str">
        <f t="shared" ref="H448" si="3486">$H$748</f>
        <v>0601</v>
      </c>
      <c r="I448" s="64" t="str">
        <f t="shared" ref="I448" si="3487">$I$748</f>
        <v>パーキンソン病</v>
      </c>
      <c r="J448" s="141" t="s">
        <v>97</v>
      </c>
      <c r="K448" s="122">
        <v>74069875</v>
      </c>
      <c r="L448" s="36">
        <f t="shared" ref="L448" si="3488">IFERROR(K448/E445,"-")</f>
        <v>5.6897013674272797E-3</v>
      </c>
      <c r="M448" s="122">
        <v>217</v>
      </c>
      <c r="N448" s="36">
        <f t="shared" ref="N448" si="3489">IFERROR(M448/F445,"-")</f>
        <v>1.6113462538055987E-2</v>
      </c>
      <c r="O448" s="125">
        <f t="shared" si="3017"/>
        <v>341335.82949308754</v>
      </c>
      <c r="P448" s="19">
        <f t="shared" si="3463"/>
        <v>1.5007953523756829E-2</v>
      </c>
      <c r="Q448" s="149" t="s">
        <v>206</v>
      </c>
      <c r="R448" s="122">
        <v>13599935</v>
      </c>
      <c r="S448" s="36">
        <f t="shared" ref="S448" si="3490">IFERROR(R448/E445,"-")</f>
        <v>1.0446833988368702E-3</v>
      </c>
      <c r="T448" s="122">
        <v>150</v>
      </c>
      <c r="U448" s="36">
        <f t="shared" ref="U448" si="3491">IFERROR(T448/F445,"-")</f>
        <v>1.1138338159946536E-2</v>
      </c>
      <c r="V448" s="125">
        <f t="shared" si="3020"/>
        <v>90666.233333333337</v>
      </c>
      <c r="W448" s="19">
        <f t="shared" si="3466"/>
        <v>1.0374161421951725E-2</v>
      </c>
      <c r="X448" s="141" t="s">
        <v>287</v>
      </c>
      <c r="Y448" s="122">
        <v>9096153</v>
      </c>
      <c r="Z448" s="36">
        <f t="shared" ref="Z448" si="3492">IFERROR(Y448/E445,"-")</f>
        <v>6.987239301055625E-4</v>
      </c>
      <c r="AA448" s="122">
        <v>22</v>
      </c>
      <c r="AB448" s="36">
        <f t="shared" ref="AB448" si="3493">IFERROR(AA448/F445,"-")</f>
        <v>1.633622930125492E-3</v>
      </c>
      <c r="AC448" s="125">
        <f t="shared" si="3023"/>
        <v>413461.5</v>
      </c>
      <c r="AD448" s="19">
        <f t="shared" si="3469"/>
        <v>1.5215436752195864E-3</v>
      </c>
    </row>
    <row r="449" spans="2:30" s="26" customFormat="1" ht="36">
      <c r="B449" s="205"/>
      <c r="C449" s="205"/>
      <c r="D449" s="214"/>
      <c r="E449" s="187"/>
      <c r="F449" s="190"/>
      <c r="G449" s="81">
        <v>5</v>
      </c>
      <c r="H449" s="12" t="str">
        <f t="shared" ref="H449" si="3494">$H$749</f>
        <v>0208</v>
      </c>
      <c r="I449" s="64" t="str">
        <f t="shared" ref="I449" si="3495">$I$749</f>
        <v>悪性リンパ腫</v>
      </c>
      <c r="J449" s="141" t="s">
        <v>208</v>
      </c>
      <c r="K449" s="122">
        <v>18890911</v>
      </c>
      <c r="L449" s="36">
        <f t="shared" ref="L449" si="3496">IFERROR(K449/E445,"-")</f>
        <v>1.4511114288858599E-3</v>
      </c>
      <c r="M449" s="122">
        <v>20</v>
      </c>
      <c r="N449" s="36">
        <f t="shared" ref="N449" si="3497">IFERROR(M449/F445,"-")</f>
        <v>1.4851117546595381E-3</v>
      </c>
      <c r="O449" s="125">
        <f t="shared" si="3017"/>
        <v>944545.55</v>
      </c>
      <c r="P449" s="19">
        <f t="shared" si="3463"/>
        <v>1.3832215229268967E-3</v>
      </c>
      <c r="Q449" s="149" t="s">
        <v>95</v>
      </c>
      <c r="R449" s="122">
        <v>11350344</v>
      </c>
      <c r="S449" s="36">
        <f t="shared" ref="S449" si="3498">IFERROR(R449/E445,"-")</f>
        <v>8.7188033971395283E-4</v>
      </c>
      <c r="T449" s="122">
        <v>96</v>
      </c>
      <c r="U449" s="36">
        <f t="shared" ref="U449" si="3499">IFERROR(T449/F445,"-")</f>
        <v>7.1285364223657834E-3</v>
      </c>
      <c r="V449" s="125">
        <f t="shared" si="3020"/>
        <v>118232.75</v>
      </c>
      <c r="W449" s="19">
        <f t="shared" si="3466"/>
        <v>6.6394633100491044E-3</v>
      </c>
      <c r="X449" s="141" t="s">
        <v>464</v>
      </c>
      <c r="Y449" s="122">
        <v>7228090</v>
      </c>
      <c r="Z449" s="36">
        <f t="shared" ref="Z449" si="3500">IFERROR(Y449/E445,"-")</f>
        <v>5.5522806750905743E-4</v>
      </c>
      <c r="AA449" s="122">
        <v>1</v>
      </c>
      <c r="AB449" s="36">
        <f t="shared" ref="AB449" si="3501">IFERROR(AA449/F445,"-")</f>
        <v>7.425558773297691E-5</v>
      </c>
      <c r="AC449" s="125">
        <f t="shared" si="3023"/>
        <v>7228090</v>
      </c>
      <c r="AD449" s="19">
        <f t="shared" si="3469"/>
        <v>6.9161076146344842E-5</v>
      </c>
    </row>
    <row r="450" spans="2:30" s="26" customFormat="1" ht="24">
      <c r="B450" s="205"/>
      <c r="C450" s="205"/>
      <c r="D450" s="214"/>
      <c r="E450" s="187"/>
      <c r="F450" s="190"/>
      <c r="G450" s="81">
        <v>6</v>
      </c>
      <c r="H450" s="12" t="str">
        <f t="shared" ref="H450" si="3502">$H$750</f>
        <v>0203</v>
      </c>
      <c r="I450" s="64" t="str">
        <f t="shared" ref="I450" si="3503">$I$750</f>
        <v>直腸S状結腸移行部及び直腸の悪性新生物＜腫瘍＞</v>
      </c>
      <c r="J450" s="141" t="s">
        <v>210</v>
      </c>
      <c r="K450" s="122">
        <v>42311063</v>
      </c>
      <c r="L450" s="36">
        <f t="shared" ref="L450" si="3504">IFERROR(K450/E445,"-")</f>
        <v>3.2501379678094742E-3</v>
      </c>
      <c r="M450" s="122">
        <v>191</v>
      </c>
      <c r="N450" s="36">
        <f t="shared" ref="N450" si="3505">IFERROR(M450/F445,"-")</f>
        <v>1.4182817256998589E-2</v>
      </c>
      <c r="O450" s="125">
        <f t="shared" si="3017"/>
        <v>221523.89005235603</v>
      </c>
      <c r="P450" s="19">
        <f t="shared" si="3463"/>
        <v>1.3209765543951865E-2</v>
      </c>
      <c r="Q450" s="149" t="s">
        <v>211</v>
      </c>
      <c r="R450" s="122">
        <v>2294707</v>
      </c>
      <c r="S450" s="36">
        <f t="shared" ref="S450" si="3506">IFERROR(R450/E445,"-")</f>
        <v>1.7626865923217705E-4</v>
      </c>
      <c r="T450" s="122">
        <v>8</v>
      </c>
      <c r="U450" s="36">
        <f t="shared" ref="U450" si="3507">IFERROR(T450/F445,"-")</f>
        <v>5.9404470186381528E-4</v>
      </c>
      <c r="V450" s="125">
        <f t="shared" si="3020"/>
        <v>286838.375</v>
      </c>
      <c r="W450" s="19">
        <f t="shared" si="3466"/>
        <v>5.5328860917075874E-4</v>
      </c>
      <c r="X450" s="141" t="s">
        <v>212</v>
      </c>
      <c r="Y450" s="122">
        <v>1086706</v>
      </c>
      <c r="Z450" s="36">
        <f t="shared" ref="Z450" si="3508">IFERROR(Y450/E445,"-")</f>
        <v>8.3475672318758862E-5</v>
      </c>
      <c r="AA450" s="122">
        <v>7</v>
      </c>
      <c r="AB450" s="36">
        <f t="shared" ref="AB450" si="3509">IFERROR(AA450/F445,"-")</f>
        <v>5.1978911413083835E-4</v>
      </c>
      <c r="AC450" s="125">
        <f t="shared" si="3023"/>
        <v>155243.71428571429</v>
      </c>
      <c r="AD450" s="19">
        <f t="shared" si="3469"/>
        <v>4.8412753302441388E-4</v>
      </c>
    </row>
    <row r="451" spans="2:30" s="26" customFormat="1">
      <c r="B451" s="205"/>
      <c r="C451" s="205"/>
      <c r="D451" s="214"/>
      <c r="E451" s="187"/>
      <c r="F451" s="190"/>
      <c r="G451" s="81">
        <v>7</v>
      </c>
      <c r="H451" s="12" t="str">
        <f t="shared" ref="H451" si="3510">$H$751</f>
        <v>0506</v>
      </c>
      <c r="I451" s="64" t="str">
        <f t="shared" ref="I451" si="3511">$I$751</f>
        <v>知的障害＜精神遅滞＞</v>
      </c>
      <c r="J451" s="141" t="s">
        <v>213</v>
      </c>
      <c r="K451" s="122">
        <v>980468</v>
      </c>
      <c r="L451" s="36">
        <f t="shared" ref="L451" si="3512">IFERROR(K451/E445,"-")</f>
        <v>7.5314966041439786E-5</v>
      </c>
      <c r="M451" s="122">
        <v>11</v>
      </c>
      <c r="N451" s="36">
        <f t="shared" ref="N451" si="3513">IFERROR(M451/F445,"-")</f>
        <v>8.1681146506274599E-4</v>
      </c>
      <c r="O451" s="125">
        <f t="shared" si="3017"/>
        <v>89133.454545454544</v>
      </c>
      <c r="P451" s="19">
        <f t="shared" si="3463"/>
        <v>7.607718376097932E-4</v>
      </c>
      <c r="Q451" s="149" t="s">
        <v>214</v>
      </c>
      <c r="R451" s="122">
        <v>12615</v>
      </c>
      <c r="S451" s="36">
        <f t="shared" ref="S451" si="3514">IFERROR(R451/E445,"-")</f>
        <v>9.6902529874790704E-7</v>
      </c>
      <c r="T451" s="122">
        <v>1</v>
      </c>
      <c r="U451" s="36">
        <f t="shared" ref="U451" si="3515">IFERROR(T451/F445,"-")</f>
        <v>7.425558773297691E-5</v>
      </c>
      <c r="V451" s="125">
        <f t="shared" si="3020"/>
        <v>12615</v>
      </c>
      <c r="W451" s="19">
        <f t="shared" si="3466"/>
        <v>6.9161076146344842E-5</v>
      </c>
      <c r="X451" s="141" t="s">
        <v>130</v>
      </c>
      <c r="Y451" s="122" t="s">
        <v>476</v>
      </c>
      <c r="Z451" s="36" t="s">
        <v>476</v>
      </c>
      <c r="AA451" s="122" t="s">
        <v>476</v>
      </c>
      <c r="AB451" s="36" t="s">
        <v>476</v>
      </c>
      <c r="AC451" s="125" t="str">
        <f t="shared" si="3023"/>
        <v>-</v>
      </c>
      <c r="AD451" s="19" t="s">
        <v>476</v>
      </c>
    </row>
    <row r="452" spans="2:30" s="26" customFormat="1" ht="13.15" customHeight="1">
      <c r="B452" s="205"/>
      <c r="C452" s="205"/>
      <c r="D452" s="214"/>
      <c r="E452" s="187"/>
      <c r="F452" s="190"/>
      <c r="G452" s="81">
        <v>8</v>
      </c>
      <c r="H452" s="12" t="str">
        <f t="shared" ref="H452" si="3516">$H$752</f>
        <v>1901</v>
      </c>
      <c r="I452" s="64" t="str">
        <f t="shared" ref="I452" si="3517">$I$752</f>
        <v>骨折</v>
      </c>
      <c r="J452" s="141" t="s">
        <v>162</v>
      </c>
      <c r="K452" s="122">
        <v>157633540</v>
      </c>
      <c r="L452" s="36">
        <f t="shared" ref="L452" si="3518">IFERROR(K452/E445,"-")</f>
        <v>1.2108671279523597E-2</v>
      </c>
      <c r="M452" s="122">
        <v>237</v>
      </c>
      <c r="N452" s="36">
        <f t="shared" ref="N452" si="3519">IFERROR(M452/F445,"-")</f>
        <v>1.7598574292715528E-2</v>
      </c>
      <c r="O452" s="125">
        <f t="shared" si="3017"/>
        <v>665120.42194092833</v>
      </c>
      <c r="P452" s="19">
        <f t="shared" si="3463"/>
        <v>1.6391175046683727E-2</v>
      </c>
      <c r="Q452" s="149" t="s">
        <v>164</v>
      </c>
      <c r="R452" s="122">
        <v>82621296</v>
      </c>
      <c r="S452" s="36">
        <f t="shared" ref="S452" si="3520">IFERROR(R452/E445,"-")</f>
        <v>6.3465815330431439E-3</v>
      </c>
      <c r="T452" s="122">
        <v>739</v>
      </c>
      <c r="U452" s="36">
        <f t="shared" ref="U452" si="3521">IFERROR(T452/F445,"-")</f>
        <v>5.4874879334669932E-2</v>
      </c>
      <c r="V452" s="125">
        <f t="shared" si="3020"/>
        <v>111801.48308525034</v>
      </c>
      <c r="W452" s="19">
        <f t="shared" si="3466"/>
        <v>5.1110035272148836E-2</v>
      </c>
      <c r="X452" s="141" t="s">
        <v>329</v>
      </c>
      <c r="Y452" s="122">
        <v>77474278</v>
      </c>
      <c r="Z452" s="36">
        <f t="shared" ref="Z452" si="3522">IFERROR(Y452/E445,"-")</f>
        <v>5.9512116832523511E-3</v>
      </c>
      <c r="AA452" s="122">
        <v>73</v>
      </c>
      <c r="AB452" s="36">
        <f t="shared" ref="AB452" si="3523">IFERROR(AA452/F445,"-")</f>
        <v>5.4206579045073143E-3</v>
      </c>
      <c r="AC452" s="125">
        <f t="shared" si="3023"/>
        <v>1061291.4794520547</v>
      </c>
      <c r="AD452" s="19">
        <f t="shared" si="3469"/>
        <v>5.0487585586831731E-3</v>
      </c>
    </row>
    <row r="453" spans="2:30" s="26" customFormat="1" ht="13.15" customHeight="1">
      <c r="B453" s="205"/>
      <c r="C453" s="205"/>
      <c r="D453" s="214"/>
      <c r="E453" s="187"/>
      <c r="F453" s="190"/>
      <c r="G453" s="81">
        <v>9</v>
      </c>
      <c r="H453" s="12" t="str">
        <f t="shared" ref="H453" si="3524">$H$753</f>
        <v>0206</v>
      </c>
      <c r="I453" s="64" t="str">
        <f t="shared" ref="I453" si="3525">$I$753</f>
        <v>乳房の悪性新生物＜腫瘍＞</v>
      </c>
      <c r="J453" s="141" t="s">
        <v>216</v>
      </c>
      <c r="K453" s="122">
        <v>21208733</v>
      </c>
      <c r="L453" s="36">
        <f t="shared" ref="L453" si="3526">IFERROR(K453/E445,"-")</f>
        <v>1.6291556743075384E-3</v>
      </c>
      <c r="M453" s="122">
        <v>285</v>
      </c>
      <c r="N453" s="36">
        <f t="shared" ref="N453" si="3527">IFERROR(M453/F445,"-")</f>
        <v>2.1162842503898417E-2</v>
      </c>
      <c r="O453" s="125">
        <f t="shared" si="3017"/>
        <v>74416.607017543865</v>
      </c>
      <c r="P453" s="19">
        <f t="shared" si="3463"/>
        <v>1.9710906701708279E-2</v>
      </c>
      <c r="Q453" s="149" t="s">
        <v>217</v>
      </c>
      <c r="R453" s="122">
        <v>8527878</v>
      </c>
      <c r="S453" s="36">
        <f t="shared" ref="S453" si="3528">IFERROR(R453/E445,"-")</f>
        <v>6.5507170246814942E-4</v>
      </c>
      <c r="T453" s="122">
        <v>33</v>
      </c>
      <c r="U453" s="36">
        <f t="shared" ref="U453" si="3529">IFERROR(T453/F445,"-")</f>
        <v>2.4504343951882381E-3</v>
      </c>
      <c r="V453" s="125">
        <f t="shared" si="3020"/>
        <v>258420.54545454544</v>
      </c>
      <c r="W453" s="19">
        <f t="shared" si="3466"/>
        <v>2.2823155128293797E-3</v>
      </c>
      <c r="X453" s="141" t="s">
        <v>292</v>
      </c>
      <c r="Y453" s="122">
        <v>5341337</v>
      </c>
      <c r="Z453" s="36">
        <f t="shared" ref="Z453" si="3530">IFERROR(Y453/E445,"-")</f>
        <v>4.1029652652701149E-4</v>
      </c>
      <c r="AA453" s="122">
        <v>11</v>
      </c>
      <c r="AB453" s="36">
        <f t="shared" ref="AB453" si="3531">IFERROR(AA453/F445,"-")</f>
        <v>8.1681146506274599E-4</v>
      </c>
      <c r="AC453" s="125">
        <f t="shared" si="3023"/>
        <v>485576.09090909088</v>
      </c>
      <c r="AD453" s="19">
        <f t="shared" si="3469"/>
        <v>7.607718376097932E-4</v>
      </c>
    </row>
    <row r="454" spans="2:30" s="26" customFormat="1">
      <c r="B454" s="212"/>
      <c r="C454" s="212"/>
      <c r="D454" s="215"/>
      <c r="E454" s="188"/>
      <c r="F454" s="191"/>
      <c r="G454" s="92">
        <v>10</v>
      </c>
      <c r="H454" s="13" t="str">
        <f t="shared" ref="H454" si="3532">$H$754</f>
        <v>0905</v>
      </c>
      <c r="I454" s="65" t="str">
        <f t="shared" ref="I454" si="3533">$I$754</f>
        <v>脳内出血</v>
      </c>
      <c r="J454" s="142" t="s">
        <v>411</v>
      </c>
      <c r="K454" s="123">
        <v>26431986</v>
      </c>
      <c r="L454" s="37">
        <f t="shared" ref="L454" si="3534">IFERROR(K454/E445,"-")</f>
        <v>2.0303815402418152E-3</v>
      </c>
      <c r="M454" s="123">
        <v>22</v>
      </c>
      <c r="N454" s="37">
        <f t="shared" ref="N454" si="3535">IFERROR(M454/F445,"-")</f>
        <v>1.633622930125492E-3</v>
      </c>
      <c r="O454" s="126">
        <f t="shared" ref="O454:O517" si="3536">IFERROR(K454/M454,"-")</f>
        <v>1201453.9090909092</v>
      </c>
      <c r="P454" s="119">
        <f t="shared" si="3463"/>
        <v>1.5215436752195864E-3</v>
      </c>
      <c r="Q454" s="151" t="s">
        <v>280</v>
      </c>
      <c r="R454" s="123">
        <v>26052245</v>
      </c>
      <c r="S454" s="37">
        <f t="shared" ref="S454" si="3537">IFERROR(R454/E445,"-")</f>
        <v>2.0012116126974767E-3</v>
      </c>
      <c r="T454" s="123">
        <v>16</v>
      </c>
      <c r="U454" s="37">
        <f t="shared" ref="U454" si="3538">IFERROR(T454/F445,"-")</f>
        <v>1.1880894037276306E-3</v>
      </c>
      <c r="V454" s="126">
        <f t="shared" ref="V454:V517" si="3539">IFERROR(R454/T454,"-")</f>
        <v>1628265.3125</v>
      </c>
      <c r="W454" s="119">
        <f t="shared" si="3466"/>
        <v>1.1065772183415175E-3</v>
      </c>
      <c r="X454" s="142" t="s">
        <v>221</v>
      </c>
      <c r="Y454" s="123">
        <v>19926866</v>
      </c>
      <c r="Z454" s="37">
        <f t="shared" ref="Z454" si="3540">IFERROR(Y454/E445,"-")</f>
        <v>1.5306886467506549E-3</v>
      </c>
      <c r="AA454" s="123">
        <v>22</v>
      </c>
      <c r="AB454" s="37">
        <f t="shared" ref="AB454" si="3541">IFERROR(AA454/F445,"-")</f>
        <v>1.633622930125492E-3</v>
      </c>
      <c r="AC454" s="126">
        <f t="shared" ref="AC454:AC517" si="3542">IFERROR(Y454/AA454,"-")</f>
        <v>905766.63636363635</v>
      </c>
      <c r="AD454" s="119">
        <f t="shared" si="3469"/>
        <v>1.5215436752195864E-3</v>
      </c>
    </row>
    <row r="455" spans="2:30" s="26" customFormat="1" ht="24">
      <c r="B455" s="204">
        <v>46</v>
      </c>
      <c r="C455" s="204" t="s">
        <v>20</v>
      </c>
      <c r="D455" s="213">
        <f>AI50</f>
        <v>18259</v>
      </c>
      <c r="E455" s="186">
        <f>市区町村別_医療費上位10疾病!H509</f>
        <v>15295085350</v>
      </c>
      <c r="F455" s="189">
        <f>市区町村別_医療費上位10疾病!J509</f>
        <v>17121</v>
      </c>
      <c r="G455" s="136">
        <v>1</v>
      </c>
      <c r="H455" s="11" t="str">
        <f t="shared" ref="H455" si="3543">$H$745</f>
        <v>0209</v>
      </c>
      <c r="I455" s="62" t="str">
        <f t="shared" ref="I455" si="3544">$I$745</f>
        <v>白血病</v>
      </c>
      <c r="J455" s="140" t="s">
        <v>202</v>
      </c>
      <c r="K455" s="133">
        <v>8414927</v>
      </c>
      <c r="L455" s="35">
        <f t="shared" ref="L455" si="3545">IFERROR(K455/E455,"-")</f>
        <v>5.5017195441802488E-4</v>
      </c>
      <c r="M455" s="133">
        <v>10</v>
      </c>
      <c r="N455" s="35">
        <f t="shared" ref="N455" si="3546">IFERROR(M455/F455,"-")</f>
        <v>5.8407803282518541E-4</v>
      </c>
      <c r="O455" s="124">
        <f t="shared" si="3536"/>
        <v>841492.7</v>
      </c>
      <c r="P455" s="18">
        <f t="shared" ref="P455:P464" si="3547">IFERROR(M455/$AI$50,0)</f>
        <v>5.4767511911933838E-4</v>
      </c>
      <c r="Q455" s="150" t="s">
        <v>283</v>
      </c>
      <c r="R455" s="133">
        <v>8202501</v>
      </c>
      <c r="S455" s="35">
        <f t="shared" ref="S455" si="3548">IFERROR(R455/E455,"-")</f>
        <v>5.3628344087664739E-4</v>
      </c>
      <c r="T455" s="133">
        <v>6</v>
      </c>
      <c r="U455" s="35">
        <f t="shared" ref="U455" si="3549">IFERROR(T455/F455,"-")</f>
        <v>3.5044681969511129E-4</v>
      </c>
      <c r="V455" s="124">
        <f t="shared" si="3539"/>
        <v>1367083.5</v>
      </c>
      <c r="W455" s="18">
        <f t="shared" ref="W455:W464" si="3550">IFERROR(T455/$AI$50,0)</f>
        <v>3.2860507147160304E-4</v>
      </c>
      <c r="X455" s="140" t="s">
        <v>201</v>
      </c>
      <c r="Y455" s="133">
        <v>6524091</v>
      </c>
      <c r="Z455" s="35">
        <f t="shared" ref="Z455" si="3551">IFERROR(Y455/E455,"-")</f>
        <v>4.265481918347059E-4</v>
      </c>
      <c r="AA455" s="133">
        <v>14</v>
      </c>
      <c r="AB455" s="35">
        <f t="shared" ref="AB455" si="3552">IFERROR(AA455/F455,"-")</f>
        <v>8.1770924595525965E-4</v>
      </c>
      <c r="AC455" s="124">
        <f t="shared" si="3542"/>
        <v>466006.5</v>
      </c>
      <c r="AD455" s="18">
        <f t="shared" ref="AD455:AD464" si="3553">IFERROR(AA455/$AI$50,0)</f>
        <v>7.6674516676707377E-4</v>
      </c>
    </row>
    <row r="456" spans="2:30" s="26" customFormat="1">
      <c r="B456" s="205"/>
      <c r="C456" s="205"/>
      <c r="D456" s="214"/>
      <c r="E456" s="187"/>
      <c r="F456" s="190"/>
      <c r="G456" s="81">
        <v>2</v>
      </c>
      <c r="H456" s="12" t="str">
        <f t="shared" ref="H456" si="3554">$H$746</f>
        <v>1402</v>
      </c>
      <c r="I456" s="63" t="str">
        <f t="shared" ref="I456" si="3555">$I$746</f>
        <v>腎不全</v>
      </c>
      <c r="J456" s="141" t="s">
        <v>159</v>
      </c>
      <c r="K456" s="122">
        <v>328658780</v>
      </c>
      <c r="L456" s="36">
        <f t="shared" ref="L456" si="3556">IFERROR(K456/E455,"-")</f>
        <v>2.1487868323663849E-2</v>
      </c>
      <c r="M456" s="122">
        <v>567</v>
      </c>
      <c r="N456" s="36">
        <f t="shared" ref="N456" si="3557">IFERROR(M456/F455,"-")</f>
        <v>3.3117224461188012E-2</v>
      </c>
      <c r="O456" s="125">
        <f t="shared" si="3536"/>
        <v>579645.11463844799</v>
      </c>
      <c r="P456" s="19">
        <f t="shared" si="3547"/>
        <v>3.1053179254066487E-2</v>
      </c>
      <c r="Q456" s="149" t="s">
        <v>160</v>
      </c>
      <c r="R456" s="122">
        <v>242613369</v>
      </c>
      <c r="S456" s="36">
        <f t="shared" ref="S456" si="3558">IFERROR(R456/E455,"-")</f>
        <v>1.5862178173461451E-2</v>
      </c>
      <c r="T456" s="122">
        <v>461</v>
      </c>
      <c r="U456" s="36">
        <f t="shared" ref="U456" si="3559">IFERROR(T456/F455,"-")</f>
        <v>2.6925997313241048E-2</v>
      </c>
      <c r="V456" s="125">
        <f t="shared" si="3539"/>
        <v>526276.28850325383</v>
      </c>
      <c r="W456" s="19">
        <f t="shared" si="3550"/>
        <v>2.5247822991401502E-2</v>
      </c>
      <c r="X456" s="141" t="s">
        <v>161</v>
      </c>
      <c r="Y456" s="122">
        <v>122272197</v>
      </c>
      <c r="Z456" s="36">
        <f t="shared" ref="Z456" si="3560">IFERROR(Y456/E455,"-")</f>
        <v>7.9942147560490735E-3</v>
      </c>
      <c r="AA456" s="122">
        <v>97</v>
      </c>
      <c r="AB456" s="36">
        <f t="shared" ref="AB456" si="3561">IFERROR(AA456/F455,"-")</f>
        <v>5.6655569184042992E-3</v>
      </c>
      <c r="AC456" s="125">
        <f t="shared" si="3542"/>
        <v>1260538.1134020619</v>
      </c>
      <c r="AD456" s="19">
        <f t="shared" si="3553"/>
        <v>5.3124486554575823E-3</v>
      </c>
    </row>
    <row r="457" spans="2:30" s="26" customFormat="1" ht="36">
      <c r="B457" s="205"/>
      <c r="C457" s="205"/>
      <c r="D457" s="214"/>
      <c r="E457" s="187"/>
      <c r="F457" s="190"/>
      <c r="G457" s="81">
        <v>3</v>
      </c>
      <c r="H457" s="12" t="str">
        <f t="shared" ref="H457" si="3562">$H$747</f>
        <v>0904</v>
      </c>
      <c r="I457" s="64" t="str">
        <f t="shared" ref="I457" si="3563">$I$747</f>
        <v>くも膜下出血</v>
      </c>
      <c r="J457" s="141" t="s">
        <v>204</v>
      </c>
      <c r="K457" s="122">
        <v>16637418</v>
      </c>
      <c r="L457" s="36">
        <f t="shared" ref="L457" si="3564">IFERROR(K457/E455,"-")</f>
        <v>1.0877623510613492E-3</v>
      </c>
      <c r="M457" s="122">
        <v>19</v>
      </c>
      <c r="N457" s="36">
        <f t="shared" ref="N457" si="3565">IFERROR(M457/F455,"-")</f>
        <v>1.1097482623678523E-3</v>
      </c>
      <c r="O457" s="125">
        <f t="shared" si="3536"/>
        <v>875653.57894736843</v>
      </c>
      <c r="P457" s="19">
        <f t="shared" si="3547"/>
        <v>1.0405827263267431E-3</v>
      </c>
      <c r="Q457" s="149" t="s">
        <v>93</v>
      </c>
      <c r="R457" s="122">
        <v>14436633</v>
      </c>
      <c r="S457" s="36">
        <f t="shared" ref="S457" si="3566">IFERROR(R457/E455,"-")</f>
        <v>9.4387397452476462E-4</v>
      </c>
      <c r="T457" s="122">
        <v>52</v>
      </c>
      <c r="U457" s="36">
        <f t="shared" ref="U457" si="3567">IFERROR(T457/F455,"-")</f>
        <v>3.0372057706909645E-3</v>
      </c>
      <c r="V457" s="125">
        <f t="shared" si="3539"/>
        <v>277627.55769230769</v>
      </c>
      <c r="W457" s="19">
        <f t="shared" si="3550"/>
        <v>2.8479106194205599E-3</v>
      </c>
      <c r="X457" s="141" t="s">
        <v>420</v>
      </c>
      <c r="Y457" s="122">
        <v>6561110</v>
      </c>
      <c r="Z457" s="36">
        <f t="shared" ref="Z457" si="3568">IFERROR(Y457/E455,"-")</f>
        <v>4.2896851177100492E-4</v>
      </c>
      <c r="AA457" s="122">
        <v>3</v>
      </c>
      <c r="AB457" s="36">
        <f t="shared" ref="AB457" si="3569">IFERROR(AA457/F455,"-")</f>
        <v>1.7522340984755565E-4</v>
      </c>
      <c r="AC457" s="125">
        <f t="shared" si="3542"/>
        <v>2187036.6666666665</v>
      </c>
      <c r="AD457" s="19">
        <f t="shared" si="3553"/>
        <v>1.6430253573580152E-4</v>
      </c>
    </row>
    <row r="458" spans="2:30" s="26" customFormat="1" ht="24">
      <c r="B458" s="205"/>
      <c r="C458" s="205"/>
      <c r="D458" s="214"/>
      <c r="E458" s="187"/>
      <c r="F458" s="190"/>
      <c r="G458" s="81">
        <v>4</v>
      </c>
      <c r="H458" s="12" t="str">
        <f t="shared" ref="H458" si="3570">$H$748</f>
        <v>0601</v>
      </c>
      <c r="I458" s="64" t="str">
        <f t="shared" ref="I458" si="3571">$I$748</f>
        <v>パーキンソン病</v>
      </c>
      <c r="J458" s="141" t="s">
        <v>97</v>
      </c>
      <c r="K458" s="122">
        <v>82775295</v>
      </c>
      <c r="L458" s="36">
        <f t="shared" ref="L458" si="3572">IFERROR(K458/E455,"-")</f>
        <v>5.4118884011327209E-3</v>
      </c>
      <c r="M458" s="122">
        <v>237</v>
      </c>
      <c r="N458" s="36">
        <f t="shared" ref="N458" si="3573">IFERROR(M458/F455,"-")</f>
        <v>1.3842649377956895E-2</v>
      </c>
      <c r="O458" s="125">
        <f t="shared" si="3536"/>
        <v>349262.84810126584</v>
      </c>
      <c r="P458" s="19">
        <f t="shared" si="3547"/>
        <v>1.297990032312832E-2</v>
      </c>
      <c r="Q458" s="149" t="s">
        <v>206</v>
      </c>
      <c r="R458" s="122">
        <v>28334550</v>
      </c>
      <c r="S458" s="36">
        <f t="shared" ref="S458" si="3574">IFERROR(R458/E455,"-")</f>
        <v>1.8525264391545222E-3</v>
      </c>
      <c r="T458" s="122">
        <v>203</v>
      </c>
      <c r="U458" s="36">
        <f t="shared" ref="U458" si="3575">IFERROR(T458/F455,"-")</f>
        <v>1.1856784066351265E-2</v>
      </c>
      <c r="V458" s="125">
        <f t="shared" si="3539"/>
        <v>139579.06403940887</v>
      </c>
      <c r="W458" s="19">
        <f t="shared" si="3550"/>
        <v>1.111780491812257E-2</v>
      </c>
      <c r="X458" s="141" t="s">
        <v>294</v>
      </c>
      <c r="Y458" s="122">
        <v>23396373</v>
      </c>
      <c r="Z458" s="36">
        <f t="shared" ref="Z458" si="3576">IFERROR(Y458/E455,"-")</f>
        <v>1.5296660636156569E-3</v>
      </c>
      <c r="AA458" s="122">
        <v>20</v>
      </c>
      <c r="AB458" s="36">
        <f t="shared" ref="AB458" si="3577">IFERROR(AA458/F455,"-")</f>
        <v>1.1681560656503708E-3</v>
      </c>
      <c r="AC458" s="125">
        <f t="shared" si="3542"/>
        <v>1169818.6499999999</v>
      </c>
      <c r="AD458" s="19">
        <f t="shared" si="3553"/>
        <v>1.0953502382386768E-3</v>
      </c>
    </row>
    <row r="459" spans="2:30" s="26" customFormat="1" ht="24">
      <c r="B459" s="205"/>
      <c r="C459" s="205"/>
      <c r="D459" s="214"/>
      <c r="E459" s="187"/>
      <c r="F459" s="190"/>
      <c r="G459" s="81">
        <v>5</v>
      </c>
      <c r="H459" s="12" t="str">
        <f t="shared" ref="H459" si="3578">$H$749</f>
        <v>0208</v>
      </c>
      <c r="I459" s="64" t="str">
        <f t="shared" ref="I459" si="3579">$I$749</f>
        <v>悪性リンパ腫</v>
      </c>
      <c r="J459" s="141" t="s">
        <v>208</v>
      </c>
      <c r="K459" s="122">
        <v>23852399</v>
      </c>
      <c r="L459" s="36">
        <f t="shared" ref="L459" si="3580">IFERROR(K459/E455,"-")</f>
        <v>1.5594812617374509E-3</v>
      </c>
      <c r="M459" s="122">
        <v>29</v>
      </c>
      <c r="N459" s="36">
        <f t="shared" ref="N459" si="3581">IFERROR(M459/F455,"-")</f>
        <v>1.6938262951930378E-3</v>
      </c>
      <c r="O459" s="125">
        <f t="shared" si="3536"/>
        <v>822496.51724137936</v>
      </c>
      <c r="P459" s="19">
        <f t="shared" si="3547"/>
        <v>1.5882578454460815E-3</v>
      </c>
      <c r="Q459" s="149" t="s">
        <v>291</v>
      </c>
      <c r="R459" s="122">
        <v>16078904</v>
      </c>
      <c r="S459" s="36">
        <f t="shared" ref="S459" si="3582">IFERROR(R459/E455,"-")</f>
        <v>1.0512464384515514E-3</v>
      </c>
      <c r="T459" s="122">
        <v>11</v>
      </c>
      <c r="U459" s="36">
        <f t="shared" ref="U459" si="3583">IFERROR(T459/F455,"-")</f>
        <v>6.4248583610770394E-4</v>
      </c>
      <c r="V459" s="125">
        <f t="shared" si="3539"/>
        <v>1461718.5454545454</v>
      </c>
      <c r="W459" s="19">
        <f t="shared" si="3550"/>
        <v>6.0244263103127228E-4</v>
      </c>
      <c r="X459" s="141" t="s">
        <v>95</v>
      </c>
      <c r="Y459" s="122">
        <v>13525404</v>
      </c>
      <c r="Z459" s="36">
        <f t="shared" ref="Z459" si="3584">IFERROR(Y459/E455,"-")</f>
        <v>8.8429738641504214E-4</v>
      </c>
      <c r="AA459" s="122">
        <v>152</v>
      </c>
      <c r="AB459" s="36">
        <f t="shared" ref="AB459" si="3585">IFERROR(AA459/F455,"-")</f>
        <v>8.8779860989428184E-3</v>
      </c>
      <c r="AC459" s="125">
        <f t="shared" si="3542"/>
        <v>88982.921052631573</v>
      </c>
      <c r="AD459" s="19">
        <f t="shared" si="3553"/>
        <v>8.3246618106139446E-3</v>
      </c>
    </row>
    <row r="460" spans="2:30" s="26" customFormat="1" ht="24">
      <c r="B460" s="205"/>
      <c r="C460" s="205"/>
      <c r="D460" s="214"/>
      <c r="E460" s="187"/>
      <c r="F460" s="190"/>
      <c r="G460" s="81">
        <v>6</v>
      </c>
      <c r="H460" s="12" t="str">
        <f t="shared" ref="H460" si="3586">$H$750</f>
        <v>0203</v>
      </c>
      <c r="I460" s="64" t="str">
        <f t="shared" ref="I460" si="3587">$I$750</f>
        <v>直腸S状結腸移行部及び直腸の悪性新生物＜腫瘍＞</v>
      </c>
      <c r="J460" s="141" t="s">
        <v>210</v>
      </c>
      <c r="K460" s="122">
        <v>66437792</v>
      </c>
      <c r="L460" s="36">
        <f t="shared" ref="L460" si="3588">IFERROR(K460/E455,"-")</f>
        <v>4.343734636302634E-3</v>
      </c>
      <c r="M460" s="122">
        <v>182</v>
      </c>
      <c r="N460" s="36">
        <f t="shared" ref="N460" si="3589">IFERROR(M460/F455,"-")</f>
        <v>1.0630220197418374E-2</v>
      </c>
      <c r="O460" s="125">
        <f t="shared" si="3536"/>
        <v>365042.8131868132</v>
      </c>
      <c r="P460" s="19">
        <f t="shared" si="3547"/>
        <v>9.9676871679719586E-3</v>
      </c>
      <c r="Q460" s="149" t="s">
        <v>211</v>
      </c>
      <c r="R460" s="122">
        <v>9932663</v>
      </c>
      <c r="S460" s="36">
        <f t="shared" ref="S460" si="3590">IFERROR(R460/E455,"-")</f>
        <v>6.494022604457059E-4</v>
      </c>
      <c r="T460" s="122">
        <v>16</v>
      </c>
      <c r="U460" s="36">
        <f t="shared" ref="U460" si="3591">IFERROR(T460/F455,"-")</f>
        <v>9.3452485252029671E-4</v>
      </c>
      <c r="V460" s="125">
        <f t="shared" si="3539"/>
        <v>620791.4375</v>
      </c>
      <c r="W460" s="19">
        <f t="shared" si="3550"/>
        <v>8.7628019059094147E-4</v>
      </c>
      <c r="X460" s="141" t="s">
        <v>212</v>
      </c>
      <c r="Y460" s="122">
        <v>7832794</v>
      </c>
      <c r="Z460" s="36">
        <f t="shared" ref="Z460" si="3592">IFERROR(Y460/E455,"-")</f>
        <v>5.1211182028480806E-4</v>
      </c>
      <c r="AA460" s="122">
        <v>14</v>
      </c>
      <c r="AB460" s="36">
        <f t="shared" ref="AB460" si="3593">IFERROR(AA460/F455,"-")</f>
        <v>8.1770924595525965E-4</v>
      </c>
      <c r="AC460" s="125">
        <f t="shared" si="3542"/>
        <v>559485.28571428568</v>
      </c>
      <c r="AD460" s="19">
        <f t="shared" si="3553"/>
        <v>7.6674516676707377E-4</v>
      </c>
    </row>
    <row r="461" spans="2:30" s="26" customFormat="1">
      <c r="B461" s="205"/>
      <c r="C461" s="205"/>
      <c r="D461" s="214"/>
      <c r="E461" s="187"/>
      <c r="F461" s="190"/>
      <c r="G461" s="81">
        <v>7</v>
      </c>
      <c r="H461" s="12" t="str">
        <f t="shared" ref="H461" si="3594">$H$751</f>
        <v>0506</v>
      </c>
      <c r="I461" s="64" t="str">
        <f t="shared" ref="I461" si="3595">$I$751</f>
        <v>知的障害＜精神遅滞＞</v>
      </c>
      <c r="J461" s="141" t="s">
        <v>213</v>
      </c>
      <c r="K461" s="122">
        <v>7462266</v>
      </c>
      <c r="L461" s="36">
        <f t="shared" ref="L461" si="3596">IFERROR(K461/E455,"-")</f>
        <v>4.8788652232006013E-4</v>
      </c>
      <c r="M461" s="122">
        <v>43</v>
      </c>
      <c r="N461" s="36">
        <f t="shared" ref="N461" si="3597">IFERROR(M461/F455,"-")</f>
        <v>2.5115355411482972E-3</v>
      </c>
      <c r="O461" s="125">
        <f t="shared" si="3536"/>
        <v>173541.06976744186</v>
      </c>
      <c r="P461" s="19">
        <f t="shared" si="3547"/>
        <v>2.355003012213155E-3</v>
      </c>
      <c r="Q461" s="149" t="s">
        <v>214</v>
      </c>
      <c r="R461" s="122">
        <v>12708</v>
      </c>
      <c r="S461" s="36">
        <f t="shared" ref="S461" si="3598">IFERROR(R461/E455,"-")</f>
        <v>8.3085512170744446E-7</v>
      </c>
      <c r="T461" s="122">
        <v>2</v>
      </c>
      <c r="U461" s="36">
        <f t="shared" ref="U461" si="3599">IFERROR(T461/F455,"-")</f>
        <v>1.1681560656503709E-4</v>
      </c>
      <c r="V461" s="125">
        <f t="shared" si="3539"/>
        <v>6354</v>
      </c>
      <c r="W461" s="19">
        <f t="shared" si="3550"/>
        <v>1.0953502382386768E-4</v>
      </c>
      <c r="X461" s="141" t="s">
        <v>130</v>
      </c>
      <c r="Y461" s="122" t="s">
        <v>476</v>
      </c>
      <c r="Z461" s="36" t="s">
        <v>476</v>
      </c>
      <c r="AA461" s="122" t="s">
        <v>476</v>
      </c>
      <c r="AB461" s="36" t="s">
        <v>476</v>
      </c>
      <c r="AC461" s="125" t="str">
        <f t="shared" si="3542"/>
        <v>-</v>
      </c>
      <c r="AD461" s="19" t="s">
        <v>476</v>
      </c>
    </row>
    <row r="462" spans="2:30" s="26" customFormat="1">
      <c r="B462" s="205"/>
      <c r="C462" s="205"/>
      <c r="D462" s="214"/>
      <c r="E462" s="187"/>
      <c r="F462" s="190"/>
      <c r="G462" s="81">
        <v>8</v>
      </c>
      <c r="H462" s="12" t="str">
        <f t="shared" ref="H462" si="3600">$H$752</f>
        <v>1901</v>
      </c>
      <c r="I462" s="64" t="str">
        <f t="shared" ref="I462" si="3601">$I$752</f>
        <v>骨折</v>
      </c>
      <c r="J462" s="141" t="s">
        <v>162</v>
      </c>
      <c r="K462" s="122">
        <v>163845799</v>
      </c>
      <c r="L462" s="36">
        <f t="shared" ref="L462" si="3602">IFERROR(K462/E455,"-")</f>
        <v>1.0712316750818261E-2</v>
      </c>
      <c r="M462" s="122">
        <v>344</v>
      </c>
      <c r="N462" s="36">
        <f t="shared" ref="N462" si="3603">IFERROR(M462/F455,"-")</f>
        <v>2.0092284329186378E-2</v>
      </c>
      <c r="O462" s="125">
        <f t="shared" si="3536"/>
        <v>476295.92732558138</v>
      </c>
      <c r="P462" s="19">
        <f t="shared" si="3547"/>
        <v>1.884002409770524E-2</v>
      </c>
      <c r="Q462" s="149" t="s">
        <v>163</v>
      </c>
      <c r="R462" s="122">
        <v>113849770</v>
      </c>
      <c r="S462" s="36">
        <f t="shared" ref="S462" si="3604">IFERROR(R462/E455,"-")</f>
        <v>7.4435524480417495E-3</v>
      </c>
      <c r="T462" s="122">
        <v>186</v>
      </c>
      <c r="U462" s="36">
        <f t="shared" ref="U462" si="3605">IFERROR(T462/F455,"-")</f>
        <v>1.0863851410548448E-2</v>
      </c>
      <c r="V462" s="125">
        <f t="shared" si="3539"/>
        <v>612095.53763440857</v>
      </c>
      <c r="W462" s="19">
        <f t="shared" si="3550"/>
        <v>1.0186757215619695E-2</v>
      </c>
      <c r="X462" s="141" t="s">
        <v>164</v>
      </c>
      <c r="Y462" s="122">
        <v>90359630</v>
      </c>
      <c r="Z462" s="36">
        <f t="shared" ref="Z462" si="3606">IFERROR(Y462/E455,"-")</f>
        <v>5.9077558530917255E-3</v>
      </c>
      <c r="AA462" s="122">
        <v>786</v>
      </c>
      <c r="AB462" s="36">
        <f t="shared" ref="AB462" si="3607">IFERROR(AA462/F455,"-")</f>
        <v>4.5908533380059575E-2</v>
      </c>
      <c r="AC462" s="125">
        <f t="shared" si="3542"/>
        <v>114961.36132315522</v>
      </c>
      <c r="AD462" s="19">
        <f t="shared" si="3553"/>
        <v>4.3047264362780002E-2</v>
      </c>
    </row>
    <row r="463" spans="2:30" s="26" customFormat="1">
      <c r="B463" s="205"/>
      <c r="C463" s="205"/>
      <c r="D463" s="214"/>
      <c r="E463" s="187"/>
      <c r="F463" s="190"/>
      <c r="G463" s="81">
        <v>9</v>
      </c>
      <c r="H463" s="12" t="str">
        <f t="shared" ref="H463" si="3608">$H$753</f>
        <v>0206</v>
      </c>
      <c r="I463" s="64" t="str">
        <f t="shared" ref="I463" si="3609">$I$753</f>
        <v>乳房の悪性新生物＜腫瘍＞</v>
      </c>
      <c r="J463" s="141" t="s">
        <v>216</v>
      </c>
      <c r="K463" s="122">
        <v>21987731</v>
      </c>
      <c r="L463" s="36">
        <f t="shared" ref="L463" si="3610">IFERROR(K463/E455,"-")</f>
        <v>1.4375683755174337E-3</v>
      </c>
      <c r="M463" s="122">
        <v>261</v>
      </c>
      <c r="N463" s="36">
        <f t="shared" ref="N463" si="3611">IFERROR(M463/F455,"-")</f>
        <v>1.524443665673734E-2</v>
      </c>
      <c r="O463" s="125">
        <f t="shared" si="3536"/>
        <v>84244.180076628356</v>
      </c>
      <c r="P463" s="19">
        <f t="shared" si="3547"/>
        <v>1.4294320609014732E-2</v>
      </c>
      <c r="Q463" s="149" t="s">
        <v>217</v>
      </c>
      <c r="R463" s="122">
        <v>11316427</v>
      </c>
      <c r="S463" s="36">
        <f t="shared" ref="S463" si="3612">IFERROR(R463/E455,"-")</f>
        <v>7.3987341299798634E-4</v>
      </c>
      <c r="T463" s="122">
        <v>51</v>
      </c>
      <c r="U463" s="36">
        <f t="shared" ref="U463" si="3613">IFERROR(T463/F455,"-")</f>
        <v>2.9787979674084459E-3</v>
      </c>
      <c r="V463" s="125">
        <f t="shared" si="3539"/>
        <v>221890.72549019608</v>
      </c>
      <c r="W463" s="19">
        <f t="shared" si="3550"/>
        <v>2.7931431075086258E-3</v>
      </c>
      <c r="X463" s="141" t="s">
        <v>218</v>
      </c>
      <c r="Y463" s="122">
        <v>7456690</v>
      </c>
      <c r="Z463" s="36">
        <f t="shared" ref="Z463" si="3614">IFERROR(Y463/E455,"-")</f>
        <v>4.8752196077153631E-4</v>
      </c>
      <c r="AA463" s="122">
        <v>26</v>
      </c>
      <c r="AB463" s="36">
        <f t="shared" ref="AB463" si="3615">IFERROR(AA463/F455,"-")</f>
        <v>1.5186028853454822E-3</v>
      </c>
      <c r="AC463" s="125">
        <f t="shared" si="3542"/>
        <v>286795.76923076925</v>
      </c>
      <c r="AD463" s="19">
        <f t="shared" si="3553"/>
        <v>1.42395530971028E-3</v>
      </c>
    </row>
    <row r="464" spans="2:30" s="26" customFormat="1">
      <c r="B464" s="212"/>
      <c r="C464" s="212"/>
      <c r="D464" s="215"/>
      <c r="E464" s="188"/>
      <c r="F464" s="191"/>
      <c r="G464" s="92">
        <v>10</v>
      </c>
      <c r="H464" s="13" t="str">
        <f t="shared" ref="H464" si="3616">$H$754</f>
        <v>0905</v>
      </c>
      <c r="I464" s="65" t="str">
        <f t="shared" ref="I464" si="3617">$I$754</f>
        <v>脳内出血</v>
      </c>
      <c r="J464" s="142" t="s">
        <v>221</v>
      </c>
      <c r="K464" s="123">
        <v>24233868</v>
      </c>
      <c r="L464" s="37">
        <f t="shared" ref="L464" si="3618">IFERROR(K464/E455,"-")</f>
        <v>1.5844218875182673E-3</v>
      </c>
      <c r="M464" s="123">
        <v>34</v>
      </c>
      <c r="N464" s="37">
        <f t="shared" ref="N464" si="3619">IFERROR(M464/F455,"-")</f>
        <v>1.9858653116056305E-3</v>
      </c>
      <c r="O464" s="126">
        <f t="shared" si="3536"/>
        <v>712760.82352941181</v>
      </c>
      <c r="P464" s="119">
        <f t="shared" si="3547"/>
        <v>1.8620954050057505E-3</v>
      </c>
      <c r="Q464" s="151" t="s">
        <v>413</v>
      </c>
      <c r="R464" s="123">
        <v>21235983</v>
      </c>
      <c r="S464" s="37">
        <f t="shared" ref="S464" si="3620">IFERROR(R464/E455,"-")</f>
        <v>1.388418731511034E-3</v>
      </c>
      <c r="T464" s="123">
        <v>33</v>
      </c>
      <c r="U464" s="37">
        <f t="shared" ref="U464" si="3621">IFERROR(T464/F455,"-")</f>
        <v>1.9274575083231119E-3</v>
      </c>
      <c r="V464" s="126">
        <f t="shared" si="3539"/>
        <v>643514.63636363635</v>
      </c>
      <c r="W464" s="119">
        <f t="shared" si="3550"/>
        <v>1.8073278930938168E-3</v>
      </c>
      <c r="X464" s="142" t="s">
        <v>435</v>
      </c>
      <c r="Y464" s="123">
        <v>17821699</v>
      </c>
      <c r="Z464" s="37">
        <f t="shared" ref="Z464" si="3622">IFERROR(Y464/E455,"-")</f>
        <v>1.1651912096064243E-3</v>
      </c>
      <c r="AA464" s="123">
        <v>11</v>
      </c>
      <c r="AB464" s="37">
        <f t="shared" ref="AB464" si="3623">IFERROR(AA464/F455,"-")</f>
        <v>6.4248583610770394E-4</v>
      </c>
      <c r="AC464" s="126">
        <f t="shared" si="3542"/>
        <v>1620154.4545454546</v>
      </c>
      <c r="AD464" s="119">
        <f t="shared" si="3553"/>
        <v>6.0244263103127228E-4</v>
      </c>
    </row>
    <row r="465" spans="2:30" s="26" customFormat="1" ht="24">
      <c r="B465" s="204">
        <v>47</v>
      </c>
      <c r="C465" s="204" t="s">
        <v>12</v>
      </c>
      <c r="D465" s="213">
        <f>AI51</f>
        <v>36741</v>
      </c>
      <c r="E465" s="186">
        <f>市区町村別_医療費上位10疾病!H520</f>
        <v>29951973420</v>
      </c>
      <c r="F465" s="189">
        <f>市区町村別_医療費上位10疾病!J520</f>
        <v>34066</v>
      </c>
      <c r="G465" s="136">
        <v>1</v>
      </c>
      <c r="H465" s="11" t="str">
        <f t="shared" ref="H465" si="3624">$H$745</f>
        <v>0209</v>
      </c>
      <c r="I465" s="62" t="str">
        <f t="shared" ref="I465" si="3625">$I$745</f>
        <v>白血病</v>
      </c>
      <c r="J465" s="140" t="s">
        <v>202</v>
      </c>
      <c r="K465" s="133">
        <v>18477592</v>
      </c>
      <c r="L465" s="35">
        <f t="shared" ref="L465" si="3626">IFERROR(K465/E465,"-")</f>
        <v>6.1690733164385938E-4</v>
      </c>
      <c r="M465" s="133">
        <v>24</v>
      </c>
      <c r="N465" s="35">
        <f t="shared" ref="N465" si="3627">IFERROR(M465/F465,"-")</f>
        <v>7.0451476545529263E-4</v>
      </c>
      <c r="O465" s="124">
        <f t="shared" si="3536"/>
        <v>769899.66666666663</v>
      </c>
      <c r="P465" s="18">
        <f t="shared" ref="P465:P474" si="3628">IFERROR(M465/$AI$51,0)</f>
        <v>6.5322119702784353E-4</v>
      </c>
      <c r="Q465" s="150" t="s">
        <v>437</v>
      </c>
      <c r="R465" s="133">
        <v>12990519</v>
      </c>
      <c r="S465" s="35">
        <f t="shared" ref="S465" si="3629">IFERROR(R465/E465,"-")</f>
        <v>4.3371162286508198E-4</v>
      </c>
      <c r="T465" s="133">
        <v>2</v>
      </c>
      <c r="U465" s="35">
        <f t="shared" ref="U465" si="3630">IFERROR(T465/F465,"-")</f>
        <v>5.8709563787941052E-5</v>
      </c>
      <c r="V465" s="124">
        <f t="shared" si="3539"/>
        <v>6495259.5</v>
      </c>
      <c r="W465" s="18">
        <f t="shared" ref="W465:W474" si="3631">IFERROR(T465/$AI$51,0)</f>
        <v>5.4435099752320299E-5</v>
      </c>
      <c r="X465" s="140" t="s">
        <v>283</v>
      </c>
      <c r="Y465" s="133">
        <v>7904917</v>
      </c>
      <c r="Z465" s="35">
        <f t="shared" ref="Z465" si="3632">IFERROR(Y465/E465,"-")</f>
        <v>2.63919738748219E-4</v>
      </c>
      <c r="AA465" s="133">
        <v>8</v>
      </c>
      <c r="AB465" s="35">
        <f t="shared" ref="AB465" si="3633">IFERROR(AA465/F465,"-")</f>
        <v>2.3483825515176421E-4</v>
      </c>
      <c r="AC465" s="124">
        <f t="shared" si="3542"/>
        <v>988114.625</v>
      </c>
      <c r="AD465" s="18">
        <f t="shared" ref="AD465:AD474" si="3634">IFERROR(AA465/$AI$51,0)</f>
        <v>2.1774039900928119E-4</v>
      </c>
    </row>
    <row r="466" spans="2:30" s="26" customFormat="1">
      <c r="B466" s="205"/>
      <c r="C466" s="205"/>
      <c r="D466" s="214"/>
      <c r="E466" s="187"/>
      <c r="F466" s="190"/>
      <c r="G466" s="81">
        <v>2</v>
      </c>
      <c r="H466" s="12" t="str">
        <f t="shared" ref="H466" si="3635">$H$746</f>
        <v>1402</v>
      </c>
      <c r="I466" s="63" t="str">
        <f t="shared" ref="I466" si="3636">$I$746</f>
        <v>腎不全</v>
      </c>
      <c r="J466" s="141" t="s">
        <v>159</v>
      </c>
      <c r="K466" s="122">
        <v>690502011</v>
      </c>
      <c r="L466" s="36">
        <f t="shared" ref="L466" si="3637">IFERROR(K466/E465,"-")</f>
        <v>2.3053639949444107E-2</v>
      </c>
      <c r="M466" s="122">
        <v>1485</v>
      </c>
      <c r="N466" s="36">
        <f t="shared" ref="N466" si="3638">IFERROR(M466/F465,"-")</f>
        <v>4.3591851112546237E-2</v>
      </c>
      <c r="O466" s="125">
        <f t="shared" si="3536"/>
        <v>464984.51919191919</v>
      </c>
      <c r="P466" s="19">
        <f t="shared" si="3628"/>
        <v>4.041806156609782E-2</v>
      </c>
      <c r="Q466" s="149" t="s">
        <v>160</v>
      </c>
      <c r="R466" s="122">
        <v>606009041</v>
      </c>
      <c r="S466" s="36">
        <f t="shared" ref="S466" si="3639">IFERROR(R466/E465,"-")</f>
        <v>2.0232691599390448E-2</v>
      </c>
      <c r="T466" s="122">
        <v>1093</v>
      </c>
      <c r="U466" s="36">
        <f t="shared" ref="U466" si="3640">IFERROR(T466/F465,"-")</f>
        <v>3.2084776610109784E-2</v>
      </c>
      <c r="V466" s="125">
        <f t="shared" si="3539"/>
        <v>554445.60018298263</v>
      </c>
      <c r="W466" s="19">
        <f t="shared" si="3631"/>
        <v>2.9748782014643042E-2</v>
      </c>
      <c r="X466" s="141" t="s">
        <v>161</v>
      </c>
      <c r="Y466" s="122">
        <v>215117900</v>
      </c>
      <c r="Z466" s="36">
        <f t="shared" ref="Z466" si="3641">IFERROR(Y466/E465,"-")</f>
        <v>7.1820943810119069E-3</v>
      </c>
      <c r="AA466" s="122">
        <v>181</v>
      </c>
      <c r="AB466" s="36">
        <f t="shared" ref="AB466" si="3642">IFERROR(AA466/F465,"-")</f>
        <v>5.3132155228086658E-3</v>
      </c>
      <c r="AC466" s="125">
        <f t="shared" si="3542"/>
        <v>1188496.6850828729</v>
      </c>
      <c r="AD466" s="19">
        <f t="shared" si="3634"/>
        <v>4.9263765275849867E-3</v>
      </c>
    </row>
    <row r="467" spans="2:30" s="26" customFormat="1" ht="36">
      <c r="B467" s="205"/>
      <c r="C467" s="205"/>
      <c r="D467" s="214"/>
      <c r="E467" s="187"/>
      <c r="F467" s="190"/>
      <c r="G467" s="81">
        <v>3</v>
      </c>
      <c r="H467" s="12" t="str">
        <f t="shared" ref="H467" si="3643">$H$747</f>
        <v>0904</v>
      </c>
      <c r="I467" s="64" t="str">
        <f t="shared" ref="I467" si="3644">$I$747</f>
        <v>くも膜下出血</v>
      </c>
      <c r="J467" s="141" t="s">
        <v>93</v>
      </c>
      <c r="K467" s="122">
        <v>18721542</v>
      </c>
      <c r="L467" s="36">
        <f t="shared" ref="L467" si="3645">IFERROR(K467/E465,"-")</f>
        <v>6.2505203705539344E-4</v>
      </c>
      <c r="M467" s="122">
        <v>76</v>
      </c>
      <c r="N467" s="36">
        <f t="shared" ref="N467" si="3646">IFERROR(M467/F465,"-")</f>
        <v>2.23096342394176E-3</v>
      </c>
      <c r="O467" s="125">
        <f t="shared" si="3536"/>
        <v>246336.07894736843</v>
      </c>
      <c r="P467" s="19">
        <f t="shared" si="3628"/>
        <v>2.0685337905881713E-3</v>
      </c>
      <c r="Q467" s="149" t="s">
        <v>205</v>
      </c>
      <c r="R467" s="122">
        <v>13864749</v>
      </c>
      <c r="S467" s="36">
        <f t="shared" ref="S467" si="3647">IFERROR(R467/E465,"-")</f>
        <v>4.6289934908736309E-4</v>
      </c>
      <c r="T467" s="122">
        <v>6</v>
      </c>
      <c r="U467" s="36">
        <f t="shared" ref="U467" si="3648">IFERROR(T467/F465,"-")</f>
        <v>1.7612869136382316E-4</v>
      </c>
      <c r="V467" s="125">
        <f t="shared" si="3539"/>
        <v>2310791.5</v>
      </c>
      <c r="W467" s="19">
        <f t="shared" si="3631"/>
        <v>1.6330529925696088E-4</v>
      </c>
      <c r="X467" s="141" t="s">
        <v>204</v>
      </c>
      <c r="Y467" s="122">
        <v>9704622</v>
      </c>
      <c r="Z467" s="36">
        <f t="shared" ref="Z467" si="3649">IFERROR(Y467/E465,"-")</f>
        <v>3.240060968243207E-4</v>
      </c>
      <c r="AA467" s="122">
        <v>34</v>
      </c>
      <c r="AB467" s="36">
        <f t="shared" ref="AB467" si="3650">IFERROR(AA467/F465,"-")</f>
        <v>9.9806258439499797E-4</v>
      </c>
      <c r="AC467" s="125">
        <f t="shared" si="3542"/>
        <v>285430.0588235294</v>
      </c>
      <c r="AD467" s="19">
        <f t="shared" si="3634"/>
        <v>9.2539669578944504E-4</v>
      </c>
    </row>
    <row r="468" spans="2:30" s="26" customFormat="1" ht="24">
      <c r="B468" s="205"/>
      <c r="C468" s="205"/>
      <c r="D468" s="214"/>
      <c r="E468" s="187"/>
      <c r="F468" s="190"/>
      <c r="G468" s="81">
        <v>4</v>
      </c>
      <c r="H468" s="12" t="str">
        <f t="shared" ref="H468" si="3651">$H$748</f>
        <v>0601</v>
      </c>
      <c r="I468" s="64" t="str">
        <f t="shared" ref="I468" si="3652">$I$748</f>
        <v>パーキンソン病</v>
      </c>
      <c r="J468" s="141" t="s">
        <v>97</v>
      </c>
      <c r="K468" s="122">
        <v>113375598</v>
      </c>
      <c r="L468" s="36">
        <f t="shared" ref="L468" si="3653">IFERROR(K468/E465,"-")</f>
        <v>3.7852463478848801E-3</v>
      </c>
      <c r="M468" s="122">
        <v>429</v>
      </c>
      <c r="N468" s="36">
        <f t="shared" ref="N468" si="3654">IFERROR(M468/F465,"-")</f>
        <v>1.2593201432513357E-2</v>
      </c>
      <c r="O468" s="125">
        <f t="shared" si="3536"/>
        <v>264278.78321678319</v>
      </c>
      <c r="P468" s="19">
        <f t="shared" si="3628"/>
        <v>1.1676328896872704E-2</v>
      </c>
      <c r="Q468" s="149" t="s">
        <v>206</v>
      </c>
      <c r="R468" s="122">
        <v>37283494</v>
      </c>
      <c r="S468" s="36">
        <f t="shared" ref="S468" si="3655">IFERROR(R468/E465,"-")</f>
        <v>1.2447758776089352E-3</v>
      </c>
      <c r="T468" s="122">
        <v>341</v>
      </c>
      <c r="U468" s="36">
        <f t="shared" ref="U468" si="3656">IFERROR(T468/F465,"-")</f>
        <v>1.000998062584395E-2</v>
      </c>
      <c r="V468" s="125">
        <f t="shared" si="3539"/>
        <v>109335.75953079179</v>
      </c>
      <c r="W468" s="19">
        <f t="shared" si="3631"/>
        <v>9.2811845077706099E-3</v>
      </c>
      <c r="X468" s="141" t="s">
        <v>207</v>
      </c>
      <c r="Y468" s="122">
        <v>20236795</v>
      </c>
      <c r="Z468" s="36">
        <f t="shared" ref="Z468" si="3657">IFERROR(Y468/E465,"-")</f>
        <v>6.7564145828492123E-4</v>
      </c>
      <c r="AA468" s="122">
        <v>21</v>
      </c>
      <c r="AB468" s="36">
        <f t="shared" ref="AB468" si="3658">IFERROR(AA468/F465,"-")</f>
        <v>6.1645041977338103E-4</v>
      </c>
      <c r="AC468" s="125">
        <f t="shared" si="3542"/>
        <v>963656.90476190473</v>
      </c>
      <c r="AD468" s="19">
        <f t="shared" si="3634"/>
        <v>5.7156854739936309E-4</v>
      </c>
    </row>
    <row r="469" spans="2:30" s="26" customFormat="1" ht="36">
      <c r="B469" s="205"/>
      <c r="C469" s="205"/>
      <c r="D469" s="214"/>
      <c r="E469" s="187"/>
      <c r="F469" s="190"/>
      <c r="G469" s="81">
        <v>5</v>
      </c>
      <c r="H469" s="12" t="str">
        <f t="shared" ref="H469" si="3659">$H$749</f>
        <v>0208</v>
      </c>
      <c r="I469" s="64" t="str">
        <f t="shared" ref="I469" si="3660">$I$749</f>
        <v>悪性リンパ腫</v>
      </c>
      <c r="J469" s="141" t="s">
        <v>208</v>
      </c>
      <c r="K469" s="122">
        <v>30385802</v>
      </c>
      <c r="L469" s="36">
        <f t="shared" ref="L469" si="3661">IFERROR(K469/E465,"-")</f>
        <v>1.0144841401238129E-3</v>
      </c>
      <c r="M469" s="122">
        <v>48</v>
      </c>
      <c r="N469" s="36">
        <f t="shared" ref="N469" si="3662">IFERROR(M469/F465,"-")</f>
        <v>1.4090295309105853E-3</v>
      </c>
      <c r="O469" s="125">
        <f t="shared" si="3536"/>
        <v>633037.54166666663</v>
      </c>
      <c r="P469" s="19">
        <f t="shared" si="3628"/>
        <v>1.3064423940556871E-3</v>
      </c>
      <c r="Q469" s="149" t="s">
        <v>95</v>
      </c>
      <c r="R469" s="122">
        <v>25253363</v>
      </c>
      <c r="S469" s="36">
        <f t="shared" ref="S469" si="3663">IFERROR(R469/E465,"-")</f>
        <v>8.4312851930942983E-4</v>
      </c>
      <c r="T469" s="122">
        <v>261</v>
      </c>
      <c r="U469" s="36">
        <f t="shared" ref="U469" si="3664">IFERROR(T469/F465,"-")</f>
        <v>7.6615980743263076E-3</v>
      </c>
      <c r="V469" s="125">
        <f t="shared" si="3539"/>
        <v>96756.180076628356</v>
      </c>
      <c r="W469" s="19">
        <f t="shared" si="3631"/>
        <v>7.1037805176777987E-3</v>
      </c>
      <c r="X469" s="141" t="s">
        <v>419</v>
      </c>
      <c r="Y469" s="122">
        <v>13236178</v>
      </c>
      <c r="Z469" s="36">
        <f t="shared" ref="Z469" si="3665">IFERROR(Y469/E465,"-")</f>
        <v>4.4191338628665224E-4</v>
      </c>
      <c r="AA469" s="122">
        <v>1</v>
      </c>
      <c r="AB469" s="36">
        <f t="shared" ref="AB469" si="3666">IFERROR(AA469/F465,"-")</f>
        <v>2.9354781893970526E-5</v>
      </c>
      <c r="AC469" s="125">
        <f t="shared" si="3542"/>
        <v>13236178</v>
      </c>
      <c r="AD469" s="19">
        <f t="shared" si="3634"/>
        <v>2.7217549876160149E-5</v>
      </c>
    </row>
    <row r="470" spans="2:30" s="26" customFormat="1" ht="24">
      <c r="B470" s="205"/>
      <c r="C470" s="205"/>
      <c r="D470" s="214"/>
      <c r="E470" s="187"/>
      <c r="F470" s="190"/>
      <c r="G470" s="81">
        <v>6</v>
      </c>
      <c r="H470" s="12" t="str">
        <f t="shared" ref="H470" si="3667">$H$750</f>
        <v>0203</v>
      </c>
      <c r="I470" s="64" t="str">
        <f t="shared" ref="I470" si="3668">$I$750</f>
        <v>直腸S状結腸移行部及び直腸の悪性新生物＜腫瘍＞</v>
      </c>
      <c r="J470" s="141" t="s">
        <v>210</v>
      </c>
      <c r="K470" s="122">
        <v>143741653</v>
      </c>
      <c r="L470" s="36">
        <f t="shared" ref="L470" si="3669">IFERROR(K470/E465,"-")</f>
        <v>4.7990711992291829E-3</v>
      </c>
      <c r="M470" s="122">
        <v>417</v>
      </c>
      <c r="N470" s="36">
        <f t="shared" ref="N470" si="3670">IFERROR(M470/F465,"-")</f>
        <v>1.224094404978571E-2</v>
      </c>
      <c r="O470" s="125">
        <f t="shared" si="3536"/>
        <v>344704.20383693045</v>
      </c>
      <c r="P470" s="19">
        <f t="shared" si="3628"/>
        <v>1.1349718298358782E-2</v>
      </c>
      <c r="Q470" s="149" t="s">
        <v>211</v>
      </c>
      <c r="R470" s="122">
        <v>11190071</v>
      </c>
      <c r="S470" s="36">
        <f t="shared" ref="S470" si="3671">IFERROR(R470/E465,"-")</f>
        <v>3.73600458410129E-4</v>
      </c>
      <c r="T470" s="122">
        <v>22</v>
      </c>
      <c r="U470" s="36">
        <f t="shared" ref="U470" si="3672">IFERROR(T470/F465,"-")</f>
        <v>6.458052016673516E-4</v>
      </c>
      <c r="V470" s="125">
        <f t="shared" si="3539"/>
        <v>508639.59090909088</v>
      </c>
      <c r="W470" s="19">
        <f t="shared" si="3631"/>
        <v>5.9878609727552327E-4</v>
      </c>
      <c r="X470" s="141" t="s">
        <v>212</v>
      </c>
      <c r="Y470" s="122">
        <v>2550221</v>
      </c>
      <c r="Z470" s="36">
        <f t="shared" ref="Z470" si="3673">IFERROR(Y470/E465,"-")</f>
        <v>8.5143671979126648E-5</v>
      </c>
      <c r="AA470" s="122">
        <v>16</v>
      </c>
      <c r="AB470" s="36">
        <f t="shared" ref="AB470" si="3674">IFERROR(AA470/F465,"-")</f>
        <v>4.6967651030352842E-4</v>
      </c>
      <c r="AC470" s="125">
        <f t="shared" si="3542"/>
        <v>159388.8125</v>
      </c>
      <c r="AD470" s="19">
        <f t="shared" si="3634"/>
        <v>4.3548079801856239E-4</v>
      </c>
    </row>
    <row r="471" spans="2:30" s="26" customFormat="1" ht="36">
      <c r="B471" s="205"/>
      <c r="C471" s="205"/>
      <c r="D471" s="214"/>
      <c r="E471" s="187"/>
      <c r="F471" s="190"/>
      <c r="G471" s="81">
        <v>7</v>
      </c>
      <c r="H471" s="12" t="str">
        <f t="shared" ref="H471" si="3675">$H$751</f>
        <v>0506</v>
      </c>
      <c r="I471" s="64" t="str">
        <f t="shared" ref="I471" si="3676">$I$751</f>
        <v>知的障害＜精神遅滞＞</v>
      </c>
      <c r="J471" s="141" t="s">
        <v>213</v>
      </c>
      <c r="K471" s="122">
        <v>1022068</v>
      </c>
      <c r="L471" s="36">
        <f t="shared" ref="L471" si="3677">IFERROR(K471/E465,"-")</f>
        <v>3.4123561264832345E-5</v>
      </c>
      <c r="M471" s="122">
        <v>6</v>
      </c>
      <c r="N471" s="36">
        <f t="shared" ref="N471" si="3678">IFERROR(M471/F465,"-")</f>
        <v>1.7612869136382316E-4</v>
      </c>
      <c r="O471" s="125">
        <f t="shared" si="3536"/>
        <v>170344.66666666666</v>
      </c>
      <c r="P471" s="19">
        <f t="shared" si="3628"/>
        <v>1.6330529925696088E-4</v>
      </c>
      <c r="Q471" s="149" t="s">
        <v>214</v>
      </c>
      <c r="R471" s="122">
        <v>143253</v>
      </c>
      <c r="S471" s="36">
        <f t="shared" ref="S471" si="3679">IFERROR(R471/E465,"-")</f>
        <v>4.7827566481594451E-6</v>
      </c>
      <c r="T471" s="122">
        <v>4</v>
      </c>
      <c r="U471" s="36">
        <f t="shared" ref="U471" si="3680">IFERROR(T471/F465,"-")</f>
        <v>1.174191275758821E-4</v>
      </c>
      <c r="V471" s="125">
        <f t="shared" si="3539"/>
        <v>35813.25</v>
      </c>
      <c r="W471" s="19">
        <f t="shared" si="3631"/>
        <v>1.088701995046406E-4</v>
      </c>
      <c r="X471" s="141" t="s">
        <v>285</v>
      </c>
      <c r="Y471" s="122">
        <v>69632</v>
      </c>
      <c r="Z471" s="36">
        <f t="shared" ref="Z471" si="3681">IFERROR(Y471/E465,"-")</f>
        <v>2.324788387849738E-6</v>
      </c>
      <c r="AA471" s="122">
        <v>1</v>
      </c>
      <c r="AB471" s="36">
        <f t="shared" ref="AB471" si="3682">IFERROR(AA471/F465,"-")</f>
        <v>2.9354781893970526E-5</v>
      </c>
      <c r="AC471" s="125">
        <f t="shared" si="3542"/>
        <v>69632</v>
      </c>
      <c r="AD471" s="19">
        <f t="shared" si="3634"/>
        <v>2.7217549876160149E-5</v>
      </c>
    </row>
    <row r="472" spans="2:30" s="26" customFormat="1">
      <c r="B472" s="205"/>
      <c r="C472" s="205"/>
      <c r="D472" s="214"/>
      <c r="E472" s="187"/>
      <c r="F472" s="190"/>
      <c r="G472" s="81">
        <v>8</v>
      </c>
      <c r="H472" s="12" t="str">
        <f t="shared" ref="H472" si="3683">$H$752</f>
        <v>1901</v>
      </c>
      <c r="I472" s="64" t="str">
        <f t="shared" ref="I472" si="3684">$I$752</f>
        <v>骨折</v>
      </c>
      <c r="J472" s="141" t="s">
        <v>162</v>
      </c>
      <c r="K472" s="122">
        <v>300119461</v>
      </c>
      <c r="L472" s="36">
        <f t="shared" ref="L472" si="3685">IFERROR(K472/E465,"-")</f>
        <v>1.0020022947790129E-2</v>
      </c>
      <c r="M472" s="122">
        <v>595</v>
      </c>
      <c r="N472" s="36">
        <f t="shared" ref="N472" si="3686">IFERROR(M472/F465,"-")</f>
        <v>1.7466095226912465E-2</v>
      </c>
      <c r="O472" s="125">
        <f t="shared" si="3536"/>
        <v>504402.45546218485</v>
      </c>
      <c r="P472" s="19">
        <f t="shared" si="3628"/>
        <v>1.6194442176315289E-2</v>
      </c>
      <c r="Q472" s="149" t="s">
        <v>163</v>
      </c>
      <c r="R472" s="122">
        <v>227140008</v>
      </c>
      <c r="S472" s="36">
        <f t="shared" ref="S472" si="3687">IFERROR(R472/E465,"-")</f>
        <v>7.5834738771613135E-3</v>
      </c>
      <c r="T472" s="122">
        <v>323</v>
      </c>
      <c r="U472" s="36">
        <f t="shared" ref="U472" si="3688">IFERROR(T472/F465,"-")</f>
        <v>9.4815945517524799E-3</v>
      </c>
      <c r="V472" s="125">
        <f t="shared" si="3539"/>
        <v>703219.83900928788</v>
      </c>
      <c r="W472" s="19">
        <f t="shared" si="3631"/>
        <v>8.7912686099997275E-3</v>
      </c>
      <c r="X472" s="141" t="s">
        <v>164</v>
      </c>
      <c r="Y472" s="122">
        <v>171032045</v>
      </c>
      <c r="Z472" s="36">
        <f t="shared" ref="Z472" si="3689">IFERROR(Y472/E465,"-")</f>
        <v>5.7102095612102744E-3</v>
      </c>
      <c r="AA472" s="122">
        <v>1663</v>
      </c>
      <c r="AB472" s="36">
        <f t="shared" ref="AB472" si="3690">IFERROR(AA472/F465,"-")</f>
        <v>4.8817002289672985E-2</v>
      </c>
      <c r="AC472" s="125">
        <f t="shared" si="3542"/>
        <v>102845.48707155742</v>
      </c>
      <c r="AD472" s="19">
        <f t="shared" si="3634"/>
        <v>4.5262785444054328E-2</v>
      </c>
    </row>
    <row r="473" spans="2:30" s="26" customFormat="1">
      <c r="B473" s="205"/>
      <c r="C473" s="205"/>
      <c r="D473" s="214"/>
      <c r="E473" s="187"/>
      <c r="F473" s="190"/>
      <c r="G473" s="81">
        <v>9</v>
      </c>
      <c r="H473" s="12" t="str">
        <f t="shared" ref="H473" si="3691">$H$753</f>
        <v>0206</v>
      </c>
      <c r="I473" s="64" t="str">
        <f t="shared" ref="I473" si="3692">$I$753</f>
        <v>乳房の悪性新生物＜腫瘍＞</v>
      </c>
      <c r="J473" s="141" t="s">
        <v>216</v>
      </c>
      <c r="K473" s="122">
        <v>69130107</v>
      </c>
      <c r="L473" s="36">
        <f t="shared" ref="L473" si="3693">IFERROR(K473/E465,"-")</f>
        <v>2.3080317957894342E-3</v>
      </c>
      <c r="M473" s="122">
        <v>597</v>
      </c>
      <c r="N473" s="36">
        <f t="shared" ref="N473" si="3694">IFERROR(M473/F465,"-")</f>
        <v>1.7524804790700406E-2</v>
      </c>
      <c r="O473" s="125">
        <f t="shared" si="3536"/>
        <v>115795.82412060302</v>
      </c>
      <c r="P473" s="19">
        <f t="shared" si="3628"/>
        <v>1.6248877276067608E-2</v>
      </c>
      <c r="Q473" s="149" t="s">
        <v>217</v>
      </c>
      <c r="R473" s="122">
        <v>47000208</v>
      </c>
      <c r="S473" s="36">
        <f t="shared" ref="S473" si="3695">IFERROR(R473/E465,"-")</f>
        <v>1.5691856873983564E-3</v>
      </c>
      <c r="T473" s="122">
        <v>130</v>
      </c>
      <c r="U473" s="36">
        <f t="shared" ref="U473" si="3696">IFERROR(T473/F465,"-")</f>
        <v>3.8161216462161687E-3</v>
      </c>
      <c r="V473" s="125">
        <f t="shared" si="3539"/>
        <v>361540.06153846154</v>
      </c>
      <c r="W473" s="19">
        <f t="shared" si="3631"/>
        <v>3.538281483900819E-3</v>
      </c>
      <c r="X473" s="141" t="s">
        <v>292</v>
      </c>
      <c r="Y473" s="122">
        <v>16092015</v>
      </c>
      <c r="Z473" s="36">
        <f t="shared" ref="Z473" si="3697">IFERROR(Y473/E465,"-")</f>
        <v>5.3726059296162394E-4</v>
      </c>
      <c r="AA473" s="122">
        <v>42</v>
      </c>
      <c r="AB473" s="36">
        <f t="shared" ref="AB473" si="3698">IFERROR(AA473/F465,"-")</f>
        <v>1.2329008395467621E-3</v>
      </c>
      <c r="AC473" s="125">
        <f t="shared" si="3542"/>
        <v>383143.21428571426</v>
      </c>
      <c r="AD473" s="19">
        <f t="shared" si="3634"/>
        <v>1.1431370947987262E-3</v>
      </c>
    </row>
    <row r="474" spans="2:30" s="26" customFormat="1">
      <c r="B474" s="212"/>
      <c r="C474" s="212"/>
      <c r="D474" s="215"/>
      <c r="E474" s="188"/>
      <c r="F474" s="191"/>
      <c r="G474" s="92">
        <v>10</v>
      </c>
      <c r="H474" s="13" t="str">
        <f t="shared" ref="H474" si="3699">$H$754</f>
        <v>0905</v>
      </c>
      <c r="I474" s="65" t="str">
        <f t="shared" ref="I474" si="3700">$I$754</f>
        <v>脳内出血</v>
      </c>
      <c r="J474" s="142" t="s">
        <v>221</v>
      </c>
      <c r="K474" s="123">
        <v>51974243</v>
      </c>
      <c r="L474" s="37">
        <f t="shared" ref="L474" si="3701">IFERROR(K474/E465,"-")</f>
        <v>1.7352527084340608E-3</v>
      </c>
      <c r="M474" s="123">
        <v>62</v>
      </c>
      <c r="N474" s="37">
        <f t="shared" ref="N474" si="3702">IFERROR(M474/F465,"-")</f>
        <v>1.8199964774261728E-3</v>
      </c>
      <c r="O474" s="126">
        <f t="shared" si="3536"/>
        <v>838294.24193548388</v>
      </c>
      <c r="P474" s="119">
        <f t="shared" si="3628"/>
        <v>1.6874880923219292E-3</v>
      </c>
      <c r="Q474" s="151" t="s">
        <v>220</v>
      </c>
      <c r="R474" s="123">
        <v>42587847</v>
      </c>
      <c r="S474" s="37">
        <f t="shared" ref="S474" si="3703">IFERROR(R474/E465,"-")</f>
        <v>1.42187115362364E-3</v>
      </c>
      <c r="T474" s="123">
        <v>830</v>
      </c>
      <c r="U474" s="37">
        <f t="shared" ref="U474" si="3704">IFERROR(T474/F465,"-")</f>
        <v>2.4364468971995536E-2</v>
      </c>
      <c r="V474" s="126">
        <f t="shared" si="3539"/>
        <v>51310.659036144578</v>
      </c>
      <c r="W474" s="119">
        <f t="shared" si="3631"/>
        <v>2.2590566397212922E-2</v>
      </c>
      <c r="X474" s="142" t="s">
        <v>280</v>
      </c>
      <c r="Y474" s="123">
        <v>32858996</v>
      </c>
      <c r="Z474" s="37">
        <f t="shared" ref="Z474" si="3705">IFERROR(Y474/E465,"-")</f>
        <v>1.0970561284639388E-3</v>
      </c>
      <c r="AA474" s="123">
        <v>43</v>
      </c>
      <c r="AB474" s="37">
        <f t="shared" ref="AB474" si="3706">IFERROR(AA474/F465,"-")</f>
        <v>1.2622556214407327E-3</v>
      </c>
      <c r="AC474" s="126">
        <f t="shared" si="3542"/>
        <v>764162.69767441857</v>
      </c>
      <c r="AD474" s="119">
        <f t="shared" si="3634"/>
        <v>1.1703546446748864E-3</v>
      </c>
    </row>
    <row r="475" spans="2:30" s="26" customFormat="1" ht="24">
      <c r="B475" s="204">
        <v>48</v>
      </c>
      <c r="C475" s="204" t="s">
        <v>21</v>
      </c>
      <c r="D475" s="213">
        <f>AI52</f>
        <v>19692</v>
      </c>
      <c r="E475" s="186">
        <f>市区町村別_医療費上位10疾病!H531</f>
        <v>17080670840</v>
      </c>
      <c r="F475" s="189">
        <f>市区町村別_医療費上位10疾病!J531</f>
        <v>18627</v>
      </c>
      <c r="G475" s="136">
        <v>1</v>
      </c>
      <c r="H475" s="11" t="str">
        <f t="shared" ref="H475" si="3707">$H$745</f>
        <v>0209</v>
      </c>
      <c r="I475" s="62" t="str">
        <f t="shared" ref="I475" si="3708">$I$745</f>
        <v>白血病</v>
      </c>
      <c r="J475" s="140" t="s">
        <v>410</v>
      </c>
      <c r="K475" s="133">
        <v>14340901</v>
      </c>
      <c r="L475" s="35">
        <f t="shared" ref="L475" si="3709">IFERROR(K475/E475,"-")</f>
        <v>8.3959822973791347E-4</v>
      </c>
      <c r="M475" s="133">
        <v>5</v>
      </c>
      <c r="N475" s="35">
        <f t="shared" ref="N475" si="3710">IFERROR(M475/F475,"-")</f>
        <v>2.6842755140387607E-4</v>
      </c>
      <c r="O475" s="124">
        <f t="shared" si="3536"/>
        <v>2868180.2</v>
      </c>
      <c r="P475" s="18">
        <f t="shared" ref="P475:P484" si="3711">IFERROR(M475/$AI$52,0)</f>
        <v>2.5391021734714607E-4</v>
      </c>
      <c r="Q475" s="150" t="s">
        <v>202</v>
      </c>
      <c r="R475" s="133">
        <v>12700168</v>
      </c>
      <c r="S475" s="35">
        <f t="shared" ref="S475" si="3712">IFERROR(R475/E475,"-")</f>
        <v>7.4354035148656956E-4</v>
      </c>
      <c r="T475" s="133">
        <v>14</v>
      </c>
      <c r="U475" s="35">
        <f t="shared" ref="U475" si="3713">IFERROR(T475/F475,"-")</f>
        <v>7.5159714393085303E-4</v>
      </c>
      <c r="V475" s="124">
        <f t="shared" si="3539"/>
        <v>907154.85714285716</v>
      </c>
      <c r="W475" s="18">
        <f t="shared" ref="W475:W484" si="3714">IFERROR(T475/$AI$52,0)</f>
        <v>7.1094860857200896E-4</v>
      </c>
      <c r="X475" s="140" t="s">
        <v>201</v>
      </c>
      <c r="Y475" s="133">
        <v>10874737</v>
      </c>
      <c r="Z475" s="35">
        <f t="shared" ref="Z475" si="3715">IFERROR(Y475/E475,"-")</f>
        <v>6.3666919770699127E-4</v>
      </c>
      <c r="AA475" s="133">
        <v>14</v>
      </c>
      <c r="AB475" s="35">
        <f t="shared" ref="AB475" si="3716">IFERROR(AA475/F475,"-")</f>
        <v>7.5159714393085303E-4</v>
      </c>
      <c r="AC475" s="124">
        <f t="shared" si="3542"/>
        <v>776766.92857142852</v>
      </c>
      <c r="AD475" s="18">
        <f t="shared" ref="AD475:AD484" si="3717">IFERROR(AA475/$AI$52,0)</f>
        <v>7.1094860857200896E-4</v>
      </c>
    </row>
    <row r="476" spans="2:30" s="26" customFormat="1">
      <c r="B476" s="205"/>
      <c r="C476" s="205"/>
      <c r="D476" s="214"/>
      <c r="E476" s="187"/>
      <c r="F476" s="190"/>
      <c r="G476" s="81">
        <v>2</v>
      </c>
      <c r="H476" s="12" t="str">
        <f t="shared" ref="H476" si="3718">$H$746</f>
        <v>1402</v>
      </c>
      <c r="I476" s="63" t="str">
        <f t="shared" ref="I476" si="3719">$I$746</f>
        <v>腎不全</v>
      </c>
      <c r="J476" s="141" t="s">
        <v>159</v>
      </c>
      <c r="K476" s="122">
        <v>419745600</v>
      </c>
      <c r="L476" s="36">
        <f t="shared" ref="L476" si="3720">IFERROR(K476/E475,"-")</f>
        <v>2.4574304131956447E-2</v>
      </c>
      <c r="M476" s="122">
        <v>776</v>
      </c>
      <c r="N476" s="36">
        <f t="shared" ref="N476" si="3721">IFERROR(M476/F475,"-")</f>
        <v>4.1659955977881573E-2</v>
      </c>
      <c r="O476" s="125">
        <f t="shared" si="3536"/>
        <v>540909.27835051541</v>
      </c>
      <c r="P476" s="19">
        <f t="shared" si="3711"/>
        <v>3.9406865732277065E-2</v>
      </c>
      <c r="Q476" s="149" t="s">
        <v>160</v>
      </c>
      <c r="R476" s="122">
        <v>193447423</v>
      </c>
      <c r="S476" s="36">
        <f t="shared" ref="S476" si="3722">IFERROR(R476/E475,"-")</f>
        <v>1.132551670903811E-2</v>
      </c>
      <c r="T476" s="122">
        <v>493</v>
      </c>
      <c r="U476" s="36">
        <f t="shared" ref="U476" si="3723">IFERROR(T476/F475,"-")</f>
        <v>2.6466956568422184E-2</v>
      </c>
      <c r="V476" s="125">
        <f t="shared" si="3539"/>
        <v>392388.28194726165</v>
      </c>
      <c r="W476" s="19">
        <f t="shared" si="3714"/>
        <v>2.5035547430428601E-2</v>
      </c>
      <c r="X476" s="141" t="s">
        <v>161</v>
      </c>
      <c r="Y476" s="122">
        <v>39331456</v>
      </c>
      <c r="Z476" s="36">
        <f t="shared" ref="Z476" si="3724">IFERROR(Y476/E475,"-")</f>
        <v>2.3026880131600262E-3</v>
      </c>
      <c r="AA476" s="122">
        <v>68</v>
      </c>
      <c r="AB476" s="36">
        <f t="shared" ref="AB476" si="3725">IFERROR(AA476/F475,"-")</f>
        <v>3.6506146990927151E-3</v>
      </c>
      <c r="AC476" s="125">
        <f t="shared" si="3542"/>
        <v>578403.76470588241</v>
      </c>
      <c r="AD476" s="19">
        <f t="shared" si="3717"/>
        <v>3.4531789559211863E-3</v>
      </c>
    </row>
    <row r="477" spans="2:30" s="26" customFormat="1" ht="36">
      <c r="B477" s="205"/>
      <c r="C477" s="205"/>
      <c r="D477" s="214"/>
      <c r="E477" s="187"/>
      <c r="F477" s="190"/>
      <c r="G477" s="81">
        <v>3</v>
      </c>
      <c r="H477" s="12" t="str">
        <f t="shared" ref="H477" si="3726">$H$747</f>
        <v>0904</v>
      </c>
      <c r="I477" s="64" t="str">
        <f t="shared" ref="I477" si="3727">$I$747</f>
        <v>くも膜下出血</v>
      </c>
      <c r="J477" s="141" t="s">
        <v>93</v>
      </c>
      <c r="K477" s="122">
        <v>9106517</v>
      </c>
      <c r="L477" s="36">
        <f t="shared" ref="L477" si="3728">IFERROR(K477/E475,"-")</f>
        <v>5.3314750253685001E-4</v>
      </c>
      <c r="M477" s="122">
        <v>54</v>
      </c>
      <c r="N477" s="36">
        <f t="shared" ref="N477" si="3729">IFERROR(M477/F475,"-")</f>
        <v>2.8990175551618616E-3</v>
      </c>
      <c r="O477" s="125">
        <f t="shared" si="3536"/>
        <v>168639.20370370371</v>
      </c>
      <c r="P477" s="19">
        <f t="shared" si="3711"/>
        <v>2.7422303473491772E-3</v>
      </c>
      <c r="Q477" s="149" t="s">
        <v>290</v>
      </c>
      <c r="R477" s="122">
        <v>8212249</v>
      </c>
      <c r="S477" s="36">
        <f t="shared" ref="S477" si="3730">IFERROR(R477/E475,"-")</f>
        <v>4.8079194763055334E-4</v>
      </c>
      <c r="T477" s="122">
        <v>2</v>
      </c>
      <c r="U477" s="36">
        <f t="shared" ref="U477" si="3731">IFERROR(T477/F475,"-")</f>
        <v>1.0737102056155044E-4</v>
      </c>
      <c r="V477" s="125">
        <f t="shared" si="3539"/>
        <v>4106124.5</v>
      </c>
      <c r="W477" s="19">
        <f t="shared" si="3714"/>
        <v>1.0156408693885842E-4</v>
      </c>
      <c r="X477" s="141" t="s">
        <v>205</v>
      </c>
      <c r="Y477" s="122">
        <v>6833836</v>
      </c>
      <c r="Z477" s="36">
        <f t="shared" ref="Z477" si="3732">IFERROR(Y477/E475,"-")</f>
        <v>4.000917800017742E-4</v>
      </c>
      <c r="AA477" s="122">
        <v>2</v>
      </c>
      <c r="AB477" s="36">
        <f t="shared" ref="AB477" si="3733">IFERROR(AA477/F475,"-")</f>
        <v>1.0737102056155044E-4</v>
      </c>
      <c r="AC477" s="125">
        <f t="shared" si="3542"/>
        <v>3416918</v>
      </c>
      <c r="AD477" s="19">
        <f t="shared" si="3717"/>
        <v>1.0156408693885842E-4</v>
      </c>
    </row>
    <row r="478" spans="2:30" s="26" customFormat="1" ht="24">
      <c r="B478" s="205"/>
      <c r="C478" s="205"/>
      <c r="D478" s="214"/>
      <c r="E478" s="187"/>
      <c r="F478" s="190"/>
      <c r="G478" s="81">
        <v>4</v>
      </c>
      <c r="H478" s="12" t="str">
        <f t="shared" ref="H478" si="3734">$H$748</f>
        <v>0601</v>
      </c>
      <c r="I478" s="64" t="str">
        <f t="shared" ref="I478" si="3735">$I$748</f>
        <v>パーキンソン病</v>
      </c>
      <c r="J478" s="141" t="s">
        <v>97</v>
      </c>
      <c r="K478" s="122">
        <v>112551438</v>
      </c>
      <c r="L478" s="36">
        <f t="shared" ref="L478" si="3736">IFERROR(K478/E475,"-")</f>
        <v>6.5894038386609408E-3</v>
      </c>
      <c r="M478" s="122">
        <v>266</v>
      </c>
      <c r="N478" s="36">
        <f t="shared" ref="N478" si="3737">IFERROR(M478/F475,"-")</f>
        <v>1.4280345734686208E-2</v>
      </c>
      <c r="O478" s="125">
        <f t="shared" si="3536"/>
        <v>423125.70676691731</v>
      </c>
      <c r="P478" s="19">
        <f t="shared" si="3711"/>
        <v>1.350802356286817E-2</v>
      </c>
      <c r="Q478" s="149" t="s">
        <v>206</v>
      </c>
      <c r="R478" s="122">
        <v>17272780</v>
      </c>
      <c r="S478" s="36">
        <f t="shared" ref="S478" si="3738">IFERROR(R478/E475,"-")</f>
        <v>1.0112471671516621E-3</v>
      </c>
      <c r="T478" s="122">
        <v>190</v>
      </c>
      <c r="U478" s="36">
        <f t="shared" ref="U478" si="3739">IFERROR(T478/F475,"-")</f>
        <v>1.0200246953347291E-2</v>
      </c>
      <c r="V478" s="125">
        <f t="shared" si="3539"/>
        <v>90909.368421052626</v>
      </c>
      <c r="W478" s="19">
        <f t="shared" si="3714"/>
        <v>9.6485882591915498E-3</v>
      </c>
      <c r="X478" s="141" t="s">
        <v>294</v>
      </c>
      <c r="Y478" s="122">
        <v>15565326</v>
      </c>
      <c r="Z478" s="36">
        <f t="shared" ref="Z478" si="3740">IFERROR(Y478/E475,"-")</f>
        <v>9.1128306058967416E-4</v>
      </c>
      <c r="AA478" s="122">
        <v>35</v>
      </c>
      <c r="AB478" s="36">
        <f t="shared" ref="AB478" si="3741">IFERROR(AA478/F475,"-")</f>
        <v>1.8789928598271326E-3</v>
      </c>
      <c r="AC478" s="125">
        <f t="shared" si="3542"/>
        <v>444723.6</v>
      </c>
      <c r="AD478" s="19">
        <f t="shared" si="3717"/>
        <v>1.7773715214300222E-3</v>
      </c>
    </row>
    <row r="479" spans="2:30" s="26" customFormat="1" ht="24">
      <c r="B479" s="205"/>
      <c r="C479" s="205"/>
      <c r="D479" s="214"/>
      <c r="E479" s="187"/>
      <c r="F479" s="190"/>
      <c r="G479" s="81">
        <v>5</v>
      </c>
      <c r="H479" s="12" t="str">
        <f t="shared" ref="H479" si="3742">$H$749</f>
        <v>0208</v>
      </c>
      <c r="I479" s="64" t="str">
        <f t="shared" ref="I479" si="3743">$I$749</f>
        <v>悪性リンパ腫</v>
      </c>
      <c r="J479" s="141" t="s">
        <v>208</v>
      </c>
      <c r="K479" s="122">
        <v>43823883</v>
      </c>
      <c r="L479" s="36">
        <f t="shared" ref="L479" si="3744">IFERROR(K479/E475,"-")</f>
        <v>2.5657003410762993E-3</v>
      </c>
      <c r="M479" s="122">
        <v>39</v>
      </c>
      <c r="N479" s="36">
        <f t="shared" ref="N479" si="3745">IFERROR(M479/F475,"-")</f>
        <v>2.0937349009502336E-3</v>
      </c>
      <c r="O479" s="125">
        <f t="shared" si="3536"/>
        <v>1123689.3076923077</v>
      </c>
      <c r="P479" s="19">
        <f t="shared" si="3711"/>
        <v>1.9804996953077391E-3</v>
      </c>
      <c r="Q479" s="149" t="s">
        <v>95</v>
      </c>
      <c r="R479" s="122">
        <v>14731174</v>
      </c>
      <c r="S479" s="36">
        <f t="shared" ref="S479" si="3746">IFERROR(R479/E475,"-")</f>
        <v>8.6244703958009183E-4</v>
      </c>
      <c r="T479" s="122">
        <v>214</v>
      </c>
      <c r="U479" s="36">
        <f t="shared" ref="U479" si="3747">IFERROR(T479/F475,"-")</f>
        <v>1.1488699200085897E-2</v>
      </c>
      <c r="V479" s="125">
        <f t="shared" si="3539"/>
        <v>68837.261682242985</v>
      </c>
      <c r="W479" s="19">
        <f t="shared" si="3714"/>
        <v>1.0867357302457852E-2</v>
      </c>
      <c r="X479" s="141" t="s">
        <v>417</v>
      </c>
      <c r="Y479" s="122">
        <v>13428046</v>
      </c>
      <c r="Z479" s="36">
        <f t="shared" ref="Z479" si="3748">IFERROR(Y479/E475,"-")</f>
        <v>7.8615448572159246E-4</v>
      </c>
      <c r="AA479" s="122">
        <v>4</v>
      </c>
      <c r="AB479" s="36">
        <f t="shared" ref="AB479" si="3749">IFERROR(AA479/F475,"-")</f>
        <v>2.1474204112310088E-4</v>
      </c>
      <c r="AC479" s="125">
        <f t="shared" si="3542"/>
        <v>3357011.5</v>
      </c>
      <c r="AD479" s="19">
        <f t="shared" si="3717"/>
        <v>2.0312817387771684E-4</v>
      </c>
    </row>
    <row r="480" spans="2:30" s="26" customFormat="1" ht="24">
      <c r="B480" s="205"/>
      <c r="C480" s="205"/>
      <c r="D480" s="214"/>
      <c r="E480" s="187"/>
      <c r="F480" s="190"/>
      <c r="G480" s="81">
        <v>6</v>
      </c>
      <c r="H480" s="12" t="str">
        <f t="shared" ref="H480" si="3750">$H$750</f>
        <v>0203</v>
      </c>
      <c r="I480" s="64" t="str">
        <f t="shared" ref="I480" si="3751">$I$750</f>
        <v>直腸S状結腸移行部及び直腸の悪性新生物＜腫瘍＞</v>
      </c>
      <c r="J480" s="141" t="s">
        <v>210</v>
      </c>
      <c r="K480" s="122">
        <v>56923972</v>
      </c>
      <c r="L480" s="36">
        <f t="shared" ref="L480" si="3752">IFERROR(K480/E475,"-")</f>
        <v>3.3326543514142211E-3</v>
      </c>
      <c r="M480" s="122">
        <v>197</v>
      </c>
      <c r="N480" s="36">
        <f t="shared" ref="N480" si="3753">IFERROR(M480/F475,"-")</f>
        <v>1.0576045525312718E-2</v>
      </c>
      <c r="O480" s="125">
        <f t="shared" si="3536"/>
        <v>288954.1725888325</v>
      </c>
      <c r="P480" s="19">
        <f t="shared" si="3711"/>
        <v>1.0004062563477554E-2</v>
      </c>
      <c r="Q480" s="149" t="s">
        <v>211</v>
      </c>
      <c r="R480" s="122">
        <v>1872901</v>
      </c>
      <c r="S480" s="36">
        <f t="shared" ref="S480" si="3754">IFERROR(R480/E475,"-")</f>
        <v>1.0965031862882032E-4</v>
      </c>
      <c r="T480" s="122">
        <v>12</v>
      </c>
      <c r="U480" s="36">
        <f t="shared" ref="U480" si="3755">IFERROR(T480/F475,"-")</f>
        <v>6.4422612336930264E-4</v>
      </c>
      <c r="V480" s="125">
        <f t="shared" si="3539"/>
        <v>156075.08333333334</v>
      </c>
      <c r="W480" s="19">
        <f t="shared" si="3714"/>
        <v>6.0938452163315055E-4</v>
      </c>
      <c r="X480" s="141" t="s">
        <v>212</v>
      </c>
      <c r="Y480" s="122">
        <v>1713393</v>
      </c>
      <c r="Z480" s="36">
        <f t="shared" ref="Z480" si="3756">IFERROR(Y480/E475,"-")</f>
        <v>1.0031180953312018E-4</v>
      </c>
      <c r="AA480" s="122">
        <v>5</v>
      </c>
      <c r="AB480" s="36">
        <f t="shared" ref="AB480" si="3757">IFERROR(AA480/F475,"-")</f>
        <v>2.6842755140387607E-4</v>
      </c>
      <c r="AC480" s="125">
        <f t="shared" si="3542"/>
        <v>342678.6</v>
      </c>
      <c r="AD480" s="19">
        <f t="shared" si="3717"/>
        <v>2.5391021734714607E-4</v>
      </c>
    </row>
    <row r="481" spans="2:30" s="26" customFormat="1">
      <c r="B481" s="205"/>
      <c r="C481" s="205"/>
      <c r="D481" s="214"/>
      <c r="E481" s="187"/>
      <c r="F481" s="190"/>
      <c r="G481" s="81">
        <v>7</v>
      </c>
      <c r="H481" s="12" t="str">
        <f t="shared" ref="H481" si="3758">$H$751</f>
        <v>0506</v>
      </c>
      <c r="I481" s="64" t="str">
        <f t="shared" ref="I481" si="3759">$I$751</f>
        <v>知的障害＜精神遅滞＞</v>
      </c>
      <c r="J481" s="141" t="s">
        <v>213</v>
      </c>
      <c r="K481" s="122">
        <v>518860</v>
      </c>
      <c r="L481" s="36">
        <f t="shared" ref="L481" si="3760">IFERROR(K481/E475,"-")</f>
        <v>3.0377027041872319E-5</v>
      </c>
      <c r="M481" s="122">
        <v>5</v>
      </c>
      <c r="N481" s="36">
        <f t="shared" ref="N481" si="3761">IFERROR(M481/F475,"-")</f>
        <v>2.6842755140387607E-4</v>
      </c>
      <c r="O481" s="125">
        <f t="shared" si="3536"/>
        <v>103772</v>
      </c>
      <c r="P481" s="19">
        <f t="shared" si="3711"/>
        <v>2.5391021734714607E-4</v>
      </c>
      <c r="Q481" s="149" t="s">
        <v>215</v>
      </c>
      <c r="R481" s="122">
        <v>11360</v>
      </c>
      <c r="S481" s="36">
        <f t="shared" ref="S481" si="3762">IFERROR(R481/E475,"-")</f>
        <v>6.6507926453314874E-7</v>
      </c>
      <c r="T481" s="122">
        <v>1</v>
      </c>
      <c r="U481" s="36">
        <f t="shared" ref="U481" si="3763">IFERROR(T481/F475,"-")</f>
        <v>5.368551028077522E-5</v>
      </c>
      <c r="V481" s="125">
        <f t="shared" si="3539"/>
        <v>11360</v>
      </c>
      <c r="W481" s="19">
        <f t="shared" si="3714"/>
        <v>5.078204346942921E-5</v>
      </c>
      <c r="X481" s="141" t="s">
        <v>281</v>
      </c>
      <c r="Y481" s="122">
        <v>2170</v>
      </c>
      <c r="Z481" s="36">
        <f t="shared" ref="Z481" si="3764">IFERROR(Y481/E475,"-")</f>
        <v>1.2704419049620888E-7</v>
      </c>
      <c r="AA481" s="122">
        <v>1</v>
      </c>
      <c r="AB481" s="36">
        <f t="shared" ref="AB481" si="3765">IFERROR(AA481/F475,"-")</f>
        <v>5.368551028077522E-5</v>
      </c>
      <c r="AC481" s="125">
        <f t="shared" si="3542"/>
        <v>2170</v>
      </c>
      <c r="AD481" s="19">
        <f t="shared" si="3717"/>
        <v>5.078204346942921E-5</v>
      </c>
    </row>
    <row r="482" spans="2:30" s="26" customFormat="1">
      <c r="B482" s="205"/>
      <c r="C482" s="205"/>
      <c r="D482" s="214"/>
      <c r="E482" s="187"/>
      <c r="F482" s="190"/>
      <c r="G482" s="81">
        <v>8</v>
      </c>
      <c r="H482" s="12" t="str">
        <f t="shared" ref="H482" si="3766">$H$752</f>
        <v>1901</v>
      </c>
      <c r="I482" s="64" t="str">
        <f t="shared" ref="I482" si="3767">$I$752</f>
        <v>骨折</v>
      </c>
      <c r="J482" s="141" t="s">
        <v>162</v>
      </c>
      <c r="K482" s="122">
        <v>165941061</v>
      </c>
      <c r="L482" s="36">
        <f t="shared" ref="L482" si="3768">IFERROR(K482/E475,"-")</f>
        <v>9.7151372188142935E-3</v>
      </c>
      <c r="M482" s="122">
        <v>316</v>
      </c>
      <c r="N482" s="36">
        <f t="shared" ref="N482" si="3769">IFERROR(M482/F475,"-")</f>
        <v>1.696462124872497E-2</v>
      </c>
      <c r="O482" s="125">
        <f t="shared" si="3536"/>
        <v>525129.93987341772</v>
      </c>
      <c r="P482" s="19">
        <f t="shared" si="3711"/>
        <v>1.6047125736339631E-2</v>
      </c>
      <c r="Q482" s="149" t="s">
        <v>163</v>
      </c>
      <c r="R482" s="122">
        <v>156274824</v>
      </c>
      <c r="S482" s="36">
        <f t="shared" ref="S482" si="3770">IFERROR(R482/E475,"-")</f>
        <v>9.1492205115288085E-3</v>
      </c>
      <c r="T482" s="122">
        <v>192</v>
      </c>
      <c r="U482" s="36">
        <f t="shared" ref="U482" si="3771">IFERROR(T482/F475,"-")</f>
        <v>1.0307617973908842E-2</v>
      </c>
      <c r="V482" s="125">
        <f t="shared" si="3539"/>
        <v>813931.375</v>
      </c>
      <c r="W482" s="19">
        <f t="shared" si="3714"/>
        <v>9.7501523461304088E-3</v>
      </c>
      <c r="X482" s="141" t="s">
        <v>164</v>
      </c>
      <c r="Y482" s="122">
        <v>79893530</v>
      </c>
      <c r="Z482" s="36">
        <f t="shared" ref="Z482" si="3772">IFERROR(Y482/E475,"-")</f>
        <v>4.677423430753262E-3</v>
      </c>
      <c r="AA482" s="122">
        <v>837</v>
      </c>
      <c r="AB482" s="36">
        <f t="shared" ref="AB482" si="3773">IFERROR(AA482/F475,"-")</f>
        <v>4.4934772105008861E-2</v>
      </c>
      <c r="AC482" s="125">
        <f t="shared" si="3542"/>
        <v>95452.246117084826</v>
      </c>
      <c r="AD482" s="19">
        <f t="shared" si="3717"/>
        <v>4.2504570383912248E-2</v>
      </c>
    </row>
    <row r="483" spans="2:30" s="26" customFormat="1">
      <c r="B483" s="205"/>
      <c r="C483" s="205"/>
      <c r="D483" s="214"/>
      <c r="E483" s="187"/>
      <c r="F483" s="190"/>
      <c r="G483" s="81">
        <v>9</v>
      </c>
      <c r="H483" s="12" t="str">
        <f t="shared" ref="H483" si="3774">$H$753</f>
        <v>0206</v>
      </c>
      <c r="I483" s="64" t="str">
        <f t="shared" ref="I483" si="3775">$I$753</f>
        <v>乳房の悪性新生物＜腫瘍＞</v>
      </c>
      <c r="J483" s="141" t="s">
        <v>216</v>
      </c>
      <c r="K483" s="122">
        <v>24972330</v>
      </c>
      <c r="L483" s="36">
        <f t="shared" ref="L483" si="3776">IFERROR(K483/E475,"-")</f>
        <v>1.4620227878590745E-3</v>
      </c>
      <c r="M483" s="122">
        <v>355</v>
      </c>
      <c r="N483" s="36">
        <f t="shared" ref="N483" si="3777">IFERROR(M483/F475,"-")</f>
        <v>1.9058356149675201E-2</v>
      </c>
      <c r="O483" s="125">
        <f t="shared" si="3536"/>
        <v>70344.591549295772</v>
      </c>
      <c r="P483" s="19">
        <f t="shared" si="3711"/>
        <v>1.8027625431647369E-2</v>
      </c>
      <c r="Q483" s="149" t="s">
        <v>217</v>
      </c>
      <c r="R483" s="122">
        <v>11352926</v>
      </c>
      <c r="S483" s="36">
        <f t="shared" ref="S483" si="3778">IFERROR(R483/E475,"-")</f>
        <v>6.6466511218127311E-4</v>
      </c>
      <c r="T483" s="122">
        <v>46</v>
      </c>
      <c r="U483" s="36">
        <f t="shared" ref="U483" si="3779">IFERROR(T483/F475,"-")</f>
        <v>2.4695334729156601E-3</v>
      </c>
      <c r="V483" s="125">
        <f t="shared" si="3539"/>
        <v>246802.73913043478</v>
      </c>
      <c r="W483" s="19">
        <f t="shared" si="3714"/>
        <v>2.3359739995937436E-3</v>
      </c>
      <c r="X483" s="141" t="s">
        <v>427</v>
      </c>
      <c r="Y483" s="122">
        <v>4612365</v>
      </c>
      <c r="Z483" s="36">
        <f t="shared" ref="Z483" si="3780">IFERROR(Y483/E475,"-")</f>
        <v>2.7003418327098915E-4</v>
      </c>
      <c r="AA483" s="122">
        <v>4</v>
      </c>
      <c r="AB483" s="36">
        <f t="shared" ref="AB483" si="3781">IFERROR(AA483/F475,"-")</f>
        <v>2.1474204112310088E-4</v>
      </c>
      <c r="AC483" s="125">
        <f t="shared" si="3542"/>
        <v>1153091.25</v>
      </c>
      <c r="AD483" s="19">
        <f t="shared" si="3717"/>
        <v>2.0312817387771684E-4</v>
      </c>
    </row>
    <row r="484" spans="2:30" s="26" customFormat="1">
      <c r="B484" s="212"/>
      <c r="C484" s="212"/>
      <c r="D484" s="215"/>
      <c r="E484" s="188"/>
      <c r="F484" s="191"/>
      <c r="G484" s="92">
        <v>10</v>
      </c>
      <c r="H484" s="13" t="str">
        <f t="shared" ref="H484" si="3782">$H$754</f>
        <v>0905</v>
      </c>
      <c r="I484" s="65" t="str">
        <f t="shared" ref="I484" si="3783">$I$754</f>
        <v>脳内出血</v>
      </c>
      <c r="J484" s="142" t="s">
        <v>219</v>
      </c>
      <c r="K484" s="123">
        <v>44001370</v>
      </c>
      <c r="L484" s="37">
        <f t="shared" ref="L484" si="3784">IFERROR(K484/E475,"-")</f>
        <v>2.5760914434904011E-3</v>
      </c>
      <c r="M484" s="123">
        <v>69</v>
      </c>
      <c r="N484" s="37">
        <f t="shared" ref="N484" si="3785">IFERROR(M484/F475,"-")</f>
        <v>3.7043002093734901E-3</v>
      </c>
      <c r="O484" s="126">
        <f t="shared" si="3536"/>
        <v>637701.01449275366</v>
      </c>
      <c r="P484" s="119">
        <f t="shared" si="3711"/>
        <v>3.5039609993906154E-3</v>
      </c>
      <c r="Q484" s="151" t="s">
        <v>221</v>
      </c>
      <c r="R484" s="123">
        <v>35445908</v>
      </c>
      <c r="S484" s="37">
        <f t="shared" ref="S484" si="3786">IFERROR(R484/E475,"-")</f>
        <v>2.0752058471258496E-3</v>
      </c>
      <c r="T484" s="123">
        <v>27</v>
      </c>
      <c r="U484" s="37">
        <f t="shared" ref="U484" si="3787">IFERROR(T484/F475,"-")</f>
        <v>1.4495087775809308E-3</v>
      </c>
      <c r="V484" s="126">
        <f t="shared" si="3539"/>
        <v>1312811.4074074074</v>
      </c>
      <c r="W484" s="119">
        <f t="shared" si="3714"/>
        <v>1.3711151736745886E-3</v>
      </c>
      <c r="X484" s="142" t="s">
        <v>280</v>
      </c>
      <c r="Y484" s="123">
        <v>18339586</v>
      </c>
      <c r="Z484" s="37">
        <f t="shared" ref="Z484" si="3788">IFERROR(Y484/E475,"-")</f>
        <v>1.0737040817537351E-3</v>
      </c>
      <c r="AA484" s="123">
        <v>21</v>
      </c>
      <c r="AB484" s="37">
        <f t="shared" ref="AB484" si="3789">IFERROR(AA484/F475,"-")</f>
        <v>1.1273957158962795E-3</v>
      </c>
      <c r="AC484" s="126">
        <f t="shared" si="3542"/>
        <v>873313.61904761905</v>
      </c>
      <c r="AD484" s="119">
        <f t="shared" si="3717"/>
        <v>1.0664229128580134E-3</v>
      </c>
    </row>
    <row r="485" spans="2:30" s="26" customFormat="1" ht="24">
      <c r="B485" s="204">
        <v>49</v>
      </c>
      <c r="C485" s="204" t="s">
        <v>22</v>
      </c>
      <c r="D485" s="213">
        <f>AI53</f>
        <v>20040</v>
      </c>
      <c r="E485" s="186">
        <f>市区町村別_医療費上位10疾病!H542</f>
        <v>15782011260</v>
      </c>
      <c r="F485" s="189">
        <f>市区町村別_医療費上位10疾病!J542</f>
        <v>18736</v>
      </c>
      <c r="G485" s="136">
        <v>1</v>
      </c>
      <c r="H485" s="11" t="str">
        <f t="shared" ref="H485" si="3790">$H$745</f>
        <v>0209</v>
      </c>
      <c r="I485" s="62" t="str">
        <f t="shared" ref="I485" si="3791">$I$745</f>
        <v>白血病</v>
      </c>
      <c r="J485" s="140" t="s">
        <v>202</v>
      </c>
      <c r="K485" s="133">
        <v>11030303</v>
      </c>
      <c r="L485" s="35">
        <f t="shared" ref="L485" si="3792">IFERROR(K485/E485,"-")</f>
        <v>6.9891617857076598E-4</v>
      </c>
      <c r="M485" s="133">
        <v>12</v>
      </c>
      <c r="N485" s="35">
        <f t="shared" ref="N485" si="3793">IFERROR(M485/F485,"-")</f>
        <v>6.4047822374039285E-4</v>
      </c>
      <c r="O485" s="124">
        <f t="shared" si="3536"/>
        <v>919191.91666666663</v>
      </c>
      <c r="P485" s="18">
        <f t="shared" ref="P485:P494" si="3794">IFERROR(M485/$AI$53,0)</f>
        <v>5.9880239520958083E-4</v>
      </c>
      <c r="Q485" s="150" t="s">
        <v>201</v>
      </c>
      <c r="R485" s="133">
        <v>2766249</v>
      </c>
      <c r="S485" s="35">
        <f t="shared" ref="S485" si="3795">IFERROR(R485/E485,"-")</f>
        <v>1.7527861021181403E-4</v>
      </c>
      <c r="T485" s="133">
        <v>12</v>
      </c>
      <c r="U485" s="35">
        <f t="shared" ref="U485" si="3796">IFERROR(T485/F485,"-")</f>
        <v>6.4047822374039285E-4</v>
      </c>
      <c r="V485" s="124">
        <f t="shared" si="3539"/>
        <v>230520.75</v>
      </c>
      <c r="W485" s="18">
        <f t="shared" ref="W485:W494" si="3797">IFERROR(T485/$AI$53,0)</f>
        <v>5.9880239520958083E-4</v>
      </c>
      <c r="X485" s="140" t="s">
        <v>283</v>
      </c>
      <c r="Y485" s="133">
        <v>1865705</v>
      </c>
      <c r="Z485" s="35">
        <f t="shared" ref="Z485" si="3798">IFERROR(Y485/E485,"-")</f>
        <v>1.18217188497938E-4</v>
      </c>
      <c r="AA485" s="133">
        <v>5</v>
      </c>
      <c r="AB485" s="35">
        <f t="shared" ref="AB485" si="3799">IFERROR(AA485/F485,"-")</f>
        <v>2.66865926558497E-4</v>
      </c>
      <c r="AC485" s="124">
        <f t="shared" si="3542"/>
        <v>373141</v>
      </c>
      <c r="AD485" s="18">
        <f t="shared" ref="AD485:AD494" si="3800">IFERROR(AA485/$AI$53,0)</f>
        <v>2.4950099800399199E-4</v>
      </c>
    </row>
    <row r="486" spans="2:30" s="26" customFormat="1">
      <c r="B486" s="205"/>
      <c r="C486" s="205"/>
      <c r="D486" s="214"/>
      <c r="E486" s="187"/>
      <c r="F486" s="190"/>
      <c r="G486" s="81">
        <v>2</v>
      </c>
      <c r="H486" s="12" t="str">
        <f t="shared" ref="H486" si="3801">$H$746</f>
        <v>1402</v>
      </c>
      <c r="I486" s="63" t="str">
        <f t="shared" ref="I486" si="3802">$I$746</f>
        <v>腎不全</v>
      </c>
      <c r="J486" s="141" t="s">
        <v>160</v>
      </c>
      <c r="K486" s="122">
        <v>295625578</v>
      </c>
      <c r="L486" s="36">
        <f t="shared" ref="L486" si="3803">IFERROR(K486/E485,"-")</f>
        <v>1.8731806303374794E-2</v>
      </c>
      <c r="M486" s="122">
        <v>504</v>
      </c>
      <c r="N486" s="36">
        <f t="shared" ref="N486" si="3804">IFERROR(M486/F485,"-")</f>
        <v>2.6900085397096499E-2</v>
      </c>
      <c r="O486" s="125">
        <f t="shared" si="3536"/>
        <v>586558.68650793645</v>
      </c>
      <c r="P486" s="19">
        <f t="shared" si="3794"/>
        <v>2.5149700598802394E-2</v>
      </c>
      <c r="Q486" s="149" t="s">
        <v>161</v>
      </c>
      <c r="R486" s="122">
        <v>245698033</v>
      </c>
      <c r="S486" s="36">
        <f t="shared" ref="S486" si="3805">IFERROR(R486/E485,"-")</f>
        <v>1.5568233284862072E-2</v>
      </c>
      <c r="T486" s="122">
        <v>140</v>
      </c>
      <c r="U486" s="36">
        <f t="shared" ref="U486" si="3806">IFERROR(T486/F485,"-")</f>
        <v>7.4722459436379167E-3</v>
      </c>
      <c r="V486" s="125">
        <f t="shared" si="3539"/>
        <v>1754985.95</v>
      </c>
      <c r="W486" s="19">
        <f t="shared" si="3797"/>
        <v>6.9860279441117763E-3</v>
      </c>
      <c r="X486" s="141" t="s">
        <v>159</v>
      </c>
      <c r="Y486" s="122">
        <v>204259568</v>
      </c>
      <c r="Z486" s="36">
        <f t="shared" ref="Z486" si="3807">IFERROR(Y486/E485,"-")</f>
        <v>1.2942556220175958E-2</v>
      </c>
      <c r="AA486" s="122">
        <v>864</v>
      </c>
      <c r="AB486" s="36">
        <f t="shared" ref="AB486" si="3808">IFERROR(AA486/F485,"-")</f>
        <v>4.6114432109308282E-2</v>
      </c>
      <c r="AC486" s="125">
        <f t="shared" si="3542"/>
        <v>236411.53703703705</v>
      </c>
      <c r="AD486" s="19">
        <f t="shared" si="3800"/>
        <v>4.3113772455089822E-2</v>
      </c>
    </row>
    <row r="487" spans="2:30" s="26" customFormat="1" ht="36">
      <c r="B487" s="205"/>
      <c r="C487" s="205"/>
      <c r="D487" s="214"/>
      <c r="E487" s="187"/>
      <c r="F487" s="190"/>
      <c r="G487" s="81">
        <v>3</v>
      </c>
      <c r="H487" s="12" t="str">
        <f t="shared" ref="H487" si="3809">$H$747</f>
        <v>0904</v>
      </c>
      <c r="I487" s="64" t="str">
        <f t="shared" ref="I487" si="3810">$I$747</f>
        <v>くも膜下出血</v>
      </c>
      <c r="J487" s="141" t="s">
        <v>93</v>
      </c>
      <c r="K487" s="122">
        <v>14671699</v>
      </c>
      <c r="L487" s="36">
        <f t="shared" ref="L487" si="3811">IFERROR(K487/E485,"-")</f>
        <v>9.2964697327177048E-4</v>
      </c>
      <c r="M487" s="122">
        <v>81</v>
      </c>
      <c r="N487" s="36">
        <f t="shared" ref="N487" si="3812">IFERROR(M487/F485,"-")</f>
        <v>4.3232280102476518E-3</v>
      </c>
      <c r="O487" s="125">
        <f t="shared" si="3536"/>
        <v>181132.08641975309</v>
      </c>
      <c r="P487" s="19">
        <f t="shared" si="3794"/>
        <v>4.0419161676646708E-3</v>
      </c>
      <c r="Q487" s="149" t="s">
        <v>284</v>
      </c>
      <c r="R487" s="122">
        <v>10234271</v>
      </c>
      <c r="S487" s="36">
        <f t="shared" ref="S487" si="3813">IFERROR(R487/E485,"-")</f>
        <v>6.4847697998664331E-4</v>
      </c>
      <c r="T487" s="122">
        <v>6</v>
      </c>
      <c r="U487" s="36">
        <f t="shared" ref="U487" si="3814">IFERROR(T487/F485,"-")</f>
        <v>3.2023911187019642E-4</v>
      </c>
      <c r="V487" s="125">
        <f t="shared" si="3539"/>
        <v>1705711.8333333333</v>
      </c>
      <c r="W487" s="19">
        <f t="shared" si="3797"/>
        <v>2.9940119760479042E-4</v>
      </c>
      <c r="X487" s="141" t="s">
        <v>204</v>
      </c>
      <c r="Y487" s="122">
        <v>8108555</v>
      </c>
      <c r="Z487" s="36">
        <f t="shared" ref="Z487" si="3815">IFERROR(Y487/E485,"-")</f>
        <v>5.137846416667681E-4</v>
      </c>
      <c r="AA487" s="122">
        <v>19</v>
      </c>
      <c r="AB487" s="36">
        <f t="shared" ref="AB487" si="3816">IFERROR(AA487/F485,"-")</f>
        <v>1.0140905209222886E-3</v>
      </c>
      <c r="AC487" s="125">
        <f t="shared" si="3542"/>
        <v>426766.05263157893</v>
      </c>
      <c r="AD487" s="19">
        <f t="shared" si="3800"/>
        <v>9.4810379241516967E-4</v>
      </c>
    </row>
    <row r="488" spans="2:30" s="26" customFormat="1" ht="24">
      <c r="B488" s="205"/>
      <c r="C488" s="205"/>
      <c r="D488" s="214"/>
      <c r="E488" s="187"/>
      <c r="F488" s="190"/>
      <c r="G488" s="81">
        <v>4</v>
      </c>
      <c r="H488" s="12" t="str">
        <f t="shared" ref="H488" si="3817">$H$748</f>
        <v>0601</v>
      </c>
      <c r="I488" s="64" t="str">
        <f t="shared" ref="I488" si="3818">$I$748</f>
        <v>パーキンソン病</v>
      </c>
      <c r="J488" s="141" t="s">
        <v>97</v>
      </c>
      <c r="K488" s="122">
        <v>64611124</v>
      </c>
      <c r="L488" s="36">
        <f t="shared" ref="L488" si="3819">IFERROR(K488/E485,"-")</f>
        <v>4.0939727475520762E-3</v>
      </c>
      <c r="M488" s="122">
        <v>282</v>
      </c>
      <c r="N488" s="36">
        <f t="shared" ref="N488" si="3820">IFERROR(M488/F485,"-")</f>
        <v>1.5051238257899231E-2</v>
      </c>
      <c r="O488" s="125">
        <f t="shared" si="3536"/>
        <v>229117.46099290781</v>
      </c>
      <c r="P488" s="19">
        <f t="shared" si="3794"/>
        <v>1.407185628742515E-2</v>
      </c>
      <c r="Q488" s="149" t="s">
        <v>206</v>
      </c>
      <c r="R488" s="122">
        <v>17041272</v>
      </c>
      <c r="S488" s="36">
        <f t="shared" ref="S488" si="3821">IFERROR(R488/E485,"-")</f>
        <v>1.0797908909868563E-3</v>
      </c>
      <c r="T488" s="122">
        <v>216</v>
      </c>
      <c r="U488" s="36">
        <f t="shared" ref="U488" si="3822">IFERROR(T488/F485,"-")</f>
        <v>1.152860802732707E-2</v>
      </c>
      <c r="V488" s="125">
        <f t="shared" si="3539"/>
        <v>78894.777777777781</v>
      </c>
      <c r="W488" s="19">
        <f t="shared" si="3797"/>
        <v>1.0778443113772455E-2</v>
      </c>
      <c r="X488" s="141" t="s">
        <v>207</v>
      </c>
      <c r="Y488" s="122">
        <v>8991215</v>
      </c>
      <c r="Z488" s="36">
        <f t="shared" ref="Z488" si="3823">IFERROR(Y488/E485,"-")</f>
        <v>5.697128744793457E-4</v>
      </c>
      <c r="AA488" s="122">
        <v>11</v>
      </c>
      <c r="AB488" s="36">
        <f t="shared" ref="AB488" si="3824">IFERROR(AA488/F485,"-")</f>
        <v>5.8710503842869337E-4</v>
      </c>
      <c r="AC488" s="125">
        <f t="shared" si="3542"/>
        <v>817383.18181818177</v>
      </c>
      <c r="AD488" s="19">
        <f t="shared" si="3800"/>
        <v>5.4890219560878241E-4</v>
      </c>
    </row>
    <row r="489" spans="2:30" s="26" customFormat="1" ht="24">
      <c r="B489" s="205"/>
      <c r="C489" s="205"/>
      <c r="D489" s="214"/>
      <c r="E489" s="187"/>
      <c r="F489" s="190"/>
      <c r="G489" s="81">
        <v>5</v>
      </c>
      <c r="H489" s="12" t="str">
        <f t="shared" ref="H489" si="3825">$H$749</f>
        <v>0208</v>
      </c>
      <c r="I489" s="64" t="str">
        <f t="shared" ref="I489" si="3826">$I$749</f>
        <v>悪性リンパ腫</v>
      </c>
      <c r="J489" s="141" t="s">
        <v>208</v>
      </c>
      <c r="K489" s="122">
        <v>24531587</v>
      </c>
      <c r="L489" s="36">
        <f t="shared" ref="L489" si="3827">IFERROR(K489/E485,"-")</f>
        <v>1.5544018183649426E-3</v>
      </c>
      <c r="M489" s="122">
        <v>25</v>
      </c>
      <c r="N489" s="36">
        <f t="shared" ref="N489" si="3828">IFERROR(M489/F485,"-")</f>
        <v>1.3343296327924851E-3</v>
      </c>
      <c r="O489" s="125">
        <f t="shared" si="3536"/>
        <v>981263.48</v>
      </c>
      <c r="P489" s="19">
        <f t="shared" si="3794"/>
        <v>1.2475049900199601E-3</v>
      </c>
      <c r="Q489" s="149" t="s">
        <v>95</v>
      </c>
      <c r="R489" s="122">
        <v>5824078</v>
      </c>
      <c r="S489" s="36">
        <f t="shared" ref="S489" si="3829">IFERROR(R489/E485,"-")</f>
        <v>3.6903268563502471E-4</v>
      </c>
      <c r="T489" s="122">
        <v>104</v>
      </c>
      <c r="U489" s="36">
        <f t="shared" ref="U489" si="3830">IFERROR(T489/F485,"-")</f>
        <v>5.5508112724167377E-3</v>
      </c>
      <c r="V489" s="125">
        <f t="shared" si="3539"/>
        <v>56000.75</v>
      </c>
      <c r="W489" s="19">
        <f t="shared" si="3797"/>
        <v>5.189620758483034E-3</v>
      </c>
      <c r="X489" s="141" t="s">
        <v>291</v>
      </c>
      <c r="Y489" s="122">
        <v>5806964</v>
      </c>
      <c r="Z489" s="36">
        <f t="shared" ref="Z489" si="3831">IFERROR(Y489/E485,"-")</f>
        <v>3.6794828645940274E-4</v>
      </c>
      <c r="AA489" s="122">
        <v>5</v>
      </c>
      <c r="AB489" s="36">
        <f t="shared" ref="AB489" si="3832">IFERROR(AA489/F485,"-")</f>
        <v>2.66865926558497E-4</v>
      </c>
      <c r="AC489" s="125">
        <f t="shared" si="3542"/>
        <v>1161392.8</v>
      </c>
      <c r="AD489" s="19">
        <f t="shared" si="3800"/>
        <v>2.4950099800399199E-4</v>
      </c>
    </row>
    <row r="490" spans="2:30" s="26" customFormat="1" ht="24">
      <c r="B490" s="205"/>
      <c r="C490" s="205"/>
      <c r="D490" s="214"/>
      <c r="E490" s="187"/>
      <c r="F490" s="190"/>
      <c r="G490" s="81">
        <v>6</v>
      </c>
      <c r="H490" s="12" t="str">
        <f t="shared" ref="H490" si="3833">$H$750</f>
        <v>0203</v>
      </c>
      <c r="I490" s="64" t="str">
        <f t="shared" ref="I490" si="3834">$I$750</f>
        <v>直腸S状結腸移行部及び直腸の悪性新生物＜腫瘍＞</v>
      </c>
      <c r="J490" s="141" t="s">
        <v>210</v>
      </c>
      <c r="K490" s="122">
        <v>48526574</v>
      </c>
      <c r="L490" s="36">
        <f t="shared" ref="L490" si="3835">IFERROR(K490/E485,"-")</f>
        <v>3.0748029006285225E-3</v>
      </c>
      <c r="M490" s="122">
        <v>221</v>
      </c>
      <c r="N490" s="36">
        <f t="shared" ref="N490" si="3836">IFERROR(M490/F485,"-")</f>
        <v>1.1795473953885569E-2</v>
      </c>
      <c r="O490" s="125">
        <f t="shared" si="3536"/>
        <v>219577.25791855203</v>
      </c>
      <c r="P490" s="19">
        <f t="shared" si="3794"/>
        <v>1.1027944111776447E-2</v>
      </c>
      <c r="Q490" s="149" t="s">
        <v>212</v>
      </c>
      <c r="R490" s="122">
        <v>3945705</v>
      </c>
      <c r="S490" s="36">
        <f t="shared" ref="S490" si="3837">IFERROR(R490/E485,"-")</f>
        <v>2.5001281110478688E-4</v>
      </c>
      <c r="T490" s="122">
        <v>9</v>
      </c>
      <c r="U490" s="36">
        <f t="shared" ref="U490" si="3838">IFERROR(T490/F485,"-")</f>
        <v>4.8035866780529464E-4</v>
      </c>
      <c r="V490" s="125">
        <f t="shared" si="3539"/>
        <v>438411.66666666669</v>
      </c>
      <c r="W490" s="19">
        <f t="shared" si="3797"/>
        <v>4.4910179640718562E-4</v>
      </c>
      <c r="X490" s="141" t="s">
        <v>211</v>
      </c>
      <c r="Y490" s="122">
        <v>3703129</v>
      </c>
      <c r="Z490" s="36">
        <f t="shared" ref="Z490" si="3839">IFERROR(Y490/E485,"-")</f>
        <v>2.3464240007138354E-4</v>
      </c>
      <c r="AA490" s="122">
        <v>16</v>
      </c>
      <c r="AB490" s="36">
        <f t="shared" ref="AB490" si="3840">IFERROR(AA490/F485,"-")</f>
        <v>8.5397096498719043E-4</v>
      </c>
      <c r="AC490" s="125">
        <f t="shared" si="3542"/>
        <v>231445.5625</v>
      </c>
      <c r="AD490" s="19">
        <f t="shared" si="3800"/>
        <v>7.9840319361277441E-4</v>
      </c>
    </row>
    <row r="491" spans="2:30" s="26" customFormat="1">
      <c r="B491" s="205"/>
      <c r="C491" s="205"/>
      <c r="D491" s="214"/>
      <c r="E491" s="187"/>
      <c r="F491" s="190"/>
      <c r="G491" s="81">
        <v>7</v>
      </c>
      <c r="H491" s="12" t="str">
        <f t="shared" ref="H491" si="3841">$H$751</f>
        <v>0506</v>
      </c>
      <c r="I491" s="64" t="str">
        <f t="shared" ref="I491" si="3842">$I$751</f>
        <v>知的障害＜精神遅滞＞</v>
      </c>
      <c r="J491" s="141" t="s">
        <v>213</v>
      </c>
      <c r="K491" s="122">
        <v>1469373</v>
      </c>
      <c r="L491" s="36">
        <f t="shared" ref="L491" si="3843">IFERROR(K491/E485,"-")</f>
        <v>9.3104292969564131E-5</v>
      </c>
      <c r="M491" s="122">
        <v>5</v>
      </c>
      <c r="N491" s="36">
        <f t="shared" ref="N491" si="3844">IFERROR(M491/F485,"-")</f>
        <v>2.66865926558497E-4</v>
      </c>
      <c r="O491" s="125">
        <f t="shared" si="3536"/>
        <v>293874.59999999998</v>
      </c>
      <c r="P491" s="19">
        <f t="shared" si="3794"/>
        <v>2.4950099800399199E-4</v>
      </c>
      <c r="Q491" s="149" t="s">
        <v>282</v>
      </c>
      <c r="R491" s="122">
        <v>119388</v>
      </c>
      <c r="S491" s="36">
        <f t="shared" ref="S491" si="3845">IFERROR(R491/E485,"-")</f>
        <v>7.5648152845127293E-6</v>
      </c>
      <c r="T491" s="122">
        <v>1</v>
      </c>
      <c r="U491" s="36">
        <f t="shared" ref="U491" si="3846">IFERROR(T491/F485,"-")</f>
        <v>5.3373185311699402E-5</v>
      </c>
      <c r="V491" s="125">
        <f t="shared" si="3539"/>
        <v>119388</v>
      </c>
      <c r="W491" s="19">
        <f t="shared" si="3797"/>
        <v>4.99001996007984E-5</v>
      </c>
      <c r="X491" s="141" t="s">
        <v>215</v>
      </c>
      <c r="Y491" s="122">
        <v>1205</v>
      </c>
      <c r="Z491" s="36">
        <f t="shared" ref="Z491" si="3847">IFERROR(Y491/E485,"-")</f>
        <v>7.6352752519833142E-8</v>
      </c>
      <c r="AA491" s="122">
        <v>1</v>
      </c>
      <c r="AB491" s="36">
        <f t="shared" ref="AB491" si="3848">IFERROR(AA491/F485,"-")</f>
        <v>5.3373185311699402E-5</v>
      </c>
      <c r="AC491" s="125">
        <f t="shared" si="3542"/>
        <v>1205</v>
      </c>
      <c r="AD491" s="19">
        <f t="shared" si="3800"/>
        <v>4.99001996007984E-5</v>
      </c>
    </row>
    <row r="492" spans="2:30" s="26" customFormat="1">
      <c r="B492" s="205"/>
      <c r="C492" s="205"/>
      <c r="D492" s="214"/>
      <c r="E492" s="187"/>
      <c r="F492" s="190"/>
      <c r="G492" s="81">
        <v>8</v>
      </c>
      <c r="H492" s="12" t="str">
        <f t="shared" ref="H492" si="3849">$H$752</f>
        <v>1901</v>
      </c>
      <c r="I492" s="64" t="str">
        <f t="shared" ref="I492" si="3850">$I$752</f>
        <v>骨折</v>
      </c>
      <c r="J492" s="141" t="s">
        <v>163</v>
      </c>
      <c r="K492" s="122">
        <v>176206301</v>
      </c>
      <c r="L492" s="36">
        <f t="shared" ref="L492" si="3851">IFERROR(K492/E485,"-")</f>
        <v>1.1165009205550396E-2</v>
      </c>
      <c r="M492" s="122">
        <v>200</v>
      </c>
      <c r="N492" s="36">
        <f t="shared" ref="N492" si="3852">IFERROR(M492/F485,"-")</f>
        <v>1.067463706233988E-2</v>
      </c>
      <c r="O492" s="125">
        <f t="shared" si="3536"/>
        <v>881031.505</v>
      </c>
      <c r="P492" s="19">
        <f t="shared" si="3794"/>
        <v>9.9800399201596807E-3</v>
      </c>
      <c r="Q492" s="149" t="s">
        <v>162</v>
      </c>
      <c r="R492" s="122">
        <v>154066367</v>
      </c>
      <c r="S492" s="36">
        <f t="shared" ref="S492" si="3853">IFERROR(R492/E485,"-")</f>
        <v>9.7621503661251344E-3</v>
      </c>
      <c r="T492" s="122">
        <v>339</v>
      </c>
      <c r="U492" s="36">
        <f t="shared" ref="U492" si="3854">IFERROR(T492/F485,"-")</f>
        <v>1.8093509820666098E-2</v>
      </c>
      <c r="V492" s="125">
        <f t="shared" si="3539"/>
        <v>454473.05899705016</v>
      </c>
      <c r="W492" s="19">
        <f t="shared" si="3797"/>
        <v>1.6916167664670658E-2</v>
      </c>
      <c r="X492" s="141" t="s">
        <v>164</v>
      </c>
      <c r="Y492" s="122">
        <v>72842369</v>
      </c>
      <c r="Z492" s="36">
        <f t="shared" ref="Z492" si="3855">IFERROR(Y492/E485,"-")</f>
        <v>4.6155314300542448E-3</v>
      </c>
      <c r="AA492" s="122">
        <v>1011</v>
      </c>
      <c r="AB492" s="36">
        <f t="shared" ref="AB492" si="3856">IFERROR(AA492/F485,"-")</f>
        <v>5.3960290350128094E-2</v>
      </c>
      <c r="AC492" s="125">
        <f t="shared" si="3542"/>
        <v>72049.820969337292</v>
      </c>
      <c r="AD492" s="19">
        <f t="shared" si="3800"/>
        <v>5.0449101796407186E-2</v>
      </c>
    </row>
    <row r="493" spans="2:30" s="26" customFormat="1">
      <c r="B493" s="205"/>
      <c r="C493" s="205"/>
      <c r="D493" s="214"/>
      <c r="E493" s="187"/>
      <c r="F493" s="190"/>
      <c r="G493" s="81">
        <v>9</v>
      </c>
      <c r="H493" s="12" t="str">
        <f t="shared" ref="H493" si="3857">$H$753</f>
        <v>0206</v>
      </c>
      <c r="I493" s="64" t="str">
        <f t="shared" ref="I493" si="3858">$I$753</f>
        <v>乳房の悪性新生物＜腫瘍＞</v>
      </c>
      <c r="J493" s="141" t="s">
        <v>216</v>
      </c>
      <c r="K493" s="122">
        <v>46886974</v>
      </c>
      <c r="L493" s="36">
        <f t="shared" ref="L493" si="3859">IFERROR(K493/E485,"-")</f>
        <v>2.9709124665774698E-3</v>
      </c>
      <c r="M493" s="122">
        <v>340</v>
      </c>
      <c r="N493" s="36">
        <f t="shared" ref="N493" si="3860">IFERROR(M493/F485,"-")</f>
        <v>1.8146883005977797E-2</v>
      </c>
      <c r="O493" s="125">
        <f t="shared" si="3536"/>
        <v>137902.86470588236</v>
      </c>
      <c r="P493" s="19">
        <f t="shared" si="3794"/>
        <v>1.6966067864271458E-2</v>
      </c>
      <c r="Q493" s="149" t="s">
        <v>217</v>
      </c>
      <c r="R493" s="122">
        <v>23077113</v>
      </c>
      <c r="S493" s="36">
        <f t="shared" ref="S493" si="3861">IFERROR(R493/E485,"-")</f>
        <v>1.4622415749055801E-3</v>
      </c>
      <c r="T493" s="122">
        <v>65</v>
      </c>
      <c r="U493" s="36">
        <f t="shared" ref="U493" si="3862">IFERROR(T493/F485,"-")</f>
        <v>3.4692570452604611E-3</v>
      </c>
      <c r="V493" s="125">
        <f t="shared" si="3539"/>
        <v>355032.5076923077</v>
      </c>
      <c r="W493" s="19">
        <f t="shared" si="3797"/>
        <v>3.243512974051896E-3</v>
      </c>
      <c r="X493" s="141" t="s">
        <v>292</v>
      </c>
      <c r="Y493" s="122">
        <v>8485221</v>
      </c>
      <c r="Z493" s="36">
        <f t="shared" ref="Z493" si="3863">IFERROR(Y493/E485,"-")</f>
        <v>5.3765143492870632E-4</v>
      </c>
      <c r="AA493" s="122">
        <v>13</v>
      </c>
      <c r="AB493" s="36">
        <f t="shared" ref="AB493" si="3864">IFERROR(AA493/F485,"-")</f>
        <v>6.9385140905209221E-4</v>
      </c>
      <c r="AC493" s="125">
        <f t="shared" si="3542"/>
        <v>652709.30769230775</v>
      </c>
      <c r="AD493" s="19">
        <f t="shared" si="3800"/>
        <v>6.4870259481037925E-4</v>
      </c>
    </row>
    <row r="494" spans="2:30" s="26" customFormat="1">
      <c r="B494" s="212"/>
      <c r="C494" s="212"/>
      <c r="D494" s="215"/>
      <c r="E494" s="188"/>
      <c r="F494" s="191"/>
      <c r="G494" s="92">
        <v>10</v>
      </c>
      <c r="H494" s="13" t="str">
        <f t="shared" ref="H494" si="3865">$H$754</f>
        <v>0905</v>
      </c>
      <c r="I494" s="65" t="str">
        <f t="shared" ref="I494" si="3866">$I$754</f>
        <v>脳内出血</v>
      </c>
      <c r="J494" s="142" t="s">
        <v>219</v>
      </c>
      <c r="K494" s="123">
        <v>34322812</v>
      </c>
      <c r="L494" s="37">
        <f t="shared" ref="L494" si="3867">IFERROR(K494/E485,"-")</f>
        <v>2.1748059505566466E-3</v>
      </c>
      <c r="M494" s="123">
        <v>75</v>
      </c>
      <c r="N494" s="37">
        <f t="shared" ref="N494" si="3868">IFERROR(M494/F485,"-")</f>
        <v>4.0029888983774548E-3</v>
      </c>
      <c r="O494" s="126">
        <f t="shared" si="3536"/>
        <v>457637.49333333335</v>
      </c>
      <c r="P494" s="119">
        <f t="shared" si="3794"/>
        <v>3.7425149700598802E-3</v>
      </c>
      <c r="Q494" s="151" t="s">
        <v>220</v>
      </c>
      <c r="R494" s="123">
        <v>25664777</v>
      </c>
      <c r="S494" s="37">
        <f t="shared" ref="S494" si="3869">IFERROR(R494/E485,"-")</f>
        <v>1.6262044537408346E-3</v>
      </c>
      <c r="T494" s="123">
        <v>587</v>
      </c>
      <c r="U494" s="37">
        <f t="shared" ref="U494" si="3870">IFERROR(T494/F485,"-")</f>
        <v>3.1330059777967552E-2</v>
      </c>
      <c r="V494" s="126">
        <f t="shared" si="3539"/>
        <v>43721.936967632028</v>
      </c>
      <c r="W494" s="119">
        <f t="shared" si="3797"/>
        <v>2.9291417165668663E-2</v>
      </c>
      <c r="X494" s="142" t="s">
        <v>221</v>
      </c>
      <c r="Y494" s="123">
        <v>22897051</v>
      </c>
      <c r="Z494" s="37">
        <f t="shared" ref="Z494" si="3871">IFERROR(Y494/E485,"-")</f>
        <v>1.4508322559643135E-3</v>
      </c>
      <c r="AA494" s="123">
        <v>23</v>
      </c>
      <c r="AB494" s="37">
        <f t="shared" ref="AB494" si="3872">IFERROR(AA494/F485,"-")</f>
        <v>1.2275832621690863E-3</v>
      </c>
      <c r="AC494" s="126">
        <f t="shared" si="3542"/>
        <v>995523.95652173914</v>
      </c>
      <c r="AD494" s="119">
        <f t="shared" si="3800"/>
        <v>1.1477045908183632E-3</v>
      </c>
    </row>
    <row r="495" spans="2:30" s="26" customFormat="1" ht="24">
      <c r="B495" s="204">
        <v>50</v>
      </c>
      <c r="C495" s="204" t="s">
        <v>13</v>
      </c>
      <c r="D495" s="213">
        <f>AI54</f>
        <v>17774</v>
      </c>
      <c r="E495" s="186">
        <f>市区町村別_医療費上位10疾病!H553</f>
        <v>14278567360</v>
      </c>
      <c r="F495" s="189">
        <f>市区町村別_医療費上位10疾病!J553</f>
        <v>16442</v>
      </c>
      <c r="G495" s="136">
        <v>1</v>
      </c>
      <c r="H495" s="11" t="str">
        <f t="shared" ref="H495" si="3873">$H$745</f>
        <v>0209</v>
      </c>
      <c r="I495" s="62" t="str">
        <f t="shared" ref="I495" si="3874">$I$745</f>
        <v>白血病</v>
      </c>
      <c r="J495" s="140" t="s">
        <v>201</v>
      </c>
      <c r="K495" s="133">
        <v>31237443</v>
      </c>
      <c r="L495" s="35">
        <f t="shared" ref="L495" si="3875">IFERROR(K495/E495,"-")</f>
        <v>2.1877154908067752E-3</v>
      </c>
      <c r="M495" s="133">
        <v>15</v>
      </c>
      <c r="N495" s="35">
        <f t="shared" ref="N495" si="3876">IFERROR(M495/F495,"-")</f>
        <v>9.1229777399343148E-4</v>
      </c>
      <c r="O495" s="124">
        <f t="shared" si="3536"/>
        <v>2082496.2</v>
      </c>
      <c r="P495" s="18">
        <f t="shared" ref="P495:P504" si="3877">IFERROR(M495/$AI$54,0)</f>
        <v>8.4392933498368401E-4</v>
      </c>
      <c r="Q495" s="150" t="s">
        <v>203</v>
      </c>
      <c r="R495" s="133">
        <v>6673760</v>
      </c>
      <c r="S495" s="35">
        <f t="shared" ref="S495" si="3878">IFERROR(R495/E495,"-")</f>
        <v>4.6739703163048988E-4</v>
      </c>
      <c r="T495" s="133">
        <v>16</v>
      </c>
      <c r="U495" s="35">
        <f t="shared" ref="U495" si="3879">IFERROR(T495/F495,"-")</f>
        <v>9.7311762559299355E-4</v>
      </c>
      <c r="V495" s="124">
        <f t="shared" si="3539"/>
        <v>417110</v>
      </c>
      <c r="W495" s="18">
        <f t="shared" ref="W495:W504" si="3880">IFERROR(T495/$AI$54,0)</f>
        <v>9.0019129064926296E-4</v>
      </c>
      <c r="X495" s="140" t="s">
        <v>465</v>
      </c>
      <c r="Y495" s="133">
        <v>916620</v>
      </c>
      <c r="Z495" s="35">
        <f t="shared" ref="Z495" si="3881">IFERROR(Y495/E495,"-")</f>
        <v>6.4195516040903413E-5</v>
      </c>
      <c r="AA495" s="133">
        <v>1</v>
      </c>
      <c r="AB495" s="35">
        <f t="shared" ref="AB495" si="3882">IFERROR(AA495/F495,"-")</f>
        <v>6.0819851599562097E-5</v>
      </c>
      <c r="AC495" s="124">
        <f t="shared" si="3542"/>
        <v>916620</v>
      </c>
      <c r="AD495" s="18">
        <f t="shared" ref="AD495:AD504" si="3883">IFERROR(AA495/$AI$54,0)</f>
        <v>5.6261955665578935E-5</v>
      </c>
    </row>
    <row r="496" spans="2:30" s="26" customFormat="1">
      <c r="B496" s="205"/>
      <c r="C496" s="205"/>
      <c r="D496" s="214"/>
      <c r="E496" s="187"/>
      <c r="F496" s="190"/>
      <c r="G496" s="81">
        <v>2</v>
      </c>
      <c r="H496" s="12" t="str">
        <f t="shared" ref="H496" si="3884">$H$746</f>
        <v>1402</v>
      </c>
      <c r="I496" s="63" t="str">
        <f t="shared" ref="I496" si="3885">$I$746</f>
        <v>腎不全</v>
      </c>
      <c r="J496" s="141" t="s">
        <v>159</v>
      </c>
      <c r="K496" s="122">
        <v>361891661</v>
      </c>
      <c r="L496" s="36">
        <f t="shared" ref="L496" si="3886">IFERROR(K496/E495,"-")</f>
        <v>2.5345096036301501E-2</v>
      </c>
      <c r="M496" s="122">
        <v>804</v>
      </c>
      <c r="N496" s="36">
        <f t="shared" ref="N496" si="3887">IFERROR(M496/F495,"-")</f>
        <v>4.8899160686047924E-2</v>
      </c>
      <c r="O496" s="125">
        <f t="shared" si="3536"/>
        <v>450114.00621890544</v>
      </c>
      <c r="P496" s="19">
        <f t="shared" si="3877"/>
        <v>4.5234612355125464E-2</v>
      </c>
      <c r="Q496" s="149" t="s">
        <v>160</v>
      </c>
      <c r="R496" s="122">
        <v>289717660</v>
      </c>
      <c r="S496" s="36">
        <f t="shared" ref="S496" si="3888">IFERROR(R496/E495,"-")</f>
        <v>2.0290387172288409E-2</v>
      </c>
      <c r="T496" s="122">
        <v>507</v>
      </c>
      <c r="U496" s="36">
        <f t="shared" ref="U496" si="3889">IFERROR(T496/F495,"-")</f>
        <v>3.0835664760977984E-2</v>
      </c>
      <c r="V496" s="125">
        <f t="shared" si="3539"/>
        <v>571435.22682445764</v>
      </c>
      <c r="W496" s="19">
        <f t="shared" si="3880"/>
        <v>2.8524811522448519E-2</v>
      </c>
      <c r="X496" s="141" t="s">
        <v>161</v>
      </c>
      <c r="Y496" s="122">
        <v>90400475</v>
      </c>
      <c r="Z496" s="36">
        <f t="shared" ref="Z496" si="3890">IFERROR(Y496/E495,"-")</f>
        <v>6.3312006534526725E-3</v>
      </c>
      <c r="AA496" s="122">
        <v>82</v>
      </c>
      <c r="AB496" s="36">
        <f t="shared" ref="AB496" si="3891">IFERROR(AA496/F495,"-")</f>
        <v>4.9872278311640919E-3</v>
      </c>
      <c r="AC496" s="125">
        <f t="shared" si="3542"/>
        <v>1102444.8170731708</v>
      </c>
      <c r="AD496" s="19">
        <f t="shared" si="3883"/>
        <v>4.6134803645774729E-3</v>
      </c>
    </row>
    <row r="497" spans="2:30" s="26" customFormat="1" ht="36">
      <c r="B497" s="205"/>
      <c r="C497" s="205"/>
      <c r="D497" s="214"/>
      <c r="E497" s="187"/>
      <c r="F497" s="190"/>
      <c r="G497" s="81">
        <v>3</v>
      </c>
      <c r="H497" s="12" t="str">
        <f t="shared" ref="H497" si="3892">$H$747</f>
        <v>0904</v>
      </c>
      <c r="I497" s="64" t="str">
        <f t="shared" ref="I497" si="3893">$I$747</f>
        <v>くも膜下出血</v>
      </c>
      <c r="J497" s="141" t="s">
        <v>93</v>
      </c>
      <c r="K497" s="122">
        <v>18876752</v>
      </c>
      <c r="L497" s="36">
        <f t="shared" ref="L497" si="3894">IFERROR(K497/E495,"-")</f>
        <v>1.3220340335320588E-3</v>
      </c>
      <c r="M497" s="122">
        <v>44</v>
      </c>
      <c r="N497" s="36">
        <f t="shared" ref="N497" si="3895">IFERROR(M497/F495,"-")</f>
        <v>2.6760734703807324E-3</v>
      </c>
      <c r="O497" s="125">
        <f t="shared" si="3536"/>
        <v>429017.09090909088</v>
      </c>
      <c r="P497" s="19">
        <f t="shared" si="3877"/>
        <v>2.4755260492854733E-3</v>
      </c>
      <c r="Q497" s="149" t="s">
        <v>284</v>
      </c>
      <c r="R497" s="122">
        <v>8973184</v>
      </c>
      <c r="S497" s="36">
        <f t="shared" ref="S497" si="3896">IFERROR(R497/E495,"-")</f>
        <v>6.2843727761774555E-4</v>
      </c>
      <c r="T497" s="122">
        <v>4</v>
      </c>
      <c r="U497" s="36">
        <f t="shared" ref="U497" si="3897">IFERROR(T497/F495,"-")</f>
        <v>2.4327940639824839E-4</v>
      </c>
      <c r="V497" s="125">
        <f t="shared" si="3539"/>
        <v>2243296</v>
      </c>
      <c r="W497" s="19">
        <f t="shared" si="3880"/>
        <v>2.2504782266231574E-4</v>
      </c>
      <c r="X497" s="141" t="s">
        <v>204</v>
      </c>
      <c r="Y497" s="122">
        <v>7942520</v>
      </c>
      <c r="Z497" s="36">
        <f t="shared" ref="Z497" si="3898">IFERROR(Y497/E495,"-")</f>
        <v>5.5625468576421663E-4</v>
      </c>
      <c r="AA497" s="122">
        <v>14</v>
      </c>
      <c r="AB497" s="36">
        <f t="shared" ref="AB497" si="3899">IFERROR(AA497/F495,"-")</f>
        <v>8.5147792239386941E-4</v>
      </c>
      <c r="AC497" s="125">
        <f t="shared" si="3542"/>
        <v>567322.85714285716</v>
      </c>
      <c r="AD497" s="19">
        <f t="shared" si="3883"/>
        <v>7.8766737931810506E-4</v>
      </c>
    </row>
    <row r="498" spans="2:30" s="26" customFormat="1" ht="24">
      <c r="B498" s="205"/>
      <c r="C498" s="205"/>
      <c r="D498" s="214"/>
      <c r="E498" s="187"/>
      <c r="F498" s="190"/>
      <c r="G498" s="81">
        <v>4</v>
      </c>
      <c r="H498" s="12" t="str">
        <f t="shared" ref="H498" si="3900">$H$748</f>
        <v>0601</v>
      </c>
      <c r="I498" s="64" t="str">
        <f t="shared" ref="I498" si="3901">$I$748</f>
        <v>パーキンソン病</v>
      </c>
      <c r="J498" s="141" t="s">
        <v>97</v>
      </c>
      <c r="K498" s="122">
        <v>81865372</v>
      </c>
      <c r="L498" s="36">
        <f t="shared" ref="L498" si="3902">IFERROR(K498/E495,"-")</f>
        <v>5.7334443950825048E-3</v>
      </c>
      <c r="M498" s="122">
        <v>267</v>
      </c>
      <c r="N498" s="36">
        <f t="shared" ref="N498" si="3903">IFERROR(M498/F495,"-")</f>
        <v>1.6238900377083081E-2</v>
      </c>
      <c r="O498" s="125">
        <f t="shared" si="3536"/>
        <v>306611.88014981273</v>
      </c>
      <c r="P498" s="19">
        <f t="shared" si="3877"/>
        <v>1.5021942162709577E-2</v>
      </c>
      <c r="Q498" s="149" t="s">
        <v>206</v>
      </c>
      <c r="R498" s="122">
        <v>15358773</v>
      </c>
      <c r="S498" s="36">
        <f t="shared" ref="S498" si="3904">IFERROR(R498/E495,"-")</f>
        <v>1.0756522424669921E-3</v>
      </c>
      <c r="T498" s="122">
        <v>167</v>
      </c>
      <c r="U498" s="36">
        <f t="shared" ref="U498" si="3905">IFERROR(T498/F495,"-")</f>
        <v>1.0156915217126871E-2</v>
      </c>
      <c r="V498" s="125">
        <f t="shared" si="3539"/>
        <v>91968.700598802388</v>
      </c>
      <c r="W498" s="19">
        <f t="shared" si="3880"/>
        <v>9.3957465961516818E-3</v>
      </c>
      <c r="X498" s="141" t="s">
        <v>287</v>
      </c>
      <c r="Y498" s="122">
        <v>13863578</v>
      </c>
      <c r="Z498" s="36">
        <f t="shared" ref="Z498" si="3906">IFERROR(Y498/E495,"-")</f>
        <v>9.7093620462494355E-4</v>
      </c>
      <c r="AA498" s="122">
        <v>29</v>
      </c>
      <c r="AB498" s="36">
        <f t="shared" ref="AB498" si="3907">IFERROR(AA498/F495,"-")</f>
        <v>1.7637756963873009E-3</v>
      </c>
      <c r="AC498" s="125">
        <f t="shared" si="3542"/>
        <v>478054.41379310342</v>
      </c>
      <c r="AD498" s="19">
        <f t="shared" si="3883"/>
        <v>1.6315967143017891E-3</v>
      </c>
    </row>
    <row r="499" spans="2:30" s="26" customFormat="1" ht="24">
      <c r="B499" s="205"/>
      <c r="C499" s="205"/>
      <c r="D499" s="214"/>
      <c r="E499" s="187"/>
      <c r="F499" s="190"/>
      <c r="G499" s="81">
        <v>5</v>
      </c>
      <c r="H499" s="12" t="str">
        <f t="shared" ref="H499" si="3908">$H$749</f>
        <v>0208</v>
      </c>
      <c r="I499" s="64" t="str">
        <f t="shared" ref="I499" si="3909">$I$749</f>
        <v>悪性リンパ腫</v>
      </c>
      <c r="J499" s="141" t="s">
        <v>417</v>
      </c>
      <c r="K499" s="122">
        <v>14246544</v>
      </c>
      <c r="L499" s="36">
        <f t="shared" ref="L499" si="3910">IFERROR(K499/E495,"-")</f>
        <v>9.9775724278265416E-4</v>
      </c>
      <c r="M499" s="122">
        <v>1</v>
      </c>
      <c r="N499" s="36">
        <f t="shared" ref="N499" si="3911">IFERROR(M499/F495,"-")</f>
        <v>6.0819851599562097E-5</v>
      </c>
      <c r="O499" s="125">
        <f t="shared" si="3536"/>
        <v>14246544</v>
      </c>
      <c r="P499" s="19">
        <f t="shared" si="3877"/>
        <v>5.6261955665578935E-5</v>
      </c>
      <c r="Q499" s="149" t="s">
        <v>425</v>
      </c>
      <c r="R499" s="122">
        <v>9506248</v>
      </c>
      <c r="S499" s="36">
        <f t="shared" ref="S499" si="3912">IFERROR(R499/E495,"-")</f>
        <v>6.6577043482883428E-4</v>
      </c>
      <c r="T499" s="122">
        <v>3</v>
      </c>
      <c r="U499" s="36">
        <f t="shared" ref="U499" si="3913">IFERROR(T499/F495,"-")</f>
        <v>1.8245955479868629E-4</v>
      </c>
      <c r="V499" s="125">
        <f t="shared" si="3539"/>
        <v>3168749.3333333335</v>
      </c>
      <c r="W499" s="19">
        <f t="shared" si="3880"/>
        <v>1.6878586699673682E-4</v>
      </c>
      <c r="X499" s="141" t="s">
        <v>208</v>
      </c>
      <c r="Y499" s="122">
        <v>6514674</v>
      </c>
      <c r="Z499" s="36">
        <f t="shared" ref="Z499" si="3914">IFERROR(Y499/E495,"-")</f>
        <v>4.5625543766037883E-4</v>
      </c>
      <c r="AA499" s="122">
        <v>11</v>
      </c>
      <c r="AB499" s="36">
        <f t="shared" ref="AB499" si="3915">IFERROR(AA499/F495,"-")</f>
        <v>6.6901836759518309E-4</v>
      </c>
      <c r="AC499" s="125">
        <f t="shared" si="3542"/>
        <v>592243.09090909094</v>
      </c>
      <c r="AD499" s="19">
        <f t="shared" si="3883"/>
        <v>6.1888151232136833E-4</v>
      </c>
    </row>
    <row r="500" spans="2:30" s="26" customFormat="1" ht="24">
      <c r="B500" s="205"/>
      <c r="C500" s="205"/>
      <c r="D500" s="214"/>
      <c r="E500" s="187"/>
      <c r="F500" s="190"/>
      <c r="G500" s="81">
        <v>6</v>
      </c>
      <c r="H500" s="12" t="str">
        <f t="shared" ref="H500" si="3916">$H$750</f>
        <v>0203</v>
      </c>
      <c r="I500" s="64" t="str">
        <f t="shared" ref="I500" si="3917">$I$750</f>
        <v>直腸S状結腸移行部及び直腸の悪性新生物＜腫瘍＞</v>
      </c>
      <c r="J500" s="141" t="s">
        <v>210</v>
      </c>
      <c r="K500" s="122">
        <v>21824110</v>
      </c>
      <c r="L500" s="36">
        <f t="shared" ref="L500" si="3918">IFERROR(K500/E495,"-")</f>
        <v>1.5284523614839745E-3</v>
      </c>
      <c r="M500" s="122">
        <v>168</v>
      </c>
      <c r="N500" s="36">
        <f t="shared" ref="N500" si="3919">IFERROR(M500/F495,"-")</f>
        <v>1.0217735068726433E-2</v>
      </c>
      <c r="O500" s="125">
        <f t="shared" si="3536"/>
        <v>129905.41666666667</v>
      </c>
      <c r="P500" s="19">
        <f t="shared" si="3877"/>
        <v>9.4520085518172616E-3</v>
      </c>
      <c r="Q500" s="149" t="s">
        <v>212</v>
      </c>
      <c r="R500" s="122">
        <v>4380576</v>
      </c>
      <c r="S500" s="36">
        <f t="shared" ref="S500" si="3920">IFERROR(R500/E495,"-")</f>
        <v>3.0679380427701394E-4</v>
      </c>
      <c r="T500" s="122">
        <v>11</v>
      </c>
      <c r="U500" s="36">
        <f t="shared" ref="U500" si="3921">IFERROR(T500/F495,"-")</f>
        <v>6.6901836759518309E-4</v>
      </c>
      <c r="V500" s="125">
        <f t="shared" si="3539"/>
        <v>398234.18181818182</v>
      </c>
      <c r="W500" s="19">
        <f t="shared" si="3880"/>
        <v>6.1888151232136833E-4</v>
      </c>
      <c r="X500" s="141" t="s">
        <v>211</v>
      </c>
      <c r="Y500" s="122">
        <v>4135660</v>
      </c>
      <c r="Z500" s="36">
        <f t="shared" ref="Z500" si="3922">IFERROR(Y500/E495,"-")</f>
        <v>2.8964110304130681E-4</v>
      </c>
      <c r="AA500" s="122">
        <v>20</v>
      </c>
      <c r="AB500" s="36">
        <f t="shared" ref="AB500" si="3923">IFERROR(AA500/F495,"-")</f>
        <v>1.216397031991242E-3</v>
      </c>
      <c r="AC500" s="125">
        <f t="shared" si="3542"/>
        <v>206783</v>
      </c>
      <c r="AD500" s="19">
        <f t="shared" si="3883"/>
        <v>1.1252391133115788E-3</v>
      </c>
    </row>
    <row r="501" spans="2:30" s="26" customFormat="1">
      <c r="B501" s="205"/>
      <c r="C501" s="205"/>
      <c r="D501" s="214"/>
      <c r="E501" s="187"/>
      <c r="F501" s="190"/>
      <c r="G501" s="81">
        <v>7</v>
      </c>
      <c r="H501" s="12" t="str">
        <f t="shared" ref="H501" si="3924">$H$751</f>
        <v>0506</v>
      </c>
      <c r="I501" s="64" t="str">
        <f t="shared" ref="I501" si="3925">$I$751</f>
        <v>知的障害＜精神遅滞＞</v>
      </c>
      <c r="J501" s="141" t="s">
        <v>213</v>
      </c>
      <c r="K501" s="122">
        <v>44719</v>
      </c>
      <c r="L501" s="36">
        <f t="shared" ref="L501" si="3926">IFERROR(K501/E495,"-")</f>
        <v>3.1318968403844124E-6</v>
      </c>
      <c r="M501" s="122">
        <v>1</v>
      </c>
      <c r="N501" s="36">
        <f t="shared" ref="N501" si="3927">IFERROR(M501/F495,"-")</f>
        <v>6.0819851599562097E-5</v>
      </c>
      <c r="O501" s="125">
        <f t="shared" si="3536"/>
        <v>44719</v>
      </c>
      <c r="P501" s="19">
        <f t="shared" si="3877"/>
        <v>5.6261955665578935E-5</v>
      </c>
      <c r="Q501" s="149" t="s">
        <v>130</v>
      </c>
      <c r="R501" s="122" t="s">
        <v>476</v>
      </c>
      <c r="S501" s="36" t="s">
        <v>476</v>
      </c>
      <c r="T501" s="122" t="s">
        <v>476</v>
      </c>
      <c r="U501" s="36" t="s">
        <v>476</v>
      </c>
      <c r="V501" s="125" t="str">
        <f t="shared" si="3539"/>
        <v>-</v>
      </c>
      <c r="W501" s="19" t="s">
        <v>476</v>
      </c>
      <c r="X501" s="141" t="s">
        <v>130</v>
      </c>
      <c r="Y501" s="122" t="s">
        <v>476</v>
      </c>
      <c r="Z501" s="36" t="s">
        <v>476</v>
      </c>
      <c r="AA501" s="122" t="s">
        <v>476</v>
      </c>
      <c r="AB501" s="36" t="s">
        <v>476</v>
      </c>
      <c r="AC501" s="125" t="str">
        <f t="shared" si="3542"/>
        <v>-</v>
      </c>
      <c r="AD501" s="19" t="s">
        <v>476</v>
      </c>
    </row>
    <row r="502" spans="2:30" s="26" customFormat="1">
      <c r="B502" s="205"/>
      <c r="C502" s="205"/>
      <c r="D502" s="214"/>
      <c r="E502" s="187"/>
      <c r="F502" s="190"/>
      <c r="G502" s="81">
        <v>8</v>
      </c>
      <c r="H502" s="12" t="str">
        <f t="shared" ref="H502" si="3928">$H$752</f>
        <v>1901</v>
      </c>
      <c r="I502" s="64" t="str">
        <f t="shared" ref="I502" si="3929">$I$752</f>
        <v>骨折</v>
      </c>
      <c r="J502" s="141" t="s">
        <v>162</v>
      </c>
      <c r="K502" s="122">
        <v>171421018</v>
      </c>
      <c r="L502" s="36">
        <f t="shared" ref="L502" si="3930">IFERROR(K502/E495,"-")</f>
        <v>1.2005477417868903E-2</v>
      </c>
      <c r="M502" s="122">
        <v>304</v>
      </c>
      <c r="N502" s="36">
        <f t="shared" ref="N502" si="3931">IFERROR(M502/F495,"-")</f>
        <v>1.8489234886266876E-2</v>
      </c>
      <c r="O502" s="125">
        <f t="shared" si="3536"/>
        <v>563884.92763157899</v>
      </c>
      <c r="P502" s="19">
        <f t="shared" si="3877"/>
        <v>1.7103634522335997E-2</v>
      </c>
      <c r="Q502" s="149" t="s">
        <v>163</v>
      </c>
      <c r="R502" s="122">
        <v>143523143</v>
      </c>
      <c r="S502" s="36">
        <f t="shared" ref="S502" si="3932">IFERROR(R502/E495,"-")</f>
        <v>1.0051648697058078E-2</v>
      </c>
      <c r="T502" s="122">
        <v>169</v>
      </c>
      <c r="U502" s="36">
        <f t="shared" ref="U502" si="3933">IFERROR(T502/F495,"-")</f>
        <v>1.0278554920325995E-2</v>
      </c>
      <c r="V502" s="125">
        <f t="shared" si="3539"/>
        <v>849249.36686390534</v>
      </c>
      <c r="W502" s="19">
        <f t="shared" si="3880"/>
        <v>9.5082705074828397E-3</v>
      </c>
      <c r="X502" s="141" t="s">
        <v>164</v>
      </c>
      <c r="Y502" s="122">
        <v>91514655</v>
      </c>
      <c r="Z502" s="36">
        <f t="shared" ref="Z502" si="3934">IFERROR(Y502/E495,"-")</f>
        <v>6.409232291495104E-3</v>
      </c>
      <c r="AA502" s="122">
        <v>766</v>
      </c>
      <c r="AB502" s="36">
        <f t="shared" ref="AB502" si="3935">IFERROR(AA502/F495,"-")</f>
        <v>4.6588006325264567E-2</v>
      </c>
      <c r="AC502" s="125">
        <f t="shared" si="3542"/>
        <v>119470.82898172324</v>
      </c>
      <c r="AD502" s="19">
        <f t="shared" si="3883"/>
        <v>4.3096658039833466E-2</v>
      </c>
    </row>
    <row r="503" spans="2:30" s="26" customFormat="1">
      <c r="B503" s="205"/>
      <c r="C503" s="205"/>
      <c r="D503" s="214"/>
      <c r="E503" s="187"/>
      <c r="F503" s="190"/>
      <c r="G503" s="81">
        <v>9</v>
      </c>
      <c r="H503" s="12" t="str">
        <f t="shared" ref="H503" si="3936">$H$753</f>
        <v>0206</v>
      </c>
      <c r="I503" s="64" t="str">
        <f t="shared" ref="I503" si="3937">$I$753</f>
        <v>乳房の悪性新生物＜腫瘍＞</v>
      </c>
      <c r="J503" s="141" t="s">
        <v>216</v>
      </c>
      <c r="K503" s="122">
        <v>22579623</v>
      </c>
      <c r="L503" s="36">
        <f t="shared" ref="L503" si="3938">IFERROR(K503/E495,"-")</f>
        <v>1.5813647427440508E-3</v>
      </c>
      <c r="M503" s="122">
        <v>350</v>
      </c>
      <c r="N503" s="36">
        <f t="shared" ref="N503" si="3939">IFERROR(M503/F495,"-")</f>
        <v>2.1286948059846735E-2</v>
      </c>
      <c r="O503" s="125">
        <f t="shared" si="3536"/>
        <v>64513.208571428571</v>
      </c>
      <c r="P503" s="19">
        <f t="shared" si="3877"/>
        <v>1.9691684482952627E-2</v>
      </c>
      <c r="Q503" s="149" t="s">
        <v>217</v>
      </c>
      <c r="R503" s="122">
        <v>14649565</v>
      </c>
      <c r="S503" s="36">
        <f t="shared" ref="S503" si="3940">IFERROR(R503/E495,"-")</f>
        <v>1.0259828336167194E-3</v>
      </c>
      <c r="T503" s="122">
        <v>45</v>
      </c>
      <c r="U503" s="36">
        <f t="shared" ref="U503" si="3941">IFERROR(T503/F495,"-")</f>
        <v>2.7368933219802942E-3</v>
      </c>
      <c r="V503" s="125">
        <f t="shared" si="3539"/>
        <v>325545.88888888888</v>
      </c>
      <c r="W503" s="19">
        <f t="shared" si="3880"/>
        <v>2.5317880049510522E-3</v>
      </c>
      <c r="X503" s="141" t="s">
        <v>462</v>
      </c>
      <c r="Y503" s="122">
        <v>7624869</v>
      </c>
      <c r="Z503" s="36">
        <f t="shared" ref="Z503" si="3942">IFERROR(Y503/E495,"-")</f>
        <v>5.3400798607851374E-4</v>
      </c>
      <c r="AA503" s="122">
        <v>14</v>
      </c>
      <c r="AB503" s="36">
        <f t="shared" ref="AB503" si="3943">IFERROR(AA503/F495,"-")</f>
        <v>8.5147792239386941E-4</v>
      </c>
      <c r="AC503" s="125">
        <f t="shared" si="3542"/>
        <v>544633.5</v>
      </c>
      <c r="AD503" s="19">
        <f t="shared" si="3883"/>
        <v>7.8766737931810506E-4</v>
      </c>
    </row>
    <row r="504" spans="2:30" s="26" customFormat="1">
      <c r="B504" s="212"/>
      <c r="C504" s="212"/>
      <c r="D504" s="215"/>
      <c r="E504" s="188"/>
      <c r="F504" s="191"/>
      <c r="G504" s="92">
        <v>10</v>
      </c>
      <c r="H504" s="13" t="str">
        <f t="shared" ref="H504" si="3944">$H$754</f>
        <v>0905</v>
      </c>
      <c r="I504" s="65" t="str">
        <f t="shared" ref="I504" si="3945">$I$754</f>
        <v>脳内出血</v>
      </c>
      <c r="J504" s="142" t="s">
        <v>219</v>
      </c>
      <c r="K504" s="123">
        <v>21440502</v>
      </c>
      <c r="L504" s="37">
        <f t="shared" ref="L504" si="3946">IFERROR(K504/E495,"-")</f>
        <v>1.5015863608322116E-3</v>
      </c>
      <c r="M504" s="123">
        <v>68</v>
      </c>
      <c r="N504" s="37">
        <f t="shared" ref="N504" si="3947">IFERROR(M504/F495,"-")</f>
        <v>4.1357499087702225E-3</v>
      </c>
      <c r="O504" s="126">
        <f t="shared" si="3536"/>
        <v>315301.5</v>
      </c>
      <c r="P504" s="119">
        <f t="shared" si="3877"/>
        <v>3.8258129852593676E-3</v>
      </c>
      <c r="Q504" s="151" t="s">
        <v>280</v>
      </c>
      <c r="R504" s="123">
        <v>14441069</v>
      </c>
      <c r="S504" s="37">
        <f t="shared" ref="S504" si="3948">IFERROR(R504/E495,"-")</f>
        <v>1.0113808084454769E-3</v>
      </c>
      <c r="T504" s="123">
        <v>15</v>
      </c>
      <c r="U504" s="37">
        <f t="shared" ref="U504" si="3949">IFERROR(T504/F495,"-")</f>
        <v>9.1229777399343148E-4</v>
      </c>
      <c r="V504" s="126">
        <f t="shared" si="3539"/>
        <v>962737.93333333335</v>
      </c>
      <c r="W504" s="119">
        <f t="shared" si="3880"/>
        <v>8.4392933498368401E-4</v>
      </c>
      <c r="X504" s="142" t="s">
        <v>221</v>
      </c>
      <c r="Y504" s="123">
        <v>13604243</v>
      </c>
      <c r="Z504" s="37">
        <f t="shared" ref="Z504" si="3950">IFERROR(Y504/E495,"-")</f>
        <v>9.527736681840327E-4</v>
      </c>
      <c r="AA504" s="123">
        <v>29</v>
      </c>
      <c r="AB504" s="37">
        <f t="shared" ref="AB504" si="3951">IFERROR(AA504/F495,"-")</f>
        <v>1.7637756963873009E-3</v>
      </c>
      <c r="AC504" s="126">
        <f t="shared" si="3542"/>
        <v>469111.8275862069</v>
      </c>
      <c r="AD504" s="119">
        <f t="shared" si="3883"/>
        <v>1.6315967143017891E-3</v>
      </c>
    </row>
    <row r="505" spans="2:30" s="26" customFormat="1" ht="24">
      <c r="B505" s="204">
        <v>51</v>
      </c>
      <c r="C505" s="204" t="s">
        <v>41</v>
      </c>
      <c r="D505" s="213">
        <f>AI55</f>
        <v>23492</v>
      </c>
      <c r="E505" s="186">
        <f>市区町村別_医療費上位10疾病!H564</f>
        <v>20726156540</v>
      </c>
      <c r="F505" s="189">
        <f>市区町村別_医療費上位10疾病!J564</f>
        <v>21986</v>
      </c>
      <c r="G505" s="136">
        <v>1</v>
      </c>
      <c r="H505" s="11" t="str">
        <f t="shared" ref="H505" si="3952">$H$745</f>
        <v>0209</v>
      </c>
      <c r="I505" s="62" t="str">
        <f t="shared" ref="I505" si="3953">$I$745</f>
        <v>白血病</v>
      </c>
      <c r="J505" s="140" t="s">
        <v>202</v>
      </c>
      <c r="K505" s="133">
        <v>31625957</v>
      </c>
      <c r="L505" s="35">
        <f t="shared" ref="L505" si="3954">IFERROR(K505/E505,"-")</f>
        <v>1.5258958861458065E-3</v>
      </c>
      <c r="M505" s="133">
        <v>20</v>
      </c>
      <c r="N505" s="35">
        <f t="shared" ref="N505" si="3955">IFERROR(M505/F505,"-")</f>
        <v>9.096697898662785E-4</v>
      </c>
      <c r="O505" s="124">
        <f t="shared" si="3536"/>
        <v>1581297.85</v>
      </c>
      <c r="P505" s="18">
        <f t="shared" ref="P505:P514" si="3956">IFERROR(M505/$AI$55,0)</f>
        <v>8.5135365230716836E-4</v>
      </c>
      <c r="Q505" s="150" t="s">
        <v>201</v>
      </c>
      <c r="R505" s="133">
        <v>20554137</v>
      </c>
      <c r="S505" s="35">
        <f t="shared" ref="S505" si="3957">IFERROR(R505/E505,"-")</f>
        <v>9.9170036472184244E-4</v>
      </c>
      <c r="T505" s="133">
        <v>25</v>
      </c>
      <c r="U505" s="35">
        <f t="shared" ref="U505" si="3958">IFERROR(T505/F505,"-")</f>
        <v>1.1370872373328482E-3</v>
      </c>
      <c r="V505" s="124">
        <f t="shared" si="3539"/>
        <v>822165.48</v>
      </c>
      <c r="W505" s="18">
        <f t="shared" ref="W505:W514" si="3959">IFERROR(T505/$AI$55,0)</f>
        <v>1.0641920653839604E-3</v>
      </c>
      <c r="X505" s="140" t="s">
        <v>422</v>
      </c>
      <c r="Y505" s="133">
        <v>7054364</v>
      </c>
      <c r="Z505" s="35">
        <f t="shared" ref="Z505" si="3960">IFERROR(Y505/E505,"-")</f>
        <v>3.4036045160546684E-4</v>
      </c>
      <c r="AA505" s="133">
        <v>1</v>
      </c>
      <c r="AB505" s="35">
        <f t="shared" ref="AB505" si="3961">IFERROR(AA505/F505,"-")</f>
        <v>4.5483489493313929E-5</v>
      </c>
      <c r="AC505" s="124">
        <f t="shared" si="3542"/>
        <v>7054364</v>
      </c>
      <c r="AD505" s="18">
        <f t="shared" ref="AD505:AD514" si="3962">IFERROR(AA505/$AI$55,0)</f>
        <v>4.2567682615358418E-5</v>
      </c>
    </row>
    <row r="506" spans="2:30" s="26" customFormat="1">
      <c r="B506" s="205"/>
      <c r="C506" s="205"/>
      <c r="D506" s="214"/>
      <c r="E506" s="187"/>
      <c r="F506" s="190"/>
      <c r="G506" s="81">
        <v>2</v>
      </c>
      <c r="H506" s="12" t="str">
        <f t="shared" ref="H506" si="3963">$H$746</f>
        <v>1402</v>
      </c>
      <c r="I506" s="63" t="str">
        <f t="shared" ref="I506" si="3964">$I$746</f>
        <v>腎不全</v>
      </c>
      <c r="J506" s="141" t="s">
        <v>160</v>
      </c>
      <c r="K506" s="122">
        <v>372764337</v>
      </c>
      <c r="L506" s="36">
        <f t="shared" ref="L506" si="3965">IFERROR(K506/E505,"-")</f>
        <v>1.7985212853168966E-2</v>
      </c>
      <c r="M506" s="122">
        <v>574</v>
      </c>
      <c r="N506" s="36">
        <f t="shared" ref="N506" si="3966">IFERROR(M506/F505,"-")</f>
        <v>2.6107522969162193E-2</v>
      </c>
      <c r="O506" s="125">
        <f t="shared" si="3536"/>
        <v>649415.22125435539</v>
      </c>
      <c r="P506" s="19">
        <f t="shared" si="3956"/>
        <v>2.4433849821215731E-2</v>
      </c>
      <c r="Q506" s="149" t="s">
        <v>159</v>
      </c>
      <c r="R506" s="122">
        <v>370193877</v>
      </c>
      <c r="S506" s="36">
        <f t="shared" ref="S506" si="3967">IFERROR(R506/E505,"-")</f>
        <v>1.7861192753492541E-2</v>
      </c>
      <c r="T506" s="122">
        <v>884</v>
      </c>
      <c r="U506" s="36">
        <f t="shared" ref="U506" si="3968">IFERROR(T506/F505,"-")</f>
        <v>4.0207404712089514E-2</v>
      </c>
      <c r="V506" s="125">
        <f t="shared" si="3539"/>
        <v>418771.35407239822</v>
      </c>
      <c r="W506" s="19">
        <f t="shared" si="3959"/>
        <v>3.7629831431976846E-2</v>
      </c>
      <c r="X506" s="141" t="s">
        <v>161</v>
      </c>
      <c r="Y506" s="122">
        <v>180588515</v>
      </c>
      <c r="Z506" s="36">
        <f t="shared" ref="Z506" si="3969">IFERROR(Y506/E505,"-")</f>
        <v>8.7130730027768083E-3</v>
      </c>
      <c r="AA506" s="122">
        <v>140</v>
      </c>
      <c r="AB506" s="36">
        <f t="shared" ref="AB506" si="3970">IFERROR(AA506/F505,"-")</f>
        <v>6.3676885290639496E-3</v>
      </c>
      <c r="AC506" s="125">
        <f t="shared" si="3542"/>
        <v>1289917.9642857143</v>
      </c>
      <c r="AD506" s="19">
        <f t="shared" si="3962"/>
        <v>5.9594755661501785E-3</v>
      </c>
    </row>
    <row r="507" spans="2:30" s="26" customFormat="1" ht="24">
      <c r="B507" s="205"/>
      <c r="C507" s="205"/>
      <c r="D507" s="214"/>
      <c r="E507" s="187"/>
      <c r="F507" s="190"/>
      <c r="G507" s="81">
        <v>3</v>
      </c>
      <c r="H507" s="12" t="str">
        <f t="shared" ref="H507" si="3971">$H$747</f>
        <v>0904</v>
      </c>
      <c r="I507" s="64" t="str">
        <f t="shared" ref="I507" si="3972">$I$747</f>
        <v>くも膜下出血</v>
      </c>
      <c r="J507" s="141" t="s">
        <v>93</v>
      </c>
      <c r="K507" s="122">
        <v>15227267</v>
      </c>
      <c r="L507" s="36">
        <f t="shared" ref="L507" si="3973">IFERROR(K507/E505,"-")</f>
        <v>7.3468841029992527E-4</v>
      </c>
      <c r="M507" s="122">
        <v>41</v>
      </c>
      <c r="N507" s="36">
        <f t="shared" ref="N507" si="3974">IFERROR(M507/F505,"-")</f>
        <v>1.864823069225871E-3</v>
      </c>
      <c r="O507" s="125">
        <f t="shared" si="3536"/>
        <v>371396.75609756098</v>
      </c>
      <c r="P507" s="19">
        <f t="shared" si="3956"/>
        <v>1.7452749872296951E-3</v>
      </c>
      <c r="Q507" s="149" t="s">
        <v>418</v>
      </c>
      <c r="R507" s="122">
        <v>4177072</v>
      </c>
      <c r="S507" s="36">
        <f t="shared" ref="S507" si="3975">IFERROR(R507/E505,"-")</f>
        <v>2.0153625646600467E-4</v>
      </c>
      <c r="T507" s="122">
        <v>4</v>
      </c>
      <c r="U507" s="36">
        <f t="shared" ref="U507" si="3976">IFERROR(T507/F505,"-")</f>
        <v>1.8193395797325572E-4</v>
      </c>
      <c r="V507" s="125">
        <f t="shared" si="3539"/>
        <v>1044268</v>
      </c>
      <c r="W507" s="19">
        <f t="shared" si="3959"/>
        <v>1.7027073046143367E-4</v>
      </c>
      <c r="X507" s="141" t="s">
        <v>204</v>
      </c>
      <c r="Y507" s="122">
        <v>3732685</v>
      </c>
      <c r="Z507" s="36">
        <f t="shared" ref="Z507" si="3977">IFERROR(Y507/E505,"-")</f>
        <v>1.8009537816604757E-4</v>
      </c>
      <c r="AA507" s="122">
        <v>13</v>
      </c>
      <c r="AB507" s="36">
        <f t="shared" ref="AB507" si="3978">IFERROR(AA507/F505,"-")</f>
        <v>5.9128536341308108E-4</v>
      </c>
      <c r="AC507" s="125">
        <f t="shared" si="3542"/>
        <v>287129.61538461538</v>
      </c>
      <c r="AD507" s="19">
        <f t="shared" si="3962"/>
        <v>5.5337987399965943E-4</v>
      </c>
    </row>
    <row r="508" spans="2:30" s="26" customFormat="1" ht="24">
      <c r="B508" s="205"/>
      <c r="C508" s="205"/>
      <c r="D508" s="214"/>
      <c r="E508" s="187"/>
      <c r="F508" s="190"/>
      <c r="G508" s="81">
        <v>4</v>
      </c>
      <c r="H508" s="12" t="str">
        <f t="shared" ref="H508" si="3979">$H$748</f>
        <v>0601</v>
      </c>
      <c r="I508" s="64" t="str">
        <f t="shared" ref="I508" si="3980">$I$748</f>
        <v>パーキンソン病</v>
      </c>
      <c r="J508" s="141" t="s">
        <v>97</v>
      </c>
      <c r="K508" s="122">
        <v>154335337</v>
      </c>
      <c r="L508" s="36">
        <f t="shared" ref="L508" si="3981">IFERROR(K508/E505,"-")</f>
        <v>7.4464040982293962E-3</v>
      </c>
      <c r="M508" s="122">
        <v>317</v>
      </c>
      <c r="N508" s="36">
        <f t="shared" ref="N508" si="3982">IFERROR(M508/F505,"-")</f>
        <v>1.4418266169380516E-2</v>
      </c>
      <c r="O508" s="125">
        <f t="shared" si="3536"/>
        <v>486862.261829653</v>
      </c>
      <c r="P508" s="19">
        <f t="shared" si="3956"/>
        <v>1.349395538906862E-2</v>
      </c>
      <c r="Q508" s="149" t="s">
        <v>206</v>
      </c>
      <c r="R508" s="122">
        <v>26364227</v>
      </c>
      <c r="S508" s="36">
        <f t="shared" ref="S508" si="3983">IFERROR(R508/E505,"-")</f>
        <v>1.272026820270267E-3</v>
      </c>
      <c r="T508" s="122">
        <v>192</v>
      </c>
      <c r="U508" s="36">
        <f t="shared" ref="U508" si="3984">IFERROR(T508/F505,"-")</f>
        <v>8.7328299827162739E-3</v>
      </c>
      <c r="V508" s="125">
        <f t="shared" si="3539"/>
        <v>137313.68229166666</v>
      </c>
      <c r="W508" s="19">
        <f t="shared" si="3959"/>
        <v>8.1729950621488162E-3</v>
      </c>
      <c r="X508" s="141" t="s">
        <v>294</v>
      </c>
      <c r="Y508" s="122">
        <v>13592268</v>
      </c>
      <c r="Z508" s="36">
        <f t="shared" ref="Z508" si="3985">IFERROR(Y508/E505,"-")</f>
        <v>6.5580263150902555E-4</v>
      </c>
      <c r="AA508" s="122">
        <v>11</v>
      </c>
      <c r="AB508" s="36">
        <f t="shared" ref="AB508" si="3986">IFERROR(AA508/F505,"-")</f>
        <v>5.0031838442645316E-4</v>
      </c>
      <c r="AC508" s="125">
        <f t="shared" si="3542"/>
        <v>1235660.7272727273</v>
      </c>
      <c r="AD508" s="19">
        <f t="shared" si="3962"/>
        <v>4.682445087689426E-4</v>
      </c>
    </row>
    <row r="509" spans="2:30" s="26" customFormat="1" ht="24">
      <c r="B509" s="205"/>
      <c r="C509" s="205"/>
      <c r="D509" s="214"/>
      <c r="E509" s="187"/>
      <c r="F509" s="190"/>
      <c r="G509" s="81">
        <v>5</v>
      </c>
      <c r="H509" s="12" t="str">
        <f t="shared" ref="H509" si="3987">$H$749</f>
        <v>0208</v>
      </c>
      <c r="I509" s="64" t="str">
        <f t="shared" ref="I509" si="3988">$I$749</f>
        <v>悪性リンパ腫</v>
      </c>
      <c r="J509" s="141" t="s">
        <v>208</v>
      </c>
      <c r="K509" s="122">
        <v>33757300</v>
      </c>
      <c r="L509" s="36">
        <f t="shared" ref="L509" si="3989">IFERROR(K509/E505,"-")</f>
        <v>1.6287293756008657E-3</v>
      </c>
      <c r="M509" s="122">
        <v>37</v>
      </c>
      <c r="N509" s="36">
        <f t="shared" ref="N509" si="3990">IFERROR(M509/F505,"-")</f>
        <v>1.6828891112526153E-3</v>
      </c>
      <c r="O509" s="125">
        <f t="shared" si="3536"/>
        <v>912359.45945945941</v>
      </c>
      <c r="P509" s="19">
        <f t="shared" si="3956"/>
        <v>1.5750042567682615E-3</v>
      </c>
      <c r="Q509" s="149" t="s">
        <v>95</v>
      </c>
      <c r="R509" s="122">
        <v>20256407</v>
      </c>
      <c r="S509" s="36">
        <f t="shared" ref="S509" si="3991">IFERROR(R509/E505,"-")</f>
        <v>9.7733542448676298E-4</v>
      </c>
      <c r="T509" s="122">
        <v>160</v>
      </c>
      <c r="U509" s="36">
        <f t="shared" ref="U509" si="3992">IFERROR(T509/F505,"-")</f>
        <v>7.277358318930228E-3</v>
      </c>
      <c r="V509" s="125">
        <f t="shared" si="3539"/>
        <v>126602.54375</v>
      </c>
      <c r="W509" s="19">
        <f t="shared" si="3959"/>
        <v>6.8108292184573468E-3</v>
      </c>
      <c r="X509" s="141" t="s">
        <v>291</v>
      </c>
      <c r="Y509" s="122">
        <v>8099757</v>
      </c>
      <c r="Z509" s="36">
        <f t="shared" ref="Z509" si="3993">IFERROR(Y509/E505,"-")</f>
        <v>3.9079879496075638E-4</v>
      </c>
      <c r="AA509" s="122">
        <v>13</v>
      </c>
      <c r="AB509" s="36">
        <f t="shared" ref="AB509" si="3994">IFERROR(AA509/F505,"-")</f>
        <v>5.9128536341308108E-4</v>
      </c>
      <c r="AC509" s="125">
        <f t="shared" si="3542"/>
        <v>623058.23076923075</v>
      </c>
      <c r="AD509" s="19">
        <f t="shared" si="3962"/>
        <v>5.5337987399965943E-4</v>
      </c>
    </row>
    <row r="510" spans="2:30" s="26" customFormat="1" ht="24">
      <c r="B510" s="205"/>
      <c r="C510" s="205"/>
      <c r="D510" s="214"/>
      <c r="E510" s="187"/>
      <c r="F510" s="190"/>
      <c r="G510" s="81">
        <v>6</v>
      </c>
      <c r="H510" s="12" t="str">
        <f t="shared" ref="H510" si="3995">$H$750</f>
        <v>0203</v>
      </c>
      <c r="I510" s="64" t="str">
        <f t="shared" ref="I510" si="3996">$I$750</f>
        <v>直腸S状結腸移行部及び直腸の悪性新生物＜腫瘍＞</v>
      </c>
      <c r="J510" s="141" t="s">
        <v>210</v>
      </c>
      <c r="K510" s="122">
        <v>80133219</v>
      </c>
      <c r="L510" s="36">
        <f t="shared" ref="L510" si="3997">IFERROR(K510/E505,"-")</f>
        <v>3.866284559095586E-3</v>
      </c>
      <c r="M510" s="122">
        <v>259</v>
      </c>
      <c r="N510" s="36">
        <f t="shared" ref="N510" si="3998">IFERROR(M510/F505,"-")</f>
        <v>1.1780223778768308E-2</v>
      </c>
      <c r="O510" s="125">
        <f t="shared" si="3536"/>
        <v>309394.66795366793</v>
      </c>
      <c r="P510" s="19">
        <f t="shared" si="3956"/>
        <v>1.1025029797377831E-2</v>
      </c>
      <c r="Q510" s="149" t="s">
        <v>211</v>
      </c>
      <c r="R510" s="122">
        <v>10377567</v>
      </c>
      <c r="S510" s="36">
        <f t="shared" ref="S510" si="3999">IFERROR(R510/E505,"-")</f>
        <v>5.0069905532036478E-4</v>
      </c>
      <c r="T510" s="122">
        <v>39</v>
      </c>
      <c r="U510" s="36">
        <f t="shared" ref="U510" si="4000">IFERROR(T510/F505,"-")</f>
        <v>1.7738560902392432E-3</v>
      </c>
      <c r="V510" s="125">
        <f t="shared" si="3539"/>
        <v>266091.46153846156</v>
      </c>
      <c r="W510" s="19">
        <f t="shared" si="3959"/>
        <v>1.6601396219989783E-3</v>
      </c>
      <c r="X510" s="141" t="s">
        <v>212</v>
      </c>
      <c r="Y510" s="122">
        <v>4109972</v>
      </c>
      <c r="Z510" s="36">
        <f t="shared" ref="Z510" si="4001">IFERROR(Y510/E505,"-")</f>
        <v>1.9829880142360442E-4</v>
      </c>
      <c r="AA510" s="122">
        <v>12</v>
      </c>
      <c r="AB510" s="36">
        <f t="shared" ref="AB510" si="4002">IFERROR(AA510/F505,"-")</f>
        <v>5.4580187391976712E-4</v>
      </c>
      <c r="AC510" s="125">
        <f t="shared" si="3542"/>
        <v>342497.66666666669</v>
      </c>
      <c r="AD510" s="19">
        <f t="shared" si="3962"/>
        <v>5.1081219138430101E-4</v>
      </c>
    </row>
    <row r="511" spans="2:30" s="26" customFormat="1">
      <c r="B511" s="205"/>
      <c r="C511" s="205"/>
      <c r="D511" s="214"/>
      <c r="E511" s="187"/>
      <c r="F511" s="190"/>
      <c r="G511" s="81">
        <v>7</v>
      </c>
      <c r="H511" s="12" t="str">
        <f t="shared" ref="H511" si="4003">$H$751</f>
        <v>0506</v>
      </c>
      <c r="I511" s="64" t="str">
        <f t="shared" ref="I511" si="4004">$I$751</f>
        <v>知的障害＜精神遅滞＞</v>
      </c>
      <c r="J511" s="141" t="s">
        <v>213</v>
      </c>
      <c r="K511" s="122">
        <v>548861</v>
      </c>
      <c r="L511" s="36">
        <f t="shared" ref="L511" si="4005">IFERROR(K511/E505,"-")</f>
        <v>2.6481562027225719E-5</v>
      </c>
      <c r="M511" s="122">
        <v>4</v>
      </c>
      <c r="N511" s="36">
        <f t="shared" ref="N511" si="4006">IFERROR(M511/F505,"-")</f>
        <v>1.8193395797325572E-4</v>
      </c>
      <c r="O511" s="125">
        <f t="shared" si="3536"/>
        <v>137215.25</v>
      </c>
      <c r="P511" s="19">
        <f t="shared" si="3956"/>
        <v>1.7027073046143367E-4</v>
      </c>
      <c r="Q511" s="149" t="s">
        <v>281</v>
      </c>
      <c r="R511" s="122">
        <v>2551</v>
      </c>
      <c r="S511" s="36">
        <f t="shared" ref="S511" si="4007">IFERROR(R511/E505,"-")</f>
        <v>1.2308118946591726E-7</v>
      </c>
      <c r="T511" s="122">
        <v>1</v>
      </c>
      <c r="U511" s="36">
        <f t="shared" ref="U511" si="4008">IFERROR(T511/F505,"-")</f>
        <v>4.5483489493313929E-5</v>
      </c>
      <c r="V511" s="125">
        <f t="shared" si="3539"/>
        <v>2551</v>
      </c>
      <c r="W511" s="19">
        <f t="shared" si="3959"/>
        <v>4.2567682615358418E-5</v>
      </c>
      <c r="X511" s="141" t="s">
        <v>130</v>
      </c>
      <c r="Y511" s="122" t="s">
        <v>476</v>
      </c>
      <c r="Z511" s="36" t="s">
        <v>476</v>
      </c>
      <c r="AA511" s="122" t="s">
        <v>476</v>
      </c>
      <c r="AB511" s="36" t="s">
        <v>476</v>
      </c>
      <c r="AC511" s="125" t="str">
        <f t="shared" si="3542"/>
        <v>-</v>
      </c>
      <c r="AD511" s="19" t="s">
        <v>476</v>
      </c>
    </row>
    <row r="512" spans="2:30" s="26" customFormat="1">
      <c r="B512" s="205"/>
      <c r="C512" s="205"/>
      <c r="D512" s="214"/>
      <c r="E512" s="187"/>
      <c r="F512" s="190"/>
      <c r="G512" s="81">
        <v>8</v>
      </c>
      <c r="H512" s="12" t="str">
        <f t="shared" ref="H512" si="4009">$H$752</f>
        <v>1901</v>
      </c>
      <c r="I512" s="64" t="str">
        <f t="shared" ref="I512" si="4010">$I$752</f>
        <v>骨折</v>
      </c>
      <c r="J512" s="141" t="s">
        <v>162</v>
      </c>
      <c r="K512" s="122">
        <v>266526873</v>
      </c>
      <c r="L512" s="36">
        <f t="shared" ref="L512" si="4011">IFERROR(K512/E505,"-")</f>
        <v>1.2859445140521938E-2</v>
      </c>
      <c r="M512" s="122">
        <v>387</v>
      </c>
      <c r="N512" s="36">
        <f t="shared" ref="N512" si="4012">IFERROR(M512/F505,"-")</f>
        <v>1.760211043391249E-2</v>
      </c>
      <c r="O512" s="125">
        <f t="shared" si="3536"/>
        <v>688699.93023255817</v>
      </c>
      <c r="P512" s="19">
        <f t="shared" si="3956"/>
        <v>1.647369317214371E-2</v>
      </c>
      <c r="Q512" s="149" t="s">
        <v>163</v>
      </c>
      <c r="R512" s="122">
        <v>175600014</v>
      </c>
      <c r="S512" s="36">
        <f t="shared" ref="S512" si="4013">IFERROR(R512/E505,"-")</f>
        <v>8.4723867476878562E-3</v>
      </c>
      <c r="T512" s="122">
        <v>187</v>
      </c>
      <c r="U512" s="36">
        <f t="shared" ref="U512" si="4014">IFERROR(T512/F505,"-")</f>
        <v>8.5054125352497043E-3</v>
      </c>
      <c r="V512" s="125">
        <f t="shared" si="3539"/>
        <v>939037.50802139041</v>
      </c>
      <c r="W512" s="19">
        <f t="shared" si="3959"/>
        <v>7.9601566490720248E-3</v>
      </c>
      <c r="X512" s="141" t="s">
        <v>164</v>
      </c>
      <c r="Y512" s="122">
        <v>132384067</v>
      </c>
      <c r="Z512" s="36">
        <f t="shared" ref="Z512" si="4015">IFERROR(Y512/E505,"-")</f>
        <v>6.3872945639732196E-3</v>
      </c>
      <c r="AA512" s="122">
        <v>987</v>
      </c>
      <c r="AB512" s="36">
        <f t="shared" ref="AB512" si="4016">IFERROR(AA512/F505,"-")</f>
        <v>4.4892204129900845E-2</v>
      </c>
      <c r="AC512" s="125">
        <f t="shared" si="3542"/>
        <v>134127.72745694022</v>
      </c>
      <c r="AD512" s="19">
        <f t="shared" si="3962"/>
        <v>4.2014302741358762E-2</v>
      </c>
    </row>
    <row r="513" spans="2:30" s="26" customFormat="1">
      <c r="B513" s="205"/>
      <c r="C513" s="205"/>
      <c r="D513" s="214"/>
      <c r="E513" s="187"/>
      <c r="F513" s="190"/>
      <c r="G513" s="81">
        <v>9</v>
      </c>
      <c r="H513" s="12" t="str">
        <f t="shared" ref="H513" si="4017">$H$753</f>
        <v>0206</v>
      </c>
      <c r="I513" s="64" t="str">
        <f t="shared" ref="I513" si="4018">$I$753</f>
        <v>乳房の悪性新生物＜腫瘍＞</v>
      </c>
      <c r="J513" s="141" t="s">
        <v>216</v>
      </c>
      <c r="K513" s="122">
        <v>40878176</v>
      </c>
      <c r="L513" s="36">
        <f t="shared" ref="L513" si="4019">IFERROR(K513/E505,"-")</f>
        <v>1.9722989122999261E-3</v>
      </c>
      <c r="M513" s="122">
        <v>360</v>
      </c>
      <c r="N513" s="36">
        <f t="shared" ref="N513" si="4020">IFERROR(M513/F505,"-")</f>
        <v>1.6374056217593014E-2</v>
      </c>
      <c r="O513" s="125">
        <f t="shared" si="3536"/>
        <v>113550.48888888888</v>
      </c>
      <c r="P513" s="19">
        <f t="shared" si="3956"/>
        <v>1.532436574152903E-2</v>
      </c>
      <c r="Q513" s="149" t="s">
        <v>217</v>
      </c>
      <c r="R513" s="122">
        <v>35770778</v>
      </c>
      <c r="S513" s="36">
        <f t="shared" ref="S513" si="4021">IFERROR(R513/E505,"-")</f>
        <v>1.7258760895183319E-3</v>
      </c>
      <c r="T513" s="122">
        <v>64</v>
      </c>
      <c r="U513" s="36">
        <f t="shared" ref="U513" si="4022">IFERROR(T513/F505,"-")</f>
        <v>2.9109433275720915E-3</v>
      </c>
      <c r="V513" s="125">
        <f t="shared" si="3539"/>
        <v>558918.40625</v>
      </c>
      <c r="W513" s="19">
        <f t="shared" si="3959"/>
        <v>2.7243316873829387E-3</v>
      </c>
      <c r="X513" s="141" t="s">
        <v>292</v>
      </c>
      <c r="Y513" s="122">
        <v>17943845</v>
      </c>
      <c r="Z513" s="36">
        <f t="shared" ref="Z513" si="4023">IFERROR(Y513/E505,"-")</f>
        <v>8.6575844225482239E-4</v>
      </c>
      <c r="AA513" s="122">
        <v>18</v>
      </c>
      <c r="AB513" s="36">
        <f t="shared" ref="AB513" si="4024">IFERROR(AA513/F505,"-")</f>
        <v>8.1870281087965068E-4</v>
      </c>
      <c r="AC513" s="125">
        <f t="shared" si="3542"/>
        <v>996880.27777777775</v>
      </c>
      <c r="AD513" s="19">
        <f t="shared" si="3962"/>
        <v>7.6621828707645152E-4</v>
      </c>
    </row>
    <row r="514" spans="2:30" s="26" customFormat="1">
      <c r="B514" s="212"/>
      <c r="C514" s="212"/>
      <c r="D514" s="215"/>
      <c r="E514" s="188"/>
      <c r="F514" s="191"/>
      <c r="G514" s="92">
        <v>10</v>
      </c>
      <c r="H514" s="13" t="str">
        <f t="shared" ref="H514" si="4025">$H$754</f>
        <v>0905</v>
      </c>
      <c r="I514" s="65" t="str">
        <f t="shared" ref="I514" si="4026">$I$754</f>
        <v>脳内出血</v>
      </c>
      <c r="J514" s="142" t="s">
        <v>221</v>
      </c>
      <c r="K514" s="123">
        <v>45906370</v>
      </c>
      <c r="L514" s="37">
        <f t="shared" ref="L514" si="4027">IFERROR(K514/E505,"-")</f>
        <v>2.2149002836779693E-3</v>
      </c>
      <c r="M514" s="123">
        <v>41</v>
      </c>
      <c r="N514" s="37">
        <f t="shared" ref="N514" si="4028">IFERROR(M514/F505,"-")</f>
        <v>1.864823069225871E-3</v>
      </c>
      <c r="O514" s="126">
        <f t="shared" si="3536"/>
        <v>1119667.5609756098</v>
      </c>
      <c r="P514" s="119">
        <f t="shared" si="3956"/>
        <v>1.7452749872296951E-3</v>
      </c>
      <c r="Q514" s="151" t="s">
        <v>219</v>
      </c>
      <c r="R514" s="123">
        <v>44124476</v>
      </c>
      <c r="S514" s="37">
        <f t="shared" ref="S514" si="4029">IFERROR(R514/E505,"-")</f>
        <v>2.1289270837476751E-3</v>
      </c>
      <c r="T514" s="123">
        <v>93</v>
      </c>
      <c r="U514" s="37">
        <f t="shared" ref="U514" si="4030">IFERROR(T514/F505,"-")</f>
        <v>4.2299645228781949E-3</v>
      </c>
      <c r="V514" s="126">
        <f t="shared" si="3539"/>
        <v>474456.73118279572</v>
      </c>
      <c r="W514" s="119">
        <f t="shared" si="3959"/>
        <v>3.9587944832283331E-3</v>
      </c>
      <c r="X514" s="142" t="s">
        <v>220</v>
      </c>
      <c r="Y514" s="123">
        <v>36140218</v>
      </c>
      <c r="Z514" s="37">
        <f t="shared" ref="Z514" si="4031">IFERROR(Y514/E505,"-")</f>
        <v>1.7437009090543133E-3</v>
      </c>
      <c r="AA514" s="123">
        <v>921</v>
      </c>
      <c r="AB514" s="37">
        <f t="shared" ref="AB514" si="4032">IFERROR(AA514/F505,"-")</f>
        <v>4.1890293823342126E-2</v>
      </c>
      <c r="AC514" s="126">
        <f t="shared" si="3542"/>
        <v>39240.193268186755</v>
      </c>
      <c r="AD514" s="119">
        <f t="shared" si="3962"/>
        <v>3.9204835688745103E-2</v>
      </c>
    </row>
    <row r="515" spans="2:30" s="26" customFormat="1" ht="24">
      <c r="B515" s="204">
        <v>52</v>
      </c>
      <c r="C515" s="204" t="s">
        <v>3</v>
      </c>
      <c r="D515" s="213">
        <f>AI56</f>
        <v>19280</v>
      </c>
      <c r="E515" s="186">
        <f>市区町村別_医療費上位10疾病!H575</f>
        <v>15591861970</v>
      </c>
      <c r="F515" s="189">
        <f>市区町村別_医療費上位10疾病!J575</f>
        <v>18067</v>
      </c>
      <c r="G515" s="136">
        <v>1</v>
      </c>
      <c r="H515" s="11" t="str">
        <f t="shared" ref="H515" si="4033">$H$745</f>
        <v>0209</v>
      </c>
      <c r="I515" s="62" t="str">
        <f t="shared" ref="I515" si="4034">$I$745</f>
        <v>白血病</v>
      </c>
      <c r="J515" s="140" t="s">
        <v>201</v>
      </c>
      <c r="K515" s="133">
        <v>14124754</v>
      </c>
      <c r="L515" s="35">
        <f t="shared" ref="L515" si="4035">IFERROR(K515/E515,"-")</f>
        <v>9.0590553117883966E-4</v>
      </c>
      <c r="M515" s="133">
        <v>9</v>
      </c>
      <c r="N515" s="35">
        <f t="shared" ref="N515" si="4036">IFERROR(M515/F515,"-")</f>
        <v>4.9814579066806885E-4</v>
      </c>
      <c r="O515" s="124">
        <f t="shared" si="3536"/>
        <v>1569417.111111111</v>
      </c>
      <c r="P515" s="18">
        <f t="shared" ref="P515:P524" si="4037">IFERROR(M515/$AI$56,0)</f>
        <v>4.6680497925311206E-4</v>
      </c>
      <c r="Q515" s="150" t="s">
        <v>202</v>
      </c>
      <c r="R515" s="133">
        <v>5157594</v>
      </c>
      <c r="S515" s="35">
        <f t="shared" ref="S515" si="4038">IFERROR(R515/E515,"-")</f>
        <v>3.3078756148070235E-4</v>
      </c>
      <c r="T515" s="133">
        <v>10</v>
      </c>
      <c r="U515" s="35">
        <f t="shared" ref="U515" si="4039">IFERROR(T515/F515,"-")</f>
        <v>5.53495322964521E-4</v>
      </c>
      <c r="V515" s="124">
        <f t="shared" si="3539"/>
        <v>515759.4</v>
      </c>
      <c r="W515" s="18">
        <f t="shared" ref="W515:W524" si="4040">IFERROR(T515/$AI$56,0)</f>
        <v>5.1867219917012448E-4</v>
      </c>
      <c r="X515" s="140" t="s">
        <v>296</v>
      </c>
      <c r="Y515" s="133">
        <v>3401052</v>
      </c>
      <c r="Z515" s="35">
        <f t="shared" ref="Z515" si="4041">IFERROR(Y515/E515,"-")</f>
        <v>2.181299453871448E-4</v>
      </c>
      <c r="AA515" s="133">
        <v>1</v>
      </c>
      <c r="AB515" s="35">
        <f t="shared" ref="AB515" si="4042">IFERROR(AA515/F515,"-")</f>
        <v>5.5349532296452096E-5</v>
      </c>
      <c r="AC515" s="124">
        <f t="shared" si="3542"/>
        <v>3401052</v>
      </c>
      <c r="AD515" s="18">
        <f t="shared" ref="AD515:AD524" si="4043">IFERROR(AA515/$AI$56,0)</f>
        <v>5.1867219917012447E-5</v>
      </c>
    </row>
    <row r="516" spans="2:30" s="26" customFormat="1">
      <c r="B516" s="205"/>
      <c r="C516" s="205"/>
      <c r="D516" s="214"/>
      <c r="E516" s="187"/>
      <c r="F516" s="190"/>
      <c r="G516" s="81">
        <v>2</v>
      </c>
      <c r="H516" s="12" t="str">
        <f t="shared" ref="H516" si="4044">$H$746</f>
        <v>1402</v>
      </c>
      <c r="I516" s="63" t="str">
        <f t="shared" ref="I516" si="4045">$I$746</f>
        <v>腎不全</v>
      </c>
      <c r="J516" s="141" t="s">
        <v>159</v>
      </c>
      <c r="K516" s="122">
        <v>250610071</v>
      </c>
      <c r="L516" s="36">
        <f t="shared" ref="L516" si="4046">IFERROR(K516/E515,"-")</f>
        <v>1.6073132989645109E-2</v>
      </c>
      <c r="M516" s="122">
        <v>716</v>
      </c>
      <c r="N516" s="36">
        <f t="shared" ref="N516" si="4047">IFERROR(M516/F515,"-")</f>
        <v>3.9630265124259698E-2</v>
      </c>
      <c r="O516" s="125">
        <f t="shared" si="3536"/>
        <v>350014.0656424581</v>
      </c>
      <c r="P516" s="19">
        <f t="shared" si="4037"/>
        <v>3.7136929460580913E-2</v>
      </c>
      <c r="Q516" s="149" t="s">
        <v>160</v>
      </c>
      <c r="R516" s="122">
        <v>214514401</v>
      </c>
      <c r="S516" s="36">
        <f t="shared" ref="S516" si="4048">IFERROR(R516/E515,"-")</f>
        <v>1.3758100309811812E-2</v>
      </c>
      <c r="T516" s="122">
        <v>411</v>
      </c>
      <c r="U516" s="36">
        <f t="shared" ref="U516" si="4049">IFERROR(T516/F515,"-")</f>
        <v>2.2748657773841812E-2</v>
      </c>
      <c r="V516" s="125">
        <f t="shared" si="3539"/>
        <v>521932.84914841846</v>
      </c>
      <c r="W516" s="19">
        <f t="shared" si="4040"/>
        <v>2.1317427385892117E-2</v>
      </c>
      <c r="X516" s="141" t="s">
        <v>161</v>
      </c>
      <c r="Y516" s="122">
        <v>142261009</v>
      </c>
      <c r="Z516" s="36">
        <f t="shared" ref="Z516" si="4050">IFERROR(Y516/E515,"-")</f>
        <v>9.1240551817173381E-3</v>
      </c>
      <c r="AA516" s="122">
        <v>105</v>
      </c>
      <c r="AB516" s="36">
        <f t="shared" ref="AB516" si="4051">IFERROR(AA516/F515,"-")</f>
        <v>5.8117008911274699E-3</v>
      </c>
      <c r="AC516" s="125">
        <f t="shared" si="3542"/>
        <v>1354866.7523809525</v>
      </c>
      <c r="AD516" s="19">
        <f t="shared" si="4043"/>
        <v>5.4460580912863068E-3</v>
      </c>
    </row>
    <row r="517" spans="2:30" s="26" customFormat="1" ht="36">
      <c r="B517" s="205"/>
      <c r="C517" s="205"/>
      <c r="D517" s="214"/>
      <c r="E517" s="187"/>
      <c r="F517" s="190"/>
      <c r="G517" s="81">
        <v>3</v>
      </c>
      <c r="H517" s="12" t="str">
        <f t="shared" ref="H517" si="4052">$H$747</f>
        <v>0904</v>
      </c>
      <c r="I517" s="64" t="str">
        <f t="shared" ref="I517" si="4053">$I$747</f>
        <v>くも膜下出血</v>
      </c>
      <c r="J517" s="141" t="s">
        <v>93</v>
      </c>
      <c r="K517" s="122">
        <v>6357738</v>
      </c>
      <c r="L517" s="36">
        <f t="shared" ref="L517" si="4054">IFERROR(K517/E515,"-")</f>
        <v>4.0776002328861047E-4</v>
      </c>
      <c r="M517" s="122">
        <v>58</v>
      </c>
      <c r="N517" s="36">
        <f t="shared" ref="N517" si="4055">IFERROR(M517/F515,"-")</f>
        <v>3.2102728731942215E-3</v>
      </c>
      <c r="O517" s="125">
        <f t="shared" si="3536"/>
        <v>109616.1724137931</v>
      </c>
      <c r="P517" s="19">
        <f t="shared" si="4037"/>
        <v>3.0082987551867221E-3</v>
      </c>
      <c r="Q517" s="149" t="s">
        <v>284</v>
      </c>
      <c r="R517" s="122">
        <v>5441323</v>
      </c>
      <c r="S517" s="36">
        <f t="shared" ref="S517" si="4056">IFERROR(R517/E515,"-")</f>
        <v>3.4898481082436109E-4</v>
      </c>
      <c r="T517" s="122">
        <v>6</v>
      </c>
      <c r="U517" s="36">
        <f t="shared" ref="U517" si="4057">IFERROR(T517/F515,"-")</f>
        <v>3.3209719377871259E-4</v>
      </c>
      <c r="V517" s="125">
        <f t="shared" si="3539"/>
        <v>906887.16666666663</v>
      </c>
      <c r="W517" s="19">
        <f t="shared" si="4040"/>
        <v>3.1120331950207467E-4</v>
      </c>
      <c r="X517" s="141" t="s">
        <v>204</v>
      </c>
      <c r="Y517" s="122">
        <v>5085892</v>
      </c>
      <c r="Z517" s="36">
        <f t="shared" ref="Z517" si="4058">IFERROR(Y517/E515,"-")</f>
        <v>3.2618888044196813E-4</v>
      </c>
      <c r="AA517" s="122">
        <v>16</v>
      </c>
      <c r="AB517" s="36">
        <f t="shared" ref="AB517" si="4059">IFERROR(AA517/F515,"-")</f>
        <v>8.8559251674323353E-4</v>
      </c>
      <c r="AC517" s="125">
        <f t="shared" si="3542"/>
        <v>317868.25</v>
      </c>
      <c r="AD517" s="19">
        <f t="shared" si="4043"/>
        <v>8.2987551867219915E-4</v>
      </c>
    </row>
    <row r="518" spans="2:30" s="26" customFormat="1" ht="24">
      <c r="B518" s="205"/>
      <c r="C518" s="205"/>
      <c r="D518" s="214"/>
      <c r="E518" s="187"/>
      <c r="F518" s="190"/>
      <c r="G518" s="81">
        <v>4</v>
      </c>
      <c r="H518" s="12" t="str">
        <f t="shared" ref="H518" si="4060">$H$748</f>
        <v>0601</v>
      </c>
      <c r="I518" s="64" t="str">
        <f t="shared" ref="I518" si="4061">$I$748</f>
        <v>パーキンソン病</v>
      </c>
      <c r="J518" s="141" t="s">
        <v>97</v>
      </c>
      <c r="K518" s="122">
        <v>140926084</v>
      </c>
      <c r="L518" s="36">
        <f t="shared" ref="L518" si="4062">IFERROR(K518/E515,"-")</f>
        <v>9.0384384027483791E-3</v>
      </c>
      <c r="M518" s="122">
        <v>317</v>
      </c>
      <c r="N518" s="36">
        <f t="shared" ref="N518" si="4063">IFERROR(M518/F515,"-")</f>
        <v>1.7545801737975313E-2</v>
      </c>
      <c r="O518" s="125">
        <f t="shared" ref="O518:O581" si="4064">IFERROR(K518/M518,"-")</f>
        <v>444561.77917981072</v>
      </c>
      <c r="P518" s="19">
        <f t="shared" si="4037"/>
        <v>1.6441908713692947E-2</v>
      </c>
      <c r="Q518" s="149" t="s">
        <v>207</v>
      </c>
      <c r="R518" s="122">
        <v>29581685</v>
      </c>
      <c r="S518" s="36">
        <f t="shared" ref="S518" si="4065">IFERROR(R518/E515,"-")</f>
        <v>1.8972515955385924E-3</v>
      </c>
      <c r="T518" s="122">
        <v>12</v>
      </c>
      <c r="U518" s="36">
        <f t="shared" ref="U518" si="4066">IFERROR(T518/F515,"-")</f>
        <v>6.6419438755742518E-4</v>
      </c>
      <c r="V518" s="125">
        <f t="shared" ref="V518:V581" si="4067">IFERROR(R518/T518,"-")</f>
        <v>2465140.4166666665</v>
      </c>
      <c r="W518" s="19">
        <f t="shared" si="4040"/>
        <v>6.2240663900414933E-4</v>
      </c>
      <c r="X518" s="141" t="s">
        <v>206</v>
      </c>
      <c r="Y518" s="122">
        <v>20219371</v>
      </c>
      <c r="Z518" s="36">
        <f t="shared" ref="Z518" si="4068">IFERROR(Y518/E515,"-")</f>
        <v>1.2967900202620892E-3</v>
      </c>
      <c r="AA518" s="122">
        <v>221</v>
      </c>
      <c r="AB518" s="36">
        <f t="shared" ref="AB518" si="4069">IFERROR(AA518/F515,"-")</f>
        <v>1.2232246637515914E-2</v>
      </c>
      <c r="AC518" s="125">
        <f t="shared" ref="AC518:AC581" si="4070">IFERROR(Y518/AA518,"-")</f>
        <v>91490.3665158371</v>
      </c>
      <c r="AD518" s="19">
        <f t="shared" si="4043"/>
        <v>1.146265560165975E-2</v>
      </c>
    </row>
    <row r="519" spans="2:30" s="26" customFormat="1" ht="24">
      <c r="B519" s="205"/>
      <c r="C519" s="205"/>
      <c r="D519" s="214"/>
      <c r="E519" s="187"/>
      <c r="F519" s="190"/>
      <c r="G519" s="81">
        <v>5</v>
      </c>
      <c r="H519" s="12" t="str">
        <f t="shared" ref="H519" si="4071">$H$749</f>
        <v>0208</v>
      </c>
      <c r="I519" s="64" t="str">
        <f t="shared" ref="I519" si="4072">$I$749</f>
        <v>悪性リンパ腫</v>
      </c>
      <c r="J519" s="141" t="s">
        <v>208</v>
      </c>
      <c r="K519" s="122">
        <v>22298144</v>
      </c>
      <c r="L519" s="36">
        <f t="shared" ref="L519" si="4073">IFERROR(K519/E515,"-")</f>
        <v>1.4301142508125987E-3</v>
      </c>
      <c r="M519" s="122">
        <v>34</v>
      </c>
      <c r="N519" s="36">
        <f t="shared" ref="N519" si="4074">IFERROR(M519/F515,"-")</f>
        <v>1.8818840980793711E-3</v>
      </c>
      <c r="O519" s="125">
        <f t="shared" si="4064"/>
        <v>655827.76470588241</v>
      </c>
      <c r="P519" s="19">
        <f t="shared" si="4037"/>
        <v>1.7634854771784233E-3</v>
      </c>
      <c r="Q519" s="149" t="s">
        <v>95</v>
      </c>
      <c r="R519" s="122">
        <v>11191015</v>
      </c>
      <c r="S519" s="36">
        <f t="shared" ref="S519" si="4075">IFERROR(R519/E515,"-")</f>
        <v>7.1774718257078057E-4</v>
      </c>
      <c r="T519" s="122">
        <v>132</v>
      </c>
      <c r="U519" s="36">
        <f t="shared" ref="U519" si="4076">IFERROR(T519/F515,"-")</f>
        <v>7.3061382631316764E-3</v>
      </c>
      <c r="V519" s="125">
        <f t="shared" si="4067"/>
        <v>84780.416666666672</v>
      </c>
      <c r="W519" s="19">
        <f t="shared" si="4040"/>
        <v>6.8464730290456431E-3</v>
      </c>
      <c r="X519" s="141" t="s">
        <v>288</v>
      </c>
      <c r="Y519" s="122">
        <v>8027130</v>
      </c>
      <c r="Z519" s="36">
        <f t="shared" ref="Z519" si="4077">IFERROR(Y519/E515,"-")</f>
        <v>5.1482818507788525E-4</v>
      </c>
      <c r="AA519" s="122">
        <v>7</v>
      </c>
      <c r="AB519" s="36">
        <f t="shared" ref="AB519" si="4078">IFERROR(AA519/F515,"-")</f>
        <v>3.8744672607516468E-4</v>
      </c>
      <c r="AC519" s="125">
        <f t="shared" si="4070"/>
        <v>1146732.857142857</v>
      </c>
      <c r="AD519" s="19">
        <f t="shared" si="4043"/>
        <v>3.6307053941908715E-4</v>
      </c>
    </row>
    <row r="520" spans="2:30" s="26" customFormat="1" ht="24">
      <c r="B520" s="205"/>
      <c r="C520" s="205"/>
      <c r="D520" s="214"/>
      <c r="E520" s="187"/>
      <c r="F520" s="190"/>
      <c r="G520" s="81">
        <v>6</v>
      </c>
      <c r="H520" s="12" t="str">
        <f t="shared" ref="H520" si="4079">$H$750</f>
        <v>0203</v>
      </c>
      <c r="I520" s="64" t="str">
        <f t="shared" ref="I520" si="4080">$I$750</f>
        <v>直腸S状結腸移行部及び直腸の悪性新生物＜腫瘍＞</v>
      </c>
      <c r="J520" s="141" t="s">
        <v>210</v>
      </c>
      <c r="K520" s="122">
        <v>50876364</v>
      </c>
      <c r="L520" s="36">
        <f t="shared" ref="L520" si="4081">IFERROR(K520/E515,"-")</f>
        <v>3.2630075931848442E-3</v>
      </c>
      <c r="M520" s="122">
        <v>234</v>
      </c>
      <c r="N520" s="36">
        <f t="shared" ref="N520" si="4082">IFERROR(M520/F515,"-")</f>
        <v>1.295179055736979E-2</v>
      </c>
      <c r="O520" s="125">
        <f t="shared" si="4064"/>
        <v>217420.35897435897</v>
      </c>
      <c r="P520" s="19">
        <f t="shared" si="4037"/>
        <v>1.2136929460580913E-2</v>
      </c>
      <c r="Q520" s="149" t="s">
        <v>211</v>
      </c>
      <c r="R520" s="122">
        <v>4383405</v>
      </c>
      <c r="S520" s="36">
        <f t="shared" ref="S520" si="4083">IFERROR(R520/E515,"-")</f>
        <v>2.8113415886018135E-4</v>
      </c>
      <c r="T520" s="122">
        <v>9</v>
      </c>
      <c r="U520" s="36">
        <f t="shared" ref="U520" si="4084">IFERROR(T520/F515,"-")</f>
        <v>4.9814579066806885E-4</v>
      </c>
      <c r="V520" s="125">
        <f t="shared" si="4067"/>
        <v>487045</v>
      </c>
      <c r="W520" s="19">
        <f t="shared" si="4040"/>
        <v>4.6680497925311206E-4</v>
      </c>
      <c r="X520" s="141" t="s">
        <v>212</v>
      </c>
      <c r="Y520" s="122">
        <v>3165152</v>
      </c>
      <c r="Z520" s="36">
        <f t="shared" ref="Z520" si="4085">IFERROR(Y520/E515,"-")</f>
        <v>2.0300025783258008E-4</v>
      </c>
      <c r="AA520" s="122">
        <v>3</v>
      </c>
      <c r="AB520" s="36">
        <f t="shared" ref="AB520" si="4086">IFERROR(AA520/F515,"-")</f>
        <v>1.6604859688935629E-4</v>
      </c>
      <c r="AC520" s="125">
        <f t="shared" si="4070"/>
        <v>1055050.6666666667</v>
      </c>
      <c r="AD520" s="19">
        <f t="shared" si="4043"/>
        <v>1.5560165975103733E-4</v>
      </c>
    </row>
    <row r="521" spans="2:30" s="26" customFormat="1">
      <c r="B521" s="205"/>
      <c r="C521" s="205"/>
      <c r="D521" s="214"/>
      <c r="E521" s="187"/>
      <c r="F521" s="190"/>
      <c r="G521" s="81">
        <v>7</v>
      </c>
      <c r="H521" s="12" t="str">
        <f t="shared" ref="H521" si="4087">$H$751</f>
        <v>0506</v>
      </c>
      <c r="I521" s="64" t="str">
        <f t="shared" ref="I521" si="4088">$I$751</f>
        <v>知的障害＜精神遅滞＞</v>
      </c>
      <c r="J521" s="141" t="s">
        <v>213</v>
      </c>
      <c r="K521" s="122">
        <v>799573</v>
      </c>
      <c r="L521" s="36">
        <f t="shared" ref="L521" si="4089">IFERROR(K521/E515,"-")</f>
        <v>5.1281431399177529E-5</v>
      </c>
      <c r="M521" s="122">
        <v>5</v>
      </c>
      <c r="N521" s="36">
        <f t="shared" ref="N521" si="4090">IFERROR(M521/F515,"-")</f>
        <v>2.767476614822605E-4</v>
      </c>
      <c r="O521" s="125">
        <f t="shared" si="4064"/>
        <v>159914.6</v>
      </c>
      <c r="P521" s="19">
        <f t="shared" si="4037"/>
        <v>2.5933609958506224E-4</v>
      </c>
      <c r="Q521" s="149" t="s">
        <v>214</v>
      </c>
      <c r="R521" s="122">
        <v>40546</v>
      </c>
      <c r="S521" s="36">
        <f t="shared" ref="S521" si="4091">IFERROR(R521/E515,"-")</f>
        <v>2.6004591419558342E-6</v>
      </c>
      <c r="T521" s="122">
        <v>1</v>
      </c>
      <c r="U521" s="36">
        <f t="shared" ref="U521" si="4092">IFERROR(T521/F515,"-")</f>
        <v>5.5349532296452096E-5</v>
      </c>
      <c r="V521" s="125">
        <f t="shared" si="4067"/>
        <v>40546</v>
      </c>
      <c r="W521" s="19">
        <f t="shared" si="4040"/>
        <v>5.1867219917012447E-5</v>
      </c>
      <c r="X521" s="141" t="s">
        <v>215</v>
      </c>
      <c r="Y521" s="122">
        <v>1336</v>
      </c>
      <c r="Z521" s="36">
        <f t="shared" ref="Z521" si="4093">IFERROR(Y521/E515,"-")</f>
        <v>8.5685725192447936E-8</v>
      </c>
      <c r="AA521" s="122">
        <v>2</v>
      </c>
      <c r="AB521" s="36">
        <f t="shared" ref="AB521" si="4094">IFERROR(AA521/F515,"-")</f>
        <v>1.1069906459290419E-4</v>
      </c>
      <c r="AC521" s="125">
        <f t="shared" si="4070"/>
        <v>668</v>
      </c>
      <c r="AD521" s="19">
        <f t="shared" si="4043"/>
        <v>1.0373443983402489E-4</v>
      </c>
    </row>
    <row r="522" spans="2:30" s="26" customFormat="1">
      <c r="B522" s="205"/>
      <c r="C522" s="205"/>
      <c r="D522" s="214"/>
      <c r="E522" s="187"/>
      <c r="F522" s="190"/>
      <c r="G522" s="81">
        <v>8</v>
      </c>
      <c r="H522" s="12" t="str">
        <f t="shared" ref="H522" si="4095">$H$752</f>
        <v>1901</v>
      </c>
      <c r="I522" s="64" t="str">
        <f t="shared" ref="I522" si="4096">$I$752</f>
        <v>骨折</v>
      </c>
      <c r="J522" s="141" t="s">
        <v>162</v>
      </c>
      <c r="K522" s="122">
        <v>201039001</v>
      </c>
      <c r="L522" s="36">
        <f t="shared" ref="L522" si="4097">IFERROR(K522/E515,"-")</f>
        <v>1.2893841760965769E-2</v>
      </c>
      <c r="M522" s="122">
        <v>322</v>
      </c>
      <c r="N522" s="36">
        <f t="shared" ref="N522" si="4098">IFERROR(M522/F515,"-")</f>
        <v>1.7822549399457575E-2</v>
      </c>
      <c r="O522" s="125">
        <f t="shared" si="4064"/>
        <v>624344.72360248445</v>
      </c>
      <c r="P522" s="19">
        <f t="shared" si="4037"/>
        <v>1.6701244813278008E-2</v>
      </c>
      <c r="Q522" s="149" t="s">
        <v>163</v>
      </c>
      <c r="R522" s="122">
        <v>129134118</v>
      </c>
      <c r="S522" s="36">
        <f t="shared" ref="S522" si="4099">IFERROR(R522/E515,"-")</f>
        <v>8.282148613710438E-3</v>
      </c>
      <c r="T522" s="122">
        <v>135</v>
      </c>
      <c r="U522" s="36">
        <f t="shared" ref="U522" si="4100">IFERROR(T522/F515,"-")</f>
        <v>7.4721868600210331E-3</v>
      </c>
      <c r="V522" s="125">
        <f t="shared" si="4067"/>
        <v>956549.02222222218</v>
      </c>
      <c r="W522" s="19">
        <f t="shared" si="4040"/>
        <v>7.0020746887966808E-3</v>
      </c>
      <c r="X522" s="141" t="s">
        <v>164</v>
      </c>
      <c r="Y522" s="122">
        <v>70370683</v>
      </c>
      <c r="Z522" s="36">
        <f t="shared" ref="Z522" si="4101">IFERROR(Y522/E515,"-")</f>
        <v>4.513295662532087E-3</v>
      </c>
      <c r="AA522" s="122">
        <v>731</v>
      </c>
      <c r="AB522" s="36">
        <f t="shared" ref="AB522" si="4102">IFERROR(AA522/F515,"-")</f>
        <v>4.0460508108706481E-2</v>
      </c>
      <c r="AC522" s="125">
        <f t="shared" si="4070"/>
        <v>96266.324213406289</v>
      </c>
      <c r="AD522" s="19">
        <f t="shared" si="4043"/>
        <v>3.7914937759336097E-2</v>
      </c>
    </row>
    <row r="523" spans="2:30" s="26" customFormat="1">
      <c r="B523" s="205"/>
      <c r="C523" s="205"/>
      <c r="D523" s="214"/>
      <c r="E523" s="187"/>
      <c r="F523" s="190"/>
      <c r="G523" s="81">
        <v>9</v>
      </c>
      <c r="H523" s="12" t="str">
        <f t="shared" ref="H523" si="4103">$H$753</f>
        <v>0206</v>
      </c>
      <c r="I523" s="64" t="str">
        <f t="shared" ref="I523" si="4104">$I$753</f>
        <v>乳房の悪性新生物＜腫瘍＞</v>
      </c>
      <c r="J523" s="141" t="s">
        <v>216</v>
      </c>
      <c r="K523" s="122">
        <v>35988379</v>
      </c>
      <c r="L523" s="36">
        <f t="shared" ref="L523" si="4105">IFERROR(K523/E515,"-")</f>
        <v>2.3081514619129224E-3</v>
      </c>
      <c r="M523" s="122">
        <v>328</v>
      </c>
      <c r="N523" s="36">
        <f t="shared" ref="N523" si="4106">IFERROR(M523/F515,"-")</f>
        <v>1.8154646593236286E-2</v>
      </c>
      <c r="O523" s="125">
        <f t="shared" si="4064"/>
        <v>109720.66768292683</v>
      </c>
      <c r="P523" s="19">
        <f t="shared" si="4037"/>
        <v>1.7012448132780082E-2</v>
      </c>
      <c r="Q523" s="149" t="s">
        <v>218</v>
      </c>
      <c r="R523" s="122">
        <v>6902006</v>
      </c>
      <c r="S523" s="36">
        <f t="shared" ref="S523" si="4107">IFERROR(R523/E515,"-")</f>
        <v>4.4266720762921172E-4</v>
      </c>
      <c r="T523" s="122">
        <v>22</v>
      </c>
      <c r="U523" s="36">
        <f t="shared" ref="U523" si="4108">IFERROR(T523/F515,"-")</f>
        <v>1.2176897105219461E-3</v>
      </c>
      <c r="V523" s="125">
        <f t="shared" si="4067"/>
        <v>313727.54545454547</v>
      </c>
      <c r="W523" s="19">
        <f t="shared" si="4040"/>
        <v>1.1410788381742739E-3</v>
      </c>
      <c r="X523" s="141" t="s">
        <v>217</v>
      </c>
      <c r="Y523" s="122">
        <v>6734313</v>
      </c>
      <c r="Z523" s="36">
        <f t="shared" ref="Z523" si="4109">IFERROR(Y523/E515,"-")</f>
        <v>4.3191204571701324E-4</v>
      </c>
      <c r="AA523" s="122">
        <v>37</v>
      </c>
      <c r="AB523" s="36">
        <f t="shared" ref="AB523" si="4110">IFERROR(AA523/F515,"-")</f>
        <v>2.0479326949687277E-3</v>
      </c>
      <c r="AC523" s="125">
        <f t="shared" si="4070"/>
        <v>182008.45945945947</v>
      </c>
      <c r="AD523" s="19">
        <f t="shared" si="4043"/>
        <v>1.9190871369294605E-3</v>
      </c>
    </row>
    <row r="524" spans="2:30" s="26" customFormat="1">
      <c r="B524" s="212"/>
      <c r="C524" s="212"/>
      <c r="D524" s="215"/>
      <c r="E524" s="188"/>
      <c r="F524" s="191"/>
      <c r="G524" s="92">
        <v>10</v>
      </c>
      <c r="H524" s="13" t="str">
        <f t="shared" ref="H524" si="4111">$H$754</f>
        <v>0905</v>
      </c>
      <c r="I524" s="65" t="str">
        <f t="shared" ref="I524" si="4112">$I$754</f>
        <v>脳内出血</v>
      </c>
      <c r="J524" s="142" t="s">
        <v>280</v>
      </c>
      <c r="K524" s="123">
        <v>30082632</v>
      </c>
      <c r="L524" s="37">
        <f t="shared" ref="L524" si="4113">IFERROR(K524/E515,"-")</f>
        <v>1.9293803432766023E-3</v>
      </c>
      <c r="M524" s="123">
        <v>25</v>
      </c>
      <c r="N524" s="37">
        <f t="shared" ref="N524" si="4114">IFERROR(M524/F515,"-")</f>
        <v>1.3837383074113024E-3</v>
      </c>
      <c r="O524" s="126">
        <f t="shared" si="4064"/>
        <v>1203305.28</v>
      </c>
      <c r="P524" s="119">
        <f t="shared" si="4037"/>
        <v>1.2966804979253112E-3</v>
      </c>
      <c r="Q524" s="151" t="s">
        <v>411</v>
      </c>
      <c r="R524" s="123">
        <v>24495656</v>
      </c>
      <c r="S524" s="37">
        <f t="shared" ref="S524" si="4115">IFERROR(R524/E515,"-")</f>
        <v>1.5710539284616307E-3</v>
      </c>
      <c r="T524" s="123">
        <v>20</v>
      </c>
      <c r="U524" s="37">
        <f t="shared" ref="U524" si="4116">IFERROR(T524/F515,"-")</f>
        <v>1.106990645929042E-3</v>
      </c>
      <c r="V524" s="126">
        <f t="shared" si="4067"/>
        <v>1224782.8</v>
      </c>
      <c r="W524" s="119">
        <f t="shared" si="4040"/>
        <v>1.037344398340249E-3</v>
      </c>
      <c r="X524" s="142" t="s">
        <v>219</v>
      </c>
      <c r="Y524" s="123">
        <v>21400773</v>
      </c>
      <c r="Z524" s="37">
        <f t="shared" ref="Z524" si="4117">IFERROR(Y524/E515,"-")</f>
        <v>1.3725604447484727E-3</v>
      </c>
      <c r="AA524" s="123">
        <v>91</v>
      </c>
      <c r="AB524" s="37">
        <f t="shared" ref="AB524" si="4118">IFERROR(AA524/F515,"-")</f>
        <v>5.036807438977141E-3</v>
      </c>
      <c r="AC524" s="126">
        <f t="shared" si="4070"/>
        <v>235173.32967032967</v>
      </c>
      <c r="AD524" s="119">
        <f t="shared" si="4043"/>
        <v>4.7199170124481325E-3</v>
      </c>
    </row>
    <row r="525" spans="2:30" s="26" customFormat="1" ht="24">
      <c r="B525" s="204">
        <v>53</v>
      </c>
      <c r="C525" s="204" t="s">
        <v>18</v>
      </c>
      <c r="D525" s="213">
        <f>AI57</f>
        <v>10926</v>
      </c>
      <c r="E525" s="186">
        <f>市区町村別_医療費上位10疾病!H586</f>
        <v>9008801040</v>
      </c>
      <c r="F525" s="189">
        <f>市区町村別_医療費上位10疾病!J586</f>
        <v>10304</v>
      </c>
      <c r="G525" s="136">
        <v>1</v>
      </c>
      <c r="H525" s="11" t="str">
        <f t="shared" ref="H525" si="4119">$H$745</f>
        <v>0209</v>
      </c>
      <c r="I525" s="62" t="str">
        <f t="shared" ref="I525" si="4120">$I$745</f>
        <v>白血病</v>
      </c>
      <c r="J525" s="140" t="s">
        <v>202</v>
      </c>
      <c r="K525" s="133">
        <v>15640844</v>
      </c>
      <c r="L525" s="35">
        <f t="shared" ref="L525" si="4121">IFERROR(K525/E525,"-")</f>
        <v>1.7361737628073979E-3</v>
      </c>
      <c r="M525" s="133">
        <v>10</v>
      </c>
      <c r="N525" s="35">
        <f t="shared" ref="N525" si="4122">IFERROR(M525/F525,"-")</f>
        <v>9.7049689440993788E-4</v>
      </c>
      <c r="O525" s="124">
        <f t="shared" si="4064"/>
        <v>1564084.4</v>
      </c>
      <c r="P525" s="18">
        <f t="shared" ref="P525:P534" si="4123">IFERROR(M525/$AI$57,0)</f>
        <v>9.1524803221673071E-4</v>
      </c>
      <c r="Q525" s="150" t="s">
        <v>201</v>
      </c>
      <c r="R525" s="133">
        <v>15041443</v>
      </c>
      <c r="S525" s="35">
        <f t="shared" ref="S525" si="4124">IFERROR(R525/E525,"-")</f>
        <v>1.669638715875115E-3</v>
      </c>
      <c r="T525" s="133">
        <v>9</v>
      </c>
      <c r="U525" s="35">
        <f t="shared" ref="U525" si="4125">IFERROR(T525/F525,"-")</f>
        <v>8.7344720496894412E-4</v>
      </c>
      <c r="V525" s="124">
        <f t="shared" si="4067"/>
        <v>1671271.4444444445</v>
      </c>
      <c r="W525" s="18">
        <f t="shared" ref="W525:W534" si="4126">IFERROR(T525/$AI$57,0)</f>
        <v>8.2372322899505767E-4</v>
      </c>
      <c r="X525" s="140" t="s">
        <v>203</v>
      </c>
      <c r="Y525" s="133">
        <v>561451</v>
      </c>
      <c r="Z525" s="35">
        <f t="shared" ref="Z525" si="4127">IFERROR(Y525/E525,"-")</f>
        <v>6.2322499687483384E-5</v>
      </c>
      <c r="AA525" s="133">
        <v>9</v>
      </c>
      <c r="AB525" s="35">
        <f t="shared" ref="AB525" si="4128">IFERROR(AA525/F525,"-")</f>
        <v>8.7344720496894412E-4</v>
      </c>
      <c r="AC525" s="124">
        <f t="shared" si="4070"/>
        <v>62383.444444444445</v>
      </c>
      <c r="AD525" s="18">
        <f t="shared" ref="AD525:AD534" si="4129">IFERROR(AA525/$AI$57,0)</f>
        <v>8.2372322899505767E-4</v>
      </c>
    </row>
    <row r="526" spans="2:30" s="26" customFormat="1">
      <c r="B526" s="205"/>
      <c r="C526" s="205"/>
      <c r="D526" s="214"/>
      <c r="E526" s="187"/>
      <c r="F526" s="190"/>
      <c r="G526" s="81">
        <v>2</v>
      </c>
      <c r="H526" s="12" t="str">
        <f t="shared" ref="H526" si="4130">$H$746</f>
        <v>1402</v>
      </c>
      <c r="I526" s="63" t="str">
        <f t="shared" ref="I526" si="4131">$I$746</f>
        <v>腎不全</v>
      </c>
      <c r="J526" s="141" t="s">
        <v>159</v>
      </c>
      <c r="K526" s="122">
        <v>304353631</v>
      </c>
      <c r="L526" s="36">
        <f t="shared" ref="L526" si="4132">IFERROR(K526/E525,"-")</f>
        <v>3.3784032930535224E-2</v>
      </c>
      <c r="M526" s="122">
        <v>500</v>
      </c>
      <c r="N526" s="36">
        <f t="shared" ref="N526" si="4133">IFERROR(M526/F525,"-")</f>
        <v>4.8524844720496896E-2</v>
      </c>
      <c r="O526" s="125">
        <f t="shared" si="4064"/>
        <v>608707.26199999999</v>
      </c>
      <c r="P526" s="19">
        <f t="shared" si="4123"/>
        <v>4.5762401610836535E-2</v>
      </c>
      <c r="Q526" s="149" t="s">
        <v>160</v>
      </c>
      <c r="R526" s="122">
        <v>122672124</v>
      </c>
      <c r="S526" s="36">
        <f t="shared" ref="S526" si="4134">IFERROR(R526/E525,"-")</f>
        <v>1.361692010460917E-2</v>
      </c>
      <c r="T526" s="122">
        <v>334</v>
      </c>
      <c r="U526" s="36">
        <f t="shared" ref="U526" si="4135">IFERROR(T526/F525,"-")</f>
        <v>3.2414596273291928E-2</v>
      </c>
      <c r="V526" s="125">
        <f t="shared" si="4067"/>
        <v>367281.80838323355</v>
      </c>
      <c r="W526" s="19">
        <f t="shared" si="4126"/>
        <v>3.0569284276038805E-2</v>
      </c>
      <c r="X526" s="141" t="s">
        <v>161</v>
      </c>
      <c r="Y526" s="122">
        <v>30585978</v>
      </c>
      <c r="Z526" s="36">
        <f t="shared" ref="Z526" si="4136">IFERROR(Y526/E525,"-")</f>
        <v>3.3951219328959671E-3</v>
      </c>
      <c r="AA526" s="122">
        <v>39</v>
      </c>
      <c r="AB526" s="36">
        <f t="shared" ref="AB526" si="4137">IFERROR(AA526/F525,"-")</f>
        <v>3.784937888198758E-3</v>
      </c>
      <c r="AC526" s="125">
        <f t="shared" si="4070"/>
        <v>784255.84615384613</v>
      </c>
      <c r="AD526" s="19">
        <f t="shared" si="4129"/>
        <v>3.5694673256452497E-3</v>
      </c>
    </row>
    <row r="527" spans="2:30" s="26" customFormat="1" ht="36">
      <c r="B527" s="205"/>
      <c r="C527" s="205"/>
      <c r="D527" s="214"/>
      <c r="E527" s="187"/>
      <c r="F527" s="190"/>
      <c r="G527" s="81">
        <v>3</v>
      </c>
      <c r="H527" s="12" t="str">
        <f t="shared" ref="H527" si="4138">$H$747</f>
        <v>0904</v>
      </c>
      <c r="I527" s="64" t="str">
        <f t="shared" ref="I527" si="4139">$I$747</f>
        <v>くも膜下出血</v>
      </c>
      <c r="J527" s="141" t="s">
        <v>204</v>
      </c>
      <c r="K527" s="122">
        <v>1104355</v>
      </c>
      <c r="L527" s="36">
        <f t="shared" ref="L527" si="4140">IFERROR(K527/E525,"-")</f>
        <v>1.2258623484929354E-4</v>
      </c>
      <c r="M527" s="122">
        <v>5</v>
      </c>
      <c r="N527" s="36">
        <f t="shared" ref="N527" si="4141">IFERROR(M527/F525,"-")</f>
        <v>4.8524844720496894E-4</v>
      </c>
      <c r="O527" s="125">
        <f t="shared" si="4064"/>
        <v>220871</v>
      </c>
      <c r="P527" s="19">
        <f t="shared" si="4123"/>
        <v>4.5762401610836536E-4</v>
      </c>
      <c r="Q527" s="149" t="s">
        <v>93</v>
      </c>
      <c r="R527" s="122">
        <v>783845</v>
      </c>
      <c r="S527" s="36">
        <f t="shared" ref="S527" si="4142">IFERROR(R527/E525,"-")</f>
        <v>8.7008803559946303E-5</v>
      </c>
      <c r="T527" s="122">
        <v>43</v>
      </c>
      <c r="U527" s="36">
        <f t="shared" ref="U527" si="4143">IFERROR(T527/F525,"-")</f>
        <v>4.173136645962733E-3</v>
      </c>
      <c r="V527" s="125">
        <f t="shared" si="4067"/>
        <v>18228.953488372092</v>
      </c>
      <c r="W527" s="19">
        <f t="shared" si="4126"/>
        <v>3.9355665385319418E-3</v>
      </c>
      <c r="X527" s="141" t="s">
        <v>290</v>
      </c>
      <c r="Y527" s="122">
        <v>492034</v>
      </c>
      <c r="Z527" s="36">
        <f t="shared" ref="Z527" si="4144">IFERROR(Y527/E525,"-")</f>
        <v>5.4617034810217096E-5</v>
      </c>
      <c r="AA527" s="122">
        <v>5</v>
      </c>
      <c r="AB527" s="36">
        <f t="shared" ref="AB527" si="4145">IFERROR(AA527/F525,"-")</f>
        <v>4.8524844720496894E-4</v>
      </c>
      <c r="AC527" s="125">
        <f t="shared" si="4070"/>
        <v>98406.8</v>
      </c>
      <c r="AD527" s="19">
        <f t="shared" si="4129"/>
        <v>4.5762401610836536E-4</v>
      </c>
    </row>
    <row r="528" spans="2:30" s="26" customFormat="1" ht="24">
      <c r="B528" s="205"/>
      <c r="C528" s="205"/>
      <c r="D528" s="214"/>
      <c r="E528" s="187"/>
      <c r="F528" s="190"/>
      <c r="G528" s="81">
        <v>4</v>
      </c>
      <c r="H528" s="12" t="str">
        <f t="shared" ref="H528" si="4146">$H$748</f>
        <v>0601</v>
      </c>
      <c r="I528" s="64" t="str">
        <f t="shared" ref="I528" si="4147">$I$748</f>
        <v>パーキンソン病</v>
      </c>
      <c r="J528" s="141" t="s">
        <v>97</v>
      </c>
      <c r="K528" s="122">
        <v>39774334</v>
      </c>
      <c r="L528" s="36">
        <f t="shared" ref="L528" si="4148">IFERROR(K528/E525,"-")</f>
        <v>4.4150529935557325E-3</v>
      </c>
      <c r="M528" s="122">
        <v>125</v>
      </c>
      <c r="N528" s="36">
        <f t="shared" ref="N528" si="4149">IFERROR(M528/F525,"-")</f>
        <v>1.2131211180124224E-2</v>
      </c>
      <c r="O528" s="125">
        <f t="shared" si="4064"/>
        <v>318194.67200000002</v>
      </c>
      <c r="P528" s="19">
        <f t="shared" si="4123"/>
        <v>1.1440600402709134E-2</v>
      </c>
      <c r="Q528" s="149" t="s">
        <v>206</v>
      </c>
      <c r="R528" s="122">
        <v>8706761</v>
      </c>
      <c r="S528" s="36">
        <f t="shared" ref="S528" si="4150">IFERROR(R528/E525,"-")</f>
        <v>9.6647278159891516E-4</v>
      </c>
      <c r="T528" s="122">
        <v>115</v>
      </c>
      <c r="U528" s="36">
        <f t="shared" ref="U528" si="4151">IFERROR(T528/F525,"-")</f>
        <v>1.1160714285714286E-2</v>
      </c>
      <c r="V528" s="125">
        <f t="shared" si="4067"/>
        <v>75710.965217391305</v>
      </c>
      <c r="W528" s="19">
        <f t="shared" si="4126"/>
        <v>1.0525352370492404E-2</v>
      </c>
      <c r="X528" s="141" t="s">
        <v>287</v>
      </c>
      <c r="Y528" s="122">
        <v>5164911</v>
      </c>
      <c r="Z528" s="36">
        <f t="shared" ref="Z528" si="4152">IFERROR(Y528/E525,"-")</f>
        <v>5.7331835580198365E-4</v>
      </c>
      <c r="AA528" s="122">
        <v>9</v>
      </c>
      <c r="AB528" s="36">
        <f t="shared" ref="AB528" si="4153">IFERROR(AA528/F525,"-")</f>
        <v>8.7344720496894412E-4</v>
      </c>
      <c r="AC528" s="125">
        <f t="shared" si="4070"/>
        <v>573879</v>
      </c>
      <c r="AD528" s="19">
        <f t="shared" si="4129"/>
        <v>8.2372322899505767E-4</v>
      </c>
    </row>
    <row r="529" spans="2:30" s="26" customFormat="1" ht="36">
      <c r="B529" s="205"/>
      <c r="C529" s="205"/>
      <c r="D529" s="214"/>
      <c r="E529" s="187"/>
      <c r="F529" s="190"/>
      <c r="G529" s="81">
        <v>5</v>
      </c>
      <c r="H529" s="12" t="str">
        <f t="shared" ref="H529" si="4154">$H$749</f>
        <v>0208</v>
      </c>
      <c r="I529" s="64" t="str">
        <f t="shared" ref="I529" si="4155">$I$749</f>
        <v>悪性リンパ腫</v>
      </c>
      <c r="J529" s="141" t="s">
        <v>208</v>
      </c>
      <c r="K529" s="122">
        <v>18676956</v>
      </c>
      <c r="L529" s="36">
        <f t="shared" ref="L529" si="4156">IFERROR(K529/E525,"-")</f>
        <v>2.0731899746783619E-3</v>
      </c>
      <c r="M529" s="122">
        <v>13</v>
      </c>
      <c r="N529" s="36">
        <f t="shared" ref="N529" si="4157">IFERROR(M529/F525,"-")</f>
        <v>1.2616459627329193E-3</v>
      </c>
      <c r="O529" s="125">
        <f t="shared" si="4064"/>
        <v>1436688.923076923</v>
      </c>
      <c r="P529" s="19">
        <f t="shared" si="4123"/>
        <v>1.18982244188175E-3</v>
      </c>
      <c r="Q529" s="149" t="s">
        <v>295</v>
      </c>
      <c r="R529" s="122">
        <v>17162865</v>
      </c>
      <c r="S529" s="36">
        <f t="shared" ref="S529" si="4158">IFERROR(R529/E525,"-")</f>
        <v>1.9051219939029756E-3</v>
      </c>
      <c r="T529" s="122">
        <v>3</v>
      </c>
      <c r="U529" s="36">
        <f t="shared" ref="U529" si="4159">IFERROR(T529/F525,"-")</f>
        <v>2.9114906832298137E-4</v>
      </c>
      <c r="V529" s="125">
        <f t="shared" si="4067"/>
        <v>5720955</v>
      </c>
      <c r="W529" s="19">
        <f t="shared" si="4126"/>
        <v>2.7457440966501922E-4</v>
      </c>
      <c r="X529" s="141" t="s">
        <v>95</v>
      </c>
      <c r="Y529" s="122">
        <v>15385135</v>
      </c>
      <c r="Z529" s="36">
        <f t="shared" ref="Z529" si="4160">IFERROR(Y529/E525,"-")</f>
        <v>1.7077894085670694E-3</v>
      </c>
      <c r="AA529" s="122">
        <v>74</v>
      </c>
      <c r="AB529" s="36">
        <f t="shared" ref="AB529" si="4161">IFERROR(AA529/F525,"-")</f>
        <v>7.18167701863354E-3</v>
      </c>
      <c r="AC529" s="125">
        <f t="shared" si="4070"/>
        <v>207907.22972972973</v>
      </c>
      <c r="AD529" s="19">
        <f t="shared" si="4129"/>
        <v>6.7728354384038077E-3</v>
      </c>
    </row>
    <row r="530" spans="2:30" s="26" customFormat="1" ht="24">
      <c r="B530" s="205"/>
      <c r="C530" s="205"/>
      <c r="D530" s="214"/>
      <c r="E530" s="187"/>
      <c r="F530" s="190"/>
      <c r="G530" s="81">
        <v>6</v>
      </c>
      <c r="H530" s="12" t="str">
        <f t="shared" ref="H530" si="4162">$H$750</f>
        <v>0203</v>
      </c>
      <c r="I530" s="64" t="str">
        <f t="shared" ref="I530" si="4163">$I$750</f>
        <v>直腸S状結腸移行部及び直腸の悪性新生物＜腫瘍＞</v>
      </c>
      <c r="J530" s="141" t="s">
        <v>210</v>
      </c>
      <c r="K530" s="122">
        <v>42707386</v>
      </c>
      <c r="L530" s="36">
        <f t="shared" ref="L530" si="4164">IFERROR(K530/E525,"-")</f>
        <v>4.7406292813410829E-3</v>
      </c>
      <c r="M530" s="122">
        <v>122</v>
      </c>
      <c r="N530" s="36">
        <f t="shared" ref="N530" si="4165">IFERROR(M530/F525,"-")</f>
        <v>1.1840062111801242E-2</v>
      </c>
      <c r="O530" s="125">
        <f t="shared" si="4064"/>
        <v>350060.54098360654</v>
      </c>
      <c r="P530" s="19">
        <f t="shared" si="4123"/>
        <v>1.1166025993044115E-2</v>
      </c>
      <c r="Q530" s="149" t="s">
        <v>211</v>
      </c>
      <c r="R530" s="122">
        <v>28015589</v>
      </c>
      <c r="S530" s="36">
        <f t="shared" ref="S530" si="4166">IFERROR(R530/E525,"-")</f>
        <v>3.1098021674147219E-3</v>
      </c>
      <c r="T530" s="122">
        <v>28</v>
      </c>
      <c r="U530" s="36">
        <f t="shared" ref="U530" si="4167">IFERROR(T530/F525,"-")</f>
        <v>2.717391304347826E-3</v>
      </c>
      <c r="V530" s="125">
        <f t="shared" si="4067"/>
        <v>1000556.75</v>
      </c>
      <c r="W530" s="19">
        <f t="shared" si="4126"/>
        <v>2.5626944902068459E-3</v>
      </c>
      <c r="X530" s="141" t="s">
        <v>466</v>
      </c>
      <c r="Y530" s="122">
        <v>488519</v>
      </c>
      <c r="Z530" s="36">
        <f t="shared" ref="Z530" si="4168">IFERROR(Y530/E525,"-")</f>
        <v>5.4226860803221826E-5</v>
      </c>
      <c r="AA530" s="122">
        <v>2</v>
      </c>
      <c r="AB530" s="36">
        <f t="shared" ref="AB530" si="4169">IFERROR(AA530/F525,"-")</f>
        <v>1.9409937888198756E-4</v>
      </c>
      <c r="AC530" s="125">
        <f t="shared" si="4070"/>
        <v>244259.5</v>
      </c>
      <c r="AD530" s="19">
        <f t="shared" si="4129"/>
        <v>1.8304960644334616E-4</v>
      </c>
    </row>
    <row r="531" spans="2:30" s="26" customFormat="1">
      <c r="B531" s="205"/>
      <c r="C531" s="205"/>
      <c r="D531" s="214"/>
      <c r="E531" s="187"/>
      <c r="F531" s="190"/>
      <c r="G531" s="81">
        <v>7</v>
      </c>
      <c r="H531" s="12" t="str">
        <f t="shared" ref="H531" si="4170">$H$751</f>
        <v>0506</v>
      </c>
      <c r="I531" s="64" t="str">
        <f t="shared" ref="I531" si="4171">$I$751</f>
        <v>知的障害＜精神遅滞＞</v>
      </c>
      <c r="J531" s="141" t="s">
        <v>213</v>
      </c>
      <c r="K531" s="122">
        <v>882260</v>
      </c>
      <c r="L531" s="36">
        <f t="shared" ref="L531" si="4172">IFERROR(K531/E525,"-")</f>
        <v>9.7933120743001778E-5</v>
      </c>
      <c r="M531" s="122">
        <v>2</v>
      </c>
      <c r="N531" s="36">
        <f t="shared" ref="N531" si="4173">IFERROR(M531/F525,"-")</f>
        <v>1.9409937888198756E-4</v>
      </c>
      <c r="O531" s="125">
        <f t="shared" si="4064"/>
        <v>441130</v>
      </c>
      <c r="P531" s="19">
        <f t="shared" si="4123"/>
        <v>1.8304960644334616E-4</v>
      </c>
      <c r="Q531" s="149" t="s">
        <v>130</v>
      </c>
      <c r="R531" s="122" t="s">
        <v>476</v>
      </c>
      <c r="S531" s="36" t="s">
        <v>476</v>
      </c>
      <c r="T531" s="122" t="s">
        <v>476</v>
      </c>
      <c r="U531" s="36" t="s">
        <v>476</v>
      </c>
      <c r="V531" s="125" t="str">
        <f t="shared" si="4067"/>
        <v>-</v>
      </c>
      <c r="W531" s="19" t="s">
        <v>476</v>
      </c>
      <c r="X531" s="141" t="s">
        <v>130</v>
      </c>
      <c r="Y531" s="122" t="s">
        <v>476</v>
      </c>
      <c r="Z531" s="36" t="s">
        <v>476</v>
      </c>
      <c r="AA531" s="122" t="s">
        <v>476</v>
      </c>
      <c r="AB531" s="36" t="s">
        <v>476</v>
      </c>
      <c r="AC531" s="125" t="str">
        <f t="shared" si="4070"/>
        <v>-</v>
      </c>
      <c r="AD531" s="19" t="s">
        <v>476</v>
      </c>
    </row>
    <row r="532" spans="2:30" s="26" customFormat="1">
      <c r="B532" s="205"/>
      <c r="C532" s="205"/>
      <c r="D532" s="214"/>
      <c r="E532" s="187"/>
      <c r="F532" s="190"/>
      <c r="G532" s="81">
        <v>8</v>
      </c>
      <c r="H532" s="12" t="str">
        <f t="shared" ref="H532" si="4174">$H$752</f>
        <v>1901</v>
      </c>
      <c r="I532" s="64" t="str">
        <f t="shared" ref="I532" si="4175">$I$752</f>
        <v>骨折</v>
      </c>
      <c r="J532" s="141" t="s">
        <v>162</v>
      </c>
      <c r="K532" s="122">
        <v>83785490</v>
      </c>
      <c r="L532" s="36">
        <f t="shared" ref="L532" si="4176">IFERROR(K532/E525,"-")</f>
        <v>9.3004040857361421E-3</v>
      </c>
      <c r="M532" s="122">
        <v>177</v>
      </c>
      <c r="N532" s="36">
        <f t="shared" ref="N532" si="4177">IFERROR(M532/F525,"-")</f>
        <v>1.71777950310559E-2</v>
      </c>
      <c r="O532" s="125">
        <f t="shared" si="4064"/>
        <v>473364.35028248589</v>
      </c>
      <c r="P532" s="19">
        <f t="shared" si="4123"/>
        <v>1.6199890170236132E-2</v>
      </c>
      <c r="Q532" s="149" t="s">
        <v>163</v>
      </c>
      <c r="R532" s="122">
        <v>83228238</v>
      </c>
      <c r="S532" s="36">
        <f t="shared" ref="S532" si="4178">IFERROR(R532/E525,"-")</f>
        <v>9.2385476858083664E-3</v>
      </c>
      <c r="T532" s="122">
        <v>92</v>
      </c>
      <c r="U532" s="36">
        <f t="shared" ref="U532" si="4179">IFERROR(T532/F525,"-")</f>
        <v>8.9285714285714281E-3</v>
      </c>
      <c r="V532" s="125">
        <f t="shared" si="4067"/>
        <v>904654.76086956519</v>
      </c>
      <c r="W532" s="19">
        <f t="shared" si="4126"/>
        <v>8.4202818963939226E-3</v>
      </c>
      <c r="X532" s="141" t="s">
        <v>164</v>
      </c>
      <c r="Y532" s="122">
        <v>64520593</v>
      </c>
      <c r="Z532" s="36">
        <f t="shared" ref="Z532" si="4180">IFERROR(Y532/E525,"-")</f>
        <v>7.1619511534911197E-3</v>
      </c>
      <c r="AA532" s="122">
        <v>517</v>
      </c>
      <c r="AB532" s="36">
        <f t="shared" ref="AB532" si="4181">IFERROR(AA532/F525,"-")</f>
        <v>5.0174689440993792E-2</v>
      </c>
      <c r="AC532" s="125">
        <f t="shared" si="4070"/>
        <v>124798.05222437138</v>
      </c>
      <c r="AD532" s="19">
        <f t="shared" si="4129"/>
        <v>4.7318323265604978E-2</v>
      </c>
    </row>
    <row r="533" spans="2:30" s="26" customFormat="1">
      <c r="B533" s="205"/>
      <c r="C533" s="205"/>
      <c r="D533" s="214"/>
      <c r="E533" s="187"/>
      <c r="F533" s="190"/>
      <c r="G533" s="81">
        <v>9</v>
      </c>
      <c r="H533" s="12" t="str">
        <f t="shared" ref="H533" si="4182">$H$753</f>
        <v>0206</v>
      </c>
      <c r="I533" s="64" t="str">
        <f t="shared" ref="I533" si="4183">$I$753</f>
        <v>乳房の悪性新生物＜腫瘍＞</v>
      </c>
      <c r="J533" s="141" t="s">
        <v>217</v>
      </c>
      <c r="K533" s="122">
        <v>12530701</v>
      </c>
      <c r="L533" s="36">
        <f t="shared" ref="L533" si="4184">IFERROR(K533/E525,"-")</f>
        <v>1.390939920236045E-3</v>
      </c>
      <c r="M533" s="122">
        <v>36</v>
      </c>
      <c r="N533" s="36">
        <f t="shared" ref="N533" si="4185">IFERROR(M533/F525,"-")</f>
        <v>3.4937888198757765E-3</v>
      </c>
      <c r="O533" s="125">
        <f t="shared" si="4064"/>
        <v>348075.02777777775</v>
      </c>
      <c r="P533" s="19">
        <f t="shared" si="4123"/>
        <v>3.2948929159802307E-3</v>
      </c>
      <c r="Q533" s="149" t="s">
        <v>216</v>
      </c>
      <c r="R533" s="122">
        <v>6288563</v>
      </c>
      <c r="S533" s="36">
        <f t="shared" ref="S533" si="4186">IFERROR(R533/E525,"-")</f>
        <v>6.9804660709878435E-4</v>
      </c>
      <c r="T533" s="122">
        <v>164</v>
      </c>
      <c r="U533" s="36">
        <f t="shared" ref="U533" si="4187">IFERROR(T533/F525,"-")</f>
        <v>1.591614906832298E-2</v>
      </c>
      <c r="V533" s="125">
        <f t="shared" si="4067"/>
        <v>38344.896341463413</v>
      </c>
      <c r="W533" s="19">
        <f t="shared" si="4126"/>
        <v>1.5010067728354384E-2</v>
      </c>
      <c r="X533" s="141" t="s">
        <v>218</v>
      </c>
      <c r="Y533" s="122">
        <v>3982186</v>
      </c>
      <c r="Z533" s="36">
        <f t="shared" ref="Z533" si="4188">IFERROR(Y533/E525,"-")</f>
        <v>4.4203285013385087E-4</v>
      </c>
      <c r="AA533" s="122">
        <v>10</v>
      </c>
      <c r="AB533" s="36">
        <f t="shared" ref="AB533" si="4189">IFERROR(AA533/F525,"-")</f>
        <v>9.7049689440993788E-4</v>
      </c>
      <c r="AC533" s="125">
        <f t="shared" si="4070"/>
        <v>398218.6</v>
      </c>
      <c r="AD533" s="19">
        <f t="shared" si="4129"/>
        <v>9.1524803221673071E-4</v>
      </c>
    </row>
    <row r="534" spans="2:30" s="26" customFormat="1">
      <c r="B534" s="212"/>
      <c r="C534" s="212"/>
      <c r="D534" s="215"/>
      <c r="E534" s="188"/>
      <c r="F534" s="191"/>
      <c r="G534" s="92">
        <v>10</v>
      </c>
      <c r="H534" s="13" t="str">
        <f t="shared" ref="H534" si="4190">$H$754</f>
        <v>0905</v>
      </c>
      <c r="I534" s="65" t="str">
        <f t="shared" ref="I534" si="4191">$I$754</f>
        <v>脳内出血</v>
      </c>
      <c r="J534" s="142" t="s">
        <v>221</v>
      </c>
      <c r="K534" s="123">
        <v>18817338</v>
      </c>
      <c r="L534" s="37">
        <f t="shared" ref="L534" si="4192">IFERROR(K534/E525,"-")</f>
        <v>2.0887727363995598E-3</v>
      </c>
      <c r="M534" s="123">
        <v>13</v>
      </c>
      <c r="N534" s="37">
        <f t="shared" ref="N534" si="4193">IFERROR(M534/F525,"-")</f>
        <v>1.2616459627329193E-3</v>
      </c>
      <c r="O534" s="126">
        <f t="shared" si="4064"/>
        <v>1447487.5384615385</v>
      </c>
      <c r="P534" s="119">
        <f t="shared" si="4123"/>
        <v>1.18982244188175E-3</v>
      </c>
      <c r="Q534" s="151" t="s">
        <v>280</v>
      </c>
      <c r="R534" s="123">
        <v>16641922</v>
      </c>
      <c r="S534" s="37">
        <f t="shared" ref="S534" si="4194">IFERROR(R534/E525,"-")</f>
        <v>1.8472959860150269E-3</v>
      </c>
      <c r="T534" s="123">
        <v>12</v>
      </c>
      <c r="U534" s="37">
        <f t="shared" ref="U534" si="4195">IFERROR(T534/F525,"-")</f>
        <v>1.1645962732919255E-3</v>
      </c>
      <c r="V534" s="126">
        <f t="shared" si="4067"/>
        <v>1386826.8333333333</v>
      </c>
      <c r="W534" s="119">
        <f t="shared" si="4126"/>
        <v>1.0982976386600769E-3</v>
      </c>
      <c r="X534" s="142" t="s">
        <v>220</v>
      </c>
      <c r="Y534" s="123">
        <v>11904536</v>
      </c>
      <c r="Z534" s="37">
        <f t="shared" ref="Z534" si="4196">IFERROR(Y534/E525,"-")</f>
        <v>1.3214340007224757E-3</v>
      </c>
      <c r="AA534" s="123">
        <v>256</v>
      </c>
      <c r="AB534" s="37">
        <f t="shared" ref="AB534" si="4197">IFERROR(AA534/F525,"-")</f>
        <v>2.4844720496894408E-2</v>
      </c>
      <c r="AC534" s="126">
        <f t="shared" si="4070"/>
        <v>46502.09375</v>
      </c>
      <c r="AD534" s="119">
        <f t="shared" si="4129"/>
        <v>2.3430349624748308E-2</v>
      </c>
    </row>
    <row r="535" spans="2:30" s="26" customFormat="1" ht="24">
      <c r="B535" s="204">
        <v>54</v>
      </c>
      <c r="C535" s="204" t="s">
        <v>23</v>
      </c>
      <c r="D535" s="213">
        <f>AI58</f>
        <v>18396</v>
      </c>
      <c r="E535" s="186">
        <f>市区町村別_医療費上位10疾病!H597</f>
        <v>14633862730</v>
      </c>
      <c r="F535" s="189">
        <f>市区町村別_医療費上位10疾病!J597</f>
        <v>17175</v>
      </c>
      <c r="G535" s="136">
        <v>1</v>
      </c>
      <c r="H535" s="11" t="str">
        <f t="shared" ref="H535" si="4198">$H$745</f>
        <v>0209</v>
      </c>
      <c r="I535" s="62" t="str">
        <f t="shared" ref="I535" si="4199">$I$745</f>
        <v>白血病</v>
      </c>
      <c r="J535" s="140" t="s">
        <v>202</v>
      </c>
      <c r="K535" s="133">
        <v>19996809</v>
      </c>
      <c r="L535" s="35">
        <f t="shared" ref="L535" si="4200">IFERROR(K535/E535,"-")</f>
        <v>1.3664750974468106E-3</v>
      </c>
      <c r="M535" s="133">
        <v>7</v>
      </c>
      <c r="N535" s="35">
        <f t="shared" ref="N535" si="4201">IFERROR(M535/F535,"-")</f>
        <v>4.0756914119359532E-4</v>
      </c>
      <c r="O535" s="124">
        <f t="shared" si="4064"/>
        <v>2856687</v>
      </c>
      <c r="P535" s="18">
        <f t="shared" ref="P535:P544" si="4202">IFERROR(M535/$AI$58,0)</f>
        <v>3.8051750380517502E-4</v>
      </c>
      <c r="Q535" s="150" t="s">
        <v>201</v>
      </c>
      <c r="R535" s="133">
        <v>10222591</v>
      </c>
      <c r="S535" s="35">
        <f t="shared" ref="S535" si="4203">IFERROR(R535/E535,"-")</f>
        <v>6.9855725645446177E-4</v>
      </c>
      <c r="T535" s="133">
        <v>12</v>
      </c>
      <c r="U535" s="35">
        <f t="shared" ref="U535" si="4204">IFERROR(T535/F535,"-")</f>
        <v>6.9868995633187768E-4</v>
      </c>
      <c r="V535" s="124">
        <f t="shared" si="4067"/>
        <v>851882.58333333337</v>
      </c>
      <c r="W535" s="18">
        <f t="shared" ref="W535:W544" si="4205">IFERROR(T535/$AI$58,0)</f>
        <v>6.5231572080887146E-4</v>
      </c>
      <c r="X535" s="140" t="s">
        <v>296</v>
      </c>
      <c r="Y535" s="133">
        <v>7853855</v>
      </c>
      <c r="Z535" s="35">
        <f t="shared" ref="Z535" si="4206">IFERROR(Y535/E535,"-")</f>
        <v>5.366904927910309E-4</v>
      </c>
      <c r="AA535" s="133">
        <v>1</v>
      </c>
      <c r="AB535" s="35">
        <f t="shared" ref="AB535" si="4207">IFERROR(AA535/F535,"-")</f>
        <v>5.8224163027656476E-5</v>
      </c>
      <c r="AC535" s="124">
        <f t="shared" si="4070"/>
        <v>7853855</v>
      </c>
      <c r="AD535" s="18">
        <f t="shared" ref="AD535:AD544" si="4208">IFERROR(AA535/$AI$58,0)</f>
        <v>5.4359643400739288E-5</v>
      </c>
    </row>
    <row r="536" spans="2:30" s="26" customFormat="1">
      <c r="B536" s="205"/>
      <c r="C536" s="205"/>
      <c r="D536" s="214"/>
      <c r="E536" s="187"/>
      <c r="F536" s="190"/>
      <c r="G536" s="81">
        <v>2</v>
      </c>
      <c r="H536" s="12" t="str">
        <f t="shared" ref="H536" si="4209">$H$746</f>
        <v>1402</v>
      </c>
      <c r="I536" s="63" t="str">
        <f t="shared" ref="I536" si="4210">$I$746</f>
        <v>腎不全</v>
      </c>
      <c r="J536" s="141" t="s">
        <v>159</v>
      </c>
      <c r="K536" s="122">
        <v>268385899</v>
      </c>
      <c r="L536" s="36">
        <f t="shared" ref="L536" si="4211">IFERROR(K536/E535,"-")</f>
        <v>1.8340058530807335E-2</v>
      </c>
      <c r="M536" s="122">
        <v>628</v>
      </c>
      <c r="N536" s="36">
        <f t="shared" ref="N536" si="4212">IFERROR(M536/F535,"-")</f>
        <v>3.6564774381368265E-2</v>
      </c>
      <c r="O536" s="125">
        <f t="shared" si="4064"/>
        <v>427366.08121019107</v>
      </c>
      <c r="P536" s="19">
        <f t="shared" si="4202"/>
        <v>3.4137856055664273E-2</v>
      </c>
      <c r="Q536" s="149" t="s">
        <v>160</v>
      </c>
      <c r="R536" s="122">
        <v>266172522</v>
      </c>
      <c r="S536" s="36">
        <f t="shared" ref="S536" si="4213">IFERROR(R536/E535,"-")</f>
        <v>1.8188808171224386E-2</v>
      </c>
      <c r="T536" s="122">
        <v>440</v>
      </c>
      <c r="U536" s="36">
        <f t="shared" ref="U536" si="4214">IFERROR(T536/F535,"-")</f>
        <v>2.5618631732168849E-2</v>
      </c>
      <c r="V536" s="125">
        <f t="shared" si="4067"/>
        <v>604937.55000000005</v>
      </c>
      <c r="W536" s="19">
        <f t="shared" si="4205"/>
        <v>2.3918243096325287E-2</v>
      </c>
      <c r="X536" s="141" t="s">
        <v>161</v>
      </c>
      <c r="Y536" s="122">
        <v>92240656</v>
      </c>
      <c r="Z536" s="36">
        <f t="shared" ref="Z536" si="4215">IFERROR(Y536/E535,"-")</f>
        <v>6.3032336507368621E-3</v>
      </c>
      <c r="AA536" s="122">
        <v>83</v>
      </c>
      <c r="AB536" s="36">
        <f t="shared" ref="AB536" si="4216">IFERROR(AA536/F535,"-")</f>
        <v>4.8326055312954879E-3</v>
      </c>
      <c r="AC536" s="125">
        <f t="shared" si="4070"/>
        <v>1111333.2048192772</v>
      </c>
      <c r="AD536" s="19">
        <f t="shared" si="4208"/>
        <v>4.5118504022613609E-3</v>
      </c>
    </row>
    <row r="537" spans="2:30" s="26" customFormat="1" ht="36">
      <c r="B537" s="205"/>
      <c r="C537" s="205"/>
      <c r="D537" s="214"/>
      <c r="E537" s="187"/>
      <c r="F537" s="190"/>
      <c r="G537" s="81">
        <v>3</v>
      </c>
      <c r="H537" s="12" t="str">
        <f t="shared" ref="H537" si="4217">$H$747</f>
        <v>0904</v>
      </c>
      <c r="I537" s="64" t="str">
        <f t="shared" ref="I537" si="4218">$I$747</f>
        <v>くも膜下出血</v>
      </c>
      <c r="J537" s="141" t="s">
        <v>93</v>
      </c>
      <c r="K537" s="122">
        <v>14585765</v>
      </c>
      <c r="L537" s="36">
        <f t="shared" ref="L537" si="4219">IFERROR(K537/E535,"-")</f>
        <v>9.9671325808589162E-4</v>
      </c>
      <c r="M537" s="122">
        <v>59</v>
      </c>
      <c r="N537" s="36">
        <f t="shared" ref="N537" si="4220">IFERROR(M537/F535,"-")</f>
        <v>3.4352256186317323E-3</v>
      </c>
      <c r="O537" s="125">
        <f t="shared" si="4064"/>
        <v>247216.35593220338</v>
      </c>
      <c r="P537" s="19">
        <f t="shared" si="4202"/>
        <v>3.207218960643618E-3</v>
      </c>
      <c r="Q537" s="149" t="s">
        <v>430</v>
      </c>
      <c r="R537" s="122">
        <v>8167326</v>
      </c>
      <c r="S537" s="36">
        <f t="shared" ref="S537" si="4221">IFERROR(R537/E535,"-")</f>
        <v>5.5811142626455406E-4</v>
      </c>
      <c r="T537" s="122">
        <v>4</v>
      </c>
      <c r="U537" s="36">
        <f t="shared" ref="U537" si="4222">IFERROR(T537/F535,"-")</f>
        <v>2.328966521106259E-4</v>
      </c>
      <c r="V537" s="125">
        <f t="shared" si="4067"/>
        <v>2041831.5</v>
      </c>
      <c r="W537" s="19">
        <f t="shared" si="4205"/>
        <v>2.1743857360295715E-4</v>
      </c>
      <c r="X537" s="141" t="s">
        <v>205</v>
      </c>
      <c r="Y537" s="122">
        <v>5133685</v>
      </c>
      <c r="Z537" s="36">
        <f t="shared" ref="Z537" si="4223">IFERROR(Y537/E535,"-")</f>
        <v>3.5080860704506556E-4</v>
      </c>
      <c r="AA537" s="122">
        <v>4</v>
      </c>
      <c r="AB537" s="36">
        <f t="shared" ref="AB537" si="4224">IFERROR(AA537/F535,"-")</f>
        <v>2.328966521106259E-4</v>
      </c>
      <c r="AC537" s="125">
        <f t="shared" si="4070"/>
        <v>1283421.25</v>
      </c>
      <c r="AD537" s="19">
        <f t="shared" si="4208"/>
        <v>2.1743857360295715E-4</v>
      </c>
    </row>
    <row r="538" spans="2:30" s="26" customFormat="1" ht="24">
      <c r="B538" s="205"/>
      <c r="C538" s="205"/>
      <c r="D538" s="214"/>
      <c r="E538" s="187"/>
      <c r="F538" s="190"/>
      <c r="G538" s="81">
        <v>4</v>
      </c>
      <c r="H538" s="12" t="str">
        <f t="shared" ref="H538" si="4225">$H$748</f>
        <v>0601</v>
      </c>
      <c r="I538" s="64" t="str">
        <f t="shared" ref="I538" si="4226">$I$748</f>
        <v>パーキンソン病</v>
      </c>
      <c r="J538" s="141" t="s">
        <v>97</v>
      </c>
      <c r="K538" s="122">
        <v>121299371</v>
      </c>
      <c r="L538" s="36">
        <f t="shared" ref="L538" si="4227">IFERROR(K538/E535,"-")</f>
        <v>8.2889509925039451E-3</v>
      </c>
      <c r="M538" s="122">
        <v>302</v>
      </c>
      <c r="N538" s="36">
        <f t="shared" ref="N538" si="4228">IFERROR(M538/F535,"-")</f>
        <v>1.7583697234352255E-2</v>
      </c>
      <c r="O538" s="125">
        <f t="shared" si="4064"/>
        <v>401653.54635761591</v>
      </c>
      <c r="P538" s="19">
        <f t="shared" si="4202"/>
        <v>1.6416612307023265E-2</v>
      </c>
      <c r="Q538" s="149" t="s">
        <v>206</v>
      </c>
      <c r="R538" s="122">
        <v>15951863</v>
      </c>
      <c r="S538" s="36">
        <f t="shared" ref="S538" si="4229">IFERROR(R538/E535,"-")</f>
        <v>1.0900650972554258E-3</v>
      </c>
      <c r="T538" s="122">
        <v>168</v>
      </c>
      <c r="U538" s="36">
        <f t="shared" ref="U538" si="4230">IFERROR(T538/F535,"-")</f>
        <v>9.7816593886462886E-3</v>
      </c>
      <c r="V538" s="125">
        <f t="shared" si="4067"/>
        <v>94951.565476190473</v>
      </c>
      <c r="W538" s="19">
        <f t="shared" si="4205"/>
        <v>9.1324200913242004E-3</v>
      </c>
      <c r="X538" s="141" t="s">
        <v>207</v>
      </c>
      <c r="Y538" s="122">
        <v>5788580</v>
      </c>
      <c r="Z538" s="36">
        <f t="shared" ref="Z538" si="4231">IFERROR(Y538/E535,"-")</f>
        <v>3.9556063267787671E-4</v>
      </c>
      <c r="AA538" s="122">
        <v>7</v>
      </c>
      <c r="AB538" s="36">
        <f t="shared" ref="AB538" si="4232">IFERROR(AA538/F535,"-")</f>
        <v>4.0756914119359532E-4</v>
      </c>
      <c r="AC538" s="125">
        <f t="shared" si="4070"/>
        <v>826940</v>
      </c>
      <c r="AD538" s="19">
        <f t="shared" si="4208"/>
        <v>3.8051750380517502E-4</v>
      </c>
    </row>
    <row r="539" spans="2:30" s="26" customFormat="1" ht="24">
      <c r="B539" s="205"/>
      <c r="C539" s="205"/>
      <c r="D539" s="214"/>
      <c r="E539" s="187"/>
      <c r="F539" s="190"/>
      <c r="G539" s="81">
        <v>5</v>
      </c>
      <c r="H539" s="12" t="str">
        <f t="shared" ref="H539" si="4233">$H$749</f>
        <v>0208</v>
      </c>
      <c r="I539" s="64" t="str">
        <f t="shared" ref="I539" si="4234">$I$749</f>
        <v>悪性リンパ腫</v>
      </c>
      <c r="J539" s="141" t="s">
        <v>208</v>
      </c>
      <c r="K539" s="122">
        <v>44063516</v>
      </c>
      <c r="L539" s="36">
        <f t="shared" ref="L539" si="4235">IFERROR(K539/E535,"-")</f>
        <v>3.0110652814631122E-3</v>
      </c>
      <c r="M539" s="122">
        <v>35</v>
      </c>
      <c r="N539" s="36">
        <f t="shared" ref="N539" si="4236">IFERROR(M539/F535,"-")</f>
        <v>2.0378457059679767E-3</v>
      </c>
      <c r="O539" s="125">
        <f t="shared" si="4064"/>
        <v>1258957.6000000001</v>
      </c>
      <c r="P539" s="19">
        <f t="shared" si="4202"/>
        <v>1.9025875190258751E-3</v>
      </c>
      <c r="Q539" s="149" t="s">
        <v>95</v>
      </c>
      <c r="R539" s="122">
        <v>8108496</v>
      </c>
      <c r="S539" s="36">
        <f t="shared" ref="S539" si="4237">IFERROR(R539/E535,"-")</f>
        <v>5.5409129835400604E-4</v>
      </c>
      <c r="T539" s="122">
        <v>113</v>
      </c>
      <c r="U539" s="36">
        <f t="shared" ref="U539" si="4238">IFERROR(T539/F535,"-")</f>
        <v>6.5793304221251816E-3</v>
      </c>
      <c r="V539" s="125">
        <f t="shared" si="4067"/>
        <v>71756.601769911504</v>
      </c>
      <c r="W539" s="19">
        <f t="shared" si="4205"/>
        <v>6.1426397042835396E-3</v>
      </c>
      <c r="X539" s="141" t="s">
        <v>443</v>
      </c>
      <c r="Y539" s="122">
        <v>7312744</v>
      </c>
      <c r="Z539" s="36">
        <f t="shared" ref="Z539" si="4239">IFERROR(Y539/E535,"-")</f>
        <v>4.9971385784619831E-4</v>
      </c>
      <c r="AA539" s="122">
        <v>2</v>
      </c>
      <c r="AB539" s="36">
        <f t="shared" ref="AB539" si="4240">IFERROR(AA539/F535,"-")</f>
        <v>1.1644832605531295E-4</v>
      </c>
      <c r="AC539" s="125">
        <f t="shared" si="4070"/>
        <v>3656372</v>
      </c>
      <c r="AD539" s="19">
        <f t="shared" si="4208"/>
        <v>1.0871928680147858E-4</v>
      </c>
    </row>
    <row r="540" spans="2:30" s="26" customFormat="1" ht="24">
      <c r="B540" s="205"/>
      <c r="C540" s="205"/>
      <c r="D540" s="214"/>
      <c r="E540" s="187"/>
      <c r="F540" s="190"/>
      <c r="G540" s="81">
        <v>6</v>
      </c>
      <c r="H540" s="12" t="str">
        <f t="shared" ref="H540" si="4241">$H$750</f>
        <v>0203</v>
      </c>
      <c r="I540" s="64" t="str">
        <f t="shared" ref="I540" si="4242">$I$750</f>
        <v>直腸S状結腸移行部及び直腸の悪性新生物＜腫瘍＞</v>
      </c>
      <c r="J540" s="141" t="s">
        <v>210</v>
      </c>
      <c r="K540" s="122">
        <v>30891843</v>
      </c>
      <c r="L540" s="36">
        <f t="shared" ref="L540" si="4243">IFERROR(K540/E535,"-")</f>
        <v>2.1109835161068234E-3</v>
      </c>
      <c r="M540" s="122">
        <v>287</v>
      </c>
      <c r="N540" s="36">
        <f t="shared" ref="N540" si="4244">IFERROR(M540/F535,"-")</f>
        <v>1.6710334788937409E-2</v>
      </c>
      <c r="O540" s="125">
        <f t="shared" si="4064"/>
        <v>107637.08362369338</v>
      </c>
      <c r="P540" s="19">
        <f t="shared" si="4202"/>
        <v>1.5601217656012176E-2</v>
      </c>
      <c r="Q540" s="149" t="s">
        <v>211</v>
      </c>
      <c r="R540" s="122">
        <v>1984448</v>
      </c>
      <c r="S540" s="36">
        <f t="shared" ref="S540" si="4245">IFERROR(R540/E535,"-")</f>
        <v>1.3560657473790584E-4</v>
      </c>
      <c r="T540" s="122">
        <v>15</v>
      </c>
      <c r="U540" s="36">
        <f t="shared" ref="U540" si="4246">IFERROR(T540/F535,"-")</f>
        <v>8.7336244541484718E-4</v>
      </c>
      <c r="V540" s="125">
        <f t="shared" si="4067"/>
        <v>132296.53333333333</v>
      </c>
      <c r="W540" s="19">
        <f t="shared" si="4205"/>
        <v>8.1539465101108932E-4</v>
      </c>
      <c r="X540" s="141" t="s">
        <v>212</v>
      </c>
      <c r="Y540" s="122">
        <v>1726242</v>
      </c>
      <c r="Z540" s="36">
        <f t="shared" ref="Z540" si="4247">IFERROR(Y540/E535,"-")</f>
        <v>1.1796215612034786E-4</v>
      </c>
      <c r="AA540" s="122">
        <v>10</v>
      </c>
      <c r="AB540" s="36">
        <f t="shared" ref="AB540" si="4248">IFERROR(AA540/F535,"-")</f>
        <v>5.8224163027656482E-4</v>
      </c>
      <c r="AC540" s="125">
        <f t="shared" si="4070"/>
        <v>172624.2</v>
      </c>
      <c r="AD540" s="19">
        <f t="shared" si="4208"/>
        <v>5.4359643400739288E-4</v>
      </c>
    </row>
    <row r="541" spans="2:30" s="26" customFormat="1">
      <c r="B541" s="205"/>
      <c r="C541" s="205"/>
      <c r="D541" s="214"/>
      <c r="E541" s="187"/>
      <c r="F541" s="190"/>
      <c r="G541" s="81">
        <v>7</v>
      </c>
      <c r="H541" s="12" t="str">
        <f t="shared" ref="H541" si="4249">$H$751</f>
        <v>0506</v>
      </c>
      <c r="I541" s="64" t="str">
        <f t="shared" ref="I541" si="4250">$I$751</f>
        <v>知的障害＜精神遅滞＞</v>
      </c>
      <c r="J541" s="149" t="s">
        <v>130</v>
      </c>
      <c r="K541" s="122" t="s">
        <v>476</v>
      </c>
      <c r="L541" s="36" t="s">
        <v>476</v>
      </c>
      <c r="M541" s="122" t="s">
        <v>476</v>
      </c>
      <c r="N541" s="36" t="s">
        <v>476</v>
      </c>
      <c r="O541" s="125" t="str">
        <f t="shared" si="4064"/>
        <v>-</v>
      </c>
      <c r="P541" s="19" t="s">
        <v>476</v>
      </c>
      <c r="Q541" s="149" t="s">
        <v>130</v>
      </c>
      <c r="R541" s="122" t="s">
        <v>476</v>
      </c>
      <c r="S541" s="36" t="s">
        <v>476</v>
      </c>
      <c r="T541" s="122" t="s">
        <v>476</v>
      </c>
      <c r="U541" s="36" t="s">
        <v>476</v>
      </c>
      <c r="V541" s="125" t="str">
        <f t="shared" si="4067"/>
        <v>-</v>
      </c>
      <c r="W541" s="19" t="s">
        <v>476</v>
      </c>
      <c r="X541" s="141" t="s">
        <v>130</v>
      </c>
      <c r="Y541" s="122" t="s">
        <v>476</v>
      </c>
      <c r="Z541" s="36" t="s">
        <v>476</v>
      </c>
      <c r="AA541" s="122" t="s">
        <v>476</v>
      </c>
      <c r="AB541" s="36" t="s">
        <v>476</v>
      </c>
      <c r="AC541" s="125" t="str">
        <f t="shared" si="4070"/>
        <v>-</v>
      </c>
      <c r="AD541" s="19" t="s">
        <v>476</v>
      </c>
    </row>
    <row r="542" spans="2:30" s="26" customFormat="1">
      <c r="B542" s="205"/>
      <c r="C542" s="205"/>
      <c r="D542" s="214"/>
      <c r="E542" s="187"/>
      <c r="F542" s="190"/>
      <c r="G542" s="81">
        <v>8</v>
      </c>
      <c r="H542" s="12" t="str">
        <f t="shared" ref="H542" si="4251">$H$752</f>
        <v>1901</v>
      </c>
      <c r="I542" s="64" t="str">
        <f t="shared" ref="I542" si="4252">$I$752</f>
        <v>骨折</v>
      </c>
      <c r="J542" s="141" t="s">
        <v>162</v>
      </c>
      <c r="K542" s="122">
        <v>127686266</v>
      </c>
      <c r="L542" s="36">
        <f t="shared" ref="L542" si="4253">IFERROR(K542/E535,"-")</f>
        <v>8.7253972758838359E-3</v>
      </c>
      <c r="M542" s="122">
        <v>308</v>
      </c>
      <c r="N542" s="36">
        <f t="shared" ref="N542" si="4254">IFERROR(M542/F535,"-")</f>
        <v>1.7933042212518194E-2</v>
      </c>
      <c r="O542" s="125">
        <f t="shared" si="4064"/>
        <v>414565.79870129871</v>
      </c>
      <c r="P542" s="19">
        <f t="shared" si="4202"/>
        <v>1.6742770167427701E-2</v>
      </c>
      <c r="Q542" s="149" t="s">
        <v>163</v>
      </c>
      <c r="R542" s="122">
        <v>105167647</v>
      </c>
      <c r="S542" s="36">
        <f t="shared" ref="S542" si="4255">IFERROR(R542/E535,"-")</f>
        <v>7.1865951553858809E-3</v>
      </c>
      <c r="T542" s="122">
        <v>163</v>
      </c>
      <c r="U542" s="36">
        <f t="shared" ref="U542" si="4256">IFERROR(T542/F535,"-")</f>
        <v>9.4905385735080065E-3</v>
      </c>
      <c r="V542" s="125">
        <f t="shared" si="4067"/>
        <v>645200.28834355832</v>
      </c>
      <c r="W542" s="19">
        <f t="shared" si="4205"/>
        <v>8.860621874320504E-3</v>
      </c>
      <c r="X542" s="141" t="s">
        <v>164</v>
      </c>
      <c r="Y542" s="122">
        <v>68206186</v>
      </c>
      <c r="Z542" s="36">
        <f t="shared" ref="Z542" si="4257">IFERROR(Y542/E535,"-")</f>
        <v>4.6608463710797699E-3</v>
      </c>
      <c r="AA542" s="122">
        <v>847</v>
      </c>
      <c r="AB542" s="36">
        <f t="shared" ref="AB542" si="4258">IFERROR(AA542/F535,"-")</f>
        <v>4.9315866084425036E-2</v>
      </c>
      <c r="AC542" s="125">
        <f t="shared" si="4070"/>
        <v>80526.783943329399</v>
      </c>
      <c r="AD542" s="19">
        <f t="shared" si="4208"/>
        <v>4.6042617960426177E-2</v>
      </c>
    </row>
    <row r="543" spans="2:30" s="26" customFormat="1">
      <c r="B543" s="205"/>
      <c r="C543" s="205"/>
      <c r="D543" s="214"/>
      <c r="E543" s="187"/>
      <c r="F543" s="190"/>
      <c r="G543" s="81">
        <v>9</v>
      </c>
      <c r="H543" s="12" t="str">
        <f t="shared" ref="H543" si="4259">$H$753</f>
        <v>0206</v>
      </c>
      <c r="I543" s="64" t="str">
        <f t="shared" ref="I543" si="4260">$I$753</f>
        <v>乳房の悪性新生物＜腫瘍＞</v>
      </c>
      <c r="J543" s="141" t="s">
        <v>216</v>
      </c>
      <c r="K543" s="122">
        <v>20902618</v>
      </c>
      <c r="L543" s="36">
        <f t="shared" ref="L543" si="4261">IFERROR(K543/E535,"-")</f>
        <v>1.4283732453734721E-3</v>
      </c>
      <c r="M543" s="122">
        <v>289</v>
      </c>
      <c r="N543" s="36">
        <f t="shared" ref="N543" si="4262">IFERROR(M543/F535,"-")</f>
        <v>1.6826783114992722E-2</v>
      </c>
      <c r="O543" s="125">
        <f t="shared" si="4064"/>
        <v>72327.397923875425</v>
      </c>
      <c r="P543" s="19">
        <f t="shared" si="4202"/>
        <v>1.5709936942813654E-2</v>
      </c>
      <c r="Q543" s="149" t="s">
        <v>217</v>
      </c>
      <c r="R543" s="122">
        <v>13405630</v>
      </c>
      <c r="S543" s="36">
        <f t="shared" ref="S543" si="4263">IFERROR(R543/E535,"-")</f>
        <v>9.1606913686008038E-4</v>
      </c>
      <c r="T543" s="122">
        <v>59</v>
      </c>
      <c r="U543" s="36">
        <f t="shared" ref="U543" si="4264">IFERROR(T543/F535,"-")</f>
        <v>3.4352256186317323E-3</v>
      </c>
      <c r="V543" s="125">
        <f t="shared" si="4067"/>
        <v>227214.06779661018</v>
      </c>
      <c r="W543" s="19">
        <f t="shared" si="4205"/>
        <v>3.207218960643618E-3</v>
      </c>
      <c r="X543" s="141" t="s">
        <v>218</v>
      </c>
      <c r="Y543" s="122">
        <v>5157022</v>
      </c>
      <c r="Z543" s="36">
        <f t="shared" ref="Z543" si="4265">IFERROR(Y543/E535,"-")</f>
        <v>3.5240333295103967E-4</v>
      </c>
      <c r="AA543" s="122">
        <v>20</v>
      </c>
      <c r="AB543" s="36">
        <f t="shared" ref="AB543" si="4266">IFERROR(AA543/F535,"-")</f>
        <v>1.1644832605531296E-3</v>
      </c>
      <c r="AC543" s="125">
        <f t="shared" si="4070"/>
        <v>257851.1</v>
      </c>
      <c r="AD543" s="19">
        <f t="shared" si="4208"/>
        <v>1.0871928680147858E-3</v>
      </c>
    </row>
    <row r="544" spans="2:30" s="26" customFormat="1">
      <c r="B544" s="212"/>
      <c r="C544" s="212"/>
      <c r="D544" s="215"/>
      <c r="E544" s="188"/>
      <c r="F544" s="191"/>
      <c r="G544" s="92">
        <v>10</v>
      </c>
      <c r="H544" s="13" t="str">
        <f t="shared" ref="H544" si="4267">$H$754</f>
        <v>0905</v>
      </c>
      <c r="I544" s="65" t="str">
        <f t="shared" ref="I544" si="4268">$I$754</f>
        <v>脳内出血</v>
      </c>
      <c r="J544" s="142" t="s">
        <v>221</v>
      </c>
      <c r="K544" s="123">
        <v>21906352</v>
      </c>
      <c r="L544" s="37">
        <f t="shared" ref="L544" si="4269">IFERROR(K544/E535,"-")</f>
        <v>1.4969630646521719E-3</v>
      </c>
      <c r="M544" s="123">
        <v>28</v>
      </c>
      <c r="N544" s="37">
        <f t="shared" ref="N544" si="4270">IFERROR(M544/F535,"-")</f>
        <v>1.6302765647743813E-3</v>
      </c>
      <c r="O544" s="126">
        <f t="shared" si="4064"/>
        <v>782369.71428571432</v>
      </c>
      <c r="P544" s="119">
        <f t="shared" si="4202"/>
        <v>1.5220700152207001E-3</v>
      </c>
      <c r="Q544" s="151" t="s">
        <v>413</v>
      </c>
      <c r="R544" s="123">
        <v>20894987</v>
      </c>
      <c r="S544" s="37">
        <f t="shared" ref="S544" si="4271">IFERROR(R544/E535,"-")</f>
        <v>1.4278517836008155E-3</v>
      </c>
      <c r="T544" s="123">
        <v>26</v>
      </c>
      <c r="U544" s="37">
        <f t="shared" ref="U544" si="4272">IFERROR(T544/F535,"-")</f>
        <v>1.5138282387190684E-3</v>
      </c>
      <c r="V544" s="126">
        <f t="shared" si="4067"/>
        <v>803653.34615384613</v>
      </c>
      <c r="W544" s="119">
        <f t="shared" si="4205"/>
        <v>1.4133507284192215E-3</v>
      </c>
      <c r="X544" s="142" t="s">
        <v>280</v>
      </c>
      <c r="Y544" s="123">
        <v>18532103</v>
      </c>
      <c r="Z544" s="37">
        <f t="shared" ref="Z544" si="4273">IFERROR(Y544/E535,"-")</f>
        <v>1.2663849143540518E-3</v>
      </c>
      <c r="AA544" s="123">
        <v>25</v>
      </c>
      <c r="AB544" s="37">
        <f t="shared" ref="AB544" si="4274">IFERROR(AA544/F535,"-")</f>
        <v>1.455604075691412E-3</v>
      </c>
      <c r="AC544" s="126">
        <f t="shared" si="4070"/>
        <v>741284.12</v>
      </c>
      <c r="AD544" s="119">
        <f t="shared" si="4208"/>
        <v>1.3589910850184822E-3</v>
      </c>
    </row>
    <row r="545" spans="2:30" s="26" customFormat="1" ht="24">
      <c r="B545" s="204">
        <v>55</v>
      </c>
      <c r="C545" s="204" t="s">
        <v>14</v>
      </c>
      <c r="D545" s="213">
        <f>AI59</f>
        <v>19190</v>
      </c>
      <c r="E545" s="186">
        <f>市区町村別_医療費上位10疾病!H608</f>
        <v>15947343830</v>
      </c>
      <c r="F545" s="189">
        <f>市区町村別_医療費上位10疾病!J608</f>
        <v>17663</v>
      </c>
      <c r="G545" s="136">
        <v>1</v>
      </c>
      <c r="H545" s="11" t="str">
        <f t="shared" ref="H545" si="4275">$H$745</f>
        <v>0209</v>
      </c>
      <c r="I545" s="62" t="str">
        <f t="shared" ref="I545" si="4276">$I$745</f>
        <v>白血病</v>
      </c>
      <c r="J545" s="140" t="s">
        <v>201</v>
      </c>
      <c r="K545" s="133">
        <v>19450038</v>
      </c>
      <c r="L545" s="35">
        <f t="shared" ref="L545" si="4277">IFERROR(K545/E545,"-")</f>
        <v>1.2196412272375268E-3</v>
      </c>
      <c r="M545" s="133">
        <v>19</v>
      </c>
      <c r="N545" s="35">
        <f t="shared" ref="N545" si="4278">IFERROR(M545/F545,"-")</f>
        <v>1.0756949555568137E-3</v>
      </c>
      <c r="O545" s="124">
        <f t="shared" si="4064"/>
        <v>1023686.2105263158</v>
      </c>
      <c r="P545" s="18">
        <f t="shared" ref="P545:P554" si="4279">IFERROR(M545/$AI$59,0)</f>
        <v>9.9009900990099011E-4</v>
      </c>
      <c r="Q545" s="150" t="s">
        <v>202</v>
      </c>
      <c r="R545" s="133">
        <v>14105158</v>
      </c>
      <c r="S545" s="35">
        <f t="shared" ref="S545" si="4280">IFERROR(R545/E545,"-")</f>
        <v>8.844832186702781E-4</v>
      </c>
      <c r="T545" s="133">
        <v>21</v>
      </c>
      <c r="U545" s="35">
        <f t="shared" ref="U545" si="4281">IFERROR(T545/F545,"-")</f>
        <v>1.1889260035101625E-3</v>
      </c>
      <c r="V545" s="124">
        <f t="shared" si="4067"/>
        <v>671674.19047619053</v>
      </c>
      <c r="W545" s="18">
        <f t="shared" ref="W545:W554" si="4282">IFERROR(T545/$AI$59,0)</f>
        <v>1.0943199583116207E-3</v>
      </c>
      <c r="X545" s="140" t="s">
        <v>415</v>
      </c>
      <c r="Y545" s="133">
        <v>7197998</v>
      </c>
      <c r="Z545" s="35">
        <f t="shared" ref="Z545" si="4283">IFERROR(Y545/E545,"-")</f>
        <v>4.513603065646074E-4</v>
      </c>
      <c r="AA545" s="133">
        <v>3</v>
      </c>
      <c r="AB545" s="35">
        <f t="shared" ref="AB545" si="4284">IFERROR(AA545/F545,"-")</f>
        <v>1.6984657193002322E-4</v>
      </c>
      <c r="AC545" s="124">
        <f t="shared" si="4070"/>
        <v>2399332.6666666665</v>
      </c>
      <c r="AD545" s="18">
        <f t="shared" ref="AD545:AD554" si="4285">IFERROR(AA545/$AI$59,0)</f>
        <v>1.563314226159458E-4</v>
      </c>
    </row>
    <row r="546" spans="2:30" s="26" customFormat="1">
      <c r="B546" s="205"/>
      <c r="C546" s="205"/>
      <c r="D546" s="214"/>
      <c r="E546" s="187"/>
      <c r="F546" s="190"/>
      <c r="G546" s="81">
        <v>2</v>
      </c>
      <c r="H546" s="12" t="str">
        <f t="shared" ref="H546" si="4286">$H$746</f>
        <v>1402</v>
      </c>
      <c r="I546" s="63" t="str">
        <f t="shared" ref="I546" si="4287">$I$746</f>
        <v>腎不全</v>
      </c>
      <c r="J546" s="141" t="s">
        <v>159</v>
      </c>
      <c r="K546" s="122">
        <v>482702762</v>
      </c>
      <c r="L546" s="36">
        <f t="shared" ref="L546" si="4288">IFERROR(K546/E545,"-")</f>
        <v>3.0268536700885817E-2</v>
      </c>
      <c r="M546" s="122">
        <v>932</v>
      </c>
      <c r="N546" s="36">
        <f t="shared" ref="N546" si="4289">IFERROR(M546/F545,"-")</f>
        <v>5.2765668346260543E-2</v>
      </c>
      <c r="O546" s="125">
        <f t="shared" si="4064"/>
        <v>517921.4184549356</v>
      </c>
      <c r="P546" s="19">
        <f t="shared" si="4279"/>
        <v>4.8566961959353831E-2</v>
      </c>
      <c r="Q546" s="149" t="s">
        <v>160</v>
      </c>
      <c r="R546" s="122">
        <v>406671123</v>
      </c>
      <c r="S546" s="36">
        <f t="shared" ref="S546" si="4290">IFERROR(R546/E545,"-")</f>
        <v>2.5500868817725866E-2</v>
      </c>
      <c r="T546" s="122">
        <v>589</v>
      </c>
      <c r="U546" s="36">
        <f t="shared" ref="U546" si="4291">IFERROR(T546/F545,"-")</f>
        <v>3.3346543622261221E-2</v>
      </c>
      <c r="V546" s="125">
        <f t="shared" si="4067"/>
        <v>690443.3327674024</v>
      </c>
      <c r="W546" s="19">
        <f t="shared" si="4282"/>
        <v>3.0693069306930693E-2</v>
      </c>
      <c r="X546" s="141" t="s">
        <v>161</v>
      </c>
      <c r="Y546" s="122">
        <v>82571808</v>
      </c>
      <c r="Z546" s="36">
        <f t="shared" ref="Z546" si="4292">IFERROR(Y546/E545,"-")</f>
        <v>5.1777781228160803E-3</v>
      </c>
      <c r="AA546" s="122">
        <v>85</v>
      </c>
      <c r="AB546" s="36">
        <f t="shared" ref="AB546" si="4293">IFERROR(AA546/F545,"-")</f>
        <v>4.8123195380173241E-3</v>
      </c>
      <c r="AC546" s="125">
        <f t="shared" si="4070"/>
        <v>971433.03529411764</v>
      </c>
      <c r="AD546" s="19">
        <f t="shared" si="4285"/>
        <v>4.4293903074517976E-3</v>
      </c>
    </row>
    <row r="547" spans="2:30" s="26" customFormat="1" ht="36">
      <c r="B547" s="205"/>
      <c r="C547" s="205"/>
      <c r="D547" s="214"/>
      <c r="E547" s="187"/>
      <c r="F547" s="190"/>
      <c r="G547" s="81">
        <v>3</v>
      </c>
      <c r="H547" s="12" t="str">
        <f t="shared" ref="H547" si="4294">$H$747</f>
        <v>0904</v>
      </c>
      <c r="I547" s="64" t="str">
        <f t="shared" ref="I547" si="4295">$I$747</f>
        <v>くも膜下出血</v>
      </c>
      <c r="J547" s="141" t="s">
        <v>93</v>
      </c>
      <c r="K547" s="122">
        <v>21226733</v>
      </c>
      <c r="L547" s="36">
        <f t="shared" ref="L547" si="4296">IFERROR(K547/E545,"-")</f>
        <v>1.3310513165251043E-3</v>
      </c>
      <c r="M547" s="122">
        <v>51</v>
      </c>
      <c r="N547" s="36">
        <f t="shared" ref="N547" si="4297">IFERROR(M547/F545,"-")</f>
        <v>2.8873917228103944E-3</v>
      </c>
      <c r="O547" s="125">
        <f t="shared" si="4064"/>
        <v>416210.45098039217</v>
      </c>
      <c r="P547" s="19">
        <f t="shared" si="4279"/>
        <v>2.6576341844710789E-3</v>
      </c>
      <c r="Q547" s="149" t="s">
        <v>284</v>
      </c>
      <c r="R547" s="122">
        <v>8523770</v>
      </c>
      <c r="S547" s="36">
        <f t="shared" ref="S547" si="4298">IFERROR(R547/E545,"-")</f>
        <v>5.3449465258064864E-4</v>
      </c>
      <c r="T547" s="122">
        <v>4</v>
      </c>
      <c r="U547" s="36">
        <f t="shared" ref="U547" si="4299">IFERROR(T547/F545,"-")</f>
        <v>2.2646209590669762E-4</v>
      </c>
      <c r="V547" s="125">
        <f t="shared" si="4067"/>
        <v>2130942.5</v>
      </c>
      <c r="W547" s="19">
        <f t="shared" si="4282"/>
        <v>2.0844189682126107E-4</v>
      </c>
      <c r="X547" s="141" t="s">
        <v>205</v>
      </c>
      <c r="Y547" s="122">
        <v>5263674</v>
      </c>
      <c r="Z547" s="36">
        <f t="shared" ref="Z547" si="4300">IFERROR(Y547/E545,"-")</f>
        <v>3.300658753025707E-4</v>
      </c>
      <c r="AA547" s="122">
        <v>3</v>
      </c>
      <c r="AB547" s="36">
        <f t="shared" ref="AB547" si="4301">IFERROR(AA547/F545,"-")</f>
        <v>1.6984657193002322E-4</v>
      </c>
      <c r="AC547" s="125">
        <f t="shared" si="4070"/>
        <v>1754558</v>
      </c>
      <c r="AD547" s="19">
        <f t="shared" si="4285"/>
        <v>1.563314226159458E-4</v>
      </c>
    </row>
    <row r="548" spans="2:30" s="26" customFormat="1" ht="24">
      <c r="B548" s="205"/>
      <c r="C548" s="205"/>
      <c r="D548" s="214"/>
      <c r="E548" s="187"/>
      <c r="F548" s="190"/>
      <c r="G548" s="81">
        <v>4</v>
      </c>
      <c r="H548" s="12" t="str">
        <f t="shared" ref="H548" si="4302">$H$748</f>
        <v>0601</v>
      </c>
      <c r="I548" s="64" t="str">
        <f t="shared" ref="I548" si="4303">$I$748</f>
        <v>パーキンソン病</v>
      </c>
      <c r="J548" s="141" t="s">
        <v>97</v>
      </c>
      <c r="K548" s="122">
        <v>59938765</v>
      </c>
      <c r="L548" s="36">
        <f t="shared" ref="L548" si="4304">IFERROR(K548/E545,"-")</f>
        <v>3.758542214863627E-3</v>
      </c>
      <c r="M548" s="122">
        <v>233</v>
      </c>
      <c r="N548" s="36">
        <f t="shared" ref="N548" si="4305">IFERROR(M548/F545,"-")</f>
        <v>1.3191417086565136E-2</v>
      </c>
      <c r="O548" s="125">
        <f t="shared" si="4064"/>
        <v>257247.91845493563</v>
      </c>
      <c r="P548" s="19">
        <f t="shared" si="4279"/>
        <v>1.2141740489838458E-2</v>
      </c>
      <c r="Q548" s="149" t="s">
        <v>206</v>
      </c>
      <c r="R548" s="122">
        <v>15100389</v>
      </c>
      <c r="S548" s="36">
        <f t="shared" ref="S548" si="4306">IFERROR(R548/E545,"-")</f>
        <v>9.4689053932563258E-4</v>
      </c>
      <c r="T548" s="122">
        <v>181</v>
      </c>
      <c r="U548" s="36">
        <f t="shared" ref="U548" si="4307">IFERROR(T548/F545,"-")</f>
        <v>1.0247409839778067E-2</v>
      </c>
      <c r="V548" s="125">
        <f t="shared" si="4067"/>
        <v>83427.563535911599</v>
      </c>
      <c r="W548" s="19">
        <f t="shared" si="4282"/>
        <v>9.4319958311620631E-3</v>
      </c>
      <c r="X548" s="141" t="s">
        <v>287</v>
      </c>
      <c r="Y548" s="122">
        <v>13422716</v>
      </c>
      <c r="Z548" s="36">
        <f t="shared" ref="Z548" si="4308">IFERROR(Y548/E545,"-")</f>
        <v>8.4168975994292582E-4</v>
      </c>
      <c r="AA548" s="122">
        <v>28</v>
      </c>
      <c r="AB548" s="36">
        <f t="shared" ref="AB548" si="4309">IFERROR(AA548/F545,"-")</f>
        <v>1.5852346713468833E-3</v>
      </c>
      <c r="AC548" s="125">
        <f t="shared" si="4070"/>
        <v>479382.71428571426</v>
      </c>
      <c r="AD548" s="19">
        <f t="shared" si="4285"/>
        <v>1.4590932777488275E-3</v>
      </c>
    </row>
    <row r="549" spans="2:30" s="26" customFormat="1" ht="24">
      <c r="B549" s="205"/>
      <c r="C549" s="205"/>
      <c r="D549" s="214"/>
      <c r="E549" s="187"/>
      <c r="F549" s="190"/>
      <c r="G549" s="81">
        <v>5</v>
      </c>
      <c r="H549" s="12" t="str">
        <f t="shared" ref="H549" si="4310">$H$749</f>
        <v>0208</v>
      </c>
      <c r="I549" s="64" t="str">
        <f t="shared" ref="I549" si="4311">$I$749</f>
        <v>悪性リンパ腫</v>
      </c>
      <c r="J549" s="141" t="s">
        <v>208</v>
      </c>
      <c r="K549" s="122">
        <v>14609855</v>
      </c>
      <c r="L549" s="36">
        <f t="shared" ref="L549" si="4312">IFERROR(K549/E545,"-")</f>
        <v>9.1613093413813981E-4</v>
      </c>
      <c r="M549" s="122">
        <v>26</v>
      </c>
      <c r="N549" s="36">
        <f t="shared" ref="N549" si="4313">IFERROR(M549/F545,"-")</f>
        <v>1.4720036233935344E-3</v>
      </c>
      <c r="O549" s="125">
        <f t="shared" si="4064"/>
        <v>561917.5</v>
      </c>
      <c r="P549" s="19">
        <f t="shared" si="4279"/>
        <v>1.3548723293381969E-3</v>
      </c>
      <c r="Q549" s="149" t="s">
        <v>95</v>
      </c>
      <c r="R549" s="122">
        <v>8570871</v>
      </c>
      <c r="S549" s="36">
        <f t="shared" ref="S549" si="4314">IFERROR(R549/E545,"-")</f>
        <v>5.3744818518784016E-4</v>
      </c>
      <c r="T549" s="122">
        <v>156</v>
      </c>
      <c r="U549" s="36">
        <f t="shared" ref="U549" si="4315">IFERROR(T549/F545,"-")</f>
        <v>8.832021740361207E-3</v>
      </c>
      <c r="V549" s="125">
        <f t="shared" si="4067"/>
        <v>54941.480769230766</v>
      </c>
      <c r="W549" s="19">
        <f t="shared" si="4282"/>
        <v>8.1292339760291824E-3</v>
      </c>
      <c r="X549" s="141" t="s">
        <v>439</v>
      </c>
      <c r="Y549" s="122">
        <v>7350913</v>
      </c>
      <c r="Z549" s="36">
        <f t="shared" ref="Z549" si="4316">IFERROR(Y549/E545,"-")</f>
        <v>4.6094905072351474E-4</v>
      </c>
      <c r="AA549" s="122">
        <v>4</v>
      </c>
      <c r="AB549" s="36">
        <f t="shared" ref="AB549" si="4317">IFERROR(AA549/F545,"-")</f>
        <v>2.2646209590669762E-4</v>
      </c>
      <c r="AC549" s="125">
        <f t="shared" si="4070"/>
        <v>1837728.25</v>
      </c>
      <c r="AD549" s="19">
        <f t="shared" si="4285"/>
        <v>2.0844189682126107E-4</v>
      </c>
    </row>
    <row r="550" spans="2:30" s="26" customFormat="1" ht="24">
      <c r="B550" s="205"/>
      <c r="C550" s="205"/>
      <c r="D550" s="214"/>
      <c r="E550" s="187"/>
      <c r="F550" s="190"/>
      <c r="G550" s="81">
        <v>6</v>
      </c>
      <c r="H550" s="12" t="str">
        <f t="shared" ref="H550" si="4318">$H$750</f>
        <v>0203</v>
      </c>
      <c r="I550" s="64" t="str">
        <f t="shared" ref="I550" si="4319">$I$750</f>
        <v>直腸S状結腸移行部及び直腸の悪性新生物＜腫瘍＞</v>
      </c>
      <c r="J550" s="141" t="s">
        <v>210</v>
      </c>
      <c r="K550" s="122">
        <v>51329988</v>
      </c>
      <c r="L550" s="36">
        <f t="shared" ref="L550" si="4320">IFERROR(K550/E545,"-")</f>
        <v>3.2187170821161132E-3</v>
      </c>
      <c r="M550" s="122">
        <v>217</v>
      </c>
      <c r="N550" s="36">
        <f t="shared" ref="N550" si="4321">IFERROR(M550/F545,"-")</f>
        <v>1.2285568702938345E-2</v>
      </c>
      <c r="O550" s="125">
        <f t="shared" si="4064"/>
        <v>236543.72350230414</v>
      </c>
      <c r="P550" s="19">
        <f t="shared" si="4279"/>
        <v>1.1307972902553413E-2</v>
      </c>
      <c r="Q550" s="149" t="s">
        <v>211</v>
      </c>
      <c r="R550" s="122">
        <v>5576552</v>
      </c>
      <c r="S550" s="36">
        <f t="shared" ref="S550" si="4322">IFERROR(R550/E545,"-")</f>
        <v>3.4968531809726459E-4</v>
      </c>
      <c r="T550" s="122">
        <v>15</v>
      </c>
      <c r="U550" s="36">
        <f t="shared" ref="U550" si="4323">IFERROR(T550/F545,"-")</f>
        <v>8.4923285965011607E-4</v>
      </c>
      <c r="V550" s="125">
        <f t="shared" si="4067"/>
        <v>371770.13333333336</v>
      </c>
      <c r="W550" s="19">
        <f t="shared" si="4282"/>
        <v>7.8165711307972901E-4</v>
      </c>
      <c r="X550" s="141" t="s">
        <v>212</v>
      </c>
      <c r="Y550" s="122">
        <v>3230667</v>
      </c>
      <c r="Z550" s="36">
        <f t="shared" ref="Z550" si="4324">IFERROR(Y550/E545,"-")</f>
        <v>2.02583391594185E-4</v>
      </c>
      <c r="AA550" s="122">
        <v>10</v>
      </c>
      <c r="AB550" s="36">
        <f t="shared" ref="AB550" si="4325">IFERROR(AA550/F545,"-")</f>
        <v>5.6615523976674405E-4</v>
      </c>
      <c r="AC550" s="125">
        <f t="shared" si="4070"/>
        <v>323066.7</v>
      </c>
      <c r="AD550" s="19">
        <f t="shared" si="4285"/>
        <v>5.2110474205315264E-4</v>
      </c>
    </row>
    <row r="551" spans="2:30" s="26" customFormat="1">
      <c r="B551" s="205"/>
      <c r="C551" s="205"/>
      <c r="D551" s="214"/>
      <c r="E551" s="187"/>
      <c r="F551" s="190"/>
      <c r="G551" s="81">
        <v>7</v>
      </c>
      <c r="H551" s="12" t="str">
        <f t="shared" ref="H551" si="4326">$H$751</f>
        <v>0506</v>
      </c>
      <c r="I551" s="64" t="str">
        <f t="shared" ref="I551" si="4327">$I$751</f>
        <v>知的障害＜精神遅滞＞</v>
      </c>
      <c r="J551" s="141" t="s">
        <v>213</v>
      </c>
      <c r="K551" s="122">
        <v>40784</v>
      </c>
      <c r="L551" s="36">
        <f t="shared" ref="L551" si="4328">IFERROR(K551/E545,"-")</f>
        <v>2.5574164848241062E-6</v>
      </c>
      <c r="M551" s="122">
        <v>2</v>
      </c>
      <c r="N551" s="36">
        <f t="shared" ref="N551" si="4329">IFERROR(M551/F545,"-")</f>
        <v>1.1323104795334881E-4</v>
      </c>
      <c r="O551" s="125">
        <f t="shared" si="4064"/>
        <v>20392</v>
      </c>
      <c r="P551" s="19">
        <f t="shared" si="4279"/>
        <v>1.0422094841063054E-4</v>
      </c>
      <c r="Q551" s="149" t="s">
        <v>130</v>
      </c>
      <c r="R551" s="122" t="s">
        <v>476</v>
      </c>
      <c r="S551" s="36" t="s">
        <v>476</v>
      </c>
      <c r="T551" s="122" t="s">
        <v>476</v>
      </c>
      <c r="U551" s="36" t="s">
        <v>476</v>
      </c>
      <c r="V551" s="125" t="str">
        <f t="shared" si="4067"/>
        <v>-</v>
      </c>
      <c r="W551" s="19" t="s">
        <v>476</v>
      </c>
      <c r="X551" s="141" t="s">
        <v>130</v>
      </c>
      <c r="Y551" s="122" t="s">
        <v>476</v>
      </c>
      <c r="Z551" s="36" t="s">
        <v>476</v>
      </c>
      <c r="AA551" s="122" t="s">
        <v>476</v>
      </c>
      <c r="AB551" s="36" t="s">
        <v>476</v>
      </c>
      <c r="AC551" s="125" t="str">
        <f t="shared" si="4070"/>
        <v>-</v>
      </c>
      <c r="AD551" s="19" t="s">
        <v>476</v>
      </c>
    </row>
    <row r="552" spans="2:30" s="26" customFormat="1">
      <c r="B552" s="205"/>
      <c r="C552" s="205"/>
      <c r="D552" s="214"/>
      <c r="E552" s="187"/>
      <c r="F552" s="190"/>
      <c r="G552" s="81">
        <v>8</v>
      </c>
      <c r="H552" s="12" t="str">
        <f t="shared" ref="H552" si="4330">$H$752</f>
        <v>1901</v>
      </c>
      <c r="I552" s="64" t="str">
        <f t="shared" ref="I552" si="4331">$I$752</f>
        <v>骨折</v>
      </c>
      <c r="J552" s="141" t="s">
        <v>162</v>
      </c>
      <c r="K552" s="122">
        <v>145039308</v>
      </c>
      <c r="L552" s="36">
        <f t="shared" ref="L552" si="4332">IFERROR(K552/E545,"-")</f>
        <v>9.0948881234474525E-3</v>
      </c>
      <c r="M552" s="122">
        <v>265</v>
      </c>
      <c r="N552" s="36">
        <f t="shared" ref="N552" si="4333">IFERROR(M552/F545,"-")</f>
        <v>1.5003113853818717E-2</v>
      </c>
      <c r="O552" s="125">
        <f t="shared" si="4064"/>
        <v>547318.14339622646</v>
      </c>
      <c r="P552" s="19">
        <f t="shared" si="4279"/>
        <v>1.3809275664408547E-2</v>
      </c>
      <c r="Q552" s="149" t="s">
        <v>164</v>
      </c>
      <c r="R552" s="122">
        <v>129449419</v>
      </c>
      <c r="S552" s="36">
        <f t="shared" ref="S552" si="4334">IFERROR(R552/E545,"-")</f>
        <v>8.1173028173181366E-3</v>
      </c>
      <c r="T552" s="122">
        <v>1093</v>
      </c>
      <c r="U552" s="36">
        <f t="shared" ref="U552" si="4335">IFERROR(T552/F545,"-")</f>
        <v>6.1880767706505121E-2</v>
      </c>
      <c r="V552" s="125">
        <f t="shared" si="4067"/>
        <v>118434.96706312901</v>
      </c>
      <c r="W552" s="19">
        <f t="shared" si="4282"/>
        <v>5.6956748306409587E-2</v>
      </c>
      <c r="X552" s="141" t="s">
        <v>163</v>
      </c>
      <c r="Y552" s="122">
        <v>127176321</v>
      </c>
      <c r="Z552" s="36">
        <f t="shared" ref="Z552" si="4336">IFERROR(Y552/E545,"-")</f>
        <v>7.9747650991732581E-3</v>
      </c>
      <c r="AA552" s="122">
        <v>163</v>
      </c>
      <c r="AB552" s="36">
        <f t="shared" ref="AB552" si="4337">IFERROR(AA552/F545,"-")</f>
        <v>9.2283304081979284E-3</v>
      </c>
      <c r="AC552" s="125">
        <f t="shared" si="4070"/>
        <v>780222.82822085894</v>
      </c>
      <c r="AD552" s="19">
        <f t="shared" si="4285"/>
        <v>8.4940072954663888E-3</v>
      </c>
    </row>
    <row r="553" spans="2:30" s="26" customFormat="1">
      <c r="B553" s="205"/>
      <c r="C553" s="205"/>
      <c r="D553" s="214"/>
      <c r="E553" s="187"/>
      <c r="F553" s="190"/>
      <c r="G553" s="81">
        <v>9</v>
      </c>
      <c r="H553" s="12" t="str">
        <f t="shared" ref="H553" si="4338">$H$753</f>
        <v>0206</v>
      </c>
      <c r="I553" s="64" t="str">
        <f t="shared" ref="I553" si="4339">$I$753</f>
        <v>乳房の悪性新生物＜腫瘍＞</v>
      </c>
      <c r="J553" s="141" t="s">
        <v>216</v>
      </c>
      <c r="K553" s="122">
        <v>42285480</v>
      </c>
      <c r="L553" s="36">
        <f t="shared" ref="L553" si="4340">IFERROR(K553/E545,"-")</f>
        <v>2.6515688412294051E-3</v>
      </c>
      <c r="M553" s="122">
        <v>314</v>
      </c>
      <c r="N553" s="36">
        <f t="shared" ref="N553" si="4341">IFERROR(M553/F545,"-")</f>
        <v>1.7777274528675762E-2</v>
      </c>
      <c r="O553" s="125">
        <f t="shared" si="4064"/>
        <v>134667.1337579618</v>
      </c>
      <c r="P553" s="19">
        <f t="shared" si="4279"/>
        <v>1.6362688900468995E-2</v>
      </c>
      <c r="Q553" s="149" t="s">
        <v>217</v>
      </c>
      <c r="R553" s="122">
        <v>15858390</v>
      </c>
      <c r="S553" s="36">
        <f t="shared" ref="S553" si="4342">IFERROR(R553/E545,"-")</f>
        <v>9.9442202846140057E-4</v>
      </c>
      <c r="T553" s="122">
        <v>53</v>
      </c>
      <c r="U553" s="36">
        <f t="shared" ref="U553" si="4343">IFERROR(T553/F545,"-")</f>
        <v>3.0006227707637433E-3</v>
      </c>
      <c r="V553" s="125">
        <f t="shared" si="4067"/>
        <v>299214.90566037735</v>
      </c>
      <c r="W553" s="19">
        <f t="shared" si="4282"/>
        <v>2.7618551328817092E-3</v>
      </c>
      <c r="X553" s="141" t="s">
        <v>289</v>
      </c>
      <c r="Y553" s="122">
        <v>6760095</v>
      </c>
      <c r="Z553" s="36">
        <f t="shared" ref="Z553" si="4344">IFERROR(Y553/E545,"-")</f>
        <v>4.2390100019559183E-4</v>
      </c>
      <c r="AA553" s="122">
        <v>23</v>
      </c>
      <c r="AB553" s="36">
        <f t="shared" ref="AB553" si="4345">IFERROR(AA553/F545,"-")</f>
        <v>1.3021570514635114E-3</v>
      </c>
      <c r="AC553" s="125">
        <f t="shared" si="4070"/>
        <v>293917.17391304346</v>
      </c>
      <c r="AD553" s="19">
        <f t="shared" si="4285"/>
        <v>1.1985409067222512E-3</v>
      </c>
    </row>
    <row r="554" spans="2:30" s="26" customFormat="1">
      <c r="B554" s="212"/>
      <c r="C554" s="212"/>
      <c r="D554" s="215"/>
      <c r="E554" s="188"/>
      <c r="F554" s="191"/>
      <c r="G554" s="92">
        <v>10</v>
      </c>
      <c r="H554" s="13" t="str">
        <f t="shared" ref="H554" si="4346">$H$754</f>
        <v>0905</v>
      </c>
      <c r="I554" s="65" t="str">
        <f t="shared" ref="I554" si="4347">$I$754</f>
        <v>脳内出血</v>
      </c>
      <c r="J554" s="142" t="s">
        <v>220</v>
      </c>
      <c r="K554" s="123">
        <v>20842540</v>
      </c>
      <c r="L554" s="37">
        <f t="shared" ref="L554" si="4348">IFERROR(K554/E545,"-")</f>
        <v>1.3069599691449055E-3</v>
      </c>
      <c r="M554" s="123">
        <v>556</v>
      </c>
      <c r="N554" s="37">
        <f t="shared" ref="N554" si="4349">IFERROR(M554/F545,"-")</f>
        <v>3.1478231331030969E-2</v>
      </c>
      <c r="O554" s="126">
        <f t="shared" si="4064"/>
        <v>37486.582733812953</v>
      </c>
      <c r="P554" s="119">
        <f t="shared" si="4279"/>
        <v>2.8973423658155289E-2</v>
      </c>
      <c r="Q554" s="151" t="s">
        <v>219</v>
      </c>
      <c r="R554" s="123">
        <v>17981842</v>
      </c>
      <c r="S554" s="37">
        <f t="shared" ref="S554" si="4350">IFERROR(R554/E545,"-")</f>
        <v>1.1275759895621438E-3</v>
      </c>
      <c r="T554" s="123">
        <v>66</v>
      </c>
      <c r="U554" s="37">
        <f t="shared" ref="U554" si="4351">IFERROR(T554/F545,"-")</f>
        <v>3.7366245824605108E-3</v>
      </c>
      <c r="V554" s="126">
        <f t="shared" si="4067"/>
        <v>272452.15151515149</v>
      </c>
      <c r="W554" s="119">
        <f t="shared" si="4282"/>
        <v>3.4392912975508079E-3</v>
      </c>
      <c r="X554" s="142" t="s">
        <v>221</v>
      </c>
      <c r="Y554" s="123">
        <v>17481358</v>
      </c>
      <c r="Z554" s="37">
        <f t="shared" ref="Z554" si="4352">IFERROR(Y554/E545,"-")</f>
        <v>1.0961924560198061E-3</v>
      </c>
      <c r="AA554" s="123">
        <v>26</v>
      </c>
      <c r="AB554" s="37">
        <f t="shared" ref="AB554" si="4353">IFERROR(AA554/F545,"-")</f>
        <v>1.4720036233935344E-3</v>
      </c>
      <c r="AC554" s="126">
        <f t="shared" si="4070"/>
        <v>672359.92307692312</v>
      </c>
      <c r="AD554" s="119">
        <f t="shared" si="4285"/>
        <v>1.3548723293381969E-3</v>
      </c>
    </row>
    <row r="555" spans="2:30" s="26" customFormat="1" ht="36">
      <c r="B555" s="204">
        <v>56</v>
      </c>
      <c r="C555" s="204" t="s">
        <v>8</v>
      </c>
      <c r="D555" s="213">
        <f>AI60</f>
        <v>11815</v>
      </c>
      <c r="E555" s="186">
        <f>市区町村別_医療費上位10疾病!H619</f>
        <v>9589538140</v>
      </c>
      <c r="F555" s="189">
        <f>市区町村別_医療費上位10疾病!J619</f>
        <v>10963</v>
      </c>
      <c r="G555" s="136">
        <v>1</v>
      </c>
      <c r="H555" s="11" t="str">
        <f t="shared" ref="H555" si="4354">$H$745</f>
        <v>0209</v>
      </c>
      <c r="I555" s="62" t="str">
        <f t="shared" ref="I555" si="4355">$I$745</f>
        <v>白血病</v>
      </c>
      <c r="J555" s="140" t="s">
        <v>201</v>
      </c>
      <c r="K555" s="133">
        <v>9144609</v>
      </c>
      <c r="L555" s="35">
        <f t="shared" ref="L555" si="4356">IFERROR(K555/E555,"-")</f>
        <v>9.536026518165556E-4</v>
      </c>
      <c r="M555" s="133">
        <v>9</v>
      </c>
      <c r="N555" s="35">
        <f t="shared" ref="N555" si="4357">IFERROR(M555/F555,"-")</f>
        <v>8.2094317248928217E-4</v>
      </c>
      <c r="O555" s="124">
        <f t="shared" si="4064"/>
        <v>1016067.6666666666</v>
      </c>
      <c r="P555" s="18">
        <f t="shared" ref="P555:P564" si="4358">IFERROR(M555/$AI$60,0)</f>
        <v>7.6174354633939902E-4</v>
      </c>
      <c r="Q555" s="150" t="s">
        <v>286</v>
      </c>
      <c r="R555" s="133">
        <v>9044211</v>
      </c>
      <c r="S555" s="35">
        <f t="shared" ref="S555" si="4359">IFERROR(R555/E555,"-")</f>
        <v>9.4313311735782926E-4</v>
      </c>
      <c r="T555" s="133">
        <v>2</v>
      </c>
      <c r="U555" s="35">
        <f t="shared" ref="U555" si="4360">IFERROR(T555/F555,"-")</f>
        <v>1.8243181610872936E-4</v>
      </c>
      <c r="V555" s="124">
        <f t="shared" si="4067"/>
        <v>4522105.5</v>
      </c>
      <c r="W555" s="18">
        <f t="shared" ref="W555:W564" si="4361">IFERROR(T555/$AI$60,0)</f>
        <v>1.6927634363097757E-4</v>
      </c>
      <c r="X555" s="140" t="s">
        <v>202</v>
      </c>
      <c r="Y555" s="133">
        <v>4923871</v>
      </c>
      <c r="Z555" s="35">
        <f t="shared" ref="Z555" si="4362">IFERROR(Y555/E555,"-")</f>
        <v>5.1346278914742396E-4</v>
      </c>
      <c r="AA555" s="133">
        <v>6</v>
      </c>
      <c r="AB555" s="35">
        <f t="shared" ref="AB555" si="4363">IFERROR(AA555/F555,"-")</f>
        <v>5.4729544832618807E-4</v>
      </c>
      <c r="AC555" s="124">
        <f t="shared" si="4070"/>
        <v>820645.16666666663</v>
      </c>
      <c r="AD555" s="18">
        <f t="shared" ref="AD555:AD564" si="4364">IFERROR(AA555/$AI$60,0)</f>
        <v>5.0782903089293275E-4</v>
      </c>
    </row>
    <row r="556" spans="2:30" s="26" customFormat="1">
      <c r="B556" s="205"/>
      <c r="C556" s="205"/>
      <c r="D556" s="214"/>
      <c r="E556" s="187"/>
      <c r="F556" s="190"/>
      <c r="G556" s="81">
        <v>2</v>
      </c>
      <c r="H556" s="12" t="str">
        <f t="shared" ref="H556" si="4365">$H$746</f>
        <v>1402</v>
      </c>
      <c r="I556" s="63" t="str">
        <f t="shared" ref="I556" si="4366">$I$746</f>
        <v>腎不全</v>
      </c>
      <c r="J556" s="141" t="s">
        <v>159</v>
      </c>
      <c r="K556" s="122">
        <v>226593000</v>
      </c>
      <c r="L556" s="36">
        <f t="shared" ref="L556" si="4367">IFERROR(K556/E555,"-")</f>
        <v>2.3629188047632085E-2</v>
      </c>
      <c r="M556" s="122">
        <v>528</v>
      </c>
      <c r="N556" s="36">
        <f t="shared" ref="N556" si="4368">IFERROR(M556/F555,"-")</f>
        <v>4.8161999452704551E-2</v>
      </c>
      <c r="O556" s="125">
        <f t="shared" si="4064"/>
        <v>429153.40909090912</v>
      </c>
      <c r="P556" s="19">
        <f t="shared" si="4358"/>
        <v>4.4688954718578082E-2</v>
      </c>
      <c r="Q556" s="149" t="s">
        <v>160</v>
      </c>
      <c r="R556" s="122">
        <v>191736032</v>
      </c>
      <c r="S556" s="36">
        <f t="shared" ref="S556" si="4369">IFERROR(R556/E555,"-")</f>
        <v>1.9994292655266501E-2</v>
      </c>
      <c r="T556" s="122">
        <v>325</v>
      </c>
      <c r="U556" s="36">
        <f t="shared" ref="U556" si="4370">IFERROR(T556/F555,"-")</f>
        <v>2.9645170117668523E-2</v>
      </c>
      <c r="V556" s="125">
        <f t="shared" si="4067"/>
        <v>589957.02153846156</v>
      </c>
      <c r="W556" s="19">
        <f t="shared" si="4361"/>
        <v>2.7507405840033854E-2</v>
      </c>
      <c r="X556" s="141" t="s">
        <v>161</v>
      </c>
      <c r="Y556" s="122">
        <v>64190097</v>
      </c>
      <c r="Z556" s="36">
        <f t="shared" ref="Z556" si="4371">IFERROR(Y556/E555,"-")</f>
        <v>6.6937631471790573E-3</v>
      </c>
      <c r="AA556" s="122">
        <v>80</v>
      </c>
      <c r="AB556" s="36">
        <f t="shared" ref="AB556" si="4372">IFERROR(AA556/F555,"-")</f>
        <v>7.2972726443491743E-3</v>
      </c>
      <c r="AC556" s="125">
        <f t="shared" si="4070"/>
        <v>802376.21250000002</v>
      </c>
      <c r="AD556" s="19">
        <f t="shared" si="4364"/>
        <v>6.771053745239103E-3</v>
      </c>
    </row>
    <row r="557" spans="2:30" s="26" customFormat="1" ht="36">
      <c r="B557" s="205"/>
      <c r="C557" s="205"/>
      <c r="D557" s="214"/>
      <c r="E557" s="187"/>
      <c r="F557" s="190"/>
      <c r="G557" s="81">
        <v>3</v>
      </c>
      <c r="H557" s="12" t="str">
        <f t="shared" ref="H557" si="4373">$H$747</f>
        <v>0904</v>
      </c>
      <c r="I557" s="64" t="str">
        <f t="shared" ref="I557" si="4374">$I$747</f>
        <v>くも膜下出血</v>
      </c>
      <c r="J557" s="141" t="s">
        <v>409</v>
      </c>
      <c r="K557" s="122">
        <v>5354420</v>
      </c>
      <c r="L557" s="36">
        <f t="shared" ref="L557" si="4375">IFERROR(K557/E555,"-")</f>
        <v>5.5836057188881467E-4</v>
      </c>
      <c r="M557" s="122">
        <v>1</v>
      </c>
      <c r="N557" s="36">
        <f t="shared" ref="N557" si="4376">IFERROR(M557/F555,"-")</f>
        <v>9.1215908054364679E-5</v>
      </c>
      <c r="O557" s="125">
        <f t="shared" si="4064"/>
        <v>5354420</v>
      </c>
      <c r="P557" s="19">
        <f t="shared" si="4358"/>
        <v>8.4638171815488783E-5</v>
      </c>
      <c r="Q557" s="149" t="s">
        <v>204</v>
      </c>
      <c r="R557" s="122">
        <v>3131630</v>
      </c>
      <c r="S557" s="36">
        <f t="shared" ref="S557" si="4377">IFERROR(R557/E555,"-")</f>
        <v>3.2656734394092521E-4</v>
      </c>
      <c r="T557" s="122">
        <v>13</v>
      </c>
      <c r="U557" s="36">
        <f t="shared" ref="U557" si="4378">IFERROR(T557/F555,"-")</f>
        <v>1.1858068047067409E-3</v>
      </c>
      <c r="V557" s="125">
        <f t="shared" si="4067"/>
        <v>240894.61538461538</v>
      </c>
      <c r="W557" s="19">
        <f t="shared" si="4361"/>
        <v>1.1002962336013541E-3</v>
      </c>
      <c r="X557" s="141" t="s">
        <v>290</v>
      </c>
      <c r="Y557" s="122">
        <v>2935023</v>
      </c>
      <c r="Z557" s="36">
        <f t="shared" ref="Z557" si="4379">IFERROR(Y557/E555,"-")</f>
        <v>3.0606510523769606E-4</v>
      </c>
      <c r="AA557" s="122">
        <v>3</v>
      </c>
      <c r="AB557" s="36">
        <f t="shared" ref="AB557" si="4380">IFERROR(AA557/F555,"-")</f>
        <v>2.7364772416309404E-4</v>
      </c>
      <c r="AC557" s="125">
        <f t="shared" si="4070"/>
        <v>978341</v>
      </c>
      <c r="AD557" s="19">
        <f t="shared" si="4364"/>
        <v>2.5391451544646637E-4</v>
      </c>
    </row>
    <row r="558" spans="2:30" s="26" customFormat="1" ht="24">
      <c r="B558" s="205"/>
      <c r="C558" s="205"/>
      <c r="D558" s="214"/>
      <c r="E558" s="187"/>
      <c r="F558" s="190"/>
      <c r="G558" s="81">
        <v>4</v>
      </c>
      <c r="H558" s="12" t="str">
        <f t="shared" ref="H558" si="4381">$H$748</f>
        <v>0601</v>
      </c>
      <c r="I558" s="64" t="str">
        <f t="shared" ref="I558" si="4382">$I$748</f>
        <v>パーキンソン病</v>
      </c>
      <c r="J558" s="141" t="s">
        <v>97</v>
      </c>
      <c r="K558" s="122">
        <v>63106606</v>
      </c>
      <c r="L558" s="36">
        <f t="shared" ref="L558" si="4383">IFERROR(K558/E555,"-")</f>
        <v>6.580776370946265E-3</v>
      </c>
      <c r="M558" s="122">
        <v>189</v>
      </c>
      <c r="N558" s="36">
        <f t="shared" ref="N558" si="4384">IFERROR(M558/F555,"-")</f>
        <v>1.7239806622274926E-2</v>
      </c>
      <c r="O558" s="125">
        <f t="shared" si="4064"/>
        <v>333897.38624338625</v>
      </c>
      <c r="P558" s="19">
        <f t="shared" si="4358"/>
        <v>1.599661447312738E-2</v>
      </c>
      <c r="Q558" s="149" t="s">
        <v>206</v>
      </c>
      <c r="R558" s="122">
        <v>22396634</v>
      </c>
      <c r="S558" s="36">
        <f t="shared" ref="S558" si="4385">IFERROR(R558/E555,"-")</f>
        <v>2.3355279131305482E-3</v>
      </c>
      <c r="T558" s="122">
        <v>193</v>
      </c>
      <c r="U558" s="36">
        <f t="shared" ref="U558" si="4386">IFERROR(T558/F555,"-")</f>
        <v>1.7604670254492385E-2</v>
      </c>
      <c r="V558" s="125">
        <f t="shared" si="4067"/>
        <v>116044.73575129533</v>
      </c>
      <c r="W558" s="19">
        <f t="shared" si="4361"/>
        <v>1.6335167160389335E-2</v>
      </c>
      <c r="X558" s="141" t="s">
        <v>294</v>
      </c>
      <c r="Y558" s="122">
        <v>9587223</v>
      </c>
      <c r="Z558" s="36">
        <f t="shared" ref="Z558" si="4387">IFERROR(Y558/E555,"-")</f>
        <v>9.9975857648551981E-4</v>
      </c>
      <c r="AA558" s="122">
        <v>13</v>
      </c>
      <c r="AB558" s="36">
        <f t="shared" ref="AB558" si="4388">IFERROR(AA558/F555,"-")</f>
        <v>1.1858068047067409E-3</v>
      </c>
      <c r="AC558" s="125">
        <f t="shared" si="4070"/>
        <v>737478.69230769225</v>
      </c>
      <c r="AD558" s="19">
        <f t="shared" si="4364"/>
        <v>1.1002962336013541E-3</v>
      </c>
    </row>
    <row r="559" spans="2:30" s="26" customFormat="1" ht="24">
      <c r="B559" s="205"/>
      <c r="C559" s="205"/>
      <c r="D559" s="214"/>
      <c r="E559" s="187"/>
      <c r="F559" s="190"/>
      <c r="G559" s="81">
        <v>5</v>
      </c>
      <c r="H559" s="12" t="str">
        <f t="shared" ref="H559" si="4389">$H$749</f>
        <v>0208</v>
      </c>
      <c r="I559" s="64" t="str">
        <f t="shared" ref="I559" si="4390">$I$749</f>
        <v>悪性リンパ腫</v>
      </c>
      <c r="J559" s="141" t="s">
        <v>208</v>
      </c>
      <c r="K559" s="122">
        <v>14202610</v>
      </c>
      <c r="L559" s="36">
        <f t="shared" ref="L559" si="4391">IFERROR(K559/E555,"-")</f>
        <v>1.4810525588044639E-3</v>
      </c>
      <c r="M559" s="122">
        <v>21</v>
      </c>
      <c r="N559" s="36">
        <f t="shared" ref="N559" si="4392">IFERROR(M559/F555,"-")</f>
        <v>1.9155340691416583E-3</v>
      </c>
      <c r="O559" s="125">
        <f t="shared" si="4064"/>
        <v>676314.76190476189</v>
      </c>
      <c r="P559" s="19">
        <f t="shared" si="4358"/>
        <v>1.7774016081252644E-3</v>
      </c>
      <c r="Q559" s="149" t="s">
        <v>416</v>
      </c>
      <c r="R559" s="122">
        <v>12525956</v>
      </c>
      <c r="S559" s="36">
        <f t="shared" ref="S559" si="4393">IFERROR(R559/E555,"-")</f>
        <v>1.3062105616694487E-3</v>
      </c>
      <c r="T559" s="122">
        <v>3</v>
      </c>
      <c r="U559" s="36">
        <f t="shared" ref="U559" si="4394">IFERROR(T559/F555,"-")</f>
        <v>2.7364772416309404E-4</v>
      </c>
      <c r="V559" s="125">
        <f t="shared" si="4067"/>
        <v>4175318.6666666665</v>
      </c>
      <c r="W559" s="19">
        <f t="shared" si="4361"/>
        <v>2.5391451544646637E-4</v>
      </c>
      <c r="X559" s="141" t="s">
        <v>95</v>
      </c>
      <c r="Y559" s="122">
        <v>7270639</v>
      </c>
      <c r="Z559" s="36">
        <f t="shared" ref="Z559" si="4395">IFERROR(Y559/E555,"-")</f>
        <v>7.5818448123926021E-4</v>
      </c>
      <c r="AA559" s="122">
        <v>106</v>
      </c>
      <c r="AB559" s="36">
        <f t="shared" ref="AB559" si="4396">IFERROR(AA559/F555,"-")</f>
        <v>9.6688862537626565E-3</v>
      </c>
      <c r="AC559" s="125">
        <f t="shared" si="4070"/>
        <v>68590.933962264156</v>
      </c>
      <c r="AD559" s="19">
        <f t="shared" si="4364"/>
        <v>8.9716462124418105E-3</v>
      </c>
    </row>
    <row r="560" spans="2:30" s="26" customFormat="1" ht="24">
      <c r="B560" s="205"/>
      <c r="C560" s="205"/>
      <c r="D560" s="214"/>
      <c r="E560" s="187"/>
      <c r="F560" s="190"/>
      <c r="G560" s="81">
        <v>6</v>
      </c>
      <c r="H560" s="12" t="str">
        <f t="shared" ref="H560" si="4397">$H$750</f>
        <v>0203</v>
      </c>
      <c r="I560" s="64" t="str">
        <f t="shared" ref="I560" si="4398">$I$750</f>
        <v>直腸S状結腸移行部及び直腸の悪性新生物＜腫瘍＞</v>
      </c>
      <c r="J560" s="141" t="s">
        <v>210</v>
      </c>
      <c r="K560" s="122">
        <v>30664643</v>
      </c>
      <c r="L560" s="36">
        <f t="shared" ref="L560" si="4399">IFERROR(K560/E555,"-")</f>
        <v>3.1977184461148616E-3</v>
      </c>
      <c r="M560" s="122">
        <v>152</v>
      </c>
      <c r="N560" s="36">
        <f t="shared" ref="N560" si="4400">IFERROR(M560/F555,"-")</f>
        <v>1.3864818024263431E-2</v>
      </c>
      <c r="O560" s="125">
        <f t="shared" si="4064"/>
        <v>201741.07236842104</v>
      </c>
      <c r="P560" s="19">
        <f t="shared" si="4358"/>
        <v>1.2865002115954295E-2</v>
      </c>
      <c r="Q560" s="149" t="s">
        <v>211</v>
      </c>
      <c r="R560" s="122">
        <v>5729086</v>
      </c>
      <c r="S560" s="36">
        <f t="shared" ref="S560" si="4401">IFERROR(R560/E555,"-")</f>
        <v>5.9743085812472712E-4</v>
      </c>
      <c r="T560" s="122">
        <v>13</v>
      </c>
      <c r="U560" s="36">
        <f t="shared" ref="U560" si="4402">IFERROR(T560/F555,"-")</f>
        <v>1.1858068047067409E-3</v>
      </c>
      <c r="V560" s="125">
        <f t="shared" si="4067"/>
        <v>440698.92307692306</v>
      </c>
      <c r="W560" s="19">
        <f t="shared" si="4361"/>
        <v>1.1002962336013541E-3</v>
      </c>
      <c r="X560" s="141" t="s">
        <v>212</v>
      </c>
      <c r="Y560" s="122">
        <v>343729</v>
      </c>
      <c r="Z560" s="36">
        <f t="shared" ref="Z560" si="4403">IFERROR(Y560/E555,"-")</f>
        <v>3.5844166317690873E-5</v>
      </c>
      <c r="AA560" s="122">
        <v>3</v>
      </c>
      <c r="AB560" s="36">
        <f t="shared" ref="AB560" si="4404">IFERROR(AA560/F555,"-")</f>
        <v>2.7364772416309404E-4</v>
      </c>
      <c r="AC560" s="125">
        <f t="shared" si="4070"/>
        <v>114576.33333333333</v>
      </c>
      <c r="AD560" s="19">
        <f t="shared" si="4364"/>
        <v>2.5391451544646637E-4</v>
      </c>
    </row>
    <row r="561" spans="2:30" s="26" customFormat="1">
      <c r="B561" s="205"/>
      <c r="C561" s="205"/>
      <c r="D561" s="214"/>
      <c r="E561" s="187"/>
      <c r="F561" s="190"/>
      <c r="G561" s="81">
        <v>7</v>
      </c>
      <c r="H561" s="12" t="str">
        <f t="shared" ref="H561" si="4405">$H$751</f>
        <v>0506</v>
      </c>
      <c r="I561" s="64" t="str">
        <f t="shared" ref="I561" si="4406">$I$751</f>
        <v>知的障害＜精神遅滞＞</v>
      </c>
      <c r="J561" s="141" t="s">
        <v>213</v>
      </c>
      <c r="K561" s="122">
        <v>1453</v>
      </c>
      <c r="L561" s="36">
        <f t="shared" ref="L561" si="4407">IFERROR(K561/E555,"-")</f>
        <v>1.5151928891540964E-7</v>
      </c>
      <c r="M561" s="122">
        <v>1</v>
      </c>
      <c r="N561" s="36">
        <f t="shared" ref="N561" si="4408">IFERROR(M561/F555,"-")</f>
        <v>9.1215908054364679E-5</v>
      </c>
      <c r="O561" s="125">
        <f t="shared" si="4064"/>
        <v>1453</v>
      </c>
      <c r="P561" s="19">
        <f t="shared" si="4358"/>
        <v>8.4638171815488783E-5</v>
      </c>
      <c r="Q561" s="149" t="s">
        <v>130</v>
      </c>
      <c r="R561" s="122" t="s">
        <v>476</v>
      </c>
      <c r="S561" s="36" t="s">
        <v>476</v>
      </c>
      <c r="T561" s="122" t="s">
        <v>476</v>
      </c>
      <c r="U561" s="36" t="s">
        <v>476</v>
      </c>
      <c r="V561" s="125" t="str">
        <f t="shared" si="4067"/>
        <v>-</v>
      </c>
      <c r="W561" s="19" t="s">
        <v>476</v>
      </c>
      <c r="X561" s="141" t="s">
        <v>130</v>
      </c>
      <c r="Y561" s="122" t="s">
        <v>476</v>
      </c>
      <c r="Z561" s="36" t="s">
        <v>476</v>
      </c>
      <c r="AA561" s="122" t="s">
        <v>476</v>
      </c>
      <c r="AB561" s="36" t="s">
        <v>476</v>
      </c>
      <c r="AC561" s="125" t="str">
        <f t="shared" si="4070"/>
        <v>-</v>
      </c>
      <c r="AD561" s="19" t="s">
        <v>476</v>
      </c>
    </row>
    <row r="562" spans="2:30" s="26" customFormat="1">
      <c r="B562" s="205"/>
      <c r="C562" s="205"/>
      <c r="D562" s="214"/>
      <c r="E562" s="187"/>
      <c r="F562" s="190"/>
      <c r="G562" s="81">
        <v>8</v>
      </c>
      <c r="H562" s="12" t="str">
        <f t="shared" ref="H562" si="4409">$H$752</f>
        <v>1901</v>
      </c>
      <c r="I562" s="64" t="str">
        <f t="shared" ref="I562" si="4410">$I$752</f>
        <v>骨折</v>
      </c>
      <c r="J562" s="141" t="s">
        <v>162</v>
      </c>
      <c r="K562" s="122">
        <v>127870739</v>
      </c>
      <c r="L562" s="36">
        <f t="shared" ref="L562" si="4411">IFERROR(K562/E555,"-")</f>
        <v>1.3334400169558114E-2</v>
      </c>
      <c r="M562" s="122">
        <v>208</v>
      </c>
      <c r="N562" s="36">
        <f t="shared" ref="N562" si="4412">IFERROR(M562/F555,"-")</f>
        <v>1.8972908875307854E-2</v>
      </c>
      <c r="O562" s="125">
        <f t="shared" si="4064"/>
        <v>614763.16826923075</v>
      </c>
      <c r="P562" s="19">
        <f t="shared" si="4358"/>
        <v>1.7604739737621666E-2</v>
      </c>
      <c r="Q562" s="149" t="s">
        <v>163</v>
      </c>
      <c r="R562" s="122">
        <v>88058161</v>
      </c>
      <c r="S562" s="36">
        <f t="shared" ref="S562" si="4413">IFERROR(R562/E555,"-")</f>
        <v>9.1827322353191035E-3</v>
      </c>
      <c r="T562" s="122">
        <v>109</v>
      </c>
      <c r="U562" s="36">
        <f t="shared" ref="U562" si="4414">IFERROR(T562/F555,"-")</f>
        <v>9.9425339779257507E-3</v>
      </c>
      <c r="V562" s="125">
        <f t="shared" si="4067"/>
        <v>807873.03669724776</v>
      </c>
      <c r="W562" s="19">
        <f t="shared" si="4361"/>
        <v>9.2255607278882781E-3</v>
      </c>
      <c r="X562" s="141" t="s">
        <v>164</v>
      </c>
      <c r="Y562" s="122">
        <v>45167860</v>
      </c>
      <c r="Z562" s="36">
        <f t="shared" ref="Z562" si="4415">IFERROR(Y562/E555,"-")</f>
        <v>4.7101183957541466E-3</v>
      </c>
      <c r="AA562" s="122">
        <v>504</v>
      </c>
      <c r="AB562" s="36">
        <f t="shared" ref="AB562" si="4416">IFERROR(AA562/F555,"-")</f>
        <v>4.5972817659399798E-2</v>
      </c>
      <c r="AC562" s="125">
        <f t="shared" si="4070"/>
        <v>89618.769841269837</v>
      </c>
      <c r="AD562" s="19">
        <f t="shared" si="4364"/>
        <v>4.2657638595006347E-2</v>
      </c>
    </row>
    <row r="563" spans="2:30" s="26" customFormat="1">
      <c r="B563" s="205"/>
      <c r="C563" s="205"/>
      <c r="D563" s="214"/>
      <c r="E563" s="187"/>
      <c r="F563" s="190"/>
      <c r="G563" s="81">
        <v>9</v>
      </c>
      <c r="H563" s="12" t="str">
        <f t="shared" ref="H563" si="4417">$H$753</f>
        <v>0206</v>
      </c>
      <c r="I563" s="64" t="str">
        <f t="shared" ref="I563" si="4418">$I$753</f>
        <v>乳房の悪性新生物＜腫瘍＞</v>
      </c>
      <c r="J563" s="141" t="s">
        <v>217</v>
      </c>
      <c r="K563" s="122">
        <v>17825452</v>
      </c>
      <c r="L563" s="36">
        <f t="shared" ref="L563" si="4419">IFERROR(K563/E555,"-")</f>
        <v>1.8588436418690755E-3</v>
      </c>
      <c r="M563" s="122">
        <v>27</v>
      </c>
      <c r="N563" s="36">
        <f t="shared" ref="N563" si="4420">IFERROR(M563/F555,"-")</f>
        <v>2.4628295174678465E-3</v>
      </c>
      <c r="O563" s="125">
        <f t="shared" si="4064"/>
        <v>660201.92592592596</v>
      </c>
      <c r="P563" s="19">
        <f t="shared" si="4358"/>
        <v>2.2852306390181974E-3</v>
      </c>
      <c r="Q563" s="149" t="s">
        <v>216</v>
      </c>
      <c r="R563" s="122">
        <v>14672528</v>
      </c>
      <c r="S563" s="36">
        <f t="shared" ref="S563" si="4421">IFERROR(R563/E555,"-")</f>
        <v>1.5300557530292069E-3</v>
      </c>
      <c r="T563" s="122">
        <v>192</v>
      </c>
      <c r="U563" s="36">
        <f t="shared" ref="U563" si="4422">IFERROR(T563/F555,"-")</f>
        <v>1.7513454346438018E-2</v>
      </c>
      <c r="V563" s="125">
        <f t="shared" si="4067"/>
        <v>76419.416666666672</v>
      </c>
      <c r="W563" s="19">
        <f t="shared" si="4361"/>
        <v>1.6250528988573848E-2</v>
      </c>
      <c r="X563" s="141" t="s">
        <v>452</v>
      </c>
      <c r="Y563" s="122">
        <v>3338268</v>
      </c>
      <c r="Z563" s="36">
        <f t="shared" ref="Z563" si="4423">IFERROR(Y563/E555,"-")</f>
        <v>3.4811561842330814E-4</v>
      </c>
      <c r="AA563" s="122">
        <v>5</v>
      </c>
      <c r="AB563" s="36">
        <f t="shared" ref="AB563" si="4424">IFERROR(AA563/F555,"-")</f>
        <v>4.560795402718234E-4</v>
      </c>
      <c r="AC563" s="125">
        <f t="shared" si="4070"/>
        <v>667653.6</v>
      </c>
      <c r="AD563" s="19">
        <f t="shared" si="4364"/>
        <v>4.2319085907744394E-4</v>
      </c>
    </row>
    <row r="564" spans="2:30" s="26" customFormat="1">
      <c r="B564" s="212"/>
      <c r="C564" s="212"/>
      <c r="D564" s="215"/>
      <c r="E564" s="188"/>
      <c r="F564" s="191"/>
      <c r="G564" s="92">
        <v>10</v>
      </c>
      <c r="H564" s="13" t="str">
        <f t="shared" ref="H564" si="4425">$H$754</f>
        <v>0905</v>
      </c>
      <c r="I564" s="65" t="str">
        <f t="shared" ref="I564" si="4426">$I$754</f>
        <v>脳内出血</v>
      </c>
      <c r="J564" s="142" t="s">
        <v>221</v>
      </c>
      <c r="K564" s="123">
        <v>22779375</v>
      </c>
      <c r="L564" s="37">
        <f t="shared" ref="L564" si="4427">IFERROR(K564/E555,"-")</f>
        <v>2.3754402628612934E-3</v>
      </c>
      <c r="M564" s="123">
        <v>20</v>
      </c>
      <c r="N564" s="37">
        <f t="shared" ref="N564" si="4428">IFERROR(M564/F555,"-")</f>
        <v>1.8243181610872936E-3</v>
      </c>
      <c r="O564" s="126">
        <f t="shared" si="4064"/>
        <v>1138968.75</v>
      </c>
      <c r="P564" s="119">
        <f t="shared" si="4358"/>
        <v>1.6927634363097758E-3</v>
      </c>
      <c r="Q564" s="151" t="s">
        <v>220</v>
      </c>
      <c r="R564" s="123">
        <v>14246202</v>
      </c>
      <c r="S564" s="37">
        <f t="shared" ref="S564" si="4429">IFERROR(R564/E555,"-")</f>
        <v>1.4855983460325441E-3</v>
      </c>
      <c r="T564" s="123">
        <v>295</v>
      </c>
      <c r="U564" s="37">
        <f t="shared" ref="U564" si="4430">IFERROR(T564/F555,"-")</f>
        <v>2.6908692876037581E-2</v>
      </c>
      <c r="V564" s="126">
        <f t="shared" si="4067"/>
        <v>48292.210169491525</v>
      </c>
      <c r="W564" s="119">
        <f t="shared" si="4361"/>
        <v>2.4968260685569191E-2</v>
      </c>
      <c r="X564" s="142" t="s">
        <v>219</v>
      </c>
      <c r="Y564" s="123">
        <v>11091693</v>
      </c>
      <c r="Z564" s="37">
        <f t="shared" ref="Z564" si="4431">IFERROR(Y564/E555,"-")</f>
        <v>1.1566451729029777E-3</v>
      </c>
      <c r="AA564" s="123">
        <v>50</v>
      </c>
      <c r="AB564" s="37">
        <f t="shared" ref="AB564" si="4432">IFERROR(AA564/F555,"-")</f>
        <v>4.5607954027182341E-3</v>
      </c>
      <c r="AC564" s="126">
        <f t="shared" si="4070"/>
        <v>221833.86</v>
      </c>
      <c r="AD564" s="119">
        <f t="shared" si="4364"/>
        <v>4.2319085907744393E-3</v>
      </c>
    </row>
    <row r="565" spans="2:30" s="26" customFormat="1" ht="24">
      <c r="B565" s="204">
        <v>57</v>
      </c>
      <c r="C565" s="204" t="s">
        <v>42</v>
      </c>
      <c r="D565" s="213">
        <f>AI61</f>
        <v>8838</v>
      </c>
      <c r="E565" s="186">
        <f>市区町村別_医療費上位10疾病!H630</f>
        <v>8192126210</v>
      </c>
      <c r="F565" s="189">
        <f>市区町村別_医療費上位10疾病!J630</f>
        <v>8269</v>
      </c>
      <c r="G565" s="136">
        <v>1</v>
      </c>
      <c r="H565" s="11" t="str">
        <f t="shared" ref="H565" si="4433">$H$745</f>
        <v>0209</v>
      </c>
      <c r="I565" s="62" t="str">
        <f t="shared" ref="I565" si="4434">$I$745</f>
        <v>白血病</v>
      </c>
      <c r="J565" s="140" t="s">
        <v>202</v>
      </c>
      <c r="K565" s="133">
        <v>10699191</v>
      </c>
      <c r="L565" s="35">
        <f t="shared" ref="L565" si="4435">IFERROR(K565/E565,"-")</f>
        <v>1.3060334674702234E-3</v>
      </c>
      <c r="M565" s="133">
        <v>11</v>
      </c>
      <c r="N565" s="35">
        <f t="shared" ref="N565" si="4436">IFERROR(M565/F565,"-")</f>
        <v>1.3302696819446124E-3</v>
      </c>
      <c r="O565" s="124">
        <f t="shared" si="4064"/>
        <v>972653.72727272729</v>
      </c>
      <c r="P565" s="18">
        <f t="shared" ref="P565:P574" si="4437">IFERROR(M565/$AI$61,0)</f>
        <v>1.2446254808780267E-3</v>
      </c>
      <c r="Q565" s="150" t="s">
        <v>283</v>
      </c>
      <c r="R565" s="133">
        <v>8564672</v>
      </c>
      <c r="S565" s="35">
        <f t="shared" ref="S565" si="4438">IFERROR(R565/E565,"-")</f>
        <v>1.0454760803788935E-3</v>
      </c>
      <c r="T565" s="133">
        <v>1</v>
      </c>
      <c r="U565" s="35">
        <f t="shared" ref="U565" si="4439">IFERROR(T565/F565,"-")</f>
        <v>1.2093360744951022E-4</v>
      </c>
      <c r="V565" s="124">
        <f t="shared" si="4067"/>
        <v>8564672</v>
      </c>
      <c r="W565" s="18">
        <f t="shared" ref="W565:W574" si="4440">IFERROR(T565/$AI$61,0)</f>
        <v>1.1314777098891151E-4</v>
      </c>
      <c r="X565" s="140" t="s">
        <v>201</v>
      </c>
      <c r="Y565" s="133">
        <v>3992387</v>
      </c>
      <c r="Z565" s="35">
        <f t="shared" ref="Z565" si="4441">IFERROR(Y565/E565,"-")</f>
        <v>4.8734442044197948E-4</v>
      </c>
      <c r="AA565" s="133">
        <v>9</v>
      </c>
      <c r="AB565" s="35">
        <f t="shared" ref="AB565" si="4442">IFERROR(AA565/F565,"-")</f>
        <v>1.0884024670455919E-3</v>
      </c>
      <c r="AC565" s="124">
        <f t="shared" si="4070"/>
        <v>443598.55555555556</v>
      </c>
      <c r="AD565" s="18">
        <f t="shared" ref="AD565:AD574" si="4443">IFERROR(AA565/$AI$61,0)</f>
        <v>1.0183299389002036E-3</v>
      </c>
    </row>
    <row r="566" spans="2:30" s="26" customFormat="1">
      <c r="B566" s="205"/>
      <c r="C566" s="205"/>
      <c r="D566" s="214"/>
      <c r="E566" s="187"/>
      <c r="F566" s="190"/>
      <c r="G566" s="81">
        <v>2</v>
      </c>
      <c r="H566" s="12" t="str">
        <f t="shared" ref="H566" si="4444">$H$746</f>
        <v>1402</v>
      </c>
      <c r="I566" s="63" t="str">
        <f t="shared" ref="I566" si="4445">$I$746</f>
        <v>腎不全</v>
      </c>
      <c r="J566" s="141" t="s">
        <v>159</v>
      </c>
      <c r="K566" s="122">
        <v>161315313</v>
      </c>
      <c r="L566" s="36">
        <f t="shared" ref="L566" si="4446">IFERROR(K566/E565,"-")</f>
        <v>1.9691507291853601E-2</v>
      </c>
      <c r="M566" s="122">
        <v>459</v>
      </c>
      <c r="N566" s="36">
        <f t="shared" ref="N566" si="4447">IFERROR(M566/F565,"-")</f>
        <v>5.5508525819325187E-2</v>
      </c>
      <c r="O566" s="125">
        <f t="shared" si="4064"/>
        <v>351449.4836601307</v>
      </c>
      <c r="P566" s="19">
        <f t="shared" si="4437"/>
        <v>5.1934826883910386E-2</v>
      </c>
      <c r="Q566" s="149" t="s">
        <v>160</v>
      </c>
      <c r="R566" s="122">
        <v>153559260</v>
      </c>
      <c r="S566" s="36">
        <f t="shared" ref="S566" si="4448">IFERROR(R566/E565,"-")</f>
        <v>1.8744738064771588E-2</v>
      </c>
      <c r="T566" s="122">
        <v>248</v>
      </c>
      <c r="U566" s="36">
        <f t="shared" ref="U566" si="4449">IFERROR(T566/F565,"-")</f>
        <v>2.9991534647478533E-2</v>
      </c>
      <c r="V566" s="125">
        <f t="shared" si="4067"/>
        <v>619190.56451612909</v>
      </c>
      <c r="W566" s="19">
        <f t="shared" si="4440"/>
        <v>2.8060647205250058E-2</v>
      </c>
      <c r="X566" s="141" t="s">
        <v>161</v>
      </c>
      <c r="Y566" s="122">
        <v>65999274</v>
      </c>
      <c r="Z566" s="36">
        <f t="shared" ref="Z566" si="4450">IFERROR(Y566/E565,"-")</f>
        <v>8.0564278806441875E-3</v>
      </c>
      <c r="AA566" s="122">
        <v>51</v>
      </c>
      <c r="AB566" s="36">
        <f t="shared" ref="AB566" si="4451">IFERROR(AA566/F565,"-")</f>
        <v>6.1676139799250211E-3</v>
      </c>
      <c r="AC566" s="125">
        <f t="shared" si="4070"/>
        <v>1294103.4117647058</v>
      </c>
      <c r="AD566" s="19">
        <f t="shared" si="4443"/>
        <v>5.7705363204344877E-3</v>
      </c>
    </row>
    <row r="567" spans="2:30" s="26" customFormat="1" ht="36">
      <c r="B567" s="205"/>
      <c r="C567" s="205"/>
      <c r="D567" s="214"/>
      <c r="E567" s="187"/>
      <c r="F567" s="190"/>
      <c r="G567" s="81">
        <v>3</v>
      </c>
      <c r="H567" s="12" t="str">
        <f t="shared" ref="H567" si="4452">$H$747</f>
        <v>0904</v>
      </c>
      <c r="I567" s="64" t="str">
        <f t="shared" ref="I567" si="4453">$I$747</f>
        <v>くも膜下出血</v>
      </c>
      <c r="J567" s="141" t="s">
        <v>93</v>
      </c>
      <c r="K567" s="122">
        <v>4822570</v>
      </c>
      <c r="L567" s="36">
        <f t="shared" ref="L567" si="4454">IFERROR(K567/E565,"-")</f>
        <v>5.8868355740334722E-4</v>
      </c>
      <c r="M567" s="122">
        <v>38</v>
      </c>
      <c r="N567" s="36">
        <f t="shared" ref="N567" si="4455">IFERROR(M567/F565,"-")</f>
        <v>4.5954770830813887E-3</v>
      </c>
      <c r="O567" s="125">
        <f t="shared" si="4064"/>
        <v>126909.73684210527</v>
      </c>
      <c r="P567" s="19">
        <f t="shared" si="4437"/>
        <v>4.2996152975786376E-3</v>
      </c>
      <c r="Q567" s="149" t="s">
        <v>204</v>
      </c>
      <c r="R567" s="122">
        <v>825525</v>
      </c>
      <c r="S567" s="36">
        <f t="shared" ref="S567" si="4456">IFERROR(R567/E565,"-")</f>
        <v>1.0077054220579446E-4</v>
      </c>
      <c r="T567" s="122">
        <v>11</v>
      </c>
      <c r="U567" s="36">
        <f t="shared" ref="U567" si="4457">IFERROR(T567/F565,"-")</f>
        <v>1.3302696819446124E-3</v>
      </c>
      <c r="V567" s="125">
        <f t="shared" si="4067"/>
        <v>75047.727272727279</v>
      </c>
      <c r="W567" s="19">
        <f t="shared" si="4440"/>
        <v>1.2446254808780267E-3</v>
      </c>
      <c r="X567" s="141" t="s">
        <v>284</v>
      </c>
      <c r="Y567" s="122">
        <v>26297</v>
      </c>
      <c r="Z567" s="36">
        <f t="shared" ref="Z567" si="4458">IFERROR(Y567/E565,"-")</f>
        <v>3.2100335524493831E-6</v>
      </c>
      <c r="AA567" s="122">
        <v>3</v>
      </c>
      <c r="AB567" s="36">
        <f t="shared" ref="AB567" si="4459">IFERROR(AA567/F565,"-")</f>
        <v>3.6280082234853067E-4</v>
      </c>
      <c r="AC567" s="125">
        <f t="shared" si="4070"/>
        <v>8765.6666666666661</v>
      </c>
      <c r="AD567" s="19">
        <f t="shared" si="4443"/>
        <v>3.3944331296673454E-4</v>
      </c>
    </row>
    <row r="568" spans="2:30" s="26" customFormat="1" ht="24">
      <c r="B568" s="205"/>
      <c r="C568" s="205"/>
      <c r="D568" s="214"/>
      <c r="E568" s="187"/>
      <c r="F568" s="190"/>
      <c r="G568" s="81">
        <v>4</v>
      </c>
      <c r="H568" s="12" t="str">
        <f t="shared" ref="H568" si="4460">$H$748</f>
        <v>0601</v>
      </c>
      <c r="I568" s="64" t="str">
        <f t="shared" ref="I568" si="4461">$I$748</f>
        <v>パーキンソン病</v>
      </c>
      <c r="J568" s="141" t="s">
        <v>97</v>
      </c>
      <c r="K568" s="122">
        <v>45685039</v>
      </c>
      <c r="L568" s="36">
        <f t="shared" ref="L568" si="4462">IFERROR(K568/E565,"-")</f>
        <v>5.5767010698923305E-3</v>
      </c>
      <c r="M568" s="122">
        <v>116</v>
      </c>
      <c r="N568" s="36">
        <f t="shared" ref="N568" si="4463">IFERROR(M568/F565,"-")</f>
        <v>1.4028298464143186E-2</v>
      </c>
      <c r="O568" s="125">
        <f t="shared" si="4064"/>
        <v>393836.54310344829</v>
      </c>
      <c r="P568" s="19">
        <f t="shared" si="4437"/>
        <v>1.3125141434713735E-2</v>
      </c>
      <c r="Q568" s="149" t="s">
        <v>206</v>
      </c>
      <c r="R568" s="122">
        <v>9540148</v>
      </c>
      <c r="S568" s="36">
        <f t="shared" ref="S568" si="4464">IFERROR(R568/E565,"-")</f>
        <v>1.1645509060095401E-3</v>
      </c>
      <c r="T568" s="122">
        <v>88</v>
      </c>
      <c r="U568" s="36">
        <f t="shared" ref="U568" si="4465">IFERROR(T568/F565,"-")</f>
        <v>1.0642157455556899E-2</v>
      </c>
      <c r="V568" s="125">
        <f t="shared" si="4067"/>
        <v>108410.77272727272</v>
      </c>
      <c r="W568" s="19">
        <f t="shared" si="4440"/>
        <v>9.9570038470242136E-3</v>
      </c>
      <c r="X568" s="141" t="s">
        <v>294</v>
      </c>
      <c r="Y568" s="122">
        <v>3071877</v>
      </c>
      <c r="Z568" s="36">
        <f t="shared" ref="Z568" si="4466">IFERROR(Y568/E565,"-")</f>
        <v>3.7497920823658797E-4</v>
      </c>
      <c r="AA568" s="122">
        <v>4</v>
      </c>
      <c r="AB568" s="36">
        <f t="shared" ref="AB568" si="4467">IFERROR(AA568/F565,"-")</f>
        <v>4.8373442979804089E-4</v>
      </c>
      <c r="AC568" s="125">
        <f t="shared" si="4070"/>
        <v>767969.25</v>
      </c>
      <c r="AD568" s="19">
        <f t="shared" si="4443"/>
        <v>4.5259108395564606E-4</v>
      </c>
    </row>
    <row r="569" spans="2:30" s="26" customFormat="1" ht="36">
      <c r="B569" s="205"/>
      <c r="C569" s="205"/>
      <c r="D569" s="214"/>
      <c r="E569" s="187"/>
      <c r="F569" s="190"/>
      <c r="G569" s="81">
        <v>5</v>
      </c>
      <c r="H569" s="12" t="str">
        <f t="shared" ref="H569" si="4468">$H$749</f>
        <v>0208</v>
      </c>
      <c r="I569" s="64" t="str">
        <f t="shared" ref="I569" si="4469">$I$749</f>
        <v>悪性リンパ腫</v>
      </c>
      <c r="J569" s="141" t="s">
        <v>95</v>
      </c>
      <c r="K569" s="122">
        <v>8091685</v>
      </c>
      <c r="L569" s="36">
        <f t="shared" ref="L569" si="4470">IFERROR(K569/E565,"-")</f>
        <v>9.8773929900184006E-4</v>
      </c>
      <c r="M569" s="122">
        <v>66</v>
      </c>
      <c r="N569" s="36">
        <f t="shared" ref="N569" si="4471">IFERROR(M569/F565,"-")</f>
        <v>7.9816180916676745E-3</v>
      </c>
      <c r="O569" s="125">
        <f t="shared" si="4064"/>
        <v>122601.28787878787</v>
      </c>
      <c r="P569" s="19">
        <f t="shared" si="4437"/>
        <v>7.4677528852681602E-3</v>
      </c>
      <c r="Q569" s="149" t="s">
        <v>208</v>
      </c>
      <c r="R569" s="122">
        <v>6406902</v>
      </c>
      <c r="S569" s="36">
        <f t="shared" ref="S569" si="4472">IFERROR(R569/E565,"-")</f>
        <v>7.8208048017853961E-4</v>
      </c>
      <c r="T569" s="122">
        <v>23</v>
      </c>
      <c r="U569" s="36">
        <f t="shared" ref="U569" si="4473">IFERROR(T569/F565,"-")</f>
        <v>2.7814729713387353E-3</v>
      </c>
      <c r="V569" s="125">
        <f t="shared" si="4067"/>
        <v>278560.95652173914</v>
      </c>
      <c r="W569" s="19">
        <f t="shared" si="4440"/>
        <v>2.6023987327449651E-3</v>
      </c>
      <c r="X569" s="141" t="s">
        <v>295</v>
      </c>
      <c r="Y569" s="122">
        <v>5209102</v>
      </c>
      <c r="Z569" s="36">
        <f t="shared" ref="Z569" si="4474">IFERROR(Y569/E565,"-")</f>
        <v>6.3586691250451326E-4</v>
      </c>
      <c r="AA569" s="122">
        <v>2</v>
      </c>
      <c r="AB569" s="36">
        <f t="shared" ref="AB569" si="4475">IFERROR(AA569/F565,"-")</f>
        <v>2.4186721489902045E-4</v>
      </c>
      <c r="AC569" s="125">
        <f t="shared" si="4070"/>
        <v>2604551</v>
      </c>
      <c r="AD569" s="19">
        <f t="shared" si="4443"/>
        <v>2.2629554197782303E-4</v>
      </c>
    </row>
    <row r="570" spans="2:30" s="26" customFormat="1" ht="24">
      <c r="B570" s="205"/>
      <c r="C570" s="205"/>
      <c r="D570" s="214"/>
      <c r="E570" s="187"/>
      <c r="F570" s="190"/>
      <c r="G570" s="81">
        <v>6</v>
      </c>
      <c r="H570" s="12" t="str">
        <f t="shared" ref="H570" si="4476">$H$750</f>
        <v>0203</v>
      </c>
      <c r="I570" s="64" t="str">
        <f t="shared" ref="I570" si="4477">$I$750</f>
        <v>直腸S状結腸移行部及び直腸の悪性新生物＜腫瘍＞</v>
      </c>
      <c r="J570" s="141" t="s">
        <v>210</v>
      </c>
      <c r="K570" s="122">
        <v>31609348</v>
      </c>
      <c r="L570" s="36">
        <f t="shared" ref="L570" si="4478">IFERROR(K570/E565,"-")</f>
        <v>3.8585035422690345E-3</v>
      </c>
      <c r="M570" s="122">
        <v>97</v>
      </c>
      <c r="N570" s="36">
        <f t="shared" ref="N570" si="4479">IFERROR(M570/F565,"-")</f>
        <v>1.1730559922602491E-2</v>
      </c>
      <c r="O570" s="125">
        <f t="shared" si="4064"/>
        <v>325869.56701030926</v>
      </c>
      <c r="P570" s="19">
        <f t="shared" si="4437"/>
        <v>1.0975333785924418E-2</v>
      </c>
      <c r="Q570" s="149" t="s">
        <v>212</v>
      </c>
      <c r="R570" s="122">
        <v>2209391</v>
      </c>
      <c r="S570" s="36">
        <f t="shared" ref="S570" si="4480">IFERROR(R570/E565,"-")</f>
        <v>2.6969689472105922E-4</v>
      </c>
      <c r="T570" s="122">
        <v>7</v>
      </c>
      <c r="U570" s="36">
        <f t="shared" ref="U570" si="4481">IFERROR(T570/F565,"-")</f>
        <v>8.4653525214657156E-4</v>
      </c>
      <c r="V570" s="125">
        <f t="shared" si="4067"/>
        <v>315627.28571428574</v>
      </c>
      <c r="W570" s="19">
        <f t="shared" si="4440"/>
        <v>7.9203439692238065E-4</v>
      </c>
      <c r="X570" s="141" t="s">
        <v>211</v>
      </c>
      <c r="Y570" s="122">
        <v>1997186</v>
      </c>
      <c r="Z570" s="36">
        <f t="shared" ref="Z570" si="4482">IFERROR(Y570/E565,"-")</f>
        <v>2.4379336313960426E-4</v>
      </c>
      <c r="AA570" s="122">
        <v>8</v>
      </c>
      <c r="AB570" s="36">
        <f t="shared" ref="AB570" si="4483">IFERROR(AA570/F565,"-")</f>
        <v>9.6746885959608179E-4</v>
      </c>
      <c r="AC570" s="125">
        <f t="shared" si="4070"/>
        <v>249648.25</v>
      </c>
      <c r="AD570" s="19">
        <f t="shared" si="4443"/>
        <v>9.0518216791129211E-4</v>
      </c>
    </row>
    <row r="571" spans="2:30" s="26" customFormat="1">
      <c r="B571" s="205"/>
      <c r="C571" s="205"/>
      <c r="D571" s="214"/>
      <c r="E571" s="187"/>
      <c r="F571" s="190"/>
      <c r="G571" s="81">
        <v>7</v>
      </c>
      <c r="H571" s="12" t="str">
        <f t="shared" ref="H571" si="4484">$H$751</f>
        <v>0506</v>
      </c>
      <c r="I571" s="64" t="str">
        <f t="shared" ref="I571" si="4485">$I$751</f>
        <v>知的障害＜精神遅滞＞</v>
      </c>
      <c r="J571" s="141" t="s">
        <v>213</v>
      </c>
      <c r="K571" s="122">
        <v>14399455</v>
      </c>
      <c r="L571" s="36">
        <f t="shared" ref="L571" si="4486">IFERROR(K571/E565,"-")</f>
        <v>1.7577188913938863E-3</v>
      </c>
      <c r="M571" s="122">
        <v>4</v>
      </c>
      <c r="N571" s="36">
        <f t="shared" ref="N571" si="4487">IFERROR(M571/F565,"-")</f>
        <v>4.8373442979804089E-4</v>
      </c>
      <c r="O571" s="125">
        <f t="shared" si="4064"/>
        <v>3599863.75</v>
      </c>
      <c r="P571" s="19">
        <f t="shared" si="4437"/>
        <v>4.5259108395564606E-4</v>
      </c>
      <c r="Q571" s="149" t="s">
        <v>215</v>
      </c>
      <c r="R571" s="122">
        <v>913020</v>
      </c>
      <c r="S571" s="36">
        <f t="shared" ref="S571" si="4488">IFERROR(R571/E565,"-")</f>
        <v>1.1145091965080943E-4</v>
      </c>
      <c r="T571" s="122">
        <v>1</v>
      </c>
      <c r="U571" s="36">
        <f t="shared" ref="U571" si="4489">IFERROR(T571/F565,"-")</f>
        <v>1.2093360744951022E-4</v>
      </c>
      <c r="V571" s="125">
        <f t="shared" si="4067"/>
        <v>913020</v>
      </c>
      <c r="W571" s="19">
        <f t="shared" si="4440"/>
        <v>1.1314777098891151E-4</v>
      </c>
      <c r="X571" s="141" t="s">
        <v>130</v>
      </c>
      <c r="Y571" s="122" t="s">
        <v>476</v>
      </c>
      <c r="Z571" s="36" t="s">
        <v>476</v>
      </c>
      <c r="AA571" s="122" t="s">
        <v>476</v>
      </c>
      <c r="AB571" s="36" t="s">
        <v>476</v>
      </c>
      <c r="AC571" s="125" t="str">
        <f t="shared" si="4070"/>
        <v>-</v>
      </c>
      <c r="AD571" s="19" t="s">
        <v>476</v>
      </c>
    </row>
    <row r="572" spans="2:30" s="26" customFormat="1">
      <c r="B572" s="205"/>
      <c r="C572" s="205"/>
      <c r="D572" s="214"/>
      <c r="E572" s="187"/>
      <c r="F572" s="190"/>
      <c r="G572" s="81">
        <v>8</v>
      </c>
      <c r="H572" s="12" t="str">
        <f t="shared" ref="H572" si="4490">$H$752</f>
        <v>1901</v>
      </c>
      <c r="I572" s="64" t="str">
        <f t="shared" ref="I572" si="4491">$I$752</f>
        <v>骨折</v>
      </c>
      <c r="J572" s="141" t="s">
        <v>162</v>
      </c>
      <c r="K572" s="122">
        <v>119734551</v>
      </c>
      <c r="L572" s="36">
        <f t="shared" ref="L572" si="4492">IFERROR(K572/E565,"-")</f>
        <v>1.4615808879243328E-2</v>
      </c>
      <c r="M572" s="122">
        <v>190</v>
      </c>
      <c r="N572" s="36">
        <f t="shared" ref="N572" si="4493">IFERROR(M572/F565,"-")</f>
        <v>2.2977385415406941E-2</v>
      </c>
      <c r="O572" s="125">
        <f t="shared" si="4064"/>
        <v>630181.84736842103</v>
      </c>
      <c r="P572" s="19">
        <f t="shared" si="4437"/>
        <v>2.1498076487893189E-2</v>
      </c>
      <c r="Q572" s="149" t="s">
        <v>164</v>
      </c>
      <c r="R572" s="122">
        <v>48051114</v>
      </c>
      <c r="S572" s="36">
        <f t="shared" ref="S572" si="4494">IFERROR(R572/E565,"-")</f>
        <v>5.8655241347899106E-3</v>
      </c>
      <c r="T572" s="122">
        <v>420</v>
      </c>
      <c r="U572" s="36">
        <f t="shared" ref="U572" si="4495">IFERROR(T572/F565,"-")</f>
        <v>5.0792115128794293E-2</v>
      </c>
      <c r="V572" s="125">
        <f t="shared" si="4067"/>
        <v>114407.41428571429</v>
      </c>
      <c r="W572" s="19">
        <f t="shared" si="4440"/>
        <v>4.7522063815342838E-2</v>
      </c>
      <c r="X572" s="141" t="s">
        <v>163</v>
      </c>
      <c r="Y572" s="122">
        <v>43691585</v>
      </c>
      <c r="Z572" s="36">
        <f t="shared" ref="Z572" si="4496">IFERROR(Y572/E565,"-")</f>
        <v>5.3333632661404029E-3</v>
      </c>
      <c r="AA572" s="122">
        <v>61</v>
      </c>
      <c r="AB572" s="36">
        <f t="shared" ref="AB572" si="4497">IFERROR(AA572/F565,"-")</f>
        <v>7.3769500544201231E-3</v>
      </c>
      <c r="AC572" s="125">
        <f t="shared" si="4070"/>
        <v>716255.49180327868</v>
      </c>
      <c r="AD572" s="19">
        <f t="shared" si="4443"/>
        <v>6.9020140303236027E-3</v>
      </c>
    </row>
    <row r="573" spans="2:30" s="26" customFormat="1" ht="24">
      <c r="B573" s="205"/>
      <c r="C573" s="205"/>
      <c r="D573" s="214"/>
      <c r="E573" s="187"/>
      <c r="F573" s="190"/>
      <c r="G573" s="81">
        <v>9</v>
      </c>
      <c r="H573" s="12" t="str">
        <f t="shared" ref="H573" si="4498">$H$753</f>
        <v>0206</v>
      </c>
      <c r="I573" s="64" t="str">
        <f t="shared" ref="I573" si="4499">$I$753</f>
        <v>乳房の悪性新生物＜腫瘍＞</v>
      </c>
      <c r="J573" s="141" t="s">
        <v>216</v>
      </c>
      <c r="K573" s="122">
        <v>18795684</v>
      </c>
      <c r="L573" s="36">
        <f t="shared" ref="L573" si="4500">IFERROR(K573/E565,"-")</f>
        <v>2.2943596714924148E-3</v>
      </c>
      <c r="M573" s="122">
        <v>152</v>
      </c>
      <c r="N573" s="36">
        <f t="shared" ref="N573" si="4501">IFERROR(M573/F565,"-")</f>
        <v>1.8381908332325555E-2</v>
      </c>
      <c r="O573" s="125">
        <f t="shared" si="4064"/>
        <v>123655.81578947368</v>
      </c>
      <c r="P573" s="19">
        <f t="shared" si="4437"/>
        <v>1.7198461190314551E-2</v>
      </c>
      <c r="Q573" s="149" t="s">
        <v>217</v>
      </c>
      <c r="R573" s="122">
        <v>6103212</v>
      </c>
      <c r="S573" s="36">
        <f t="shared" ref="S573" si="4502">IFERROR(R573/E565,"-")</f>
        <v>7.450095181089746E-4</v>
      </c>
      <c r="T573" s="122">
        <v>30</v>
      </c>
      <c r="U573" s="36">
        <f t="shared" ref="U573" si="4503">IFERROR(T573/F565,"-")</f>
        <v>3.6280082234853065E-3</v>
      </c>
      <c r="V573" s="125">
        <f t="shared" si="4067"/>
        <v>203440.4</v>
      </c>
      <c r="W573" s="19">
        <f t="shared" si="4440"/>
        <v>3.3944331296673455E-3</v>
      </c>
      <c r="X573" s="141" t="s">
        <v>449</v>
      </c>
      <c r="Y573" s="122">
        <v>4877674</v>
      </c>
      <c r="Z573" s="36">
        <f t="shared" ref="Z573" si="4504">IFERROR(Y573/E565,"-")</f>
        <v>5.9541001627219799E-4</v>
      </c>
      <c r="AA573" s="122">
        <v>3</v>
      </c>
      <c r="AB573" s="36">
        <f t="shared" ref="AB573" si="4505">IFERROR(AA573/F565,"-")</f>
        <v>3.6280082234853067E-4</v>
      </c>
      <c r="AC573" s="125">
        <f t="shared" si="4070"/>
        <v>1625891.3333333333</v>
      </c>
      <c r="AD573" s="19">
        <f t="shared" si="4443"/>
        <v>3.3944331296673454E-4</v>
      </c>
    </row>
    <row r="574" spans="2:30" s="26" customFormat="1">
      <c r="B574" s="212"/>
      <c r="C574" s="212"/>
      <c r="D574" s="215"/>
      <c r="E574" s="188"/>
      <c r="F574" s="191"/>
      <c r="G574" s="92">
        <v>10</v>
      </c>
      <c r="H574" s="13" t="str">
        <f t="shared" ref="H574" si="4506">$H$754</f>
        <v>0905</v>
      </c>
      <c r="I574" s="65" t="str">
        <f t="shared" ref="I574" si="4507">$I$754</f>
        <v>脳内出血</v>
      </c>
      <c r="J574" s="142" t="s">
        <v>220</v>
      </c>
      <c r="K574" s="123">
        <v>15562867</v>
      </c>
      <c r="L574" s="37">
        <f t="shared" ref="L574" si="4508">IFERROR(K574/E565,"-")</f>
        <v>1.8997347698333374E-3</v>
      </c>
      <c r="M574" s="123">
        <v>360</v>
      </c>
      <c r="N574" s="37">
        <f t="shared" ref="N574" si="4509">IFERROR(M574/F565,"-")</f>
        <v>4.3536098681823676E-2</v>
      </c>
      <c r="O574" s="126">
        <f t="shared" si="4064"/>
        <v>43230.186111111114</v>
      </c>
      <c r="P574" s="119">
        <f t="shared" si="4437"/>
        <v>4.0733197556008148E-2</v>
      </c>
      <c r="Q574" s="151" t="s">
        <v>413</v>
      </c>
      <c r="R574" s="123">
        <v>12553963</v>
      </c>
      <c r="S574" s="37">
        <f t="shared" ref="S574" si="4510">IFERROR(R574/E565,"-")</f>
        <v>1.5324425769558548E-3</v>
      </c>
      <c r="T574" s="123">
        <v>11</v>
      </c>
      <c r="U574" s="37">
        <f t="shared" ref="U574" si="4511">IFERROR(T574/F565,"-")</f>
        <v>1.3302696819446124E-3</v>
      </c>
      <c r="V574" s="126">
        <f t="shared" si="4067"/>
        <v>1141269.3636363635</v>
      </c>
      <c r="W574" s="119">
        <f t="shared" si="4440"/>
        <v>1.2446254808780267E-3</v>
      </c>
      <c r="X574" s="142" t="s">
        <v>221</v>
      </c>
      <c r="Y574" s="123">
        <v>9231845</v>
      </c>
      <c r="Z574" s="37">
        <f t="shared" ref="Z574" si="4512">IFERROR(Y574/E565,"-")</f>
        <v>1.1269168422638352E-3</v>
      </c>
      <c r="AA574" s="123">
        <v>6</v>
      </c>
      <c r="AB574" s="37">
        <f t="shared" ref="AB574" si="4513">IFERROR(AA574/F565,"-")</f>
        <v>7.2560164469706134E-4</v>
      </c>
      <c r="AC574" s="126">
        <f t="shared" si="4070"/>
        <v>1538640.8333333333</v>
      </c>
      <c r="AD574" s="119">
        <f t="shared" si="4443"/>
        <v>6.7888662593346908E-4</v>
      </c>
    </row>
    <row r="575" spans="2:30" s="26" customFormat="1" ht="24">
      <c r="B575" s="204">
        <v>58</v>
      </c>
      <c r="C575" s="204" t="s">
        <v>24</v>
      </c>
      <c r="D575" s="213">
        <f>AI62</f>
        <v>10258</v>
      </c>
      <c r="E575" s="186">
        <f>市区町村別_医療費上位10疾病!H641</f>
        <v>8171736660</v>
      </c>
      <c r="F575" s="189">
        <f>市区町村別_医療費上位10疾病!J641</f>
        <v>9557</v>
      </c>
      <c r="G575" s="136">
        <v>1</v>
      </c>
      <c r="H575" s="11" t="str">
        <f t="shared" ref="H575" si="4514">$H$745</f>
        <v>0209</v>
      </c>
      <c r="I575" s="62" t="str">
        <f t="shared" ref="I575" si="4515">$I$745</f>
        <v>白血病</v>
      </c>
      <c r="J575" s="140" t="s">
        <v>201</v>
      </c>
      <c r="K575" s="133">
        <v>11807918</v>
      </c>
      <c r="L575" s="35">
        <f t="shared" ref="L575" si="4516">IFERROR(K575/E575,"-")</f>
        <v>1.4449704501368502E-3</v>
      </c>
      <c r="M575" s="133">
        <v>7</v>
      </c>
      <c r="N575" s="35">
        <f t="shared" ref="N575" si="4517">IFERROR(M575/F575,"-")</f>
        <v>7.3244742073872555E-4</v>
      </c>
      <c r="O575" s="124">
        <f t="shared" si="4064"/>
        <v>1686845.4285714286</v>
      </c>
      <c r="P575" s="18">
        <f t="shared" ref="P575:P584" si="4518">IFERROR(M575/$AI$62,0)</f>
        <v>6.823942288945213E-4</v>
      </c>
      <c r="Q575" s="150" t="s">
        <v>202</v>
      </c>
      <c r="R575" s="133">
        <v>7425812</v>
      </c>
      <c r="S575" s="35">
        <f t="shared" ref="S575" si="4519">IFERROR(R575/E575,"-")</f>
        <v>9.0871895521899991E-4</v>
      </c>
      <c r="T575" s="133">
        <v>9</v>
      </c>
      <c r="U575" s="35">
        <f t="shared" ref="U575" si="4520">IFERROR(T575/F575,"-")</f>
        <v>9.4171811237836142E-4</v>
      </c>
      <c r="V575" s="124">
        <f t="shared" si="4067"/>
        <v>825090.22222222225</v>
      </c>
      <c r="W575" s="18">
        <f t="shared" ref="W575:W584" si="4521">IFERROR(T575/$AI$62,0)</f>
        <v>8.7736400857867027E-4</v>
      </c>
      <c r="X575" s="140" t="s">
        <v>203</v>
      </c>
      <c r="Y575" s="133">
        <v>362476</v>
      </c>
      <c r="Z575" s="35">
        <f t="shared" ref="Z575" si="4522">IFERROR(Y575/E575,"-")</f>
        <v>4.4357278639960479E-5</v>
      </c>
      <c r="AA575" s="133">
        <v>8</v>
      </c>
      <c r="AB575" s="35">
        <f t="shared" ref="AB575" si="4523">IFERROR(AA575/F575,"-")</f>
        <v>8.3708276655854348E-4</v>
      </c>
      <c r="AC575" s="124">
        <f t="shared" si="4070"/>
        <v>45309.5</v>
      </c>
      <c r="AD575" s="18">
        <f t="shared" ref="AD575:AD584" si="4524">IFERROR(AA575/$AI$62,0)</f>
        <v>7.7987911873659578E-4</v>
      </c>
    </row>
    <row r="576" spans="2:30" s="26" customFormat="1">
      <c r="B576" s="205"/>
      <c r="C576" s="205"/>
      <c r="D576" s="214"/>
      <c r="E576" s="187"/>
      <c r="F576" s="190"/>
      <c r="G576" s="81">
        <v>2</v>
      </c>
      <c r="H576" s="12" t="str">
        <f t="shared" ref="H576" si="4525">$H$746</f>
        <v>1402</v>
      </c>
      <c r="I576" s="63" t="str">
        <f t="shared" ref="I576" si="4526">$I$746</f>
        <v>腎不全</v>
      </c>
      <c r="J576" s="141" t="s">
        <v>159</v>
      </c>
      <c r="K576" s="122">
        <v>209799776</v>
      </c>
      <c r="L576" s="36">
        <f t="shared" ref="L576" si="4527">IFERROR(K576/E575,"-")</f>
        <v>2.5673829778063356E-2</v>
      </c>
      <c r="M576" s="122">
        <v>394</v>
      </c>
      <c r="N576" s="36">
        <f t="shared" ref="N576" si="4528">IFERROR(M576/F575,"-")</f>
        <v>4.1226326253008268E-2</v>
      </c>
      <c r="O576" s="125">
        <f t="shared" si="4064"/>
        <v>532486.74111675122</v>
      </c>
      <c r="P576" s="19">
        <f t="shared" si="4518"/>
        <v>3.8409046597777344E-2</v>
      </c>
      <c r="Q576" s="149" t="s">
        <v>160</v>
      </c>
      <c r="R576" s="122">
        <v>172767438</v>
      </c>
      <c r="S576" s="36">
        <f t="shared" ref="S576" si="4529">IFERROR(R576/E575,"-")</f>
        <v>2.1142071164099406E-2</v>
      </c>
      <c r="T576" s="122">
        <v>275</v>
      </c>
      <c r="U576" s="36">
        <f t="shared" ref="U576" si="4530">IFERROR(T576/F575,"-")</f>
        <v>2.8774720100449933E-2</v>
      </c>
      <c r="V576" s="125">
        <f t="shared" si="4067"/>
        <v>628245.22909090912</v>
      </c>
      <c r="W576" s="19">
        <f t="shared" si="4521"/>
        <v>2.6808344706570481E-2</v>
      </c>
      <c r="X576" s="141" t="s">
        <v>161</v>
      </c>
      <c r="Y576" s="122">
        <v>31628356</v>
      </c>
      <c r="Z576" s="36">
        <f t="shared" ref="Z576" si="4531">IFERROR(Y576/E575,"-")</f>
        <v>3.8704570785813843E-3</v>
      </c>
      <c r="AA576" s="122">
        <v>37</v>
      </c>
      <c r="AB576" s="36">
        <f t="shared" ref="AB576" si="4532">IFERROR(AA576/F575,"-")</f>
        <v>3.8715077953332634E-3</v>
      </c>
      <c r="AC576" s="125">
        <f t="shared" si="4070"/>
        <v>854820.43243243243</v>
      </c>
      <c r="AD576" s="19">
        <f t="shared" si="4524"/>
        <v>3.6069409241567558E-3</v>
      </c>
    </row>
    <row r="577" spans="2:30" s="26" customFormat="1" ht="24">
      <c r="B577" s="205"/>
      <c r="C577" s="205"/>
      <c r="D577" s="214"/>
      <c r="E577" s="187"/>
      <c r="F577" s="190"/>
      <c r="G577" s="81">
        <v>3</v>
      </c>
      <c r="H577" s="12" t="str">
        <f t="shared" ref="H577" si="4533">$H$747</f>
        <v>0904</v>
      </c>
      <c r="I577" s="64" t="str">
        <f t="shared" ref="I577" si="4534">$I$747</f>
        <v>くも膜下出血</v>
      </c>
      <c r="J577" s="141" t="s">
        <v>418</v>
      </c>
      <c r="K577" s="122">
        <v>4153973</v>
      </c>
      <c r="L577" s="36">
        <f t="shared" ref="L577" si="4535">IFERROR(K577/E575,"-")</f>
        <v>5.0833417336285038E-4</v>
      </c>
      <c r="M577" s="122">
        <v>2</v>
      </c>
      <c r="N577" s="36">
        <f t="shared" ref="N577" si="4536">IFERROR(M577/F575,"-")</f>
        <v>2.0927069163963587E-4</v>
      </c>
      <c r="O577" s="125">
        <f t="shared" si="4064"/>
        <v>2076986.5</v>
      </c>
      <c r="P577" s="19">
        <f t="shared" si="4518"/>
        <v>1.9496977968414895E-4</v>
      </c>
      <c r="Q577" s="149" t="s">
        <v>204</v>
      </c>
      <c r="R577" s="122">
        <v>2445524</v>
      </c>
      <c r="S577" s="36">
        <f t="shared" ref="S577" si="4537">IFERROR(R577/E575,"-")</f>
        <v>2.9926612931259093E-4</v>
      </c>
      <c r="T577" s="122">
        <v>13</v>
      </c>
      <c r="U577" s="36">
        <f t="shared" ref="U577" si="4538">IFERROR(T577/F575,"-")</f>
        <v>1.3602594956576332E-3</v>
      </c>
      <c r="V577" s="125">
        <f t="shared" si="4067"/>
        <v>188117.23076923078</v>
      </c>
      <c r="W577" s="19">
        <f t="shared" si="4521"/>
        <v>1.2673035679469683E-3</v>
      </c>
      <c r="X577" s="141" t="s">
        <v>93</v>
      </c>
      <c r="Y577" s="122">
        <v>1818548</v>
      </c>
      <c r="Z577" s="36">
        <f t="shared" ref="Z577" si="4539">IFERROR(Y577/E575,"-")</f>
        <v>2.2254118991641613E-4</v>
      </c>
      <c r="AA577" s="122">
        <v>40</v>
      </c>
      <c r="AB577" s="36">
        <f t="shared" ref="AB577" si="4540">IFERROR(AA577/F575,"-")</f>
        <v>4.1854138327927174E-3</v>
      </c>
      <c r="AC577" s="125">
        <f t="shared" si="4070"/>
        <v>45463.7</v>
      </c>
      <c r="AD577" s="19">
        <f t="shared" si="4524"/>
        <v>3.899395593682979E-3</v>
      </c>
    </row>
    <row r="578" spans="2:30" s="26" customFormat="1" ht="24">
      <c r="B578" s="205"/>
      <c r="C578" s="205"/>
      <c r="D578" s="214"/>
      <c r="E578" s="187"/>
      <c r="F578" s="190"/>
      <c r="G578" s="81">
        <v>4</v>
      </c>
      <c r="H578" s="12" t="str">
        <f t="shared" ref="H578" si="4541">$H$748</f>
        <v>0601</v>
      </c>
      <c r="I578" s="64" t="str">
        <f t="shared" ref="I578" si="4542">$I$748</f>
        <v>パーキンソン病</v>
      </c>
      <c r="J578" s="141" t="s">
        <v>97</v>
      </c>
      <c r="K578" s="122">
        <v>36431400</v>
      </c>
      <c r="L578" s="36">
        <f t="shared" ref="L578" si="4543">IFERROR(K578/E575,"-")</f>
        <v>4.4582200229638822E-3</v>
      </c>
      <c r="M578" s="122">
        <v>139</v>
      </c>
      <c r="N578" s="36">
        <f t="shared" ref="N578" si="4544">IFERROR(M578/F575,"-")</f>
        <v>1.4544313068954692E-2</v>
      </c>
      <c r="O578" s="125">
        <f t="shared" si="4064"/>
        <v>262096.40287769784</v>
      </c>
      <c r="P578" s="19">
        <f t="shared" si="4518"/>
        <v>1.3550399688048352E-2</v>
      </c>
      <c r="Q578" s="149" t="s">
        <v>207</v>
      </c>
      <c r="R578" s="122">
        <v>7327052</v>
      </c>
      <c r="S578" s="36">
        <f t="shared" ref="S578" si="4545">IFERROR(R578/E575,"-")</f>
        <v>8.9663339689656616E-4</v>
      </c>
      <c r="T578" s="122">
        <v>7</v>
      </c>
      <c r="U578" s="36">
        <f t="shared" ref="U578" si="4546">IFERROR(T578/F575,"-")</f>
        <v>7.3244742073872555E-4</v>
      </c>
      <c r="V578" s="125">
        <f t="shared" si="4067"/>
        <v>1046721.7142857143</v>
      </c>
      <c r="W578" s="19">
        <f t="shared" si="4521"/>
        <v>6.823942288945213E-4</v>
      </c>
      <c r="X578" s="141" t="s">
        <v>206</v>
      </c>
      <c r="Y578" s="122">
        <v>6674366</v>
      </c>
      <c r="Z578" s="36">
        <f t="shared" ref="Z578" si="4547">IFERROR(Y578/E575,"-")</f>
        <v>8.1676224745108215E-4</v>
      </c>
      <c r="AA578" s="122">
        <v>82</v>
      </c>
      <c r="AB578" s="36">
        <f t="shared" ref="AB578" si="4548">IFERROR(AA578/F575,"-")</f>
        <v>8.5800983572250702E-3</v>
      </c>
      <c r="AC578" s="125">
        <f t="shared" si="4070"/>
        <v>81394.707317073175</v>
      </c>
      <c r="AD578" s="19">
        <f t="shared" si="4524"/>
        <v>7.9937609670501075E-3</v>
      </c>
    </row>
    <row r="579" spans="2:30" s="26" customFormat="1" ht="36">
      <c r="B579" s="205"/>
      <c r="C579" s="205"/>
      <c r="D579" s="214"/>
      <c r="E579" s="187"/>
      <c r="F579" s="190"/>
      <c r="G579" s="81">
        <v>5</v>
      </c>
      <c r="H579" s="12" t="str">
        <f t="shared" ref="H579" si="4549">$H$749</f>
        <v>0208</v>
      </c>
      <c r="I579" s="64" t="str">
        <f t="shared" ref="I579" si="4550">$I$749</f>
        <v>悪性リンパ腫</v>
      </c>
      <c r="J579" s="141" t="s">
        <v>419</v>
      </c>
      <c r="K579" s="122">
        <v>7117217</v>
      </c>
      <c r="L579" s="36">
        <f t="shared" ref="L579" si="4551">IFERROR(K579/E575,"-")</f>
        <v>8.7095525665165032E-4</v>
      </c>
      <c r="M579" s="122">
        <v>2</v>
      </c>
      <c r="N579" s="36">
        <f t="shared" ref="N579" si="4552">IFERROR(M579/F575,"-")</f>
        <v>2.0927069163963587E-4</v>
      </c>
      <c r="O579" s="125">
        <f t="shared" si="4064"/>
        <v>3558608.5</v>
      </c>
      <c r="P579" s="19">
        <f t="shared" si="4518"/>
        <v>1.9496977968414895E-4</v>
      </c>
      <c r="Q579" s="149" t="s">
        <v>208</v>
      </c>
      <c r="R579" s="122">
        <v>6501551</v>
      </c>
      <c r="S579" s="36">
        <f t="shared" ref="S579" si="4553">IFERROR(R579/E575,"-")</f>
        <v>7.956143559819511E-4</v>
      </c>
      <c r="T579" s="122">
        <v>14</v>
      </c>
      <c r="U579" s="36">
        <f t="shared" ref="U579" si="4554">IFERROR(T579/F575,"-")</f>
        <v>1.4648948414774511E-3</v>
      </c>
      <c r="V579" s="125">
        <f t="shared" si="4067"/>
        <v>464396.5</v>
      </c>
      <c r="W579" s="19">
        <f t="shared" si="4521"/>
        <v>1.3647884577890426E-3</v>
      </c>
      <c r="X579" s="141" t="s">
        <v>95</v>
      </c>
      <c r="Y579" s="122">
        <v>6296712</v>
      </c>
      <c r="Z579" s="36">
        <f t="shared" ref="Z579" si="4555">IFERROR(Y579/E575,"-")</f>
        <v>7.7054759128765166E-4</v>
      </c>
      <c r="AA579" s="122">
        <v>75</v>
      </c>
      <c r="AB579" s="36">
        <f t="shared" ref="AB579" si="4556">IFERROR(AA579/F575,"-")</f>
        <v>7.8476509364863445E-3</v>
      </c>
      <c r="AC579" s="125">
        <f t="shared" si="4070"/>
        <v>83956.160000000003</v>
      </c>
      <c r="AD579" s="19">
        <f t="shared" si="4524"/>
        <v>7.3113667381555858E-3</v>
      </c>
    </row>
    <row r="580" spans="2:30" s="26" customFormat="1" ht="24">
      <c r="B580" s="205"/>
      <c r="C580" s="205"/>
      <c r="D580" s="214"/>
      <c r="E580" s="187"/>
      <c r="F580" s="190"/>
      <c r="G580" s="81">
        <v>6</v>
      </c>
      <c r="H580" s="12" t="str">
        <f t="shared" ref="H580" si="4557">$H$750</f>
        <v>0203</v>
      </c>
      <c r="I580" s="64" t="str">
        <f t="shared" ref="I580" si="4558">$I$750</f>
        <v>直腸S状結腸移行部及び直腸の悪性新生物＜腫瘍＞</v>
      </c>
      <c r="J580" s="141" t="s">
        <v>210</v>
      </c>
      <c r="K580" s="122">
        <v>43522493</v>
      </c>
      <c r="L580" s="36">
        <f t="shared" ref="L580" si="4559">IFERROR(K580/E575,"-")</f>
        <v>5.3259784071406921E-3</v>
      </c>
      <c r="M580" s="122">
        <v>210</v>
      </c>
      <c r="N580" s="36">
        <f t="shared" ref="N580" si="4560">IFERROR(M580/F575,"-")</f>
        <v>2.1973422622161766E-2</v>
      </c>
      <c r="O580" s="125">
        <f t="shared" si="4064"/>
        <v>207249.96666666667</v>
      </c>
      <c r="P580" s="19">
        <f t="shared" si="4518"/>
        <v>2.047182686683564E-2</v>
      </c>
      <c r="Q580" s="149" t="s">
        <v>211</v>
      </c>
      <c r="R580" s="122">
        <v>5547728</v>
      </c>
      <c r="S580" s="36">
        <f t="shared" ref="S580" si="4561">IFERROR(R580/E575,"-")</f>
        <v>6.7889216586673512E-4</v>
      </c>
      <c r="T580" s="122">
        <v>11</v>
      </c>
      <c r="U580" s="36">
        <f t="shared" ref="U580" si="4562">IFERROR(T580/F575,"-")</f>
        <v>1.1509888040179973E-3</v>
      </c>
      <c r="V580" s="125">
        <f t="shared" si="4067"/>
        <v>504338.90909090912</v>
      </c>
      <c r="W580" s="19">
        <f t="shared" si="4521"/>
        <v>1.0723337882628194E-3</v>
      </c>
      <c r="X580" s="141" t="s">
        <v>212</v>
      </c>
      <c r="Y580" s="122">
        <v>1306254</v>
      </c>
      <c r="Z580" s="36">
        <f t="shared" ref="Z580" si="4563">IFERROR(Y580/E575,"-")</f>
        <v>1.5985023188449149E-4</v>
      </c>
      <c r="AA580" s="122">
        <v>2</v>
      </c>
      <c r="AB580" s="36">
        <f t="shared" ref="AB580" si="4564">IFERROR(AA580/F575,"-")</f>
        <v>2.0927069163963587E-4</v>
      </c>
      <c r="AC580" s="125">
        <f t="shared" si="4070"/>
        <v>653127</v>
      </c>
      <c r="AD580" s="19">
        <f t="shared" si="4524"/>
        <v>1.9496977968414895E-4</v>
      </c>
    </row>
    <row r="581" spans="2:30" s="26" customFormat="1">
      <c r="B581" s="205"/>
      <c r="C581" s="205"/>
      <c r="D581" s="214"/>
      <c r="E581" s="187"/>
      <c r="F581" s="190"/>
      <c r="G581" s="81">
        <v>7</v>
      </c>
      <c r="H581" s="12" t="str">
        <f t="shared" ref="H581" si="4565">$H$751</f>
        <v>0506</v>
      </c>
      <c r="I581" s="64" t="str">
        <f t="shared" ref="I581" si="4566">$I$751</f>
        <v>知的障害＜精神遅滞＞</v>
      </c>
      <c r="J581" s="141" t="s">
        <v>213</v>
      </c>
      <c r="K581" s="122">
        <v>304388</v>
      </c>
      <c r="L581" s="36">
        <f t="shared" ref="L581" si="4567">IFERROR(K581/E575,"-")</f>
        <v>3.7248875320463396E-5</v>
      </c>
      <c r="M581" s="122">
        <v>1</v>
      </c>
      <c r="N581" s="36">
        <f t="shared" ref="N581" si="4568">IFERROR(M581/F575,"-")</f>
        <v>1.0463534581981794E-4</v>
      </c>
      <c r="O581" s="125">
        <f t="shared" si="4064"/>
        <v>304388</v>
      </c>
      <c r="P581" s="19">
        <f t="shared" si="4518"/>
        <v>9.7484889842074473E-5</v>
      </c>
      <c r="Q581" s="149" t="s">
        <v>130</v>
      </c>
      <c r="R581" s="122" t="s">
        <v>476</v>
      </c>
      <c r="S581" s="36" t="s">
        <v>476</v>
      </c>
      <c r="T581" s="122" t="s">
        <v>476</v>
      </c>
      <c r="U581" s="36" t="s">
        <v>476</v>
      </c>
      <c r="V581" s="125" t="str">
        <f t="shared" si="4067"/>
        <v>-</v>
      </c>
      <c r="W581" s="19" t="s">
        <v>476</v>
      </c>
      <c r="X581" s="141" t="s">
        <v>130</v>
      </c>
      <c r="Y581" s="122" t="s">
        <v>476</v>
      </c>
      <c r="Z581" s="36" t="s">
        <v>476</v>
      </c>
      <c r="AA581" s="122" t="s">
        <v>476</v>
      </c>
      <c r="AB581" s="36" t="s">
        <v>476</v>
      </c>
      <c r="AC581" s="125" t="str">
        <f t="shared" si="4070"/>
        <v>-</v>
      </c>
      <c r="AD581" s="19" t="s">
        <v>476</v>
      </c>
    </row>
    <row r="582" spans="2:30" s="26" customFormat="1" ht="13.15" customHeight="1">
      <c r="B582" s="205"/>
      <c r="C582" s="205"/>
      <c r="D582" s="214"/>
      <c r="E582" s="187"/>
      <c r="F582" s="190"/>
      <c r="G582" s="81">
        <v>8</v>
      </c>
      <c r="H582" s="12" t="str">
        <f t="shared" ref="H582" si="4569">$H$752</f>
        <v>1901</v>
      </c>
      <c r="I582" s="64" t="str">
        <f t="shared" ref="I582" si="4570">$I$752</f>
        <v>骨折</v>
      </c>
      <c r="J582" s="141" t="s">
        <v>162</v>
      </c>
      <c r="K582" s="122">
        <v>78175457</v>
      </c>
      <c r="L582" s="36">
        <f t="shared" ref="L582" si="4571">IFERROR(K582/E575,"-")</f>
        <v>9.5665658663063174E-3</v>
      </c>
      <c r="M582" s="122">
        <v>197</v>
      </c>
      <c r="N582" s="36">
        <f t="shared" ref="N582" si="4572">IFERROR(M582/F575,"-")</f>
        <v>2.0613163126504134E-2</v>
      </c>
      <c r="O582" s="125">
        <f t="shared" ref="O582:O645" si="4573">IFERROR(K582/M582,"-")</f>
        <v>396829.73096446699</v>
      </c>
      <c r="P582" s="19">
        <f t="shared" si="4518"/>
        <v>1.9204523298888672E-2</v>
      </c>
      <c r="Q582" s="149" t="s">
        <v>163</v>
      </c>
      <c r="R582" s="122">
        <v>66217344</v>
      </c>
      <c r="S582" s="36">
        <f t="shared" ref="S582" si="4574">IFERROR(R582/E575,"-")</f>
        <v>8.1032156021532877E-3</v>
      </c>
      <c r="T582" s="122">
        <v>96</v>
      </c>
      <c r="U582" s="36">
        <f t="shared" ref="U582" si="4575">IFERROR(T582/F575,"-")</f>
        <v>1.0044993198702522E-2</v>
      </c>
      <c r="V582" s="125">
        <f t="shared" ref="V582:V645" si="4576">IFERROR(R582/T582,"-")</f>
        <v>689764</v>
      </c>
      <c r="W582" s="19">
        <f t="shared" si="4521"/>
        <v>9.3585494248391507E-3</v>
      </c>
      <c r="X582" s="141" t="s">
        <v>164</v>
      </c>
      <c r="Y582" s="122">
        <v>31365589</v>
      </c>
      <c r="Z582" s="36">
        <f t="shared" ref="Z582" si="4577">IFERROR(Y582/E575,"-")</f>
        <v>3.8383014902489527E-3</v>
      </c>
      <c r="AA582" s="122">
        <v>466</v>
      </c>
      <c r="AB582" s="36">
        <f t="shared" ref="AB582" si="4578">IFERROR(AA582/F575,"-")</f>
        <v>4.8760071152035157E-2</v>
      </c>
      <c r="AC582" s="125">
        <f t="shared" ref="AC582:AC645" si="4579">IFERROR(Y582/AA582,"-")</f>
        <v>67308.130901287557</v>
      </c>
      <c r="AD582" s="19">
        <f t="shared" si="4524"/>
        <v>4.5427958666406705E-2</v>
      </c>
    </row>
    <row r="583" spans="2:30" s="26" customFormat="1" ht="13.15" customHeight="1">
      <c r="B583" s="205"/>
      <c r="C583" s="205"/>
      <c r="D583" s="214"/>
      <c r="E583" s="187"/>
      <c r="F583" s="190"/>
      <c r="G583" s="81">
        <v>9</v>
      </c>
      <c r="H583" s="12" t="str">
        <f t="shared" ref="H583" si="4580">$H$753</f>
        <v>0206</v>
      </c>
      <c r="I583" s="64" t="str">
        <f t="shared" ref="I583" si="4581">$I$753</f>
        <v>乳房の悪性新生物＜腫瘍＞</v>
      </c>
      <c r="J583" s="141" t="s">
        <v>216</v>
      </c>
      <c r="K583" s="122">
        <v>14868639</v>
      </c>
      <c r="L583" s="36">
        <f t="shared" ref="L583" si="4582">IFERROR(K583/E575,"-")</f>
        <v>1.8195200871781397E-3</v>
      </c>
      <c r="M583" s="122">
        <v>181</v>
      </c>
      <c r="N583" s="36">
        <f t="shared" ref="N583" si="4583">IFERROR(M583/F575,"-")</f>
        <v>1.8938997593387047E-2</v>
      </c>
      <c r="O583" s="125">
        <f t="shared" si="4573"/>
        <v>82147.176795580104</v>
      </c>
      <c r="P583" s="19">
        <f t="shared" si="4518"/>
        <v>1.764476506141548E-2</v>
      </c>
      <c r="Q583" s="149" t="s">
        <v>217</v>
      </c>
      <c r="R583" s="122">
        <v>14229819</v>
      </c>
      <c r="S583" s="36">
        <f t="shared" ref="S583" si="4584">IFERROR(R583/E575,"-")</f>
        <v>1.7413457618689343E-3</v>
      </c>
      <c r="T583" s="122">
        <v>35</v>
      </c>
      <c r="U583" s="36">
        <f t="shared" ref="U583" si="4585">IFERROR(T583/F575,"-")</f>
        <v>3.6622371036936275E-3</v>
      </c>
      <c r="V583" s="125">
        <f t="shared" si="4576"/>
        <v>406566.25714285712</v>
      </c>
      <c r="W583" s="19">
        <f t="shared" si="4521"/>
        <v>3.4119711444726068E-3</v>
      </c>
      <c r="X583" s="141" t="s">
        <v>424</v>
      </c>
      <c r="Y583" s="122">
        <v>2580288</v>
      </c>
      <c r="Z583" s="36">
        <f t="shared" ref="Z583" si="4586">IFERROR(Y583/E575,"-")</f>
        <v>3.1575760543414282E-4</v>
      </c>
      <c r="AA583" s="122">
        <v>9</v>
      </c>
      <c r="AB583" s="36">
        <f t="shared" ref="AB583" si="4587">IFERROR(AA583/F575,"-")</f>
        <v>9.4171811237836142E-4</v>
      </c>
      <c r="AC583" s="125">
        <f t="shared" si="4579"/>
        <v>286698.66666666669</v>
      </c>
      <c r="AD583" s="19">
        <f t="shared" si="4524"/>
        <v>8.7736400857867027E-4</v>
      </c>
    </row>
    <row r="584" spans="2:30" s="26" customFormat="1">
      <c r="B584" s="212"/>
      <c r="C584" s="212"/>
      <c r="D584" s="215"/>
      <c r="E584" s="188"/>
      <c r="F584" s="191"/>
      <c r="G584" s="92">
        <v>10</v>
      </c>
      <c r="H584" s="13" t="str">
        <f t="shared" ref="H584" si="4588">$H$754</f>
        <v>0905</v>
      </c>
      <c r="I584" s="65" t="str">
        <f t="shared" ref="I584" si="4589">$I$754</f>
        <v>脳内出血</v>
      </c>
      <c r="J584" s="142" t="s">
        <v>413</v>
      </c>
      <c r="K584" s="123">
        <v>18455953</v>
      </c>
      <c r="L584" s="37">
        <f t="shared" ref="L584" si="4590">IFERROR(K584/E575,"-")</f>
        <v>2.2585104939003261E-3</v>
      </c>
      <c r="M584" s="123">
        <v>11</v>
      </c>
      <c r="N584" s="37">
        <f t="shared" ref="N584" si="4591">IFERROR(M584/F575,"-")</f>
        <v>1.1509888040179973E-3</v>
      </c>
      <c r="O584" s="126">
        <f t="shared" si="4573"/>
        <v>1677813.9090909092</v>
      </c>
      <c r="P584" s="119">
        <f t="shared" si="4518"/>
        <v>1.0723337882628194E-3</v>
      </c>
      <c r="Q584" s="151" t="s">
        <v>219</v>
      </c>
      <c r="R584" s="123">
        <v>11866254</v>
      </c>
      <c r="S584" s="37">
        <f t="shared" ref="S584" si="4592">IFERROR(R584/E575,"-")</f>
        <v>1.4521092019624626E-3</v>
      </c>
      <c r="T584" s="123">
        <v>41</v>
      </c>
      <c r="U584" s="37">
        <f t="shared" ref="U584" si="4593">IFERROR(T584/F575,"-")</f>
        <v>4.2900491786125351E-3</v>
      </c>
      <c r="V584" s="126">
        <f t="shared" si="4576"/>
        <v>289420.8292682927</v>
      </c>
      <c r="W584" s="119">
        <f t="shared" si="4521"/>
        <v>3.9968804835250537E-3</v>
      </c>
      <c r="X584" s="142" t="s">
        <v>221</v>
      </c>
      <c r="Y584" s="123">
        <v>11209839</v>
      </c>
      <c r="Z584" s="37">
        <f t="shared" ref="Z584" si="4594">IFERROR(Y584/E575,"-")</f>
        <v>1.3717817235681699E-3</v>
      </c>
      <c r="AA584" s="123">
        <v>19</v>
      </c>
      <c r="AB584" s="37">
        <f t="shared" ref="AB584" si="4595">IFERROR(AA584/F575,"-")</f>
        <v>1.9880715705765406E-3</v>
      </c>
      <c r="AC584" s="126">
        <f t="shared" si="4579"/>
        <v>589991.52631578944</v>
      </c>
      <c r="AD584" s="119">
        <f t="shared" si="4524"/>
        <v>1.852212906999415E-3</v>
      </c>
    </row>
    <row r="585" spans="2:30" s="26" customFormat="1" ht="24">
      <c r="B585" s="204">
        <v>59</v>
      </c>
      <c r="C585" s="204" t="s">
        <v>19</v>
      </c>
      <c r="D585" s="213">
        <f>AI63</f>
        <v>73515</v>
      </c>
      <c r="E585" s="186">
        <f>市区町村別_医療費上位10疾病!H652</f>
        <v>61668073940</v>
      </c>
      <c r="F585" s="189">
        <f>市区町村別_医療費上位10疾病!J652</f>
        <v>69130</v>
      </c>
      <c r="G585" s="136">
        <v>1</v>
      </c>
      <c r="H585" s="11" t="str">
        <f t="shared" ref="H585" si="4596">$H$745</f>
        <v>0209</v>
      </c>
      <c r="I585" s="62" t="str">
        <f t="shared" ref="I585" si="4597">$I$745</f>
        <v>白血病</v>
      </c>
      <c r="J585" s="140" t="s">
        <v>201</v>
      </c>
      <c r="K585" s="133">
        <v>37873513</v>
      </c>
      <c r="L585" s="35">
        <f t="shared" ref="L585" si="4598">IFERROR(K585/E585,"-")</f>
        <v>6.1415106035011028E-4</v>
      </c>
      <c r="M585" s="133">
        <v>67</v>
      </c>
      <c r="N585" s="35">
        <f t="shared" ref="N585" si="4599">IFERROR(M585/F585,"-")</f>
        <v>9.6918848546217269E-4</v>
      </c>
      <c r="O585" s="124">
        <f t="shared" si="4573"/>
        <v>565276.31343283586</v>
      </c>
      <c r="P585" s="18">
        <f t="shared" ref="P585:P594" si="4600">IFERROR(M585/$AI$63,0)</f>
        <v>9.1137863021152144E-4</v>
      </c>
      <c r="Q585" s="150" t="s">
        <v>202</v>
      </c>
      <c r="R585" s="133">
        <v>24722380</v>
      </c>
      <c r="S585" s="35">
        <f t="shared" ref="S585" si="4601">IFERROR(R585/E585,"-")</f>
        <v>4.0089431079124766E-4</v>
      </c>
      <c r="T585" s="133">
        <v>55</v>
      </c>
      <c r="U585" s="35">
        <f t="shared" ref="U585" si="4602">IFERROR(T585/F585,"-")</f>
        <v>7.9560248806596272E-4</v>
      </c>
      <c r="V585" s="124">
        <f t="shared" si="4576"/>
        <v>449497.81818181818</v>
      </c>
      <c r="W585" s="18">
        <f t="shared" ref="W585:W594" si="4603">IFERROR(T585/$AI$63,0)</f>
        <v>7.4814663674080124E-4</v>
      </c>
      <c r="X585" s="140" t="s">
        <v>293</v>
      </c>
      <c r="Y585" s="133">
        <v>16941714</v>
      </c>
      <c r="Z585" s="35">
        <f t="shared" ref="Z585" si="4604">IFERROR(Y585/E585,"-")</f>
        <v>2.7472422791221683E-4</v>
      </c>
      <c r="AA585" s="133">
        <v>4</v>
      </c>
      <c r="AB585" s="35">
        <f t="shared" ref="AB585" si="4605">IFERROR(AA585/F585,"-")</f>
        <v>5.7861999132070014E-5</v>
      </c>
      <c r="AC585" s="124">
        <f t="shared" si="4579"/>
        <v>4235428.5</v>
      </c>
      <c r="AD585" s="18">
        <f t="shared" ref="AD585:AD594" si="4606">IFERROR(AA585/$AI$63,0)</f>
        <v>5.441066449024009E-5</v>
      </c>
    </row>
    <row r="586" spans="2:30" s="26" customFormat="1">
      <c r="B586" s="205"/>
      <c r="C586" s="205"/>
      <c r="D586" s="214"/>
      <c r="E586" s="187"/>
      <c r="F586" s="190"/>
      <c r="G586" s="81">
        <v>2</v>
      </c>
      <c r="H586" s="12" t="str">
        <f t="shared" ref="H586" si="4607">$H$746</f>
        <v>1402</v>
      </c>
      <c r="I586" s="63" t="str">
        <f t="shared" ref="I586" si="4608">$I$746</f>
        <v>腎不全</v>
      </c>
      <c r="J586" s="141" t="s">
        <v>159</v>
      </c>
      <c r="K586" s="122">
        <v>1439453024</v>
      </c>
      <c r="L586" s="36">
        <f t="shared" ref="L586" si="4609">IFERROR(K586/E585,"-")</f>
        <v>2.3341948791858115E-2</v>
      </c>
      <c r="M586" s="122">
        <v>3945</v>
      </c>
      <c r="N586" s="36">
        <f t="shared" ref="N586" si="4610">IFERROR(M586/F585,"-")</f>
        <v>5.706639664400405E-2</v>
      </c>
      <c r="O586" s="125">
        <f t="shared" si="4573"/>
        <v>364880.36096324463</v>
      </c>
      <c r="P586" s="19">
        <f t="shared" si="4600"/>
        <v>5.3662517853499285E-2</v>
      </c>
      <c r="Q586" s="149" t="s">
        <v>160</v>
      </c>
      <c r="R586" s="122">
        <v>960893305</v>
      </c>
      <c r="S586" s="36">
        <f t="shared" ref="S586" si="4611">IFERROR(R586/E585,"-")</f>
        <v>1.5581698010138955E-2</v>
      </c>
      <c r="T586" s="122">
        <v>2094</v>
      </c>
      <c r="U586" s="36">
        <f t="shared" ref="U586" si="4612">IFERROR(T586/F585,"-")</f>
        <v>3.0290756545638651E-2</v>
      </c>
      <c r="V586" s="125">
        <f t="shared" si="4576"/>
        <v>458879.32425978989</v>
      </c>
      <c r="W586" s="19">
        <f t="shared" si="4603"/>
        <v>2.8483982860640685E-2</v>
      </c>
      <c r="X586" s="141" t="s">
        <v>161</v>
      </c>
      <c r="Y586" s="122">
        <v>232426738</v>
      </c>
      <c r="Z586" s="36">
        <f t="shared" ref="Z586" si="4613">IFERROR(Y586/E585,"-")</f>
        <v>3.7689962268991858E-3</v>
      </c>
      <c r="AA586" s="122">
        <v>222</v>
      </c>
      <c r="AB586" s="36">
        <f t="shared" ref="AB586" si="4614">IFERROR(AA586/F585,"-")</f>
        <v>3.2113409518298858E-3</v>
      </c>
      <c r="AC586" s="125">
        <f t="shared" si="4579"/>
        <v>1046967.2882882883</v>
      </c>
      <c r="AD586" s="19">
        <f t="shared" si="4606"/>
        <v>3.019791879208325E-3</v>
      </c>
    </row>
    <row r="587" spans="2:30" s="26" customFormat="1" ht="36">
      <c r="B587" s="205"/>
      <c r="C587" s="205"/>
      <c r="D587" s="214"/>
      <c r="E587" s="187"/>
      <c r="F587" s="190"/>
      <c r="G587" s="81">
        <v>3</v>
      </c>
      <c r="H587" s="12" t="str">
        <f t="shared" ref="H587" si="4615">$H$747</f>
        <v>0904</v>
      </c>
      <c r="I587" s="64" t="str">
        <f t="shared" ref="I587" si="4616">$I$747</f>
        <v>くも膜下出血</v>
      </c>
      <c r="J587" s="141" t="s">
        <v>93</v>
      </c>
      <c r="K587" s="122">
        <v>37860681</v>
      </c>
      <c r="L587" s="36">
        <f t="shared" ref="L587" si="4617">IFERROR(K587/E585,"-")</f>
        <v>6.1394297861218393E-4</v>
      </c>
      <c r="M587" s="122">
        <v>200</v>
      </c>
      <c r="N587" s="36">
        <f t="shared" ref="N587" si="4618">IFERROR(M587/F585,"-")</f>
        <v>2.8930999566035005E-3</v>
      </c>
      <c r="O587" s="125">
        <f t="shared" si="4573"/>
        <v>189303.405</v>
      </c>
      <c r="P587" s="19">
        <f t="shared" si="4600"/>
        <v>2.7205332245120043E-3</v>
      </c>
      <c r="Q587" s="149" t="s">
        <v>204</v>
      </c>
      <c r="R587" s="122">
        <v>23592814</v>
      </c>
      <c r="S587" s="36">
        <f t="shared" ref="S587" si="4619">IFERROR(R587/E585,"-")</f>
        <v>3.8257744230758118E-4</v>
      </c>
      <c r="T587" s="122">
        <v>56</v>
      </c>
      <c r="U587" s="36">
        <f t="shared" ref="U587" si="4620">IFERROR(T587/F585,"-")</f>
        <v>8.1006798784898017E-4</v>
      </c>
      <c r="V587" s="125">
        <f t="shared" si="4576"/>
        <v>421300.25</v>
      </c>
      <c r="W587" s="19">
        <f t="shared" si="4603"/>
        <v>7.6174930286336117E-4</v>
      </c>
      <c r="X587" s="141" t="s">
        <v>205</v>
      </c>
      <c r="Y587" s="122">
        <v>22986800</v>
      </c>
      <c r="Z587" s="36">
        <f t="shared" ref="Z587" si="4621">IFERROR(Y587/E585,"-")</f>
        <v>3.7275041251272134E-4</v>
      </c>
      <c r="AA587" s="122">
        <v>6</v>
      </c>
      <c r="AB587" s="36">
        <f t="shared" ref="AB587" si="4622">IFERROR(AA587/F585,"-")</f>
        <v>8.6792998698105014E-5</v>
      </c>
      <c r="AC587" s="125">
        <f t="shared" si="4579"/>
        <v>3831133.3333333335</v>
      </c>
      <c r="AD587" s="19">
        <f t="shared" si="4606"/>
        <v>8.1615996735360125E-5</v>
      </c>
    </row>
    <row r="588" spans="2:30" s="26" customFormat="1" ht="24">
      <c r="B588" s="205"/>
      <c r="C588" s="205"/>
      <c r="D588" s="214"/>
      <c r="E588" s="187"/>
      <c r="F588" s="190"/>
      <c r="G588" s="81">
        <v>4</v>
      </c>
      <c r="H588" s="12" t="str">
        <f t="shared" ref="H588" si="4623">$H$748</f>
        <v>0601</v>
      </c>
      <c r="I588" s="64" t="str">
        <f t="shared" ref="I588" si="4624">$I$748</f>
        <v>パーキンソン病</v>
      </c>
      <c r="J588" s="141" t="s">
        <v>97</v>
      </c>
      <c r="K588" s="122">
        <v>307350816</v>
      </c>
      <c r="L588" s="36">
        <f t="shared" ref="L588" si="4625">IFERROR(K588/E585,"-")</f>
        <v>4.9839535494336533E-3</v>
      </c>
      <c r="M588" s="122">
        <v>964</v>
      </c>
      <c r="N588" s="36">
        <f t="shared" ref="N588" si="4626">IFERROR(M588/F585,"-")</f>
        <v>1.3944741790828873E-2</v>
      </c>
      <c r="O588" s="125">
        <f t="shared" si="4573"/>
        <v>318828.64730290457</v>
      </c>
      <c r="P588" s="19">
        <f t="shared" si="4600"/>
        <v>1.3112970142147861E-2</v>
      </c>
      <c r="Q588" s="149" t="s">
        <v>206</v>
      </c>
      <c r="R588" s="122">
        <v>63892006</v>
      </c>
      <c r="S588" s="36">
        <f t="shared" ref="S588" si="4627">IFERROR(R588/E585,"-")</f>
        <v>1.0360629401554486E-3</v>
      </c>
      <c r="T588" s="122">
        <v>668</v>
      </c>
      <c r="U588" s="36">
        <f t="shared" ref="U588" si="4628">IFERROR(T588/F585,"-")</f>
        <v>9.6629538550556913E-3</v>
      </c>
      <c r="V588" s="125">
        <f t="shared" si="4576"/>
        <v>95646.715568862273</v>
      </c>
      <c r="W588" s="19">
        <f t="shared" si="4603"/>
        <v>9.0865809698700943E-3</v>
      </c>
      <c r="X588" s="141" t="s">
        <v>294</v>
      </c>
      <c r="Y588" s="122">
        <v>50922052</v>
      </c>
      <c r="Z588" s="36">
        <f t="shared" ref="Z588" si="4629">IFERROR(Y588/E585,"-")</f>
        <v>8.2574416138802469E-4</v>
      </c>
      <c r="AA588" s="122">
        <v>81</v>
      </c>
      <c r="AB588" s="36">
        <f t="shared" ref="AB588" si="4630">IFERROR(AA588/F585,"-")</f>
        <v>1.1717054824244178E-3</v>
      </c>
      <c r="AC588" s="125">
        <f t="shared" si="4579"/>
        <v>628667.30864197528</v>
      </c>
      <c r="AD588" s="19">
        <f t="shared" si="4606"/>
        <v>1.1018159559273617E-3</v>
      </c>
    </row>
    <row r="589" spans="2:30" s="26" customFormat="1" ht="24">
      <c r="B589" s="205"/>
      <c r="C589" s="205"/>
      <c r="D589" s="214"/>
      <c r="E589" s="187"/>
      <c r="F589" s="190"/>
      <c r="G589" s="81">
        <v>5</v>
      </c>
      <c r="H589" s="12" t="str">
        <f t="shared" ref="H589" si="4631">$H$749</f>
        <v>0208</v>
      </c>
      <c r="I589" s="64" t="str">
        <f t="shared" ref="I589" si="4632">$I$749</f>
        <v>悪性リンパ腫</v>
      </c>
      <c r="J589" s="141" t="s">
        <v>208</v>
      </c>
      <c r="K589" s="122">
        <v>124592866</v>
      </c>
      <c r="L589" s="36">
        <f t="shared" ref="L589" si="4633">IFERROR(K589/E585,"-")</f>
        <v>2.0203787477005154E-3</v>
      </c>
      <c r="M589" s="122">
        <v>105</v>
      </c>
      <c r="N589" s="36">
        <f t="shared" ref="N589" si="4634">IFERROR(M589/F585,"-")</f>
        <v>1.5188774772168377E-3</v>
      </c>
      <c r="O589" s="125">
        <f t="shared" si="4573"/>
        <v>1186598.7238095237</v>
      </c>
      <c r="P589" s="19">
        <f t="shared" si="4600"/>
        <v>1.4282799428688023E-3</v>
      </c>
      <c r="Q589" s="149" t="s">
        <v>95</v>
      </c>
      <c r="R589" s="122">
        <v>80375419</v>
      </c>
      <c r="S589" s="36">
        <f t="shared" ref="S589" si="4635">IFERROR(R589/E585,"-")</f>
        <v>1.3033554295566508E-3</v>
      </c>
      <c r="T589" s="122">
        <v>710</v>
      </c>
      <c r="U589" s="36">
        <f t="shared" ref="U589" si="4636">IFERROR(T589/F585,"-")</f>
        <v>1.0270504845942427E-2</v>
      </c>
      <c r="V589" s="125">
        <f t="shared" si="4576"/>
        <v>113204.81549295774</v>
      </c>
      <c r="W589" s="19">
        <f t="shared" si="4603"/>
        <v>9.6578929470176149E-3</v>
      </c>
      <c r="X589" s="141" t="s">
        <v>291</v>
      </c>
      <c r="Y589" s="122">
        <v>20619864</v>
      </c>
      <c r="Z589" s="36">
        <f t="shared" ref="Z589" si="4637">IFERROR(Y589/E585,"-")</f>
        <v>3.3436854246594622E-4</v>
      </c>
      <c r="AA589" s="122">
        <v>37</v>
      </c>
      <c r="AB589" s="36">
        <f t="shared" ref="AB589" si="4638">IFERROR(AA589/F585,"-")</f>
        <v>5.3522349197164759E-4</v>
      </c>
      <c r="AC589" s="125">
        <f t="shared" si="4579"/>
        <v>557293.62162162166</v>
      </c>
      <c r="AD589" s="19">
        <f t="shared" si="4606"/>
        <v>5.0329864653472084E-4</v>
      </c>
    </row>
    <row r="590" spans="2:30" s="26" customFormat="1" ht="24">
      <c r="B590" s="205"/>
      <c r="C590" s="205"/>
      <c r="D590" s="214"/>
      <c r="E590" s="187"/>
      <c r="F590" s="190"/>
      <c r="G590" s="81">
        <v>6</v>
      </c>
      <c r="H590" s="12" t="str">
        <f t="shared" ref="H590" si="4639">$H$750</f>
        <v>0203</v>
      </c>
      <c r="I590" s="64" t="str">
        <f t="shared" ref="I590" si="4640">$I$750</f>
        <v>直腸S状結腸移行部及び直腸の悪性新生物＜腫瘍＞</v>
      </c>
      <c r="J590" s="141" t="s">
        <v>210</v>
      </c>
      <c r="K590" s="122">
        <v>210702403</v>
      </c>
      <c r="L590" s="36">
        <f t="shared" ref="L590" si="4641">IFERROR(K590/E585,"-")</f>
        <v>3.4167177526089605E-3</v>
      </c>
      <c r="M590" s="122">
        <v>792</v>
      </c>
      <c r="N590" s="36">
        <f t="shared" ref="N590" si="4642">IFERROR(M590/F585,"-")</f>
        <v>1.1456675828149862E-2</v>
      </c>
      <c r="O590" s="125">
        <f t="shared" si="4573"/>
        <v>266038.38762626261</v>
      </c>
      <c r="P590" s="19">
        <f t="shared" si="4600"/>
        <v>1.0773311569067537E-2</v>
      </c>
      <c r="Q590" s="149" t="s">
        <v>211</v>
      </c>
      <c r="R590" s="122">
        <v>32310549</v>
      </c>
      <c r="S590" s="36">
        <f t="shared" ref="S590" si="4643">IFERROR(R590/E585,"-")</f>
        <v>5.2394289193199994E-4</v>
      </c>
      <c r="T590" s="122">
        <v>79</v>
      </c>
      <c r="U590" s="36">
        <f t="shared" ref="U590" si="4644">IFERROR(T590/F585,"-")</f>
        <v>1.1427744828583827E-3</v>
      </c>
      <c r="V590" s="125">
        <f t="shared" si="4576"/>
        <v>408994.29113924049</v>
      </c>
      <c r="W590" s="19">
        <f t="shared" si="4603"/>
        <v>1.0746106236822416E-3</v>
      </c>
      <c r="X590" s="141" t="s">
        <v>212</v>
      </c>
      <c r="Y590" s="122">
        <v>9372040</v>
      </c>
      <c r="Z590" s="36">
        <f t="shared" ref="Z590" si="4645">IFERROR(Y590/E585,"-")</f>
        <v>1.5197555884619542E-4</v>
      </c>
      <c r="AA590" s="122">
        <v>47</v>
      </c>
      <c r="AB590" s="36">
        <f t="shared" ref="AB590" si="4646">IFERROR(AA590/F585,"-")</f>
        <v>6.7987848980182266E-4</v>
      </c>
      <c r="AC590" s="125">
        <f t="shared" si="4579"/>
        <v>199405.10638297873</v>
      </c>
      <c r="AD590" s="19">
        <f t="shared" si="4606"/>
        <v>6.3932530776032107E-4</v>
      </c>
    </row>
    <row r="591" spans="2:30" s="26" customFormat="1" ht="36">
      <c r="B591" s="205"/>
      <c r="C591" s="205"/>
      <c r="D591" s="214"/>
      <c r="E591" s="187"/>
      <c r="F591" s="190"/>
      <c r="G591" s="81">
        <v>7</v>
      </c>
      <c r="H591" s="12" t="str">
        <f t="shared" ref="H591" si="4647">$H$751</f>
        <v>0506</v>
      </c>
      <c r="I591" s="64" t="str">
        <f t="shared" ref="I591" si="4648">$I$751</f>
        <v>知的障害＜精神遅滞＞</v>
      </c>
      <c r="J591" s="141" t="s">
        <v>213</v>
      </c>
      <c r="K591" s="122">
        <v>1945745</v>
      </c>
      <c r="L591" s="36">
        <f t="shared" ref="L591" si="4649">IFERROR(K591/E585,"-")</f>
        <v>3.1551901586761313E-5</v>
      </c>
      <c r="M591" s="122">
        <v>14</v>
      </c>
      <c r="N591" s="36">
        <f t="shared" ref="N591" si="4650">IFERROR(M591/F585,"-")</f>
        <v>2.0251699696224504E-4</v>
      </c>
      <c r="O591" s="125">
        <f t="shared" si="4573"/>
        <v>138981.78571428571</v>
      </c>
      <c r="P591" s="19">
        <f t="shared" si="4600"/>
        <v>1.9043732571584029E-4</v>
      </c>
      <c r="Q591" s="149" t="s">
        <v>215</v>
      </c>
      <c r="R591" s="122">
        <v>20466</v>
      </c>
      <c r="S591" s="36">
        <f t="shared" ref="S591" si="4651">IFERROR(R591/E585,"-")</f>
        <v>3.3187350751237037E-7</v>
      </c>
      <c r="T591" s="122">
        <v>2</v>
      </c>
      <c r="U591" s="36">
        <f t="shared" ref="U591" si="4652">IFERROR(T591/F585,"-")</f>
        <v>2.8930999566035007E-5</v>
      </c>
      <c r="V591" s="125">
        <f t="shared" si="4576"/>
        <v>10233</v>
      </c>
      <c r="W591" s="19">
        <f t="shared" si="4603"/>
        <v>2.7205332245120045E-5</v>
      </c>
      <c r="X591" s="141" t="s">
        <v>467</v>
      </c>
      <c r="Y591" s="122">
        <v>10711</v>
      </c>
      <c r="Z591" s="36">
        <f t="shared" ref="Z591" si="4653">IFERROR(Y591/E585,"-")</f>
        <v>1.7368792822070745E-7</v>
      </c>
      <c r="AA591" s="122">
        <v>1</v>
      </c>
      <c r="AB591" s="36">
        <f t="shared" ref="AB591" si="4654">IFERROR(AA591/F585,"-")</f>
        <v>1.4465499783017504E-5</v>
      </c>
      <c r="AC591" s="125">
        <f t="shared" si="4579"/>
        <v>10711</v>
      </c>
      <c r="AD591" s="19">
        <f t="shared" si="4606"/>
        <v>1.3602666122560023E-5</v>
      </c>
    </row>
    <row r="592" spans="2:30" s="26" customFormat="1" ht="13.15" customHeight="1">
      <c r="B592" s="205"/>
      <c r="C592" s="205"/>
      <c r="D592" s="214"/>
      <c r="E592" s="187"/>
      <c r="F592" s="190"/>
      <c r="G592" s="81">
        <v>8</v>
      </c>
      <c r="H592" s="12" t="str">
        <f t="shared" ref="H592" si="4655">$H$752</f>
        <v>1901</v>
      </c>
      <c r="I592" s="64" t="str">
        <f t="shared" ref="I592" si="4656">$I$752</f>
        <v>骨折</v>
      </c>
      <c r="J592" s="141" t="s">
        <v>162</v>
      </c>
      <c r="K592" s="122">
        <v>725927751</v>
      </c>
      <c r="L592" s="36">
        <f t="shared" ref="L592" si="4657">IFERROR(K592/E585,"-")</f>
        <v>1.1771532733554999E-2</v>
      </c>
      <c r="M592" s="122">
        <v>1390</v>
      </c>
      <c r="N592" s="36">
        <f t="shared" ref="N592" si="4658">IFERROR(M592/F585,"-")</f>
        <v>2.0107044698394329E-2</v>
      </c>
      <c r="O592" s="125">
        <f t="shared" si="4573"/>
        <v>522250.18057553959</v>
      </c>
      <c r="P592" s="19">
        <f t="shared" si="4600"/>
        <v>1.8907705910358431E-2</v>
      </c>
      <c r="Q592" s="149" t="s">
        <v>163</v>
      </c>
      <c r="R592" s="122">
        <v>596625119</v>
      </c>
      <c r="S592" s="36">
        <f t="shared" ref="S592" si="4659">IFERROR(R592/E585,"-")</f>
        <v>9.6747811449484685E-3</v>
      </c>
      <c r="T592" s="122">
        <v>764</v>
      </c>
      <c r="U592" s="36">
        <f t="shared" ref="U592" si="4660">IFERROR(T592/F585,"-")</f>
        <v>1.1051641834225372E-2</v>
      </c>
      <c r="V592" s="125">
        <f t="shared" si="4576"/>
        <v>780922.93062827224</v>
      </c>
      <c r="W592" s="19">
        <f t="shared" si="4603"/>
        <v>1.0392436917635856E-2</v>
      </c>
      <c r="X592" s="141" t="s">
        <v>164</v>
      </c>
      <c r="Y592" s="122">
        <v>345985284</v>
      </c>
      <c r="Z592" s="36">
        <f t="shared" ref="Z592" si="4661">IFERROR(Y592/E585,"-")</f>
        <v>5.6104441389985141E-3</v>
      </c>
      <c r="AA592" s="122">
        <v>3980</v>
      </c>
      <c r="AB592" s="36">
        <f t="shared" ref="AB592" si="4662">IFERROR(AA592/F585,"-")</f>
        <v>5.7572689136409665E-2</v>
      </c>
      <c r="AC592" s="125">
        <f t="shared" si="4579"/>
        <v>86930.975879396981</v>
      </c>
      <c r="AD592" s="19">
        <f t="shared" si="4606"/>
        <v>5.4138611167788883E-2</v>
      </c>
    </row>
    <row r="593" spans="2:30" s="26" customFormat="1" ht="13.15" customHeight="1">
      <c r="B593" s="205"/>
      <c r="C593" s="205"/>
      <c r="D593" s="214"/>
      <c r="E593" s="187"/>
      <c r="F593" s="190"/>
      <c r="G593" s="81">
        <v>9</v>
      </c>
      <c r="H593" s="12" t="str">
        <f t="shared" ref="H593" si="4663">$H$753</f>
        <v>0206</v>
      </c>
      <c r="I593" s="64" t="str">
        <f t="shared" ref="I593" si="4664">$I$753</f>
        <v>乳房の悪性新生物＜腫瘍＞</v>
      </c>
      <c r="J593" s="141" t="s">
        <v>216</v>
      </c>
      <c r="K593" s="122">
        <v>162304350</v>
      </c>
      <c r="L593" s="36">
        <f t="shared" ref="L593" si="4665">IFERROR(K593/E585,"-")</f>
        <v>2.6319023707131526E-3</v>
      </c>
      <c r="M593" s="122">
        <v>1286</v>
      </c>
      <c r="N593" s="36">
        <f t="shared" ref="N593" si="4666">IFERROR(M593/F585,"-")</f>
        <v>1.8602632720960507E-2</v>
      </c>
      <c r="O593" s="125">
        <f t="shared" si="4573"/>
        <v>126208.67029548989</v>
      </c>
      <c r="P593" s="19">
        <f t="shared" si="4600"/>
        <v>1.7493028633612188E-2</v>
      </c>
      <c r="Q593" s="149" t="s">
        <v>217</v>
      </c>
      <c r="R593" s="122">
        <v>47891388</v>
      </c>
      <c r="S593" s="36">
        <f t="shared" ref="S593" si="4667">IFERROR(R593/E585,"-")</f>
        <v>7.7659938020110638E-4</v>
      </c>
      <c r="T593" s="122">
        <v>143</v>
      </c>
      <c r="U593" s="36">
        <f t="shared" ref="U593" si="4668">IFERROR(T593/F585,"-")</f>
        <v>2.0685664689715031E-3</v>
      </c>
      <c r="V593" s="125">
        <f t="shared" si="4576"/>
        <v>334904.8111888112</v>
      </c>
      <c r="W593" s="19">
        <f t="shared" si="4603"/>
        <v>1.9451812555260832E-3</v>
      </c>
      <c r="X593" s="141" t="s">
        <v>218</v>
      </c>
      <c r="Y593" s="122">
        <v>19556265</v>
      </c>
      <c r="Z593" s="36">
        <f t="shared" ref="Z593" si="4669">IFERROR(Y593/E585,"-")</f>
        <v>3.171213847059223E-4</v>
      </c>
      <c r="AA593" s="122">
        <v>57</v>
      </c>
      <c r="AB593" s="36">
        <f t="shared" ref="AB593" si="4670">IFERROR(AA593/F585,"-")</f>
        <v>8.2453348763199773E-4</v>
      </c>
      <c r="AC593" s="125">
        <f t="shared" si="4579"/>
        <v>343092.36842105264</v>
      </c>
      <c r="AD593" s="19">
        <f t="shared" si="4606"/>
        <v>7.753519689859212E-4</v>
      </c>
    </row>
    <row r="594" spans="2:30" s="26" customFormat="1">
      <c r="B594" s="212"/>
      <c r="C594" s="212"/>
      <c r="D594" s="215"/>
      <c r="E594" s="188"/>
      <c r="F594" s="191"/>
      <c r="G594" s="92">
        <v>10</v>
      </c>
      <c r="H594" s="13" t="str">
        <f t="shared" ref="H594" si="4671">$H$754</f>
        <v>0905</v>
      </c>
      <c r="I594" s="65" t="str">
        <f t="shared" ref="I594" si="4672">$I$754</f>
        <v>脳内出血</v>
      </c>
      <c r="J594" s="142" t="s">
        <v>219</v>
      </c>
      <c r="K594" s="123">
        <v>95004146</v>
      </c>
      <c r="L594" s="37">
        <f t="shared" ref="L594" si="4673">IFERROR(K594/E585,"-")</f>
        <v>1.5405726161065831E-3</v>
      </c>
      <c r="M594" s="123">
        <v>336</v>
      </c>
      <c r="N594" s="37">
        <f t="shared" ref="N594" si="4674">IFERROR(M594/F585,"-")</f>
        <v>4.8604079270938814E-3</v>
      </c>
      <c r="O594" s="126">
        <f t="shared" si="4573"/>
        <v>282750.43452380953</v>
      </c>
      <c r="P594" s="119">
        <f t="shared" si="4600"/>
        <v>4.5704958171801672E-3</v>
      </c>
      <c r="Q594" s="151" t="s">
        <v>220</v>
      </c>
      <c r="R594" s="123">
        <v>94748954</v>
      </c>
      <c r="S594" s="37">
        <f t="shared" ref="S594" si="4675">IFERROR(R594/E585,"-")</f>
        <v>1.5364344618932978E-3</v>
      </c>
      <c r="T594" s="123">
        <v>1776</v>
      </c>
      <c r="U594" s="37">
        <f t="shared" ref="U594" si="4676">IFERROR(T594/F585,"-")</f>
        <v>2.5690727614639086E-2</v>
      </c>
      <c r="V594" s="126">
        <f t="shared" si="4576"/>
        <v>53349.636261261265</v>
      </c>
      <c r="W594" s="119">
        <f t="shared" si="4603"/>
        <v>2.41583350336666E-2</v>
      </c>
      <c r="X594" s="142" t="s">
        <v>280</v>
      </c>
      <c r="Y594" s="123">
        <v>81029555</v>
      </c>
      <c r="Z594" s="37">
        <f t="shared" ref="Z594" si="4677">IFERROR(Y594/E585,"-")</f>
        <v>1.3139627983004263E-3</v>
      </c>
      <c r="AA594" s="123">
        <v>72</v>
      </c>
      <c r="AB594" s="37">
        <f t="shared" ref="AB594" si="4678">IFERROR(AA594/F585,"-")</f>
        <v>1.0415159843772603E-3</v>
      </c>
      <c r="AC594" s="126">
        <f t="shared" si="4579"/>
        <v>1125410.486111111</v>
      </c>
      <c r="AD594" s="119">
        <f t="shared" si="4606"/>
        <v>9.7939196082432161E-4</v>
      </c>
    </row>
    <row r="595" spans="2:30" s="26" customFormat="1">
      <c r="B595" s="204">
        <v>60</v>
      </c>
      <c r="C595" s="204" t="s">
        <v>43</v>
      </c>
      <c r="D595" s="213">
        <f>AI64</f>
        <v>9476</v>
      </c>
      <c r="E595" s="186">
        <f>市区町村別_医療費上位10疾病!H663</f>
        <v>8183148560</v>
      </c>
      <c r="F595" s="189">
        <f>市区町村別_医療費上位10疾病!J663</f>
        <v>8930</v>
      </c>
      <c r="G595" s="136">
        <v>1</v>
      </c>
      <c r="H595" s="11" t="str">
        <f t="shared" ref="H595" si="4679">$H$745</f>
        <v>0209</v>
      </c>
      <c r="I595" s="62" t="str">
        <f t="shared" ref="I595" si="4680">$I$745</f>
        <v>白血病</v>
      </c>
      <c r="J595" s="140" t="s">
        <v>202</v>
      </c>
      <c r="K595" s="133">
        <v>22335064</v>
      </c>
      <c r="L595" s="35">
        <f t="shared" ref="L595" si="4681">IFERROR(K595/E595,"-")</f>
        <v>2.7293973506940707E-3</v>
      </c>
      <c r="M595" s="133">
        <v>5</v>
      </c>
      <c r="N595" s="35">
        <f t="shared" ref="N595" si="4682">IFERROR(M595/F595,"-")</f>
        <v>5.5991041433370661E-4</v>
      </c>
      <c r="O595" s="124">
        <f t="shared" si="4573"/>
        <v>4467012.8</v>
      </c>
      <c r="P595" s="18">
        <f t="shared" ref="P595:P604" si="4683">IFERROR(M595/$AI$64,0)</f>
        <v>5.2764879696074298E-4</v>
      </c>
      <c r="Q595" s="150" t="s">
        <v>201</v>
      </c>
      <c r="R595" s="133">
        <v>7438987</v>
      </c>
      <c r="S595" s="35">
        <f t="shared" ref="S595" si="4684">IFERROR(R595/E595,"-")</f>
        <v>9.0906170717252623E-4</v>
      </c>
      <c r="T595" s="133">
        <v>7</v>
      </c>
      <c r="U595" s="35">
        <f t="shared" ref="U595" si="4685">IFERROR(T595/F595,"-")</f>
        <v>7.8387458006718921E-4</v>
      </c>
      <c r="V595" s="124">
        <f t="shared" si="4576"/>
        <v>1062712.4285714286</v>
      </c>
      <c r="W595" s="18">
        <f t="shared" ref="W595:W604" si="4686">IFERROR(T595/$AI$64,0)</f>
        <v>7.3870831574504006E-4</v>
      </c>
      <c r="X595" s="140" t="s">
        <v>456</v>
      </c>
      <c r="Y595" s="133">
        <v>863314</v>
      </c>
      <c r="Z595" s="35">
        <f t="shared" ref="Z595" si="4687">IFERROR(Y595/E595,"-")</f>
        <v>1.0549900123040171E-4</v>
      </c>
      <c r="AA595" s="133">
        <v>1</v>
      </c>
      <c r="AB595" s="35">
        <f t="shared" ref="AB595" si="4688">IFERROR(AA595/F595,"-")</f>
        <v>1.1198208286674133E-4</v>
      </c>
      <c r="AC595" s="124">
        <f t="shared" si="4579"/>
        <v>863314</v>
      </c>
      <c r="AD595" s="18">
        <f t="shared" ref="AD595:AD604" si="4689">IFERROR(AA595/$AI$64,0)</f>
        <v>1.0552975939214858E-4</v>
      </c>
    </row>
    <row r="596" spans="2:30" s="26" customFormat="1">
      <c r="B596" s="205"/>
      <c r="C596" s="205"/>
      <c r="D596" s="214"/>
      <c r="E596" s="187"/>
      <c r="F596" s="190"/>
      <c r="G596" s="81">
        <v>2</v>
      </c>
      <c r="H596" s="12" t="str">
        <f t="shared" ref="H596" si="4690">$H$746</f>
        <v>1402</v>
      </c>
      <c r="I596" s="63" t="str">
        <f t="shared" ref="I596" si="4691">$I$746</f>
        <v>腎不全</v>
      </c>
      <c r="J596" s="141" t="s">
        <v>159</v>
      </c>
      <c r="K596" s="122">
        <v>280890899</v>
      </c>
      <c r="L596" s="36">
        <f t="shared" ref="L596" si="4692">IFERROR(K596/E595,"-")</f>
        <v>3.432552848582282E-2</v>
      </c>
      <c r="M596" s="122">
        <v>455</v>
      </c>
      <c r="N596" s="36">
        <f t="shared" ref="N596" si="4693">IFERROR(M596/F595,"-")</f>
        <v>5.0951847704367302E-2</v>
      </c>
      <c r="O596" s="125">
        <f t="shared" si="4573"/>
        <v>617342.63516483514</v>
      </c>
      <c r="P596" s="19">
        <f t="shared" si="4683"/>
        <v>4.801604052342761E-2</v>
      </c>
      <c r="Q596" s="149" t="s">
        <v>160</v>
      </c>
      <c r="R596" s="122">
        <v>197349080</v>
      </c>
      <c r="S596" s="36">
        <f t="shared" ref="S596" si="4694">IFERROR(R596/E595,"-")</f>
        <v>2.4116521721805329E-2</v>
      </c>
      <c r="T596" s="122">
        <v>282</v>
      </c>
      <c r="U596" s="36">
        <f t="shared" ref="U596" si="4695">IFERROR(T596/F595,"-")</f>
        <v>3.1578947368421054E-2</v>
      </c>
      <c r="V596" s="125">
        <f t="shared" si="4576"/>
        <v>699819.43262411351</v>
      </c>
      <c r="W596" s="19">
        <f t="shared" si="4686"/>
        <v>2.97593921485859E-2</v>
      </c>
      <c r="X596" s="141" t="s">
        <v>161</v>
      </c>
      <c r="Y596" s="122">
        <v>10047660</v>
      </c>
      <c r="Z596" s="36">
        <f t="shared" ref="Z596" si="4696">IFERROR(Y596/E595,"-")</f>
        <v>1.2278476831172182E-3</v>
      </c>
      <c r="AA596" s="122">
        <v>13</v>
      </c>
      <c r="AB596" s="36">
        <f t="shared" ref="AB596" si="4697">IFERROR(AA596/F595,"-")</f>
        <v>1.4557670772676371E-3</v>
      </c>
      <c r="AC596" s="125">
        <f t="shared" si="4579"/>
        <v>772896.92307692312</v>
      </c>
      <c r="AD596" s="19">
        <f t="shared" si="4689"/>
        <v>1.3718868720979315E-3</v>
      </c>
    </row>
    <row r="597" spans="2:30" s="26" customFormat="1" ht="36">
      <c r="B597" s="205"/>
      <c r="C597" s="205"/>
      <c r="D597" s="214"/>
      <c r="E597" s="187"/>
      <c r="F597" s="190"/>
      <c r="G597" s="81">
        <v>3</v>
      </c>
      <c r="H597" s="12" t="str">
        <f t="shared" ref="H597" si="4698">$H$747</f>
        <v>0904</v>
      </c>
      <c r="I597" s="64" t="str">
        <f t="shared" ref="I597" si="4699">$I$747</f>
        <v>くも膜下出血</v>
      </c>
      <c r="J597" s="141" t="s">
        <v>93</v>
      </c>
      <c r="K597" s="122">
        <v>19031522</v>
      </c>
      <c r="L597" s="36">
        <f t="shared" ref="L597" si="4700">IFERROR(K597/E595,"-")</f>
        <v>2.3256967486852027E-3</v>
      </c>
      <c r="M597" s="122">
        <v>24</v>
      </c>
      <c r="N597" s="36">
        <f t="shared" ref="N597" si="4701">IFERROR(M597/F595,"-")</f>
        <v>2.6875699888017916E-3</v>
      </c>
      <c r="O597" s="125">
        <f t="shared" si="4573"/>
        <v>792980.08333333337</v>
      </c>
      <c r="P597" s="19">
        <f t="shared" si="4683"/>
        <v>2.5327142254115659E-3</v>
      </c>
      <c r="Q597" s="149" t="s">
        <v>205</v>
      </c>
      <c r="R597" s="122">
        <v>4421964</v>
      </c>
      <c r="S597" s="36">
        <f t="shared" ref="S597" si="4702">IFERROR(R597/E595,"-")</f>
        <v>5.4037440082842637E-4</v>
      </c>
      <c r="T597" s="122">
        <v>2</v>
      </c>
      <c r="U597" s="36">
        <f t="shared" ref="U597" si="4703">IFERROR(T597/F595,"-")</f>
        <v>2.2396416573348266E-4</v>
      </c>
      <c r="V597" s="125">
        <f t="shared" si="4576"/>
        <v>2210982</v>
      </c>
      <c r="W597" s="19">
        <f t="shared" si="4686"/>
        <v>2.1105951878429716E-4</v>
      </c>
      <c r="X597" s="141" t="s">
        <v>290</v>
      </c>
      <c r="Y597" s="122">
        <v>2052264</v>
      </c>
      <c r="Z597" s="36">
        <f t="shared" ref="Z597" si="4704">IFERROR(Y597/E595,"-")</f>
        <v>2.5079148752494358E-4</v>
      </c>
      <c r="AA597" s="122">
        <v>4</v>
      </c>
      <c r="AB597" s="36">
        <f t="shared" ref="AB597" si="4705">IFERROR(AA597/F595,"-")</f>
        <v>4.4792833146696531E-4</v>
      </c>
      <c r="AC597" s="125">
        <f t="shared" si="4579"/>
        <v>513066</v>
      </c>
      <c r="AD597" s="19">
        <f t="shared" si="4689"/>
        <v>4.2211903756859433E-4</v>
      </c>
    </row>
    <row r="598" spans="2:30" s="26" customFormat="1" ht="24">
      <c r="B598" s="205"/>
      <c r="C598" s="205"/>
      <c r="D598" s="214"/>
      <c r="E598" s="187"/>
      <c r="F598" s="190"/>
      <c r="G598" s="81">
        <v>4</v>
      </c>
      <c r="H598" s="12" t="str">
        <f t="shared" ref="H598" si="4706">$H$748</f>
        <v>0601</v>
      </c>
      <c r="I598" s="64" t="str">
        <f t="shared" ref="I598" si="4707">$I$748</f>
        <v>パーキンソン病</v>
      </c>
      <c r="J598" s="141" t="s">
        <v>97</v>
      </c>
      <c r="K598" s="122">
        <v>67689210</v>
      </c>
      <c r="L598" s="36">
        <f t="shared" ref="L598" si="4708">IFERROR(K598/E595,"-")</f>
        <v>8.2717806604258939E-3</v>
      </c>
      <c r="M598" s="122">
        <v>148</v>
      </c>
      <c r="N598" s="36">
        <f t="shared" ref="N598" si="4709">IFERROR(M598/F595,"-")</f>
        <v>1.6573348264277716E-2</v>
      </c>
      <c r="O598" s="125">
        <f t="shared" si="4573"/>
        <v>457359.52702702704</v>
      </c>
      <c r="P598" s="19">
        <f t="shared" si="4683"/>
        <v>1.561840439003799E-2</v>
      </c>
      <c r="Q598" s="149" t="s">
        <v>206</v>
      </c>
      <c r="R598" s="122">
        <v>10345068</v>
      </c>
      <c r="S598" s="36">
        <f t="shared" ref="S598" si="4710">IFERROR(R598/E595,"-")</f>
        <v>1.2641916401918531E-3</v>
      </c>
      <c r="T598" s="122">
        <v>90</v>
      </c>
      <c r="U598" s="36">
        <f t="shared" ref="U598" si="4711">IFERROR(T598/F595,"-")</f>
        <v>1.0078387458006719E-2</v>
      </c>
      <c r="V598" s="125">
        <f t="shared" si="4576"/>
        <v>114945.2</v>
      </c>
      <c r="W598" s="19">
        <f t="shared" si="4686"/>
        <v>9.4976783452933727E-3</v>
      </c>
      <c r="X598" s="141" t="s">
        <v>294</v>
      </c>
      <c r="Y598" s="122">
        <v>2571362</v>
      </c>
      <c r="Z598" s="36">
        <f t="shared" ref="Z598" si="4712">IFERROR(Y598/E595,"-")</f>
        <v>3.1422648399285569E-4</v>
      </c>
      <c r="AA598" s="122">
        <v>3</v>
      </c>
      <c r="AB598" s="36">
        <f t="shared" ref="AB598" si="4713">IFERROR(AA598/F595,"-")</f>
        <v>3.3594624860022396E-4</v>
      </c>
      <c r="AC598" s="125">
        <f t="shared" si="4579"/>
        <v>857120.66666666663</v>
      </c>
      <c r="AD598" s="19">
        <f t="shared" si="4689"/>
        <v>3.1658927817644573E-4</v>
      </c>
    </row>
    <row r="599" spans="2:30" s="26" customFormat="1" ht="24">
      <c r="B599" s="205"/>
      <c r="C599" s="205"/>
      <c r="D599" s="214"/>
      <c r="E599" s="187"/>
      <c r="F599" s="190"/>
      <c r="G599" s="81">
        <v>5</v>
      </c>
      <c r="H599" s="12" t="str">
        <f t="shared" ref="H599" si="4714">$H$749</f>
        <v>0208</v>
      </c>
      <c r="I599" s="64" t="str">
        <f t="shared" ref="I599" si="4715">$I$749</f>
        <v>悪性リンパ腫</v>
      </c>
      <c r="J599" s="141" t="s">
        <v>208</v>
      </c>
      <c r="K599" s="122">
        <v>27808381</v>
      </c>
      <c r="L599" s="36">
        <f t="shared" ref="L599" si="4716">IFERROR(K599/E595,"-")</f>
        <v>3.3982495608023034E-3</v>
      </c>
      <c r="M599" s="122">
        <v>17</v>
      </c>
      <c r="N599" s="36">
        <f t="shared" ref="N599" si="4717">IFERROR(M599/F595,"-")</f>
        <v>1.9036954087346025E-3</v>
      </c>
      <c r="O599" s="125">
        <f t="shared" si="4573"/>
        <v>1635787.1176470588</v>
      </c>
      <c r="P599" s="19">
        <f t="shared" si="4683"/>
        <v>1.7940059096665259E-3</v>
      </c>
      <c r="Q599" s="149" t="s">
        <v>95</v>
      </c>
      <c r="R599" s="122">
        <v>9490948</v>
      </c>
      <c r="S599" s="36">
        <f t="shared" ref="S599" si="4718">IFERROR(R599/E595,"-")</f>
        <v>1.1598161673848433E-3</v>
      </c>
      <c r="T599" s="122">
        <v>83</v>
      </c>
      <c r="U599" s="36">
        <f t="shared" ref="U599" si="4719">IFERROR(T599/F595,"-")</f>
        <v>9.2945128779395297E-3</v>
      </c>
      <c r="V599" s="125">
        <f t="shared" si="4576"/>
        <v>114348.77108433735</v>
      </c>
      <c r="W599" s="19">
        <f t="shared" si="4686"/>
        <v>8.7589700295483321E-3</v>
      </c>
      <c r="X599" s="141" t="s">
        <v>443</v>
      </c>
      <c r="Y599" s="122">
        <v>6243502</v>
      </c>
      <c r="Z599" s="36">
        <f t="shared" ref="Z599" si="4720">IFERROR(Y599/E595,"-")</f>
        <v>7.6297062850830125E-4</v>
      </c>
      <c r="AA599" s="122">
        <v>1</v>
      </c>
      <c r="AB599" s="36">
        <f t="shared" ref="AB599" si="4721">IFERROR(AA599/F595,"-")</f>
        <v>1.1198208286674133E-4</v>
      </c>
      <c r="AC599" s="125">
        <f t="shared" si="4579"/>
        <v>6243502</v>
      </c>
      <c r="AD599" s="19">
        <f t="shared" si="4689"/>
        <v>1.0552975939214858E-4</v>
      </c>
    </row>
    <row r="600" spans="2:30" s="26" customFormat="1" ht="24">
      <c r="B600" s="205"/>
      <c r="C600" s="205"/>
      <c r="D600" s="214"/>
      <c r="E600" s="187"/>
      <c r="F600" s="190"/>
      <c r="G600" s="81">
        <v>6</v>
      </c>
      <c r="H600" s="12" t="str">
        <f t="shared" ref="H600" si="4722">$H$750</f>
        <v>0203</v>
      </c>
      <c r="I600" s="64" t="str">
        <f t="shared" ref="I600" si="4723">$I$750</f>
        <v>直腸S状結腸移行部及び直腸の悪性新生物＜腫瘍＞</v>
      </c>
      <c r="J600" s="141" t="s">
        <v>210</v>
      </c>
      <c r="K600" s="122">
        <v>15561210</v>
      </c>
      <c r="L600" s="36">
        <f t="shared" ref="L600" si="4724">IFERROR(K600/E595,"-")</f>
        <v>1.9016164604495462E-3</v>
      </c>
      <c r="M600" s="122">
        <v>81</v>
      </c>
      <c r="N600" s="36">
        <f t="shared" ref="N600" si="4725">IFERROR(M600/F595,"-")</f>
        <v>9.0705487122060471E-3</v>
      </c>
      <c r="O600" s="125">
        <f t="shared" si="4573"/>
        <v>192113.70370370371</v>
      </c>
      <c r="P600" s="19">
        <f t="shared" si="4683"/>
        <v>8.5479105107640358E-3</v>
      </c>
      <c r="Q600" s="149" t="s">
        <v>211</v>
      </c>
      <c r="R600" s="122">
        <v>51361</v>
      </c>
      <c r="S600" s="36">
        <f t="shared" ref="S600" si="4726">IFERROR(R600/E595,"-")</f>
        <v>6.2764349960670885E-6</v>
      </c>
      <c r="T600" s="122">
        <v>2</v>
      </c>
      <c r="U600" s="36">
        <f t="shared" ref="U600" si="4727">IFERROR(T600/F595,"-")</f>
        <v>2.2396416573348266E-4</v>
      </c>
      <c r="V600" s="125">
        <f t="shared" si="4576"/>
        <v>25680.5</v>
      </c>
      <c r="W600" s="19">
        <f t="shared" si="4686"/>
        <v>2.1105951878429716E-4</v>
      </c>
      <c r="X600" s="141" t="s">
        <v>466</v>
      </c>
      <c r="Y600" s="122">
        <v>14527</v>
      </c>
      <c r="Z600" s="36">
        <f t="shared" ref="Z600" si="4728">IFERROR(Y600/E595,"-")</f>
        <v>1.7752335660884054E-6</v>
      </c>
      <c r="AA600" s="122">
        <v>1</v>
      </c>
      <c r="AB600" s="36">
        <f t="shared" ref="AB600" si="4729">IFERROR(AA600/F595,"-")</f>
        <v>1.1198208286674133E-4</v>
      </c>
      <c r="AC600" s="125">
        <f t="shared" si="4579"/>
        <v>14527</v>
      </c>
      <c r="AD600" s="19">
        <f t="shared" si="4689"/>
        <v>1.0552975939214858E-4</v>
      </c>
    </row>
    <row r="601" spans="2:30" s="26" customFormat="1">
      <c r="B601" s="205"/>
      <c r="C601" s="205"/>
      <c r="D601" s="214"/>
      <c r="E601" s="187"/>
      <c r="F601" s="190"/>
      <c r="G601" s="81">
        <v>7</v>
      </c>
      <c r="H601" s="12" t="str">
        <f t="shared" ref="H601" si="4730">$H$751</f>
        <v>0506</v>
      </c>
      <c r="I601" s="64" t="str">
        <f t="shared" ref="I601" si="4731">$I$751</f>
        <v>知的障害＜精神遅滞＞</v>
      </c>
      <c r="J601" s="141" t="s">
        <v>213</v>
      </c>
      <c r="K601" s="122">
        <v>980534</v>
      </c>
      <c r="L601" s="36">
        <f t="shared" ref="L601" si="4732">IFERROR(K601/E595,"-")</f>
        <v>1.1982356092041912E-4</v>
      </c>
      <c r="M601" s="122">
        <v>2</v>
      </c>
      <c r="N601" s="36">
        <f t="shared" ref="N601" si="4733">IFERROR(M601/F595,"-")</f>
        <v>2.2396416573348266E-4</v>
      </c>
      <c r="O601" s="125">
        <f t="shared" si="4573"/>
        <v>490267</v>
      </c>
      <c r="P601" s="19">
        <f t="shared" si="4683"/>
        <v>2.1105951878429716E-4</v>
      </c>
      <c r="Q601" s="149" t="s">
        <v>130</v>
      </c>
      <c r="R601" s="122" t="s">
        <v>476</v>
      </c>
      <c r="S601" s="36" t="s">
        <v>476</v>
      </c>
      <c r="T601" s="122" t="s">
        <v>476</v>
      </c>
      <c r="U601" s="36" t="s">
        <v>476</v>
      </c>
      <c r="V601" s="125" t="str">
        <f t="shared" si="4576"/>
        <v>-</v>
      </c>
      <c r="W601" s="19" t="s">
        <v>476</v>
      </c>
      <c r="X601" s="141" t="s">
        <v>130</v>
      </c>
      <c r="Y601" s="122" t="s">
        <v>476</v>
      </c>
      <c r="Z601" s="36" t="s">
        <v>476</v>
      </c>
      <c r="AA601" s="122" t="s">
        <v>476</v>
      </c>
      <c r="AB601" s="36" t="s">
        <v>476</v>
      </c>
      <c r="AC601" s="125" t="str">
        <f t="shared" si="4579"/>
        <v>-</v>
      </c>
      <c r="AD601" s="19" t="s">
        <v>476</v>
      </c>
    </row>
    <row r="602" spans="2:30" s="26" customFormat="1" ht="13.15" customHeight="1">
      <c r="B602" s="205"/>
      <c r="C602" s="205"/>
      <c r="D602" s="214"/>
      <c r="E602" s="187"/>
      <c r="F602" s="190"/>
      <c r="G602" s="81">
        <v>8</v>
      </c>
      <c r="H602" s="12" t="str">
        <f t="shared" ref="H602" si="4734">$H$752</f>
        <v>1901</v>
      </c>
      <c r="I602" s="64" t="str">
        <f t="shared" ref="I602" si="4735">$I$752</f>
        <v>骨折</v>
      </c>
      <c r="J602" s="141" t="s">
        <v>162</v>
      </c>
      <c r="K602" s="122">
        <v>81598478</v>
      </c>
      <c r="L602" s="36">
        <f t="shared" ref="L602" si="4736">IFERROR(K602/E595,"-")</f>
        <v>9.9715259232688296E-3</v>
      </c>
      <c r="M602" s="122">
        <v>145</v>
      </c>
      <c r="N602" s="36">
        <f t="shared" ref="N602" si="4737">IFERROR(M602/F595,"-")</f>
        <v>1.6237402015677492E-2</v>
      </c>
      <c r="O602" s="125">
        <f t="shared" si="4573"/>
        <v>562748.12413793104</v>
      </c>
      <c r="P602" s="19">
        <f t="shared" si="4683"/>
        <v>1.5301815111861544E-2</v>
      </c>
      <c r="Q602" s="149" t="s">
        <v>164</v>
      </c>
      <c r="R602" s="122">
        <v>48118402</v>
      </c>
      <c r="S602" s="36">
        <f t="shared" ref="S602" si="4738">IFERROR(R602/E595,"-")</f>
        <v>5.8801818941925698E-3</v>
      </c>
      <c r="T602" s="122">
        <v>423</v>
      </c>
      <c r="U602" s="36">
        <f t="shared" ref="U602" si="4739">IFERROR(T602/F595,"-")</f>
        <v>4.736842105263158E-2</v>
      </c>
      <c r="V602" s="125">
        <f t="shared" si="4576"/>
        <v>113755.08747044917</v>
      </c>
      <c r="W602" s="19">
        <f t="shared" si="4686"/>
        <v>4.4639088222878855E-2</v>
      </c>
      <c r="X602" s="141" t="s">
        <v>163</v>
      </c>
      <c r="Y602" s="122">
        <v>42453190</v>
      </c>
      <c r="Z602" s="36">
        <f t="shared" ref="Z602" si="4740">IFERROR(Y602/E595,"-")</f>
        <v>5.1878796637659964E-3</v>
      </c>
      <c r="AA602" s="122">
        <v>64</v>
      </c>
      <c r="AB602" s="36">
        <f t="shared" ref="AB602" si="4741">IFERROR(AA602/F595,"-")</f>
        <v>7.166853303471445E-3</v>
      </c>
      <c r="AC602" s="125">
        <f t="shared" si="4579"/>
        <v>663331.09375</v>
      </c>
      <c r="AD602" s="19">
        <f t="shared" si="4689"/>
        <v>6.7539046010975093E-3</v>
      </c>
    </row>
    <row r="603" spans="2:30" s="26" customFormat="1" ht="13.15" customHeight="1">
      <c r="B603" s="205"/>
      <c r="C603" s="205"/>
      <c r="D603" s="214"/>
      <c r="E603" s="187"/>
      <c r="F603" s="190"/>
      <c r="G603" s="81">
        <v>9</v>
      </c>
      <c r="H603" s="12" t="str">
        <f t="shared" ref="H603" si="4742">$H$753</f>
        <v>0206</v>
      </c>
      <c r="I603" s="64" t="str">
        <f t="shared" ref="I603" si="4743">$I$753</f>
        <v>乳房の悪性新生物＜腫瘍＞</v>
      </c>
      <c r="J603" s="141" t="s">
        <v>216</v>
      </c>
      <c r="K603" s="122">
        <v>18956357</v>
      </c>
      <c r="L603" s="36">
        <f t="shared" ref="L603" si="4744">IFERROR(K603/E595,"-")</f>
        <v>2.3165114089044475E-3</v>
      </c>
      <c r="M603" s="122">
        <v>135</v>
      </c>
      <c r="N603" s="36">
        <f t="shared" ref="N603" si="4745">IFERROR(M603/F595,"-")</f>
        <v>1.5117581187010079E-2</v>
      </c>
      <c r="O603" s="125">
        <f t="shared" si="4573"/>
        <v>140417.45925925925</v>
      </c>
      <c r="P603" s="19">
        <f t="shared" si="4683"/>
        <v>1.4246517517940059E-2</v>
      </c>
      <c r="Q603" s="149" t="s">
        <v>217</v>
      </c>
      <c r="R603" s="122">
        <v>4937869</v>
      </c>
      <c r="S603" s="36">
        <f t="shared" ref="S603" si="4746">IFERROR(R603/E595,"-")</f>
        <v>6.0341920518671365E-4</v>
      </c>
      <c r="T603" s="122">
        <v>21</v>
      </c>
      <c r="U603" s="36">
        <f t="shared" ref="U603" si="4747">IFERROR(T603/F595,"-")</f>
        <v>2.3516237402015677E-3</v>
      </c>
      <c r="V603" s="125">
        <f t="shared" si="4576"/>
        <v>235136.61904761905</v>
      </c>
      <c r="W603" s="19">
        <f t="shared" si="4686"/>
        <v>2.2161249472351205E-3</v>
      </c>
      <c r="X603" s="141" t="s">
        <v>462</v>
      </c>
      <c r="Y603" s="122">
        <v>1836911</v>
      </c>
      <c r="Z603" s="36">
        <f t="shared" ref="Z603" si="4748">IFERROR(Y603/E595,"-")</f>
        <v>2.2447484443567281E-4</v>
      </c>
      <c r="AA603" s="122">
        <v>6</v>
      </c>
      <c r="AB603" s="36">
        <f t="shared" ref="AB603" si="4749">IFERROR(AA603/F595,"-")</f>
        <v>6.7189249720044791E-4</v>
      </c>
      <c r="AC603" s="125">
        <f t="shared" si="4579"/>
        <v>306151.83333333331</v>
      </c>
      <c r="AD603" s="19">
        <f t="shared" si="4689"/>
        <v>6.3317855635289147E-4</v>
      </c>
    </row>
    <row r="604" spans="2:30" s="26" customFormat="1">
      <c r="B604" s="212"/>
      <c r="C604" s="212"/>
      <c r="D604" s="215"/>
      <c r="E604" s="188"/>
      <c r="F604" s="191"/>
      <c r="G604" s="92">
        <v>10</v>
      </c>
      <c r="H604" s="13" t="str">
        <f t="shared" ref="H604" si="4750">$H$754</f>
        <v>0905</v>
      </c>
      <c r="I604" s="65" t="str">
        <f t="shared" ref="I604" si="4751">$I$754</f>
        <v>脳内出血</v>
      </c>
      <c r="J604" s="142" t="s">
        <v>220</v>
      </c>
      <c r="K604" s="123">
        <v>23867576</v>
      </c>
      <c r="L604" s="37">
        <f t="shared" ref="L604" si="4752">IFERROR(K604/E595,"-")</f>
        <v>2.9166739214129579E-3</v>
      </c>
      <c r="M604" s="123">
        <v>432</v>
      </c>
      <c r="N604" s="37">
        <f t="shared" ref="N604" si="4753">IFERROR(M604/F595,"-")</f>
        <v>4.8376259798432249E-2</v>
      </c>
      <c r="O604" s="126">
        <f t="shared" si="4573"/>
        <v>55249.018518518518</v>
      </c>
      <c r="P604" s="119">
        <f t="shared" si="4683"/>
        <v>4.5588856057408186E-2</v>
      </c>
      <c r="Q604" s="151" t="s">
        <v>221</v>
      </c>
      <c r="R604" s="123">
        <v>22874069</v>
      </c>
      <c r="S604" s="37">
        <f t="shared" ref="S604" si="4754">IFERROR(R604/E595,"-")</f>
        <v>2.7952650293813072E-3</v>
      </c>
      <c r="T604" s="123">
        <v>16</v>
      </c>
      <c r="U604" s="37">
        <f t="shared" ref="U604" si="4755">IFERROR(T604/F595,"-")</f>
        <v>1.7917133258678612E-3</v>
      </c>
      <c r="V604" s="126">
        <f t="shared" si="4576"/>
        <v>1429629.3125</v>
      </c>
      <c r="W604" s="119">
        <f t="shared" si="4686"/>
        <v>1.6884761502743773E-3</v>
      </c>
      <c r="X604" s="142" t="s">
        <v>280</v>
      </c>
      <c r="Y604" s="123">
        <v>20925085</v>
      </c>
      <c r="Z604" s="37">
        <f t="shared" ref="Z604" si="4756">IFERROR(Y604/E595,"-")</f>
        <v>2.5570946007608592E-3</v>
      </c>
      <c r="AA604" s="123">
        <v>11</v>
      </c>
      <c r="AB604" s="37">
        <f t="shared" ref="AB604" si="4757">IFERROR(AA604/F595,"-")</f>
        <v>1.2318029115341545E-3</v>
      </c>
      <c r="AC604" s="126">
        <f t="shared" si="4579"/>
        <v>1902280.4545454546</v>
      </c>
      <c r="AD604" s="119">
        <f t="shared" si="4689"/>
        <v>1.1608273533136346E-3</v>
      </c>
    </row>
    <row r="605" spans="2:30" s="26" customFormat="1" ht="24">
      <c r="B605" s="204">
        <v>61</v>
      </c>
      <c r="C605" s="204" t="s">
        <v>15</v>
      </c>
      <c r="D605" s="213">
        <f>AI65</f>
        <v>8144</v>
      </c>
      <c r="E605" s="186">
        <f>市区町村別_医療費上位10疾病!H674</f>
        <v>6784637730</v>
      </c>
      <c r="F605" s="189">
        <f>市区町村別_医療費上位10疾病!J674</f>
        <v>7651</v>
      </c>
      <c r="G605" s="136">
        <v>1</v>
      </c>
      <c r="H605" s="11" t="str">
        <f t="shared" ref="H605" si="4758">$H$745</f>
        <v>0209</v>
      </c>
      <c r="I605" s="62" t="str">
        <f t="shared" ref="I605" si="4759">$I$745</f>
        <v>白血病</v>
      </c>
      <c r="J605" s="140" t="s">
        <v>283</v>
      </c>
      <c r="K605" s="133">
        <v>7502352</v>
      </c>
      <c r="L605" s="35">
        <f t="shared" ref="L605" si="4760">IFERROR(K605/E605,"-")</f>
        <v>1.1057852015924805E-3</v>
      </c>
      <c r="M605" s="133">
        <v>3</v>
      </c>
      <c r="N605" s="35">
        <f t="shared" ref="N605" si="4761">IFERROR(M605/F605,"-")</f>
        <v>3.9210560711018169E-4</v>
      </c>
      <c r="O605" s="124">
        <f t="shared" si="4573"/>
        <v>2500784</v>
      </c>
      <c r="P605" s="18">
        <f t="shared" ref="P605:P614" si="4762">IFERROR(M605/$AI$65,0)</f>
        <v>3.6836935166994106E-4</v>
      </c>
      <c r="Q605" s="150" t="s">
        <v>202</v>
      </c>
      <c r="R605" s="133">
        <v>4846777</v>
      </c>
      <c r="S605" s="35">
        <f t="shared" ref="S605" si="4763">IFERROR(R605/E605,"-")</f>
        <v>7.1437520953679574E-4</v>
      </c>
      <c r="T605" s="133">
        <v>4</v>
      </c>
      <c r="U605" s="35">
        <f t="shared" ref="U605" si="4764">IFERROR(T605/F605,"-")</f>
        <v>5.2280747614690893E-4</v>
      </c>
      <c r="V605" s="124">
        <f t="shared" si="4576"/>
        <v>1211694.25</v>
      </c>
      <c r="W605" s="18">
        <f t="shared" ref="W605:W614" si="4765">IFERROR(T605/$AI$65,0)</f>
        <v>4.9115913555992138E-4</v>
      </c>
      <c r="X605" s="140" t="s">
        <v>201</v>
      </c>
      <c r="Y605" s="133">
        <v>3510204</v>
      </c>
      <c r="Z605" s="35">
        <f t="shared" ref="Z605" si="4766">IFERROR(Y605/E605,"-")</f>
        <v>5.1737530280780372E-4</v>
      </c>
      <c r="AA605" s="133">
        <v>5</v>
      </c>
      <c r="AB605" s="35">
        <f t="shared" ref="AB605" si="4767">IFERROR(AA605/F605,"-")</f>
        <v>6.5350934518363616E-4</v>
      </c>
      <c r="AC605" s="124">
        <f t="shared" si="4579"/>
        <v>702040.8</v>
      </c>
      <c r="AD605" s="18">
        <f t="shared" ref="AD605:AD614" si="4768">IFERROR(AA605/$AI$65,0)</f>
        <v>6.1394891944990175E-4</v>
      </c>
    </row>
    <row r="606" spans="2:30" s="26" customFormat="1">
      <c r="B606" s="205"/>
      <c r="C606" s="205"/>
      <c r="D606" s="214"/>
      <c r="E606" s="187"/>
      <c r="F606" s="190"/>
      <c r="G606" s="81">
        <v>2</v>
      </c>
      <c r="H606" s="12" t="str">
        <f t="shared" ref="H606" si="4769">$H$746</f>
        <v>1402</v>
      </c>
      <c r="I606" s="63" t="str">
        <f t="shared" ref="I606" si="4770">$I$746</f>
        <v>腎不全</v>
      </c>
      <c r="J606" s="141" t="s">
        <v>160</v>
      </c>
      <c r="K606" s="122">
        <v>122771848</v>
      </c>
      <c r="L606" s="36">
        <f t="shared" ref="L606" si="4771">IFERROR(K606/E605,"-")</f>
        <v>1.809556425645736E-2</v>
      </c>
      <c r="M606" s="122">
        <v>194</v>
      </c>
      <c r="N606" s="36">
        <f t="shared" ref="N606" si="4772">IFERROR(M606/F605,"-")</f>
        <v>2.5356162593125082E-2</v>
      </c>
      <c r="O606" s="125">
        <f t="shared" si="4573"/>
        <v>632844.57731958758</v>
      </c>
      <c r="P606" s="19">
        <f t="shared" si="4762"/>
        <v>2.3821218074656189E-2</v>
      </c>
      <c r="Q606" s="149" t="s">
        <v>159</v>
      </c>
      <c r="R606" s="122">
        <v>108410991</v>
      </c>
      <c r="S606" s="36">
        <f t="shared" ref="S606" si="4773">IFERROR(R606/E605,"-")</f>
        <v>1.5978891624623265E-2</v>
      </c>
      <c r="T606" s="122">
        <v>311</v>
      </c>
      <c r="U606" s="36">
        <f t="shared" ref="U606" si="4774">IFERROR(T606/F605,"-")</f>
        <v>4.0648281270422165E-2</v>
      </c>
      <c r="V606" s="125">
        <f t="shared" si="4576"/>
        <v>348588.39549839229</v>
      </c>
      <c r="W606" s="19">
        <f t="shared" si="4765"/>
        <v>3.8187622789783889E-2</v>
      </c>
      <c r="X606" s="141" t="s">
        <v>161</v>
      </c>
      <c r="Y606" s="122">
        <v>67332346</v>
      </c>
      <c r="Z606" s="36">
        <f t="shared" ref="Z606" si="4775">IFERROR(Y606/E605,"-")</f>
        <v>9.9242359989646783E-3</v>
      </c>
      <c r="AA606" s="122">
        <v>43</v>
      </c>
      <c r="AB606" s="36">
        <f t="shared" ref="AB606" si="4776">IFERROR(AA606/F605,"-")</f>
        <v>5.6201803685792711E-3</v>
      </c>
      <c r="AC606" s="125">
        <f t="shared" si="4579"/>
        <v>1565868.5116279069</v>
      </c>
      <c r="AD606" s="19">
        <f t="shared" si="4768"/>
        <v>5.2799607072691549E-3</v>
      </c>
    </row>
    <row r="607" spans="2:30" s="26" customFormat="1" ht="36">
      <c r="B607" s="205"/>
      <c r="C607" s="205"/>
      <c r="D607" s="214"/>
      <c r="E607" s="187"/>
      <c r="F607" s="190"/>
      <c r="G607" s="81">
        <v>3</v>
      </c>
      <c r="H607" s="12" t="str">
        <f t="shared" ref="H607" si="4777">$H$747</f>
        <v>0904</v>
      </c>
      <c r="I607" s="64" t="str">
        <f t="shared" ref="I607" si="4778">$I$747</f>
        <v>くも膜下出血</v>
      </c>
      <c r="J607" s="141" t="s">
        <v>93</v>
      </c>
      <c r="K607" s="122">
        <v>8750093</v>
      </c>
      <c r="L607" s="36">
        <f t="shared" ref="L607" si="4779">IFERROR(K607/E605,"-")</f>
        <v>1.2896919995166788E-3</v>
      </c>
      <c r="M607" s="122">
        <v>12</v>
      </c>
      <c r="N607" s="36">
        <f t="shared" ref="N607" si="4780">IFERROR(M607/F605,"-")</f>
        <v>1.5684224284407268E-3</v>
      </c>
      <c r="O607" s="125">
        <f t="shared" si="4573"/>
        <v>729174.41666666663</v>
      </c>
      <c r="P607" s="19">
        <f t="shared" si="4762"/>
        <v>1.4734774066797642E-3</v>
      </c>
      <c r="Q607" s="149" t="s">
        <v>284</v>
      </c>
      <c r="R607" s="122">
        <v>5082451</v>
      </c>
      <c r="S607" s="36">
        <f t="shared" ref="S607" si="4781">IFERROR(R607/E605,"-")</f>
        <v>7.4911162574335416E-4</v>
      </c>
      <c r="T607" s="122">
        <v>3</v>
      </c>
      <c r="U607" s="36">
        <f t="shared" ref="U607" si="4782">IFERROR(T607/F605,"-")</f>
        <v>3.9210560711018169E-4</v>
      </c>
      <c r="V607" s="125">
        <f t="shared" si="4576"/>
        <v>1694150.3333333333</v>
      </c>
      <c r="W607" s="19">
        <f t="shared" si="4765"/>
        <v>3.6836935166994106E-4</v>
      </c>
      <c r="X607" s="141" t="s">
        <v>205</v>
      </c>
      <c r="Y607" s="122">
        <v>3611949</v>
      </c>
      <c r="Z607" s="36">
        <f t="shared" ref="Z607" si="4783">IFERROR(Y607/E605,"-")</f>
        <v>5.3237168198809633E-4</v>
      </c>
      <c r="AA607" s="122">
        <v>1</v>
      </c>
      <c r="AB607" s="36">
        <f t="shared" ref="AB607" si="4784">IFERROR(AA607/F605,"-")</f>
        <v>1.3070186903672723E-4</v>
      </c>
      <c r="AC607" s="125">
        <f t="shared" si="4579"/>
        <v>3611949</v>
      </c>
      <c r="AD607" s="19">
        <f t="shared" si="4768"/>
        <v>1.2278978388998034E-4</v>
      </c>
    </row>
    <row r="608" spans="2:30" s="26" customFormat="1" ht="24">
      <c r="B608" s="205"/>
      <c r="C608" s="205"/>
      <c r="D608" s="214"/>
      <c r="E608" s="187"/>
      <c r="F608" s="190"/>
      <c r="G608" s="81">
        <v>4</v>
      </c>
      <c r="H608" s="12" t="str">
        <f t="shared" ref="H608" si="4785">$H$748</f>
        <v>0601</v>
      </c>
      <c r="I608" s="64" t="str">
        <f t="shared" ref="I608" si="4786">$I$748</f>
        <v>パーキンソン病</v>
      </c>
      <c r="J608" s="141" t="s">
        <v>97</v>
      </c>
      <c r="K608" s="122">
        <v>33622649</v>
      </c>
      <c r="L608" s="36">
        <f t="shared" ref="L608" si="4787">IFERROR(K608/E605,"-")</f>
        <v>4.9557029185698324E-3</v>
      </c>
      <c r="M608" s="122">
        <v>107</v>
      </c>
      <c r="N608" s="36">
        <f t="shared" ref="N608" si="4788">IFERROR(M608/F605,"-")</f>
        <v>1.3985099986929813E-2</v>
      </c>
      <c r="O608" s="125">
        <f t="shared" si="4573"/>
        <v>314230.36448598129</v>
      </c>
      <c r="P608" s="19">
        <f t="shared" si="4762"/>
        <v>1.3138506876227897E-2</v>
      </c>
      <c r="Q608" s="149" t="s">
        <v>206</v>
      </c>
      <c r="R608" s="122">
        <v>5438413</v>
      </c>
      <c r="S608" s="36">
        <f t="shared" ref="S608" si="4789">IFERROR(R608/E605,"-")</f>
        <v>8.0157750736677873E-4</v>
      </c>
      <c r="T608" s="122">
        <v>82</v>
      </c>
      <c r="U608" s="36">
        <f t="shared" ref="U608" si="4790">IFERROR(T608/F605,"-")</f>
        <v>1.0717553261011632E-2</v>
      </c>
      <c r="V608" s="125">
        <f t="shared" si="4576"/>
        <v>66322.109756097561</v>
      </c>
      <c r="W608" s="19">
        <f t="shared" si="4765"/>
        <v>1.0068762278978389E-2</v>
      </c>
      <c r="X608" s="141" t="s">
        <v>294</v>
      </c>
      <c r="Y608" s="122">
        <v>3302396</v>
      </c>
      <c r="Z608" s="36">
        <f t="shared" ref="Z608" si="4791">IFERROR(Y608/E605,"-")</f>
        <v>4.8674610663405313E-4</v>
      </c>
      <c r="AA608" s="122">
        <v>11</v>
      </c>
      <c r="AB608" s="36">
        <f t="shared" ref="AB608" si="4792">IFERROR(AA608/F605,"-")</f>
        <v>1.4377205594039994E-3</v>
      </c>
      <c r="AC608" s="125">
        <f t="shared" si="4579"/>
        <v>300217.81818181818</v>
      </c>
      <c r="AD608" s="19">
        <f t="shared" si="4768"/>
        <v>1.3506876227897839E-3</v>
      </c>
    </row>
    <row r="609" spans="2:30" s="26" customFormat="1" ht="24">
      <c r="B609" s="205"/>
      <c r="C609" s="205"/>
      <c r="D609" s="214"/>
      <c r="E609" s="187"/>
      <c r="F609" s="190"/>
      <c r="G609" s="81">
        <v>5</v>
      </c>
      <c r="H609" s="12" t="str">
        <f t="shared" ref="H609" si="4793">$H$749</f>
        <v>0208</v>
      </c>
      <c r="I609" s="64" t="str">
        <f t="shared" ref="I609" si="4794">$I$749</f>
        <v>悪性リンパ腫</v>
      </c>
      <c r="J609" s="141" t="s">
        <v>208</v>
      </c>
      <c r="K609" s="122">
        <v>34368364</v>
      </c>
      <c r="L609" s="36">
        <f t="shared" ref="L609" si="4795">IFERROR(K609/E605,"-")</f>
        <v>5.0656151982929826E-3</v>
      </c>
      <c r="M609" s="122">
        <v>20</v>
      </c>
      <c r="N609" s="36">
        <f t="shared" ref="N609" si="4796">IFERROR(M609/F605,"-")</f>
        <v>2.6140373807345446E-3</v>
      </c>
      <c r="O609" s="125">
        <f t="shared" si="4573"/>
        <v>1718418.2</v>
      </c>
      <c r="P609" s="19">
        <f t="shared" si="4762"/>
        <v>2.455795677799607E-3</v>
      </c>
      <c r="Q609" s="149" t="s">
        <v>421</v>
      </c>
      <c r="R609" s="122">
        <v>8548414</v>
      </c>
      <c r="S609" s="36">
        <f t="shared" ref="S609" si="4797">IFERROR(R609/E605,"-")</f>
        <v>1.2599661677146026E-3</v>
      </c>
      <c r="T609" s="122">
        <v>2</v>
      </c>
      <c r="U609" s="36">
        <f t="shared" ref="U609" si="4798">IFERROR(T609/F605,"-")</f>
        <v>2.6140373807345446E-4</v>
      </c>
      <c r="V609" s="125">
        <f t="shared" si="4576"/>
        <v>4274207</v>
      </c>
      <c r="W609" s="19">
        <f t="shared" si="4765"/>
        <v>2.4557956777996069E-4</v>
      </c>
      <c r="X609" s="141" t="s">
        <v>95</v>
      </c>
      <c r="Y609" s="122">
        <v>3576889</v>
      </c>
      <c r="Z609" s="36">
        <f t="shared" ref="Z609" si="4799">IFERROR(Y609/E605,"-")</f>
        <v>5.2720412531149249E-4</v>
      </c>
      <c r="AA609" s="122">
        <v>83</v>
      </c>
      <c r="AB609" s="36">
        <f t="shared" ref="AB609" si="4800">IFERROR(AA609/F605,"-")</f>
        <v>1.084825513004836E-2</v>
      </c>
      <c r="AC609" s="125">
        <f t="shared" si="4579"/>
        <v>43095.048192771086</v>
      </c>
      <c r="AD609" s="19">
        <f t="shared" si="4768"/>
        <v>1.019155206286837E-2</v>
      </c>
    </row>
    <row r="610" spans="2:30" s="26" customFormat="1" ht="24">
      <c r="B610" s="205"/>
      <c r="C610" s="205"/>
      <c r="D610" s="214"/>
      <c r="E610" s="187"/>
      <c r="F610" s="190"/>
      <c r="G610" s="81">
        <v>6</v>
      </c>
      <c r="H610" s="12" t="str">
        <f t="shared" ref="H610" si="4801">$H$750</f>
        <v>0203</v>
      </c>
      <c r="I610" s="64" t="str">
        <f t="shared" ref="I610" si="4802">$I$750</f>
        <v>直腸S状結腸移行部及び直腸の悪性新生物＜腫瘍＞</v>
      </c>
      <c r="J610" s="141" t="s">
        <v>210</v>
      </c>
      <c r="K610" s="122">
        <v>25636967</v>
      </c>
      <c r="L610" s="36">
        <f t="shared" ref="L610" si="4803">IFERROR(K610/E605,"-")</f>
        <v>3.7786788359590131E-3</v>
      </c>
      <c r="M610" s="122">
        <v>85</v>
      </c>
      <c r="N610" s="36">
        <f t="shared" ref="N610" si="4804">IFERROR(M610/F605,"-")</f>
        <v>1.1109658868121814E-2</v>
      </c>
      <c r="O610" s="125">
        <f t="shared" si="4573"/>
        <v>301611.37647058826</v>
      </c>
      <c r="P610" s="19">
        <f t="shared" si="4762"/>
        <v>1.0437131630648329E-2</v>
      </c>
      <c r="Q610" s="149" t="s">
        <v>211</v>
      </c>
      <c r="R610" s="122">
        <v>6895082</v>
      </c>
      <c r="S610" s="36">
        <f t="shared" ref="S610" si="4805">IFERROR(R610/E605,"-")</f>
        <v>1.0162785802861134E-3</v>
      </c>
      <c r="T610" s="122">
        <v>9</v>
      </c>
      <c r="U610" s="36">
        <f t="shared" ref="U610" si="4806">IFERROR(T610/F605,"-")</f>
        <v>1.176316821330545E-3</v>
      </c>
      <c r="V610" s="125">
        <f t="shared" si="4576"/>
        <v>766120.22222222225</v>
      </c>
      <c r="W610" s="19">
        <f t="shared" si="4765"/>
        <v>1.1051080550098231E-3</v>
      </c>
      <c r="X610" s="141" t="s">
        <v>431</v>
      </c>
      <c r="Y610" s="122">
        <v>47328</v>
      </c>
      <c r="Z610" s="36">
        <f t="shared" ref="Z610" si="4807">IFERROR(Y610/E605,"-")</f>
        <v>6.9757593380007927E-6</v>
      </c>
      <c r="AA610" s="122">
        <v>1</v>
      </c>
      <c r="AB610" s="36">
        <f t="shared" ref="AB610" si="4808">IFERROR(AA610/F605,"-")</f>
        <v>1.3070186903672723E-4</v>
      </c>
      <c r="AC610" s="125">
        <f t="shared" si="4579"/>
        <v>47328</v>
      </c>
      <c r="AD610" s="19">
        <f t="shared" si="4768"/>
        <v>1.2278978388998034E-4</v>
      </c>
    </row>
    <row r="611" spans="2:30" s="26" customFormat="1">
      <c r="B611" s="205"/>
      <c r="C611" s="205"/>
      <c r="D611" s="214"/>
      <c r="E611" s="187"/>
      <c r="F611" s="190"/>
      <c r="G611" s="81">
        <v>7</v>
      </c>
      <c r="H611" s="12" t="str">
        <f t="shared" ref="H611" si="4809">$H$751</f>
        <v>0506</v>
      </c>
      <c r="I611" s="64" t="str">
        <f t="shared" ref="I611" si="4810">$I$751</f>
        <v>知的障害＜精神遅滞＞</v>
      </c>
      <c r="J611" s="141" t="s">
        <v>213</v>
      </c>
      <c r="K611" s="122">
        <v>11226</v>
      </c>
      <c r="L611" s="36">
        <f t="shared" ref="L611" si="4811">IFERROR(K611/E605,"-")</f>
        <v>1.6546204007859385E-6</v>
      </c>
      <c r="M611" s="122">
        <v>1</v>
      </c>
      <c r="N611" s="36">
        <f t="shared" ref="N611" si="4812">IFERROR(M611/F605,"-")</f>
        <v>1.3070186903672723E-4</v>
      </c>
      <c r="O611" s="125">
        <f t="shared" si="4573"/>
        <v>11226</v>
      </c>
      <c r="P611" s="19">
        <f t="shared" si="4762"/>
        <v>1.2278978388998034E-4</v>
      </c>
      <c r="Q611" s="149" t="s">
        <v>130</v>
      </c>
      <c r="R611" s="122" t="s">
        <v>476</v>
      </c>
      <c r="S611" s="36" t="s">
        <v>476</v>
      </c>
      <c r="T611" s="122" t="s">
        <v>476</v>
      </c>
      <c r="U611" s="36" t="s">
        <v>476</v>
      </c>
      <c r="V611" s="125" t="str">
        <f t="shared" si="4576"/>
        <v>-</v>
      </c>
      <c r="W611" s="19" t="s">
        <v>476</v>
      </c>
      <c r="X611" s="141" t="s">
        <v>130</v>
      </c>
      <c r="Y611" s="122" t="s">
        <v>476</v>
      </c>
      <c r="Z611" s="36" t="s">
        <v>476</v>
      </c>
      <c r="AA611" s="122" t="s">
        <v>476</v>
      </c>
      <c r="AB611" s="36" t="s">
        <v>476</v>
      </c>
      <c r="AC611" s="125" t="str">
        <f t="shared" si="4579"/>
        <v>-</v>
      </c>
      <c r="AD611" s="19" t="s">
        <v>476</v>
      </c>
    </row>
    <row r="612" spans="2:30" s="26" customFormat="1">
      <c r="B612" s="205"/>
      <c r="C612" s="205"/>
      <c r="D612" s="214"/>
      <c r="E612" s="187"/>
      <c r="F612" s="190"/>
      <c r="G612" s="81">
        <v>8</v>
      </c>
      <c r="H612" s="12" t="str">
        <f t="shared" ref="H612" si="4813">$H$752</f>
        <v>1901</v>
      </c>
      <c r="I612" s="64" t="str">
        <f t="shared" ref="I612" si="4814">$I$752</f>
        <v>骨折</v>
      </c>
      <c r="J612" s="141" t="s">
        <v>162</v>
      </c>
      <c r="K612" s="122">
        <v>84640072</v>
      </c>
      <c r="L612" s="36">
        <f t="shared" ref="L612" si="4815">IFERROR(K612/E605,"-")</f>
        <v>1.2475252971244494E-2</v>
      </c>
      <c r="M612" s="122">
        <v>142</v>
      </c>
      <c r="N612" s="36">
        <f t="shared" ref="N612" si="4816">IFERROR(M612/F605,"-")</f>
        <v>1.8559665403215266E-2</v>
      </c>
      <c r="O612" s="125">
        <f t="shared" si="4573"/>
        <v>596056.84507042251</v>
      </c>
      <c r="P612" s="19">
        <f t="shared" si="4762"/>
        <v>1.7436149312377209E-2</v>
      </c>
      <c r="Q612" s="149" t="s">
        <v>163</v>
      </c>
      <c r="R612" s="122">
        <v>46342781</v>
      </c>
      <c r="S612" s="36">
        <f t="shared" ref="S612" si="4817">IFERROR(R612/E605,"-")</f>
        <v>6.830546131458665E-3</v>
      </c>
      <c r="T612" s="122">
        <v>57</v>
      </c>
      <c r="U612" s="36">
        <f t="shared" ref="U612" si="4818">IFERROR(T612/F605,"-")</f>
        <v>7.4500065350934517E-3</v>
      </c>
      <c r="V612" s="125">
        <f t="shared" si="4576"/>
        <v>813031.24561403506</v>
      </c>
      <c r="W612" s="19">
        <f t="shared" si="4765"/>
        <v>6.9990176817288806E-3</v>
      </c>
      <c r="X612" s="141" t="s">
        <v>164</v>
      </c>
      <c r="Y612" s="122">
        <v>37266000</v>
      </c>
      <c r="Z612" s="36">
        <f t="shared" ref="Z612" si="4819">IFERROR(Y612/E605,"-")</f>
        <v>5.492702998012541E-3</v>
      </c>
      <c r="AA612" s="122">
        <v>332</v>
      </c>
      <c r="AB612" s="36">
        <f t="shared" ref="AB612" si="4820">IFERROR(AA612/F605,"-")</f>
        <v>4.3393020520193441E-2</v>
      </c>
      <c r="AC612" s="125">
        <f t="shared" si="4579"/>
        <v>112246.98795180723</v>
      </c>
      <c r="AD612" s="19">
        <f t="shared" si="4768"/>
        <v>4.0766208251473479E-2</v>
      </c>
    </row>
    <row r="613" spans="2:30" s="26" customFormat="1">
      <c r="B613" s="205"/>
      <c r="C613" s="205"/>
      <c r="D613" s="214"/>
      <c r="E613" s="187"/>
      <c r="F613" s="190"/>
      <c r="G613" s="81">
        <v>9</v>
      </c>
      <c r="H613" s="12" t="str">
        <f t="shared" ref="H613" si="4821">$H$753</f>
        <v>0206</v>
      </c>
      <c r="I613" s="64" t="str">
        <f t="shared" ref="I613" si="4822">$I$753</f>
        <v>乳房の悪性新生物＜腫瘍＞</v>
      </c>
      <c r="J613" s="141" t="s">
        <v>217</v>
      </c>
      <c r="K613" s="122">
        <v>26437390</v>
      </c>
      <c r="L613" s="36">
        <f t="shared" ref="L613" si="4823">IFERROR(K613/E605,"-")</f>
        <v>3.8966546265396546E-3</v>
      </c>
      <c r="M613" s="122">
        <v>29</v>
      </c>
      <c r="N613" s="36">
        <f t="shared" ref="N613" si="4824">IFERROR(M613/F605,"-")</f>
        <v>3.7903542020650896E-3</v>
      </c>
      <c r="O613" s="125">
        <f t="shared" si="4573"/>
        <v>911634.13793103443</v>
      </c>
      <c r="P613" s="19">
        <f t="shared" si="4762"/>
        <v>3.5609037328094301E-3</v>
      </c>
      <c r="Q613" s="149" t="s">
        <v>216</v>
      </c>
      <c r="R613" s="122">
        <v>14368093</v>
      </c>
      <c r="S613" s="36">
        <f t="shared" ref="S613" si="4825">IFERROR(R613/E605,"-")</f>
        <v>2.117739158933693E-3</v>
      </c>
      <c r="T613" s="122">
        <v>138</v>
      </c>
      <c r="U613" s="36">
        <f t="shared" ref="U613" si="4826">IFERROR(T613/F605,"-")</f>
        <v>1.8036857927068356E-2</v>
      </c>
      <c r="V613" s="125">
        <f t="shared" si="4576"/>
        <v>104116.61594202899</v>
      </c>
      <c r="W613" s="19">
        <f t="shared" si="4765"/>
        <v>1.694499017681729E-2</v>
      </c>
      <c r="X613" s="141" t="s">
        <v>218</v>
      </c>
      <c r="Y613" s="122">
        <v>4815647</v>
      </c>
      <c r="Z613" s="36">
        <f t="shared" ref="Z613" si="4827">IFERROR(Y613/E605,"-")</f>
        <v>7.0978690265309128E-4</v>
      </c>
      <c r="AA613" s="122">
        <v>11</v>
      </c>
      <c r="AB613" s="36">
        <f t="shared" ref="AB613" si="4828">IFERROR(AA613/F605,"-")</f>
        <v>1.4377205594039994E-3</v>
      </c>
      <c r="AC613" s="125">
        <f t="shared" si="4579"/>
        <v>437786.09090909088</v>
      </c>
      <c r="AD613" s="19">
        <f t="shared" si="4768"/>
        <v>1.3506876227897839E-3</v>
      </c>
    </row>
    <row r="614" spans="2:30" s="26" customFormat="1">
      <c r="B614" s="212"/>
      <c r="C614" s="212"/>
      <c r="D614" s="215"/>
      <c r="E614" s="188"/>
      <c r="F614" s="191"/>
      <c r="G614" s="92">
        <v>10</v>
      </c>
      <c r="H614" s="13" t="str">
        <f t="shared" ref="H614" si="4829">$H$754</f>
        <v>0905</v>
      </c>
      <c r="I614" s="65" t="str">
        <f t="shared" ref="I614" si="4830">$I$754</f>
        <v>脳内出血</v>
      </c>
      <c r="J614" s="142" t="s">
        <v>220</v>
      </c>
      <c r="K614" s="123">
        <v>10602079</v>
      </c>
      <c r="L614" s="37">
        <f t="shared" ref="L614" si="4831">IFERROR(K614/E605,"-")</f>
        <v>1.5626595585376967E-3</v>
      </c>
      <c r="M614" s="123">
        <v>191</v>
      </c>
      <c r="N614" s="37">
        <f t="shared" ref="N614" si="4832">IFERROR(M614/F605,"-")</f>
        <v>2.49640569860149E-2</v>
      </c>
      <c r="O614" s="126">
        <f t="shared" si="4573"/>
        <v>55508.267015706806</v>
      </c>
      <c r="P614" s="119">
        <f t="shared" si="4762"/>
        <v>2.3452848722986249E-2</v>
      </c>
      <c r="Q614" s="151" t="s">
        <v>413</v>
      </c>
      <c r="R614" s="123">
        <v>8931902</v>
      </c>
      <c r="S614" s="37">
        <f t="shared" ref="S614" si="4833">IFERROR(R614/E605,"-")</f>
        <v>1.3164891561571999E-3</v>
      </c>
      <c r="T614" s="123">
        <v>8</v>
      </c>
      <c r="U614" s="37">
        <f t="shared" ref="U614" si="4834">IFERROR(T614/F605,"-")</f>
        <v>1.0456149522938179E-3</v>
      </c>
      <c r="V614" s="126">
        <f t="shared" si="4576"/>
        <v>1116487.75</v>
      </c>
      <c r="W614" s="119">
        <f t="shared" si="4765"/>
        <v>9.8231827111984276E-4</v>
      </c>
      <c r="X614" s="142" t="s">
        <v>221</v>
      </c>
      <c r="Y614" s="123">
        <v>8366769</v>
      </c>
      <c r="Z614" s="37">
        <f t="shared" ref="Z614" si="4835">IFERROR(Y614/E605,"-")</f>
        <v>1.2331931833300699E-3</v>
      </c>
      <c r="AA614" s="123">
        <v>14</v>
      </c>
      <c r="AB614" s="37">
        <f t="shared" ref="AB614" si="4836">IFERROR(AA614/F605,"-")</f>
        <v>1.8298261665141812E-3</v>
      </c>
      <c r="AC614" s="126">
        <f t="shared" si="4579"/>
        <v>597626.35714285716</v>
      </c>
      <c r="AD614" s="119">
        <f t="shared" si="4768"/>
        <v>1.719056974459725E-3</v>
      </c>
    </row>
    <row r="615" spans="2:30" s="26" customFormat="1" ht="24">
      <c r="B615" s="204">
        <v>62</v>
      </c>
      <c r="C615" s="204" t="s">
        <v>16</v>
      </c>
      <c r="D615" s="213">
        <f>AI66</f>
        <v>12090</v>
      </c>
      <c r="E615" s="186">
        <f>市区町村別_医療費上位10疾病!H685</f>
        <v>9407077840</v>
      </c>
      <c r="F615" s="189">
        <f>市区町村別_医療費上位10疾病!J685</f>
        <v>11529</v>
      </c>
      <c r="G615" s="136">
        <v>1</v>
      </c>
      <c r="H615" s="11" t="str">
        <f t="shared" ref="H615" si="4837">$H$745</f>
        <v>0209</v>
      </c>
      <c r="I615" s="62" t="str">
        <f t="shared" ref="I615" si="4838">$I$745</f>
        <v>白血病</v>
      </c>
      <c r="J615" s="140" t="s">
        <v>201</v>
      </c>
      <c r="K615" s="133">
        <v>17650104</v>
      </c>
      <c r="L615" s="35">
        <f t="shared" ref="L615" si="4839">IFERROR(K615/E615,"-")</f>
        <v>1.8762578879649198E-3</v>
      </c>
      <c r="M615" s="133">
        <v>16</v>
      </c>
      <c r="N615" s="35">
        <f t="shared" ref="N615" si="4840">IFERROR(M615/F615,"-")</f>
        <v>1.387804666493191E-3</v>
      </c>
      <c r="O615" s="124">
        <f t="shared" si="4573"/>
        <v>1103131.5</v>
      </c>
      <c r="P615" s="18">
        <f t="shared" ref="P615:P624" si="4841">IFERROR(M615/$AI$66,0)</f>
        <v>1.3234077750206782E-3</v>
      </c>
      <c r="Q615" s="150" t="s">
        <v>415</v>
      </c>
      <c r="R615" s="133">
        <v>947496</v>
      </c>
      <c r="S615" s="35">
        <f t="shared" ref="S615" si="4842">IFERROR(R615/E615,"-")</f>
        <v>1.0072160729564028E-4</v>
      </c>
      <c r="T615" s="133">
        <v>1</v>
      </c>
      <c r="U615" s="35">
        <f t="shared" ref="U615" si="4843">IFERROR(T615/F615,"-")</f>
        <v>8.6737791655824438E-5</v>
      </c>
      <c r="V615" s="124">
        <f t="shared" si="4576"/>
        <v>947496</v>
      </c>
      <c r="W615" s="18">
        <f t="shared" ref="W615:W624" si="4844">IFERROR(T615/$AI$66,0)</f>
        <v>8.271298593879239E-5</v>
      </c>
      <c r="X615" s="140" t="s">
        <v>468</v>
      </c>
      <c r="Y615" s="133">
        <v>784242</v>
      </c>
      <c r="Z615" s="35">
        <f t="shared" ref="Z615" si="4845">IFERROR(Y615/E615,"-")</f>
        <v>8.3367227670351664E-5</v>
      </c>
      <c r="AA615" s="133">
        <v>1</v>
      </c>
      <c r="AB615" s="35">
        <f t="shared" ref="AB615" si="4846">IFERROR(AA615/F615,"-")</f>
        <v>8.6737791655824438E-5</v>
      </c>
      <c r="AC615" s="124">
        <f t="shared" si="4579"/>
        <v>784242</v>
      </c>
      <c r="AD615" s="18">
        <f t="shared" ref="AD615:AD624" si="4847">IFERROR(AA615/$AI$66,0)</f>
        <v>8.271298593879239E-5</v>
      </c>
    </row>
    <row r="616" spans="2:30" s="26" customFormat="1">
      <c r="B616" s="205"/>
      <c r="C616" s="205"/>
      <c r="D616" s="214"/>
      <c r="E616" s="187"/>
      <c r="F616" s="190"/>
      <c r="G616" s="81">
        <v>2</v>
      </c>
      <c r="H616" s="12" t="str">
        <f t="shared" ref="H616" si="4848">$H$746</f>
        <v>1402</v>
      </c>
      <c r="I616" s="63" t="str">
        <f t="shared" ref="I616" si="4849">$I$746</f>
        <v>腎不全</v>
      </c>
      <c r="J616" s="141" t="s">
        <v>159</v>
      </c>
      <c r="K616" s="122">
        <v>219736692</v>
      </c>
      <c r="L616" s="36">
        <f t="shared" ref="L616" si="4850">IFERROR(K616/E615,"-")</f>
        <v>2.3358655656664579E-2</v>
      </c>
      <c r="M616" s="122">
        <v>465</v>
      </c>
      <c r="N616" s="36">
        <f t="shared" ref="N616" si="4851">IFERROR(M616/F615,"-")</f>
        <v>4.0333073119958367E-2</v>
      </c>
      <c r="O616" s="125">
        <f t="shared" si="4573"/>
        <v>472552.02580645162</v>
      </c>
      <c r="P616" s="19">
        <f t="shared" si="4841"/>
        <v>3.8461538461538464E-2</v>
      </c>
      <c r="Q616" s="149" t="s">
        <v>160</v>
      </c>
      <c r="R616" s="122">
        <v>163806848</v>
      </c>
      <c r="S616" s="36">
        <f t="shared" ref="S616" si="4852">IFERROR(R616/E615,"-")</f>
        <v>1.7413148991228079E-2</v>
      </c>
      <c r="T616" s="122">
        <v>317</v>
      </c>
      <c r="U616" s="36">
        <f t="shared" ref="U616" si="4853">IFERROR(T616/F615,"-")</f>
        <v>2.7495879954896347E-2</v>
      </c>
      <c r="V616" s="125">
        <f t="shared" si="4576"/>
        <v>516740.84542586753</v>
      </c>
      <c r="W616" s="19">
        <f t="shared" si="4844"/>
        <v>2.6220016542597188E-2</v>
      </c>
      <c r="X616" s="141" t="s">
        <v>161</v>
      </c>
      <c r="Y616" s="122">
        <v>45269171</v>
      </c>
      <c r="Z616" s="36">
        <f t="shared" ref="Z616" si="4854">IFERROR(Y616/E615,"-")</f>
        <v>4.8122458185165824E-3</v>
      </c>
      <c r="AA616" s="122">
        <v>45</v>
      </c>
      <c r="AB616" s="36">
        <f t="shared" ref="AB616" si="4855">IFERROR(AA616/F615,"-")</f>
        <v>3.9032006245120999E-3</v>
      </c>
      <c r="AC616" s="125">
        <f t="shared" si="4579"/>
        <v>1005981.5777777778</v>
      </c>
      <c r="AD616" s="19">
        <f t="shared" si="4847"/>
        <v>3.7220843672456576E-3</v>
      </c>
    </row>
    <row r="617" spans="2:30" s="26" customFormat="1" ht="36">
      <c r="B617" s="205"/>
      <c r="C617" s="205"/>
      <c r="D617" s="214"/>
      <c r="E617" s="187"/>
      <c r="F617" s="190"/>
      <c r="G617" s="81">
        <v>3</v>
      </c>
      <c r="H617" s="12" t="str">
        <f t="shared" ref="H617" si="4856">$H$747</f>
        <v>0904</v>
      </c>
      <c r="I617" s="64" t="str">
        <f t="shared" ref="I617" si="4857">$I$747</f>
        <v>くも膜下出血</v>
      </c>
      <c r="J617" s="141" t="s">
        <v>93</v>
      </c>
      <c r="K617" s="122">
        <v>7013020</v>
      </c>
      <c r="L617" s="36">
        <f t="shared" ref="L617" si="4858">IFERROR(K617/E615,"-")</f>
        <v>7.4550462101842247E-4</v>
      </c>
      <c r="M617" s="122">
        <v>25</v>
      </c>
      <c r="N617" s="36">
        <f t="shared" ref="N617" si="4859">IFERROR(M617/F615,"-")</f>
        <v>2.1684447913956112E-3</v>
      </c>
      <c r="O617" s="125">
        <f t="shared" si="4573"/>
        <v>280520.8</v>
      </c>
      <c r="P617" s="19">
        <f t="shared" si="4841"/>
        <v>2.0678246484698098E-3</v>
      </c>
      <c r="Q617" s="149" t="s">
        <v>290</v>
      </c>
      <c r="R617" s="122">
        <v>5141213</v>
      </c>
      <c r="S617" s="36">
        <f t="shared" ref="S617" si="4860">IFERROR(R617/E615,"-")</f>
        <v>5.4652604001414324E-4</v>
      </c>
      <c r="T617" s="122">
        <v>3</v>
      </c>
      <c r="U617" s="36">
        <f t="shared" ref="U617" si="4861">IFERROR(T617/F615,"-")</f>
        <v>2.6021337496747333E-4</v>
      </c>
      <c r="V617" s="125">
        <f t="shared" si="4576"/>
        <v>1713737.6666666667</v>
      </c>
      <c r="W617" s="19">
        <f t="shared" si="4844"/>
        <v>2.4813895781637717E-4</v>
      </c>
      <c r="X617" s="141" t="s">
        <v>420</v>
      </c>
      <c r="Y617" s="122">
        <v>5097951</v>
      </c>
      <c r="Z617" s="36">
        <f t="shared" ref="Z617" si="4862">IFERROR(Y617/E615,"-")</f>
        <v>5.4192716236735208E-4</v>
      </c>
      <c r="AA617" s="122">
        <v>2</v>
      </c>
      <c r="AB617" s="36">
        <f t="shared" ref="AB617" si="4863">IFERROR(AA617/F615,"-")</f>
        <v>1.7347558331164888E-4</v>
      </c>
      <c r="AC617" s="125">
        <f t="shared" si="4579"/>
        <v>2548975.5</v>
      </c>
      <c r="AD617" s="19">
        <f t="shared" si="4847"/>
        <v>1.6542597187758478E-4</v>
      </c>
    </row>
    <row r="618" spans="2:30" s="26" customFormat="1" ht="24">
      <c r="B618" s="205"/>
      <c r="C618" s="205"/>
      <c r="D618" s="214"/>
      <c r="E618" s="187"/>
      <c r="F618" s="190"/>
      <c r="G618" s="81">
        <v>4</v>
      </c>
      <c r="H618" s="12" t="str">
        <f t="shared" ref="H618" si="4864">$H$748</f>
        <v>0601</v>
      </c>
      <c r="I618" s="64" t="str">
        <f t="shared" ref="I618" si="4865">$I$748</f>
        <v>パーキンソン病</v>
      </c>
      <c r="J618" s="141" t="s">
        <v>97</v>
      </c>
      <c r="K618" s="122">
        <v>55809593</v>
      </c>
      <c r="L618" s="36">
        <f t="shared" ref="L618" si="4866">IFERROR(K618/E615,"-")</f>
        <v>5.9327236309974019E-3</v>
      </c>
      <c r="M618" s="122">
        <v>193</v>
      </c>
      <c r="N618" s="36">
        <f t="shared" ref="N618" si="4867">IFERROR(M618/F615,"-")</f>
        <v>1.6740393789574117E-2</v>
      </c>
      <c r="O618" s="125">
        <f t="shared" si="4573"/>
        <v>289168.87564766838</v>
      </c>
      <c r="P618" s="19">
        <f t="shared" si="4841"/>
        <v>1.596360628618693E-2</v>
      </c>
      <c r="Q618" s="149" t="s">
        <v>206</v>
      </c>
      <c r="R618" s="122">
        <v>14970022</v>
      </c>
      <c r="S618" s="36">
        <f t="shared" ref="S618" si="4868">IFERROR(R618/E615,"-")</f>
        <v>1.5913573008129803E-3</v>
      </c>
      <c r="T618" s="122">
        <v>147</v>
      </c>
      <c r="U618" s="36">
        <f t="shared" ref="U618" si="4869">IFERROR(T618/F615,"-")</f>
        <v>1.2750455373406194E-2</v>
      </c>
      <c r="V618" s="125">
        <f t="shared" si="4576"/>
        <v>101836.88435374149</v>
      </c>
      <c r="W618" s="19">
        <f t="shared" si="4844"/>
        <v>1.2158808933002481E-2</v>
      </c>
      <c r="X618" s="141" t="s">
        <v>207</v>
      </c>
      <c r="Y618" s="122">
        <v>14769823</v>
      </c>
      <c r="Z618" s="36">
        <f t="shared" ref="Z618" si="4870">IFERROR(Y618/E615,"-")</f>
        <v>1.5700755591919286E-3</v>
      </c>
      <c r="AA618" s="122">
        <v>14</v>
      </c>
      <c r="AB618" s="36">
        <f t="shared" ref="AB618" si="4871">IFERROR(AA618/F615,"-")</f>
        <v>1.2143290831815423E-3</v>
      </c>
      <c r="AC618" s="125">
        <f t="shared" si="4579"/>
        <v>1054987.357142857</v>
      </c>
      <c r="AD618" s="19">
        <f t="shared" si="4847"/>
        <v>1.1579818031430935E-3</v>
      </c>
    </row>
    <row r="619" spans="2:30" s="26" customFormat="1" ht="24">
      <c r="B619" s="205"/>
      <c r="C619" s="205"/>
      <c r="D619" s="214"/>
      <c r="E619" s="187"/>
      <c r="F619" s="190"/>
      <c r="G619" s="81">
        <v>5</v>
      </c>
      <c r="H619" s="12" t="str">
        <f t="shared" ref="H619" si="4872">$H$749</f>
        <v>0208</v>
      </c>
      <c r="I619" s="64" t="str">
        <f t="shared" ref="I619" si="4873">$I$749</f>
        <v>悪性リンパ腫</v>
      </c>
      <c r="J619" s="141" t="s">
        <v>208</v>
      </c>
      <c r="K619" s="122">
        <v>21215377</v>
      </c>
      <c r="L619" s="36">
        <f t="shared" ref="L619" si="4874">IFERROR(K619/E615,"-")</f>
        <v>2.2552568779424494E-3</v>
      </c>
      <c r="M619" s="122">
        <v>22</v>
      </c>
      <c r="N619" s="36">
        <f t="shared" ref="N619" si="4875">IFERROR(M619/F615,"-")</f>
        <v>1.9082314164281377E-3</v>
      </c>
      <c r="O619" s="125">
        <f t="shared" si="4573"/>
        <v>964335.31818181823</v>
      </c>
      <c r="P619" s="19">
        <f t="shared" si="4841"/>
        <v>1.8196856906534326E-3</v>
      </c>
      <c r="Q619" s="149" t="s">
        <v>95</v>
      </c>
      <c r="R619" s="122">
        <v>12677798</v>
      </c>
      <c r="S619" s="36">
        <f t="shared" ref="S619" si="4876">IFERROR(R619/E615,"-")</f>
        <v>1.3476871580771358E-3</v>
      </c>
      <c r="T619" s="122">
        <v>103</v>
      </c>
      <c r="U619" s="36">
        <f t="shared" ref="U619" si="4877">IFERROR(T619/F615,"-")</f>
        <v>8.9339925405499173E-3</v>
      </c>
      <c r="V619" s="125">
        <f t="shared" si="4576"/>
        <v>123085.41747572816</v>
      </c>
      <c r="W619" s="19">
        <f t="shared" si="4844"/>
        <v>8.5194375516956158E-3</v>
      </c>
      <c r="X619" s="141" t="s">
        <v>469</v>
      </c>
      <c r="Y619" s="122">
        <v>10776276</v>
      </c>
      <c r="Z619" s="36">
        <f t="shared" ref="Z619" si="4878">IFERROR(Y619/E615,"-")</f>
        <v>1.1455497853093135E-3</v>
      </c>
      <c r="AA619" s="122">
        <v>2</v>
      </c>
      <c r="AB619" s="36">
        <f t="shared" ref="AB619" si="4879">IFERROR(AA619/F615,"-")</f>
        <v>1.7347558331164888E-4</v>
      </c>
      <c r="AC619" s="125">
        <f t="shared" si="4579"/>
        <v>5388138</v>
      </c>
      <c r="AD619" s="19">
        <f t="shared" si="4847"/>
        <v>1.6542597187758478E-4</v>
      </c>
    </row>
    <row r="620" spans="2:30" s="26" customFormat="1" ht="24">
      <c r="B620" s="205"/>
      <c r="C620" s="205"/>
      <c r="D620" s="214"/>
      <c r="E620" s="187"/>
      <c r="F620" s="190"/>
      <c r="G620" s="81">
        <v>6</v>
      </c>
      <c r="H620" s="12" t="str">
        <f t="shared" ref="H620" si="4880">$H$750</f>
        <v>0203</v>
      </c>
      <c r="I620" s="64" t="str">
        <f t="shared" ref="I620" si="4881">$I$750</f>
        <v>直腸S状結腸移行部及び直腸の悪性新生物＜腫瘍＞</v>
      </c>
      <c r="J620" s="141" t="s">
        <v>210</v>
      </c>
      <c r="K620" s="122">
        <v>30891209</v>
      </c>
      <c r="L620" s="36">
        <f t="shared" ref="L620" si="4882">IFERROR(K620/E615,"-")</f>
        <v>3.2838262343962915E-3</v>
      </c>
      <c r="M620" s="122">
        <v>103</v>
      </c>
      <c r="N620" s="36">
        <f t="shared" ref="N620" si="4883">IFERROR(M620/F615,"-")</f>
        <v>8.9339925405499173E-3</v>
      </c>
      <c r="O620" s="125">
        <f t="shared" si="4573"/>
        <v>299914.6504854369</v>
      </c>
      <c r="P620" s="19">
        <f t="shared" si="4841"/>
        <v>8.5194375516956158E-3</v>
      </c>
      <c r="Q620" s="149" t="s">
        <v>212</v>
      </c>
      <c r="R620" s="122">
        <v>12238536</v>
      </c>
      <c r="S620" s="36">
        <f t="shared" ref="S620" si="4884">IFERROR(R620/E615,"-")</f>
        <v>1.3009923175037743E-3</v>
      </c>
      <c r="T620" s="122">
        <v>7</v>
      </c>
      <c r="U620" s="36">
        <f t="shared" ref="U620" si="4885">IFERROR(T620/F615,"-")</f>
        <v>6.0716454159077113E-4</v>
      </c>
      <c r="V620" s="125">
        <f t="shared" si="4576"/>
        <v>1748362.2857142857</v>
      </c>
      <c r="W620" s="19">
        <f t="shared" si="4844"/>
        <v>5.7899090157154673E-4</v>
      </c>
      <c r="X620" s="141" t="s">
        <v>211</v>
      </c>
      <c r="Y620" s="122">
        <v>6574647</v>
      </c>
      <c r="Z620" s="36">
        <f t="shared" ref="Z620" si="4886">IFERROR(Y620/E615,"-")</f>
        <v>6.9890428375577254E-4</v>
      </c>
      <c r="AA620" s="122">
        <v>12</v>
      </c>
      <c r="AB620" s="36">
        <f t="shared" ref="AB620" si="4887">IFERROR(AA620/F615,"-")</f>
        <v>1.0408534998698933E-3</v>
      </c>
      <c r="AC620" s="125">
        <f t="shared" si="4579"/>
        <v>547887.25</v>
      </c>
      <c r="AD620" s="19">
        <f t="shared" si="4847"/>
        <v>9.9255583126550868E-4</v>
      </c>
    </row>
    <row r="621" spans="2:30" s="26" customFormat="1">
      <c r="B621" s="205"/>
      <c r="C621" s="205"/>
      <c r="D621" s="214"/>
      <c r="E621" s="187"/>
      <c r="F621" s="190"/>
      <c r="G621" s="81">
        <v>7</v>
      </c>
      <c r="H621" s="12" t="str">
        <f t="shared" ref="H621" si="4888">$H$751</f>
        <v>0506</v>
      </c>
      <c r="I621" s="64" t="str">
        <f t="shared" ref="I621" si="4889">$I$751</f>
        <v>知的障害＜精神遅滞＞</v>
      </c>
      <c r="J621" s="149" t="s">
        <v>130</v>
      </c>
      <c r="K621" s="122" t="s">
        <v>476</v>
      </c>
      <c r="L621" s="36" t="s">
        <v>476</v>
      </c>
      <c r="M621" s="122" t="s">
        <v>476</v>
      </c>
      <c r="N621" s="36" t="s">
        <v>476</v>
      </c>
      <c r="O621" s="125" t="str">
        <f t="shared" si="4573"/>
        <v>-</v>
      </c>
      <c r="P621" s="19" t="s">
        <v>476</v>
      </c>
      <c r="Q621" s="149" t="s">
        <v>130</v>
      </c>
      <c r="R621" s="122" t="s">
        <v>476</v>
      </c>
      <c r="S621" s="36" t="s">
        <v>476</v>
      </c>
      <c r="T621" s="122" t="s">
        <v>476</v>
      </c>
      <c r="U621" s="36" t="s">
        <v>476</v>
      </c>
      <c r="V621" s="125" t="str">
        <f t="shared" si="4576"/>
        <v>-</v>
      </c>
      <c r="W621" s="19" t="s">
        <v>476</v>
      </c>
      <c r="X621" s="141" t="s">
        <v>130</v>
      </c>
      <c r="Y621" s="122" t="s">
        <v>476</v>
      </c>
      <c r="Z621" s="36" t="s">
        <v>476</v>
      </c>
      <c r="AA621" s="122" t="s">
        <v>476</v>
      </c>
      <c r="AB621" s="36" t="s">
        <v>476</v>
      </c>
      <c r="AC621" s="125" t="str">
        <f t="shared" si="4579"/>
        <v>-</v>
      </c>
      <c r="AD621" s="19" t="s">
        <v>476</v>
      </c>
    </row>
    <row r="622" spans="2:30" s="26" customFormat="1">
      <c r="B622" s="205"/>
      <c r="C622" s="205"/>
      <c r="D622" s="214"/>
      <c r="E622" s="187"/>
      <c r="F622" s="190"/>
      <c r="G622" s="81">
        <v>8</v>
      </c>
      <c r="H622" s="12" t="str">
        <f t="shared" ref="H622" si="4890">$H$752</f>
        <v>1901</v>
      </c>
      <c r="I622" s="64" t="str">
        <f t="shared" ref="I622" si="4891">$I$752</f>
        <v>骨折</v>
      </c>
      <c r="J622" s="141" t="s">
        <v>162</v>
      </c>
      <c r="K622" s="122">
        <v>118434184</v>
      </c>
      <c r="L622" s="36">
        <f t="shared" ref="L622" si="4892">IFERROR(K622/E615,"-")</f>
        <v>1.2589901562885334E-2</v>
      </c>
      <c r="M622" s="122">
        <v>184</v>
      </c>
      <c r="N622" s="36">
        <f t="shared" ref="N622" si="4893">IFERROR(M622/F615,"-")</f>
        <v>1.5959753664671696E-2</v>
      </c>
      <c r="O622" s="125">
        <f t="shared" si="4573"/>
        <v>643664.04347826086</v>
      </c>
      <c r="P622" s="19">
        <f t="shared" si="4841"/>
        <v>1.52191894127378E-2</v>
      </c>
      <c r="Q622" s="149" t="s">
        <v>163</v>
      </c>
      <c r="R622" s="122">
        <v>72576787</v>
      </c>
      <c r="S622" s="36">
        <f t="shared" ref="S622" si="4894">IFERROR(R622/E615,"-")</f>
        <v>7.7151255931353071E-3</v>
      </c>
      <c r="T622" s="122">
        <v>93</v>
      </c>
      <c r="U622" s="36">
        <f t="shared" ref="U622" si="4895">IFERROR(T622/F615,"-")</f>
        <v>8.066614623991674E-3</v>
      </c>
      <c r="V622" s="125">
        <f t="shared" si="4576"/>
        <v>780395.55913978489</v>
      </c>
      <c r="W622" s="19">
        <f t="shared" si="4844"/>
        <v>7.6923076923076927E-3</v>
      </c>
      <c r="X622" s="141" t="s">
        <v>164</v>
      </c>
      <c r="Y622" s="122">
        <v>70179385</v>
      </c>
      <c r="Z622" s="36">
        <f t="shared" ref="Z622" si="4896">IFERROR(Y622/E615,"-")</f>
        <v>7.4602747201249903E-3</v>
      </c>
      <c r="AA622" s="122">
        <v>513</v>
      </c>
      <c r="AB622" s="36">
        <f t="shared" ref="AB622" si="4897">IFERROR(AA622/F615,"-")</f>
        <v>4.449648711943794E-2</v>
      </c>
      <c r="AC622" s="125">
        <f t="shared" si="4579"/>
        <v>136801.9200779727</v>
      </c>
      <c r="AD622" s="19">
        <f t="shared" si="4847"/>
        <v>4.2431761786600498E-2</v>
      </c>
    </row>
    <row r="623" spans="2:30" s="26" customFormat="1">
      <c r="B623" s="205"/>
      <c r="C623" s="205"/>
      <c r="D623" s="214"/>
      <c r="E623" s="187"/>
      <c r="F623" s="190"/>
      <c r="G623" s="81">
        <v>9</v>
      </c>
      <c r="H623" s="12" t="str">
        <f t="shared" ref="H623" si="4898">$H$753</f>
        <v>0206</v>
      </c>
      <c r="I623" s="64" t="str">
        <f t="shared" ref="I623" si="4899">$I$753</f>
        <v>乳房の悪性新生物＜腫瘍＞</v>
      </c>
      <c r="J623" s="141" t="s">
        <v>216</v>
      </c>
      <c r="K623" s="122">
        <v>13601814</v>
      </c>
      <c r="L623" s="36">
        <f t="shared" ref="L623" si="4900">IFERROR(K623/E615,"-")</f>
        <v>1.445912772419453E-3</v>
      </c>
      <c r="M623" s="122">
        <v>177</v>
      </c>
      <c r="N623" s="36">
        <f t="shared" ref="N623" si="4901">IFERROR(M623/F615,"-")</f>
        <v>1.5352589123080927E-2</v>
      </c>
      <c r="O623" s="125">
        <f t="shared" si="4573"/>
        <v>76846.406779661018</v>
      </c>
      <c r="P623" s="19">
        <f t="shared" si="4841"/>
        <v>1.4640198511166254E-2</v>
      </c>
      <c r="Q623" s="149" t="s">
        <v>217</v>
      </c>
      <c r="R623" s="122">
        <v>9647127</v>
      </c>
      <c r="S623" s="36">
        <f t="shared" ref="S623" si="4902">IFERROR(R623/E615,"-")</f>
        <v>1.0255179306563494E-3</v>
      </c>
      <c r="T623" s="122">
        <v>35</v>
      </c>
      <c r="U623" s="36">
        <f t="shared" ref="U623" si="4903">IFERROR(T623/F615,"-")</f>
        <v>3.0358227079538553E-3</v>
      </c>
      <c r="V623" s="125">
        <f t="shared" si="4576"/>
        <v>275632.2</v>
      </c>
      <c r="W623" s="19">
        <f t="shared" si="4844"/>
        <v>2.8949545078577337E-3</v>
      </c>
      <c r="X623" s="141" t="s">
        <v>462</v>
      </c>
      <c r="Y623" s="122">
        <v>7796856</v>
      </c>
      <c r="Z623" s="36">
        <f t="shared" ref="Z623" si="4904">IFERROR(Y623/E615,"-")</f>
        <v>8.2882868969648069E-4</v>
      </c>
      <c r="AA623" s="122">
        <v>15</v>
      </c>
      <c r="AB623" s="36">
        <f t="shared" ref="AB623" si="4905">IFERROR(AA623/F615,"-")</f>
        <v>1.3010668748373666E-3</v>
      </c>
      <c r="AC623" s="125">
        <f t="shared" si="4579"/>
        <v>519790.4</v>
      </c>
      <c r="AD623" s="19">
        <f t="shared" si="4847"/>
        <v>1.2406947890818859E-3</v>
      </c>
    </row>
    <row r="624" spans="2:30" s="26" customFormat="1">
      <c r="B624" s="212"/>
      <c r="C624" s="212"/>
      <c r="D624" s="215"/>
      <c r="E624" s="188"/>
      <c r="F624" s="191"/>
      <c r="G624" s="92">
        <v>10</v>
      </c>
      <c r="H624" s="13" t="str">
        <f t="shared" ref="H624" si="4906">$H$754</f>
        <v>0905</v>
      </c>
      <c r="I624" s="65" t="str">
        <f t="shared" ref="I624" si="4907">$I$754</f>
        <v>脳内出血</v>
      </c>
      <c r="J624" s="142" t="s">
        <v>219</v>
      </c>
      <c r="K624" s="123">
        <v>19356684</v>
      </c>
      <c r="L624" s="37">
        <f t="shared" ref="L624" si="4908">IFERROR(K624/E615,"-")</f>
        <v>2.0576723536498342E-3</v>
      </c>
      <c r="M624" s="123">
        <v>67</v>
      </c>
      <c r="N624" s="37">
        <f t="shared" ref="N624" si="4909">IFERROR(M624/F615,"-")</f>
        <v>5.8114320409402374E-3</v>
      </c>
      <c r="O624" s="126">
        <f t="shared" si="4573"/>
        <v>288905.73134328361</v>
      </c>
      <c r="P624" s="119">
        <f t="shared" si="4841"/>
        <v>5.5417700578990906E-3</v>
      </c>
      <c r="Q624" s="151" t="s">
        <v>280</v>
      </c>
      <c r="R624" s="123">
        <v>18896071</v>
      </c>
      <c r="S624" s="37">
        <f t="shared" ref="S624" si="4910">IFERROR(R624/E615,"-")</f>
        <v>2.0087078390753489E-3</v>
      </c>
      <c r="T624" s="123">
        <v>16</v>
      </c>
      <c r="U624" s="37">
        <f t="shared" ref="U624" si="4911">IFERROR(T624/F615,"-")</f>
        <v>1.387804666493191E-3</v>
      </c>
      <c r="V624" s="126">
        <f t="shared" si="4576"/>
        <v>1181004.4375</v>
      </c>
      <c r="W624" s="119">
        <f t="shared" si="4844"/>
        <v>1.3234077750206782E-3</v>
      </c>
      <c r="X624" s="142" t="s">
        <v>221</v>
      </c>
      <c r="Y624" s="123">
        <v>13976481</v>
      </c>
      <c r="Z624" s="37">
        <f t="shared" ref="Z624" si="4912">IFERROR(Y624/E615,"-")</f>
        <v>1.4857409747977594E-3</v>
      </c>
      <c r="AA624" s="123">
        <v>17</v>
      </c>
      <c r="AB624" s="37">
        <f t="shared" ref="AB624" si="4913">IFERROR(AA624/F615,"-")</f>
        <v>1.4745424581490156E-3</v>
      </c>
      <c r="AC624" s="126">
        <f t="shared" si="4579"/>
        <v>822145.9411764706</v>
      </c>
      <c r="AD624" s="119">
        <f t="shared" si="4847"/>
        <v>1.4061207609594706E-3</v>
      </c>
    </row>
    <row r="625" spans="2:30" s="26" customFormat="1" ht="24">
      <c r="B625" s="204">
        <v>63</v>
      </c>
      <c r="C625" s="204" t="s">
        <v>25</v>
      </c>
      <c r="D625" s="213">
        <f>AI67</f>
        <v>8856</v>
      </c>
      <c r="E625" s="186">
        <f>市区町村別_医療費上位10疾病!H696</f>
        <v>7451791240</v>
      </c>
      <c r="F625" s="189">
        <f>市区町村別_医療費上位10疾病!J696</f>
        <v>8433</v>
      </c>
      <c r="G625" s="136">
        <v>1</v>
      </c>
      <c r="H625" s="11" t="str">
        <f t="shared" ref="H625" si="4914">$H$745</f>
        <v>0209</v>
      </c>
      <c r="I625" s="62" t="str">
        <f t="shared" ref="I625" si="4915">$I$745</f>
        <v>白血病</v>
      </c>
      <c r="J625" s="140" t="s">
        <v>201</v>
      </c>
      <c r="K625" s="133">
        <v>5088108</v>
      </c>
      <c r="L625" s="35">
        <f t="shared" ref="L625" si="4916">IFERROR(K625/E625,"-")</f>
        <v>6.8280334702452029E-4</v>
      </c>
      <c r="M625" s="133">
        <v>5</v>
      </c>
      <c r="N625" s="35">
        <f t="shared" ref="N625" si="4917">IFERROR(M625/F625,"-")</f>
        <v>5.9290881062492586E-4</v>
      </c>
      <c r="O625" s="124">
        <f t="shared" si="4573"/>
        <v>1017621.6</v>
      </c>
      <c r="P625" s="18">
        <f t="shared" ref="P625:P634" si="4918">IFERROR(M625/$AI$67,0)</f>
        <v>5.6458897922312553E-4</v>
      </c>
      <c r="Q625" s="150" t="s">
        <v>203</v>
      </c>
      <c r="R625" s="133">
        <v>4587247</v>
      </c>
      <c r="S625" s="35">
        <f t="shared" ref="S625" si="4919">IFERROR(R625/E625,"-")</f>
        <v>6.1558984306704764E-4</v>
      </c>
      <c r="T625" s="133">
        <v>15</v>
      </c>
      <c r="U625" s="35">
        <f t="shared" ref="U625" si="4920">IFERROR(T625/F625,"-")</f>
        <v>1.7787264318747777E-3</v>
      </c>
      <c r="V625" s="124">
        <f t="shared" si="4576"/>
        <v>305816.46666666667</v>
      </c>
      <c r="W625" s="18">
        <f t="shared" ref="W625:W634" si="4921">IFERROR(T625/$AI$67,0)</f>
        <v>1.6937669376693768E-3</v>
      </c>
      <c r="X625" s="140" t="s">
        <v>410</v>
      </c>
      <c r="Y625" s="133">
        <v>2180194</v>
      </c>
      <c r="Z625" s="35">
        <f t="shared" ref="Z625" si="4922">IFERROR(Y625/E625,"-")</f>
        <v>2.9257314513818827E-4</v>
      </c>
      <c r="AA625" s="133">
        <v>1</v>
      </c>
      <c r="AB625" s="35">
        <f t="shared" ref="AB625" si="4923">IFERROR(AA625/F625,"-")</f>
        <v>1.1858176212498517E-4</v>
      </c>
      <c r="AC625" s="124">
        <f t="shared" si="4579"/>
        <v>2180194</v>
      </c>
      <c r="AD625" s="18">
        <f t="shared" ref="AD625:AD634" si="4924">IFERROR(AA625/$AI$67,0)</f>
        <v>1.1291779584462511E-4</v>
      </c>
    </row>
    <row r="626" spans="2:30" s="26" customFormat="1">
      <c r="B626" s="205"/>
      <c r="C626" s="205"/>
      <c r="D626" s="214"/>
      <c r="E626" s="187"/>
      <c r="F626" s="190"/>
      <c r="G626" s="81">
        <v>2</v>
      </c>
      <c r="H626" s="12" t="str">
        <f t="shared" ref="H626" si="4925">$H$746</f>
        <v>1402</v>
      </c>
      <c r="I626" s="63" t="str">
        <f t="shared" ref="I626" si="4926">$I$746</f>
        <v>腎不全</v>
      </c>
      <c r="J626" s="141" t="s">
        <v>159</v>
      </c>
      <c r="K626" s="122">
        <v>189203475</v>
      </c>
      <c r="L626" s="36">
        <f t="shared" ref="L626" si="4927">IFERROR(K626/E625,"-")</f>
        <v>2.5390334874705909E-2</v>
      </c>
      <c r="M626" s="122">
        <v>341</v>
      </c>
      <c r="N626" s="36">
        <f t="shared" ref="N626" si="4928">IFERROR(M626/F625,"-")</f>
        <v>4.0436380884619948E-2</v>
      </c>
      <c r="O626" s="125">
        <f t="shared" si="4573"/>
        <v>554848.90029325511</v>
      </c>
      <c r="P626" s="19">
        <f t="shared" si="4918"/>
        <v>3.850496838301716E-2</v>
      </c>
      <c r="Q626" s="149" t="s">
        <v>160</v>
      </c>
      <c r="R626" s="122">
        <v>117643822</v>
      </c>
      <c r="S626" s="36">
        <f t="shared" ref="S626" si="4929">IFERROR(R626/E625,"-")</f>
        <v>1.5787321223990704E-2</v>
      </c>
      <c r="T626" s="122">
        <v>216</v>
      </c>
      <c r="U626" s="36">
        <f t="shared" ref="U626" si="4930">IFERROR(T626/F625,"-")</f>
        <v>2.5613660618996798E-2</v>
      </c>
      <c r="V626" s="125">
        <f t="shared" si="4576"/>
        <v>544647.32407407404</v>
      </c>
      <c r="W626" s="19">
        <f t="shared" si="4921"/>
        <v>2.4390243902439025E-2</v>
      </c>
      <c r="X626" s="141" t="s">
        <v>161</v>
      </c>
      <c r="Y626" s="122">
        <v>25619220</v>
      </c>
      <c r="Z626" s="36">
        <f t="shared" ref="Z626" si="4931">IFERROR(Y626/E625,"-")</f>
        <v>3.437994862561394E-3</v>
      </c>
      <c r="AA626" s="122">
        <v>25</v>
      </c>
      <c r="AB626" s="36">
        <f t="shared" ref="AB626" si="4932">IFERROR(AA626/F625,"-")</f>
        <v>2.9645440531246296E-3</v>
      </c>
      <c r="AC626" s="125">
        <f t="shared" si="4579"/>
        <v>1024768.8</v>
      </c>
      <c r="AD626" s="19">
        <f t="shared" si="4924"/>
        <v>2.8229448961156279E-3</v>
      </c>
    </row>
    <row r="627" spans="2:30" s="26" customFormat="1" ht="36">
      <c r="B627" s="205"/>
      <c r="C627" s="205"/>
      <c r="D627" s="214"/>
      <c r="E627" s="187"/>
      <c r="F627" s="190"/>
      <c r="G627" s="81">
        <v>3</v>
      </c>
      <c r="H627" s="12" t="str">
        <f t="shared" ref="H627" si="4933">$H$747</f>
        <v>0904</v>
      </c>
      <c r="I627" s="64" t="str">
        <f t="shared" ref="I627" si="4934">$I$747</f>
        <v>くも膜下出血</v>
      </c>
      <c r="J627" s="141" t="s">
        <v>93</v>
      </c>
      <c r="K627" s="122">
        <v>7322076</v>
      </c>
      <c r="L627" s="36">
        <f t="shared" ref="L627" si="4935">IFERROR(K627/E625,"-")</f>
        <v>9.8259274370117748E-4</v>
      </c>
      <c r="M627" s="122">
        <v>23</v>
      </c>
      <c r="N627" s="36">
        <f t="shared" ref="N627" si="4936">IFERROR(M627/F625,"-")</f>
        <v>2.7273805288746591E-3</v>
      </c>
      <c r="O627" s="125">
        <f t="shared" si="4573"/>
        <v>318351.13043478259</v>
      </c>
      <c r="P627" s="19">
        <f t="shared" si="4918"/>
        <v>2.5971093044263776E-3</v>
      </c>
      <c r="Q627" s="149" t="s">
        <v>204</v>
      </c>
      <c r="R627" s="122">
        <v>2418181</v>
      </c>
      <c r="S627" s="36">
        <f t="shared" ref="S627" si="4937">IFERROR(R627/E625,"-")</f>
        <v>3.245100301548437E-4</v>
      </c>
      <c r="T627" s="122">
        <v>9</v>
      </c>
      <c r="U627" s="36">
        <f t="shared" ref="U627" si="4938">IFERROR(T627/F625,"-")</f>
        <v>1.0672358591248667E-3</v>
      </c>
      <c r="V627" s="125">
        <f t="shared" si="4576"/>
        <v>268686.77777777775</v>
      </c>
      <c r="W627" s="19">
        <f t="shared" si="4921"/>
        <v>1.0162601626016261E-3</v>
      </c>
      <c r="X627" s="141" t="s">
        <v>284</v>
      </c>
      <c r="Y627" s="122">
        <v>1759750</v>
      </c>
      <c r="Z627" s="36">
        <f t="shared" ref="Z627" si="4939">IFERROR(Y627/E625,"-")</f>
        <v>2.3615127468332032E-4</v>
      </c>
      <c r="AA627" s="122">
        <v>3</v>
      </c>
      <c r="AB627" s="36">
        <f t="shared" ref="AB627" si="4940">IFERROR(AA627/F625,"-")</f>
        <v>3.5574528637495552E-4</v>
      </c>
      <c r="AC627" s="125">
        <f t="shared" si="4579"/>
        <v>586583.33333333337</v>
      </c>
      <c r="AD627" s="19">
        <f t="shared" si="4924"/>
        <v>3.3875338753387534E-4</v>
      </c>
    </row>
    <row r="628" spans="2:30" s="26" customFormat="1" ht="24">
      <c r="B628" s="205"/>
      <c r="C628" s="205"/>
      <c r="D628" s="214"/>
      <c r="E628" s="187"/>
      <c r="F628" s="190"/>
      <c r="G628" s="81">
        <v>4</v>
      </c>
      <c r="H628" s="12" t="str">
        <f t="shared" ref="H628" si="4941">$H$748</f>
        <v>0601</v>
      </c>
      <c r="I628" s="64" t="str">
        <f t="shared" ref="I628" si="4942">$I$748</f>
        <v>パーキンソン病</v>
      </c>
      <c r="J628" s="141" t="s">
        <v>97</v>
      </c>
      <c r="K628" s="122">
        <v>65743860</v>
      </c>
      <c r="L628" s="36">
        <f t="shared" ref="L628" si="4943">IFERROR(K628/E625,"-")</f>
        <v>8.8225579437998317E-3</v>
      </c>
      <c r="M628" s="122">
        <v>147</v>
      </c>
      <c r="N628" s="36">
        <f t="shared" ref="N628" si="4944">IFERROR(M628/F625,"-")</f>
        <v>1.7431519032372823E-2</v>
      </c>
      <c r="O628" s="125">
        <f t="shared" si="4573"/>
        <v>447237.14285714284</v>
      </c>
      <c r="P628" s="19">
        <f t="shared" si="4918"/>
        <v>1.6598915989159892E-2</v>
      </c>
      <c r="Q628" s="149" t="s">
        <v>206</v>
      </c>
      <c r="R628" s="122">
        <v>14999276</v>
      </c>
      <c r="S628" s="36">
        <f t="shared" ref="S628" si="4945">IFERROR(R628/E625,"-")</f>
        <v>2.0128416801971495E-3</v>
      </c>
      <c r="T628" s="122">
        <v>104</v>
      </c>
      <c r="U628" s="36">
        <f t="shared" ref="U628" si="4946">IFERROR(T628/F625,"-")</f>
        <v>1.2332503260998459E-2</v>
      </c>
      <c r="V628" s="125">
        <f t="shared" si="4576"/>
        <v>144223.80769230769</v>
      </c>
      <c r="W628" s="19">
        <f t="shared" si="4921"/>
        <v>1.1743450767841012E-2</v>
      </c>
      <c r="X628" s="141" t="s">
        <v>287</v>
      </c>
      <c r="Y628" s="122">
        <v>8848110</v>
      </c>
      <c r="Z628" s="36">
        <f t="shared" ref="Z628" si="4947">IFERROR(Y628/E625,"-")</f>
        <v>1.1873802841529952E-3</v>
      </c>
      <c r="AA628" s="122">
        <v>9</v>
      </c>
      <c r="AB628" s="36">
        <f t="shared" ref="AB628" si="4948">IFERROR(AA628/F625,"-")</f>
        <v>1.0672358591248667E-3</v>
      </c>
      <c r="AC628" s="125">
        <f t="shared" si="4579"/>
        <v>983123.33333333337</v>
      </c>
      <c r="AD628" s="19">
        <f t="shared" si="4924"/>
        <v>1.0162601626016261E-3</v>
      </c>
    </row>
    <row r="629" spans="2:30" s="26" customFormat="1" ht="36">
      <c r="B629" s="205"/>
      <c r="C629" s="205"/>
      <c r="D629" s="214"/>
      <c r="E629" s="187"/>
      <c r="F629" s="190"/>
      <c r="G629" s="81">
        <v>5</v>
      </c>
      <c r="H629" s="12" t="str">
        <f t="shared" ref="H629" si="4949">$H$749</f>
        <v>0208</v>
      </c>
      <c r="I629" s="64" t="str">
        <f t="shared" ref="I629" si="4950">$I$749</f>
        <v>悪性リンパ腫</v>
      </c>
      <c r="J629" s="141" t="s">
        <v>208</v>
      </c>
      <c r="K629" s="122">
        <v>19544350</v>
      </c>
      <c r="L629" s="36">
        <f t="shared" ref="L629" si="4951">IFERROR(K629/E625,"-")</f>
        <v>2.6227720786230722E-3</v>
      </c>
      <c r="M629" s="122">
        <v>19</v>
      </c>
      <c r="N629" s="36">
        <f t="shared" ref="N629" si="4952">IFERROR(M629/F625,"-")</f>
        <v>2.2530534803747184E-3</v>
      </c>
      <c r="O629" s="125">
        <f t="shared" si="4573"/>
        <v>1028650</v>
      </c>
      <c r="P629" s="19">
        <f t="shared" si="4918"/>
        <v>2.145438121047877E-3</v>
      </c>
      <c r="Q629" s="149" t="s">
        <v>95</v>
      </c>
      <c r="R629" s="122">
        <v>6724021</v>
      </c>
      <c r="S629" s="36">
        <f t="shared" ref="S629" si="4953">IFERROR(R629/E625,"-")</f>
        <v>9.0233620124870813E-4</v>
      </c>
      <c r="T629" s="122">
        <v>92</v>
      </c>
      <c r="U629" s="36">
        <f t="shared" ref="U629" si="4954">IFERROR(T629/F625,"-")</f>
        <v>1.0909522115498636E-2</v>
      </c>
      <c r="V629" s="125">
        <f t="shared" si="4576"/>
        <v>73087.184782608689</v>
      </c>
      <c r="W629" s="19">
        <f t="shared" si="4921"/>
        <v>1.038843721770551E-2</v>
      </c>
      <c r="X629" s="141" t="s">
        <v>464</v>
      </c>
      <c r="Y629" s="122">
        <v>3369338</v>
      </c>
      <c r="Z629" s="36">
        <f t="shared" ref="Z629" si="4955">IFERROR(Y629/E625,"-")</f>
        <v>4.5215142124673907E-4</v>
      </c>
      <c r="AA629" s="122">
        <v>1</v>
      </c>
      <c r="AB629" s="36">
        <f t="shared" ref="AB629" si="4956">IFERROR(AA629/F625,"-")</f>
        <v>1.1858176212498517E-4</v>
      </c>
      <c r="AC629" s="125">
        <f t="shared" si="4579"/>
        <v>3369338</v>
      </c>
      <c r="AD629" s="19">
        <f t="shared" si="4924"/>
        <v>1.1291779584462511E-4</v>
      </c>
    </row>
    <row r="630" spans="2:30" s="26" customFormat="1" ht="24">
      <c r="B630" s="205"/>
      <c r="C630" s="205"/>
      <c r="D630" s="214"/>
      <c r="E630" s="187"/>
      <c r="F630" s="190"/>
      <c r="G630" s="81">
        <v>6</v>
      </c>
      <c r="H630" s="12" t="str">
        <f t="shared" ref="H630" si="4957">$H$750</f>
        <v>0203</v>
      </c>
      <c r="I630" s="64" t="str">
        <f t="shared" ref="I630" si="4958">$I$750</f>
        <v>直腸S状結腸移行部及び直腸の悪性新生物＜腫瘍＞</v>
      </c>
      <c r="J630" s="141" t="s">
        <v>210</v>
      </c>
      <c r="K630" s="122">
        <v>41127153</v>
      </c>
      <c r="L630" s="36">
        <f t="shared" ref="L630" si="4959">IFERROR(K630/E625,"-")</f>
        <v>5.5190962381281095E-3</v>
      </c>
      <c r="M630" s="122">
        <v>99</v>
      </c>
      <c r="N630" s="36">
        <f t="shared" ref="N630" si="4960">IFERROR(M630/F625,"-")</f>
        <v>1.1739594450373533E-2</v>
      </c>
      <c r="O630" s="125">
        <f t="shared" si="4573"/>
        <v>415425.7878787879</v>
      </c>
      <c r="P630" s="19">
        <f t="shared" si="4918"/>
        <v>1.1178861788617886E-2</v>
      </c>
      <c r="Q630" s="149" t="s">
        <v>212</v>
      </c>
      <c r="R630" s="122">
        <v>4774569</v>
      </c>
      <c r="S630" s="36">
        <f t="shared" ref="S630" si="4961">IFERROR(R630/E625,"-")</f>
        <v>6.4072769166839943E-4</v>
      </c>
      <c r="T630" s="122">
        <v>6</v>
      </c>
      <c r="U630" s="36">
        <f t="shared" ref="U630" si="4962">IFERROR(T630/F625,"-")</f>
        <v>7.1149057274991104E-4</v>
      </c>
      <c r="V630" s="125">
        <f t="shared" si="4576"/>
        <v>795761.5</v>
      </c>
      <c r="W630" s="19">
        <f t="shared" si="4921"/>
        <v>6.7750677506775068E-4</v>
      </c>
      <c r="X630" s="141" t="s">
        <v>211</v>
      </c>
      <c r="Y630" s="122">
        <v>3613153</v>
      </c>
      <c r="Z630" s="36">
        <f t="shared" ref="Z630" si="4963">IFERROR(Y630/E625,"-")</f>
        <v>4.8487040009993624E-4</v>
      </c>
      <c r="AA630" s="122">
        <v>5</v>
      </c>
      <c r="AB630" s="36">
        <f t="shared" ref="AB630" si="4964">IFERROR(AA630/F625,"-")</f>
        <v>5.9290881062492586E-4</v>
      </c>
      <c r="AC630" s="125">
        <f t="shared" si="4579"/>
        <v>722630.6</v>
      </c>
      <c r="AD630" s="19">
        <f t="shared" si="4924"/>
        <v>5.6458897922312553E-4</v>
      </c>
    </row>
    <row r="631" spans="2:30" s="26" customFormat="1">
      <c r="B631" s="205"/>
      <c r="C631" s="205"/>
      <c r="D631" s="214"/>
      <c r="E631" s="187"/>
      <c r="F631" s="190"/>
      <c r="G631" s="81">
        <v>7</v>
      </c>
      <c r="H631" s="12" t="str">
        <f t="shared" ref="H631" si="4965">$H$751</f>
        <v>0506</v>
      </c>
      <c r="I631" s="64" t="str">
        <f t="shared" ref="I631" si="4966">$I$751</f>
        <v>知的障害＜精神遅滞＞</v>
      </c>
      <c r="J631" s="141" t="s">
        <v>213</v>
      </c>
      <c r="K631" s="122">
        <v>286991</v>
      </c>
      <c r="L631" s="36">
        <f t="shared" ref="L631" si="4967">IFERROR(K631/E625,"-")</f>
        <v>3.8513022004626096E-5</v>
      </c>
      <c r="M631" s="122">
        <v>3</v>
      </c>
      <c r="N631" s="36">
        <f t="shared" ref="N631" si="4968">IFERROR(M631/F625,"-")</f>
        <v>3.5574528637495552E-4</v>
      </c>
      <c r="O631" s="125">
        <f t="shared" si="4573"/>
        <v>95663.666666666672</v>
      </c>
      <c r="P631" s="19">
        <f t="shared" si="4918"/>
        <v>3.3875338753387534E-4</v>
      </c>
      <c r="Q631" s="149" t="s">
        <v>130</v>
      </c>
      <c r="R631" s="122" t="s">
        <v>476</v>
      </c>
      <c r="S631" s="36" t="s">
        <v>476</v>
      </c>
      <c r="T631" s="122" t="s">
        <v>476</v>
      </c>
      <c r="U631" s="36" t="s">
        <v>476</v>
      </c>
      <c r="V631" s="125" t="str">
        <f t="shared" si="4576"/>
        <v>-</v>
      </c>
      <c r="W631" s="19" t="s">
        <v>476</v>
      </c>
      <c r="X631" s="141" t="s">
        <v>130</v>
      </c>
      <c r="Y631" s="122" t="s">
        <v>476</v>
      </c>
      <c r="Z631" s="36" t="s">
        <v>476</v>
      </c>
      <c r="AA631" s="122" t="s">
        <v>476</v>
      </c>
      <c r="AB631" s="36" t="s">
        <v>476</v>
      </c>
      <c r="AC631" s="125" t="str">
        <f t="shared" si="4579"/>
        <v>-</v>
      </c>
      <c r="AD631" s="19" t="s">
        <v>476</v>
      </c>
    </row>
    <row r="632" spans="2:30" s="26" customFormat="1">
      <c r="B632" s="205"/>
      <c r="C632" s="205"/>
      <c r="D632" s="214"/>
      <c r="E632" s="187"/>
      <c r="F632" s="190"/>
      <c r="G632" s="81">
        <v>8</v>
      </c>
      <c r="H632" s="12" t="str">
        <f t="shared" ref="H632" si="4969">$H$752</f>
        <v>1901</v>
      </c>
      <c r="I632" s="64" t="str">
        <f t="shared" ref="I632" si="4970">$I$752</f>
        <v>骨折</v>
      </c>
      <c r="J632" s="141" t="s">
        <v>162</v>
      </c>
      <c r="K632" s="122">
        <v>101863533</v>
      </c>
      <c r="L632" s="36">
        <f t="shared" ref="L632" si="4971">IFERROR(K632/E625,"-")</f>
        <v>1.3669670783745681E-2</v>
      </c>
      <c r="M632" s="122">
        <v>147</v>
      </c>
      <c r="N632" s="36">
        <f t="shared" ref="N632" si="4972">IFERROR(M632/F625,"-")</f>
        <v>1.7431519032372823E-2</v>
      </c>
      <c r="O632" s="125">
        <f t="shared" si="4573"/>
        <v>692949.20408163266</v>
      </c>
      <c r="P632" s="19">
        <f t="shared" si="4918"/>
        <v>1.6598915989159892E-2</v>
      </c>
      <c r="Q632" s="149" t="s">
        <v>163</v>
      </c>
      <c r="R632" s="122">
        <v>61241521</v>
      </c>
      <c r="S632" s="36">
        <f t="shared" ref="S632" si="4973">IFERROR(R632/E625,"-")</f>
        <v>8.2183624081235002E-3</v>
      </c>
      <c r="T632" s="122">
        <v>81</v>
      </c>
      <c r="U632" s="36">
        <f t="shared" ref="U632" si="4974">IFERROR(T632/F625,"-")</f>
        <v>9.6051227321237997E-3</v>
      </c>
      <c r="V632" s="125">
        <f t="shared" si="4576"/>
        <v>756068.16049382719</v>
      </c>
      <c r="W632" s="19">
        <f t="shared" si="4921"/>
        <v>9.1463414634146336E-3</v>
      </c>
      <c r="X632" s="141" t="s">
        <v>164</v>
      </c>
      <c r="Y632" s="122">
        <v>45278941</v>
      </c>
      <c r="Z632" s="36">
        <f t="shared" ref="Z632" si="4975">IFERROR(Y632/E625,"-")</f>
        <v>6.076249258963406E-3</v>
      </c>
      <c r="AA632" s="122">
        <v>423</v>
      </c>
      <c r="AB632" s="36">
        <f t="shared" ref="AB632" si="4976">IFERROR(AA632/F625,"-")</f>
        <v>5.0160085378868728E-2</v>
      </c>
      <c r="AC632" s="125">
        <f t="shared" si="4579"/>
        <v>107042.41371158393</v>
      </c>
      <c r="AD632" s="19">
        <f t="shared" si="4924"/>
        <v>4.7764227642276426E-2</v>
      </c>
    </row>
    <row r="633" spans="2:30" s="26" customFormat="1">
      <c r="B633" s="205"/>
      <c r="C633" s="205"/>
      <c r="D633" s="214"/>
      <c r="E633" s="187"/>
      <c r="F633" s="190"/>
      <c r="G633" s="81">
        <v>9</v>
      </c>
      <c r="H633" s="12" t="str">
        <f t="shared" ref="H633" si="4977">$H$753</f>
        <v>0206</v>
      </c>
      <c r="I633" s="64" t="str">
        <f t="shared" ref="I633" si="4978">$I$753</f>
        <v>乳房の悪性新生物＜腫瘍＞</v>
      </c>
      <c r="J633" s="141" t="s">
        <v>216</v>
      </c>
      <c r="K633" s="122">
        <v>27976902</v>
      </c>
      <c r="L633" s="36">
        <f t="shared" ref="L633" si="4979">IFERROR(K633/E625,"-")</f>
        <v>3.754386173598712E-3</v>
      </c>
      <c r="M633" s="122">
        <v>185</v>
      </c>
      <c r="N633" s="36">
        <f t="shared" ref="N633" si="4980">IFERROR(M633/F625,"-")</f>
        <v>2.1937625993122257E-2</v>
      </c>
      <c r="O633" s="125">
        <f t="shared" si="4573"/>
        <v>151226.49729729729</v>
      </c>
      <c r="P633" s="19">
        <f t="shared" si="4918"/>
        <v>2.0889792231255647E-2</v>
      </c>
      <c r="Q633" s="149" t="s">
        <v>218</v>
      </c>
      <c r="R633" s="122">
        <v>6158645</v>
      </c>
      <c r="S633" s="36">
        <f t="shared" ref="S633" si="4981">IFERROR(R633/E625,"-")</f>
        <v>8.2646504734880367E-4</v>
      </c>
      <c r="T633" s="122">
        <v>11</v>
      </c>
      <c r="U633" s="36">
        <f t="shared" ref="U633" si="4982">IFERROR(T633/F625,"-")</f>
        <v>1.304399383374837E-3</v>
      </c>
      <c r="V633" s="125">
        <f t="shared" si="4576"/>
        <v>559876.81818181823</v>
      </c>
      <c r="W633" s="19">
        <f t="shared" si="4921"/>
        <v>1.2420957542908762E-3</v>
      </c>
      <c r="X633" s="141" t="s">
        <v>217</v>
      </c>
      <c r="Y633" s="122">
        <v>2848729</v>
      </c>
      <c r="Z633" s="36">
        <f t="shared" ref="Z633" si="4983">IFERROR(Y633/E625,"-")</f>
        <v>3.8228781621101884E-4</v>
      </c>
      <c r="AA633" s="122">
        <v>11</v>
      </c>
      <c r="AB633" s="36">
        <f t="shared" ref="AB633" si="4984">IFERROR(AA633/F625,"-")</f>
        <v>1.304399383374837E-3</v>
      </c>
      <c r="AC633" s="125">
        <f t="shared" si="4579"/>
        <v>258975.36363636365</v>
      </c>
      <c r="AD633" s="19">
        <f t="shared" si="4924"/>
        <v>1.2420957542908762E-3</v>
      </c>
    </row>
    <row r="634" spans="2:30" s="26" customFormat="1">
      <c r="B634" s="212"/>
      <c r="C634" s="212"/>
      <c r="D634" s="215"/>
      <c r="E634" s="188"/>
      <c r="F634" s="191"/>
      <c r="G634" s="92">
        <v>10</v>
      </c>
      <c r="H634" s="13" t="str">
        <f t="shared" ref="H634" si="4985">$H$754</f>
        <v>0905</v>
      </c>
      <c r="I634" s="65" t="str">
        <f t="shared" ref="I634" si="4986">$I$754</f>
        <v>脳内出血</v>
      </c>
      <c r="J634" s="142" t="s">
        <v>220</v>
      </c>
      <c r="K634" s="123">
        <v>28020252</v>
      </c>
      <c r="L634" s="37">
        <f t="shared" ref="L634" si="4987">IFERROR(K634/E625,"-")</f>
        <v>3.7602035668406622E-3</v>
      </c>
      <c r="M634" s="123">
        <v>226</v>
      </c>
      <c r="N634" s="37">
        <f t="shared" ref="N634" si="4988">IFERROR(M634/F625,"-")</f>
        <v>2.6799478240246651E-2</v>
      </c>
      <c r="O634" s="126">
        <f t="shared" si="4573"/>
        <v>123983.41592920353</v>
      </c>
      <c r="P634" s="119">
        <f t="shared" si="4918"/>
        <v>2.5519421860885277E-2</v>
      </c>
      <c r="Q634" s="151" t="s">
        <v>280</v>
      </c>
      <c r="R634" s="123">
        <v>24643608</v>
      </c>
      <c r="S634" s="37">
        <f t="shared" ref="S634" si="4989">IFERROR(R634/E625,"-")</f>
        <v>3.3070717101838726E-3</v>
      </c>
      <c r="T634" s="123">
        <v>15</v>
      </c>
      <c r="U634" s="37">
        <f t="shared" ref="U634" si="4990">IFERROR(T634/F625,"-")</f>
        <v>1.7787264318747777E-3</v>
      </c>
      <c r="V634" s="126">
        <f t="shared" si="4576"/>
        <v>1642907.2</v>
      </c>
      <c r="W634" s="119">
        <f t="shared" si="4921"/>
        <v>1.6937669376693768E-3</v>
      </c>
      <c r="X634" s="142" t="s">
        <v>219</v>
      </c>
      <c r="Y634" s="123">
        <v>13638528</v>
      </c>
      <c r="Z634" s="37">
        <f t="shared" ref="Z634" si="4991">IFERROR(Y634/E625,"-")</f>
        <v>1.830234846997673E-3</v>
      </c>
      <c r="AA634" s="123">
        <v>29</v>
      </c>
      <c r="AB634" s="37">
        <f t="shared" ref="AB634" si="4992">IFERROR(AA634/F625,"-")</f>
        <v>3.4388711016245703E-3</v>
      </c>
      <c r="AC634" s="126">
        <f t="shared" si="4579"/>
        <v>470294.06896551722</v>
      </c>
      <c r="AD634" s="119">
        <f t="shared" si="4924"/>
        <v>3.2746160794941285E-3</v>
      </c>
    </row>
    <row r="635" spans="2:30" s="26" customFormat="1" ht="36">
      <c r="B635" s="204">
        <v>64</v>
      </c>
      <c r="C635" s="204" t="s">
        <v>44</v>
      </c>
      <c r="D635" s="213">
        <f>AI68</f>
        <v>9348</v>
      </c>
      <c r="E635" s="186">
        <f>市区町村別_医療費上位10疾病!H707</f>
        <v>8565066040</v>
      </c>
      <c r="F635" s="189">
        <f>市区町村別_医療費上位10疾病!J707</f>
        <v>8804</v>
      </c>
      <c r="G635" s="136">
        <v>1</v>
      </c>
      <c r="H635" s="11" t="str">
        <f t="shared" ref="H635" si="4993">$H$745</f>
        <v>0209</v>
      </c>
      <c r="I635" s="62" t="str">
        <f t="shared" ref="I635" si="4994">$I$745</f>
        <v>白血病</v>
      </c>
      <c r="J635" s="140" t="s">
        <v>201</v>
      </c>
      <c r="K635" s="133">
        <v>7635958</v>
      </c>
      <c r="L635" s="35">
        <f t="shared" ref="L635" si="4995">IFERROR(K635/E635,"-")</f>
        <v>8.9152354043028491E-4</v>
      </c>
      <c r="M635" s="133">
        <v>9</v>
      </c>
      <c r="N635" s="35">
        <f t="shared" ref="N635" si="4996">IFERROR(M635/F635,"-")</f>
        <v>1.0222626079054976E-3</v>
      </c>
      <c r="O635" s="124">
        <f t="shared" si="4573"/>
        <v>848439.77777777775</v>
      </c>
      <c r="P635" s="18">
        <f t="shared" ref="P635:P644" si="4997">IFERROR(M635/$AI$68,0)</f>
        <v>9.6277278562259311E-4</v>
      </c>
      <c r="Q635" s="150" t="s">
        <v>438</v>
      </c>
      <c r="R635" s="133">
        <v>5934818</v>
      </c>
      <c r="S635" s="35">
        <f t="shared" ref="S635" si="4998">IFERROR(R635/E635,"-")</f>
        <v>6.9290977702724172E-4</v>
      </c>
      <c r="T635" s="133">
        <v>1</v>
      </c>
      <c r="U635" s="35">
        <f t="shared" ref="U635" si="4999">IFERROR(T635/F635,"-")</f>
        <v>1.1358473421172194E-4</v>
      </c>
      <c r="V635" s="124">
        <f t="shared" si="4576"/>
        <v>5934818</v>
      </c>
      <c r="W635" s="18">
        <f t="shared" ref="W635:W644" si="5000">IFERROR(T635/$AI$68,0)</f>
        <v>1.069747539580659E-4</v>
      </c>
      <c r="X635" s="140" t="s">
        <v>283</v>
      </c>
      <c r="Y635" s="133">
        <v>4707954</v>
      </c>
      <c r="Z635" s="35">
        <f t="shared" ref="Z635" si="5001">IFERROR(Y635/E635,"-")</f>
        <v>5.4966931696886253E-4</v>
      </c>
      <c r="AA635" s="133">
        <v>3</v>
      </c>
      <c r="AB635" s="35">
        <f t="shared" ref="AB635" si="5002">IFERROR(AA635/F635,"-")</f>
        <v>3.4075420263516583E-4</v>
      </c>
      <c r="AC635" s="124">
        <f t="shared" si="4579"/>
        <v>1569318</v>
      </c>
      <c r="AD635" s="18">
        <f t="shared" ref="AD635:AD644" si="5003">IFERROR(AA635/$AI$68,0)</f>
        <v>3.2092426187419767E-4</v>
      </c>
    </row>
    <row r="636" spans="2:30" s="26" customFormat="1">
      <c r="B636" s="205"/>
      <c r="C636" s="205"/>
      <c r="D636" s="214"/>
      <c r="E636" s="187"/>
      <c r="F636" s="190"/>
      <c r="G636" s="81">
        <v>2</v>
      </c>
      <c r="H636" s="12" t="str">
        <f t="shared" ref="H636" si="5004">$H$746</f>
        <v>1402</v>
      </c>
      <c r="I636" s="63" t="str">
        <f t="shared" ref="I636" si="5005">$I$746</f>
        <v>腎不全</v>
      </c>
      <c r="J636" s="141" t="s">
        <v>159</v>
      </c>
      <c r="K636" s="122">
        <v>251389432</v>
      </c>
      <c r="L636" s="36">
        <f t="shared" ref="L636" si="5006">IFERROR(K636/E635,"-")</f>
        <v>2.9350553845817164E-2</v>
      </c>
      <c r="M636" s="122">
        <v>472</v>
      </c>
      <c r="N636" s="36">
        <f t="shared" ref="N636" si="5007">IFERROR(M636/F635,"-")</f>
        <v>5.3611994547932758E-2</v>
      </c>
      <c r="O636" s="125">
        <f t="shared" si="4573"/>
        <v>532604.72881355928</v>
      </c>
      <c r="P636" s="19">
        <f t="shared" si="4997"/>
        <v>5.0492083868207104E-2</v>
      </c>
      <c r="Q636" s="149" t="s">
        <v>160</v>
      </c>
      <c r="R636" s="122">
        <v>219890324</v>
      </c>
      <c r="S636" s="36">
        <f t="shared" ref="S636" si="5008">IFERROR(R636/E635,"-")</f>
        <v>2.5672928028001522E-2</v>
      </c>
      <c r="T636" s="122">
        <v>322</v>
      </c>
      <c r="U636" s="36">
        <f t="shared" ref="U636" si="5009">IFERROR(T636/F635,"-")</f>
        <v>3.6574284416174468E-2</v>
      </c>
      <c r="V636" s="125">
        <f t="shared" si="4576"/>
        <v>682889.20496894408</v>
      </c>
      <c r="W636" s="19">
        <f t="shared" si="5000"/>
        <v>3.444587077449722E-2</v>
      </c>
      <c r="X636" s="141" t="s">
        <v>62</v>
      </c>
      <c r="Y636" s="122">
        <v>22880833</v>
      </c>
      <c r="Z636" s="36">
        <f t="shared" ref="Z636" si="5010">IFERROR(Y636/E635,"-")</f>
        <v>2.671413494436991E-3</v>
      </c>
      <c r="AA636" s="122">
        <v>139</v>
      </c>
      <c r="AB636" s="36">
        <f t="shared" ref="AB636" si="5011">IFERROR(AA636/F635,"-")</f>
        <v>1.5788278055429351E-2</v>
      </c>
      <c r="AC636" s="125">
        <f t="shared" si="4579"/>
        <v>164610.30935251797</v>
      </c>
      <c r="AD636" s="19">
        <f t="shared" si="5003"/>
        <v>1.4869490800171159E-2</v>
      </c>
    </row>
    <row r="637" spans="2:30" s="26" customFormat="1" ht="36">
      <c r="B637" s="205"/>
      <c r="C637" s="205"/>
      <c r="D637" s="214"/>
      <c r="E637" s="187"/>
      <c r="F637" s="190"/>
      <c r="G637" s="81">
        <v>3</v>
      </c>
      <c r="H637" s="12" t="str">
        <f t="shared" ref="H637" si="5012">$H$747</f>
        <v>0904</v>
      </c>
      <c r="I637" s="64" t="str">
        <f t="shared" ref="I637" si="5013">$I$747</f>
        <v>くも膜下出血</v>
      </c>
      <c r="J637" s="141" t="s">
        <v>420</v>
      </c>
      <c r="K637" s="122">
        <v>5019845</v>
      </c>
      <c r="L637" s="36">
        <f t="shared" ref="L637" si="5014">IFERROR(K637/E635,"-")</f>
        <v>5.8608363047717963E-4</v>
      </c>
      <c r="M637" s="122">
        <v>1</v>
      </c>
      <c r="N637" s="36">
        <f t="shared" ref="N637" si="5015">IFERROR(M637/F635,"-")</f>
        <v>1.1358473421172194E-4</v>
      </c>
      <c r="O637" s="125">
        <f t="shared" si="4573"/>
        <v>5019845</v>
      </c>
      <c r="P637" s="19">
        <f t="shared" si="4997"/>
        <v>1.069747539580659E-4</v>
      </c>
      <c r="Q637" s="149" t="s">
        <v>93</v>
      </c>
      <c r="R637" s="122">
        <v>2948062</v>
      </c>
      <c r="S637" s="36">
        <f t="shared" ref="S637" si="5016">IFERROR(R637/E635,"-")</f>
        <v>3.4419606179709035E-4</v>
      </c>
      <c r="T637" s="122">
        <v>41</v>
      </c>
      <c r="U637" s="36">
        <f t="shared" ref="U637" si="5017">IFERROR(T637/F635,"-")</f>
        <v>4.6569741026805996E-3</v>
      </c>
      <c r="V637" s="125">
        <f t="shared" si="4576"/>
        <v>71903.951219512193</v>
      </c>
      <c r="W637" s="19">
        <f t="shared" si="5000"/>
        <v>4.3859649122807015E-3</v>
      </c>
      <c r="X637" s="141" t="s">
        <v>444</v>
      </c>
      <c r="Y637" s="122">
        <v>757856</v>
      </c>
      <c r="Z637" s="36">
        <f t="shared" ref="Z637" si="5018">IFERROR(Y637/E635,"-")</f>
        <v>8.8482213267324669E-5</v>
      </c>
      <c r="AA637" s="122">
        <v>1</v>
      </c>
      <c r="AB637" s="36">
        <f t="shared" ref="AB637" si="5019">IFERROR(AA637/F635,"-")</f>
        <v>1.1358473421172194E-4</v>
      </c>
      <c r="AC637" s="125">
        <f t="shared" si="4579"/>
        <v>757856</v>
      </c>
      <c r="AD637" s="19">
        <f t="shared" si="5003"/>
        <v>1.069747539580659E-4</v>
      </c>
    </row>
    <row r="638" spans="2:30" s="26" customFormat="1" ht="24">
      <c r="B638" s="205"/>
      <c r="C638" s="205"/>
      <c r="D638" s="214"/>
      <c r="E638" s="187"/>
      <c r="F638" s="190"/>
      <c r="G638" s="81">
        <v>4</v>
      </c>
      <c r="H638" s="12" t="str">
        <f t="shared" ref="H638" si="5020">$H$748</f>
        <v>0601</v>
      </c>
      <c r="I638" s="64" t="str">
        <f t="shared" ref="I638" si="5021">$I$748</f>
        <v>パーキンソン病</v>
      </c>
      <c r="J638" s="141" t="s">
        <v>97</v>
      </c>
      <c r="K638" s="122">
        <v>88692412</v>
      </c>
      <c r="L638" s="36">
        <f t="shared" ref="L638" si="5022">IFERROR(K638/E635,"-")</f>
        <v>1.0355134634782104E-2</v>
      </c>
      <c r="M638" s="122">
        <v>175</v>
      </c>
      <c r="N638" s="36">
        <f t="shared" ref="N638" si="5023">IFERROR(M638/F635,"-")</f>
        <v>1.987732848705134E-2</v>
      </c>
      <c r="O638" s="125">
        <f t="shared" si="4573"/>
        <v>506813.78285714285</v>
      </c>
      <c r="P638" s="19">
        <f t="shared" si="4997"/>
        <v>1.8720581942661532E-2</v>
      </c>
      <c r="Q638" s="149" t="s">
        <v>206</v>
      </c>
      <c r="R638" s="122">
        <v>9368097</v>
      </c>
      <c r="S638" s="36">
        <f t="shared" ref="S638" si="5024">IFERROR(R638/E635,"-")</f>
        <v>1.0937565403757238E-3</v>
      </c>
      <c r="T638" s="122">
        <v>106</v>
      </c>
      <c r="U638" s="36">
        <f t="shared" ref="U638" si="5025">IFERROR(T638/F635,"-")</f>
        <v>1.2039981826442525E-2</v>
      </c>
      <c r="V638" s="125">
        <f t="shared" si="4576"/>
        <v>88378.273584905663</v>
      </c>
      <c r="W638" s="19">
        <f t="shared" si="5000"/>
        <v>1.1339323919554984E-2</v>
      </c>
      <c r="X638" s="141" t="s">
        <v>294</v>
      </c>
      <c r="Y638" s="122">
        <v>1277960</v>
      </c>
      <c r="Z638" s="36">
        <f t="shared" ref="Z638" si="5026">IFERROR(Y638/E635,"-")</f>
        <v>1.4920608831639552E-4</v>
      </c>
      <c r="AA638" s="122">
        <v>5</v>
      </c>
      <c r="AB638" s="36">
        <f t="shared" ref="AB638" si="5027">IFERROR(AA638/F635,"-")</f>
        <v>5.6792367105860974E-4</v>
      </c>
      <c r="AC638" s="125">
        <f t="shared" si="4579"/>
        <v>255592</v>
      </c>
      <c r="AD638" s="19">
        <f t="shared" si="5003"/>
        <v>5.3487376979032952E-4</v>
      </c>
    </row>
    <row r="639" spans="2:30" s="26" customFormat="1" ht="24">
      <c r="B639" s="205"/>
      <c r="C639" s="205"/>
      <c r="D639" s="214"/>
      <c r="E639" s="187"/>
      <c r="F639" s="190"/>
      <c r="G639" s="81">
        <v>5</v>
      </c>
      <c r="H639" s="12" t="str">
        <f t="shared" ref="H639" si="5028">$H$749</f>
        <v>0208</v>
      </c>
      <c r="I639" s="64" t="str">
        <f t="shared" ref="I639" si="5029">$I$749</f>
        <v>悪性リンパ腫</v>
      </c>
      <c r="J639" s="141" t="s">
        <v>208</v>
      </c>
      <c r="K639" s="122">
        <v>20826601</v>
      </c>
      <c r="L639" s="36">
        <f t="shared" ref="L639" si="5030">IFERROR(K639/E635,"-")</f>
        <v>2.4315750634889442E-3</v>
      </c>
      <c r="M639" s="122">
        <v>19</v>
      </c>
      <c r="N639" s="36">
        <f t="shared" ref="N639" si="5031">IFERROR(M639/F635,"-")</f>
        <v>2.1581099500227168E-3</v>
      </c>
      <c r="O639" s="125">
        <f t="shared" si="4573"/>
        <v>1096136.894736842</v>
      </c>
      <c r="P639" s="19">
        <f t="shared" si="4997"/>
        <v>2.0325203252032522E-3</v>
      </c>
      <c r="Q639" s="149" t="s">
        <v>417</v>
      </c>
      <c r="R639" s="122">
        <v>7241148</v>
      </c>
      <c r="S639" s="36">
        <f t="shared" ref="S639" si="5032">IFERROR(R639/E635,"-")</f>
        <v>8.4542815737588875E-4</v>
      </c>
      <c r="T639" s="122">
        <v>2</v>
      </c>
      <c r="U639" s="36">
        <f t="shared" ref="U639" si="5033">IFERROR(T639/F635,"-")</f>
        <v>2.2716946842344388E-4</v>
      </c>
      <c r="V639" s="125">
        <f t="shared" si="4576"/>
        <v>3620574</v>
      </c>
      <c r="W639" s="19">
        <f t="shared" si="5000"/>
        <v>2.139495079161318E-4</v>
      </c>
      <c r="X639" s="141" t="s">
        <v>95</v>
      </c>
      <c r="Y639" s="122">
        <v>5707349</v>
      </c>
      <c r="Z639" s="36">
        <f t="shared" ref="Z639" si="5034">IFERROR(Y639/E635,"-")</f>
        <v>6.6635201332318039E-4</v>
      </c>
      <c r="AA639" s="122">
        <v>99</v>
      </c>
      <c r="AB639" s="36">
        <f t="shared" ref="AB639" si="5035">IFERROR(AA639/F635,"-")</f>
        <v>1.1244888686960473E-2</v>
      </c>
      <c r="AC639" s="125">
        <f t="shared" si="4579"/>
        <v>57649.989898989901</v>
      </c>
      <c r="AD639" s="19">
        <f t="shared" si="5003"/>
        <v>1.0590500641848523E-2</v>
      </c>
    </row>
    <row r="640" spans="2:30" s="26" customFormat="1" ht="24">
      <c r="B640" s="205"/>
      <c r="C640" s="205"/>
      <c r="D640" s="214"/>
      <c r="E640" s="187"/>
      <c r="F640" s="190"/>
      <c r="G640" s="81">
        <v>6</v>
      </c>
      <c r="H640" s="12" t="str">
        <f t="shared" ref="H640" si="5036">$H$750</f>
        <v>0203</v>
      </c>
      <c r="I640" s="64" t="str">
        <f t="shared" ref="I640" si="5037">$I$750</f>
        <v>直腸S状結腸移行部及び直腸の悪性新生物＜腫瘍＞</v>
      </c>
      <c r="J640" s="141" t="s">
        <v>210</v>
      </c>
      <c r="K640" s="122">
        <v>38450702</v>
      </c>
      <c r="L640" s="36">
        <f t="shared" ref="L640" si="5038">IFERROR(K640/E635,"-")</f>
        <v>4.4892475808627859E-3</v>
      </c>
      <c r="M640" s="122">
        <v>99</v>
      </c>
      <c r="N640" s="36">
        <f t="shared" ref="N640" si="5039">IFERROR(M640/F635,"-")</f>
        <v>1.1244888686960473E-2</v>
      </c>
      <c r="O640" s="125">
        <f t="shared" si="4573"/>
        <v>388390.9292929293</v>
      </c>
      <c r="P640" s="19">
        <f t="shared" si="4997"/>
        <v>1.0590500641848523E-2</v>
      </c>
      <c r="Q640" s="149" t="s">
        <v>211</v>
      </c>
      <c r="R640" s="122">
        <v>2202992</v>
      </c>
      <c r="S640" s="36">
        <f t="shared" ref="S640" si="5040">IFERROR(R640/E635,"-")</f>
        <v>2.5720665663425522E-4</v>
      </c>
      <c r="T640" s="122">
        <v>3</v>
      </c>
      <c r="U640" s="36">
        <f t="shared" ref="U640" si="5041">IFERROR(T640/F635,"-")</f>
        <v>3.4075420263516583E-4</v>
      </c>
      <c r="V640" s="125">
        <f t="shared" si="4576"/>
        <v>734330.66666666663</v>
      </c>
      <c r="W640" s="19">
        <f t="shared" si="5000"/>
        <v>3.2092426187419767E-4</v>
      </c>
      <c r="X640" s="141" t="s">
        <v>431</v>
      </c>
      <c r="Y640" s="122">
        <v>537437</v>
      </c>
      <c r="Z640" s="36">
        <f t="shared" ref="Z640" si="5042">IFERROR(Y640/E635,"-")</f>
        <v>6.2747560554711143E-5</v>
      </c>
      <c r="AA640" s="122">
        <v>1</v>
      </c>
      <c r="AB640" s="36">
        <f t="shared" ref="AB640" si="5043">IFERROR(AA640/F635,"-")</f>
        <v>1.1358473421172194E-4</v>
      </c>
      <c r="AC640" s="125">
        <f t="shared" si="4579"/>
        <v>537437</v>
      </c>
      <c r="AD640" s="19">
        <f t="shared" si="5003"/>
        <v>1.069747539580659E-4</v>
      </c>
    </row>
    <row r="641" spans="2:30" s="26" customFormat="1">
      <c r="B641" s="205"/>
      <c r="C641" s="205"/>
      <c r="D641" s="214"/>
      <c r="E641" s="187"/>
      <c r="F641" s="190"/>
      <c r="G641" s="81">
        <v>7</v>
      </c>
      <c r="H641" s="12" t="str">
        <f t="shared" ref="H641" si="5044">$H$751</f>
        <v>0506</v>
      </c>
      <c r="I641" s="64" t="str">
        <f t="shared" ref="I641" si="5045">$I$751</f>
        <v>知的障害＜精神遅滞＞</v>
      </c>
      <c r="J641" s="149" t="s">
        <v>130</v>
      </c>
      <c r="K641" s="122" t="s">
        <v>476</v>
      </c>
      <c r="L641" s="36" t="s">
        <v>476</v>
      </c>
      <c r="M641" s="122" t="s">
        <v>476</v>
      </c>
      <c r="N641" s="36" t="s">
        <v>476</v>
      </c>
      <c r="O641" s="125" t="str">
        <f t="shared" si="4573"/>
        <v>-</v>
      </c>
      <c r="P641" s="19" t="s">
        <v>476</v>
      </c>
      <c r="Q641" s="149" t="s">
        <v>130</v>
      </c>
      <c r="R641" s="122" t="s">
        <v>476</v>
      </c>
      <c r="S641" s="36" t="s">
        <v>476</v>
      </c>
      <c r="T641" s="122" t="s">
        <v>476</v>
      </c>
      <c r="U641" s="36" t="s">
        <v>476</v>
      </c>
      <c r="V641" s="125" t="str">
        <f t="shared" si="4576"/>
        <v>-</v>
      </c>
      <c r="W641" s="19" t="s">
        <v>476</v>
      </c>
      <c r="X641" s="141" t="s">
        <v>130</v>
      </c>
      <c r="Y641" s="122" t="s">
        <v>476</v>
      </c>
      <c r="Z641" s="36" t="s">
        <v>476</v>
      </c>
      <c r="AA641" s="122" t="s">
        <v>476</v>
      </c>
      <c r="AB641" s="36" t="s">
        <v>476</v>
      </c>
      <c r="AC641" s="125" t="str">
        <f t="shared" si="4579"/>
        <v>-</v>
      </c>
      <c r="AD641" s="19" t="s">
        <v>476</v>
      </c>
    </row>
    <row r="642" spans="2:30" s="26" customFormat="1">
      <c r="B642" s="205"/>
      <c r="C642" s="205"/>
      <c r="D642" s="214"/>
      <c r="E642" s="187"/>
      <c r="F642" s="190"/>
      <c r="G642" s="81">
        <v>8</v>
      </c>
      <c r="H642" s="12" t="str">
        <f t="shared" ref="H642" si="5046">$H$752</f>
        <v>1901</v>
      </c>
      <c r="I642" s="64" t="str">
        <f t="shared" ref="I642" si="5047">$I$752</f>
        <v>骨折</v>
      </c>
      <c r="J642" s="141" t="s">
        <v>162</v>
      </c>
      <c r="K642" s="122">
        <v>90584327</v>
      </c>
      <c r="L642" s="36">
        <f t="shared" ref="L642" si="5048">IFERROR(K642/E635,"-")</f>
        <v>1.0576022015120388E-2</v>
      </c>
      <c r="M642" s="122">
        <v>152</v>
      </c>
      <c r="N642" s="36">
        <f t="shared" ref="N642" si="5049">IFERROR(M642/F635,"-")</f>
        <v>1.7264879600181735E-2</v>
      </c>
      <c r="O642" s="125">
        <f t="shared" si="4573"/>
        <v>595949.51973684214</v>
      </c>
      <c r="P642" s="19">
        <f t="shared" si="4997"/>
        <v>1.6260162601626018E-2</v>
      </c>
      <c r="Q642" s="149" t="s">
        <v>164</v>
      </c>
      <c r="R642" s="122">
        <v>61328729</v>
      </c>
      <c r="S642" s="36">
        <f t="shared" ref="S642" si="5050">IFERROR(R642/E635,"-")</f>
        <v>7.1603334654498476E-3</v>
      </c>
      <c r="T642" s="122">
        <v>459</v>
      </c>
      <c r="U642" s="36">
        <f t="shared" ref="U642" si="5051">IFERROR(T642/F635,"-")</f>
        <v>5.2135393003180375E-2</v>
      </c>
      <c r="V642" s="125">
        <f t="shared" si="4576"/>
        <v>133613.78867102397</v>
      </c>
      <c r="W642" s="19">
        <f t="shared" si="5000"/>
        <v>4.9101412066752247E-2</v>
      </c>
      <c r="X642" s="141" t="s">
        <v>163</v>
      </c>
      <c r="Y642" s="122">
        <v>51241499</v>
      </c>
      <c r="Z642" s="36">
        <f t="shared" ref="Z642" si="5052">IFERROR(Y642/E635,"-")</f>
        <v>5.9826157510864909E-3</v>
      </c>
      <c r="AA642" s="122">
        <v>74</v>
      </c>
      <c r="AB642" s="36">
        <f t="shared" ref="AB642" si="5053">IFERROR(AA642/F635,"-")</f>
        <v>8.4052703316674238E-3</v>
      </c>
      <c r="AC642" s="125">
        <f t="shared" si="4579"/>
        <v>692452.68918918923</v>
      </c>
      <c r="AD642" s="19">
        <f t="shared" si="5003"/>
        <v>7.9161317928968765E-3</v>
      </c>
    </row>
    <row r="643" spans="2:30" s="26" customFormat="1">
      <c r="B643" s="205"/>
      <c r="C643" s="205"/>
      <c r="D643" s="214"/>
      <c r="E643" s="187"/>
      <c r="F643" s="190"/>
      <c r="G643" s="81">
        <v>9</v>
      </c>
      <c r="H643" s="12" t="str">
        <f t="shared" ref="H643" si="5054">$H$753</f>
        <v>0206</v>
      </c>
      <c r="I643" s="64" t="str">
        <f t="shared" ref="I643" si="5055">$I$753</f>
        <v>乳房の悪性新生物＜腫瘍＞</v>
      </c>
      <c r="J643" s="141" t="s">
        <v>216</v>
      </c>
      <c r="K643" s="122">
        <v>16421713</v>
      </c>
      <c r="L643" s="36">
        <f t="shared" ref="L643" si="5056">IFERROR(K643/E635,"-")</f>
        <v>1.9172897118724375E-3</v>
      </c>
      <c r="M643" s="122">
        <v>151</v>
      </c>
      <c r="N643" s="36">
        <f t="shared" ref="N643" si="5057">IFERROR(M643/F635,"-")</f>
        <v>1.7151294865970012E-2</v>
      </c>
      <c r="O643" s="125">
        <f t="shared" si="4573"/>
        <v>108753.06622516556</v>
      </c>
      <c r="P643" s="19">
        <f t="shared" si="4997"/>
        <v>1.6153187847667949E-2</v>
      </c>
      <c r="Q643" s="149" t="s">
        <v>289</v>
      </c>
      <c r="R643" s="122">
        <v>6611876</v>
      </c>
      <c r="S643" s="36">
        <f t="shared" ref="S643" si="5058">IFERROR(R643/E635,"-")</f>
        <v>7.7195855456591435E-4</v>
      </c>
      <c r="T643" s="122">
        <v>5</v>
      </c>
      <c r="U643" s="36">
        <f t="shared" ref="U643" si="5059">IFERROR(T643/F635,"-")</f>
        <v>5.6792367105860974E-4</v>
      </c>
      <c r="V643" s="125">
        <f t="shared" si="4576"/>
        <v>1322375.2</v>
      </c>
      <c r="W643" s="19">
        <f t="shared" si="5000"/>
        <v>5.3487376979032952E-4</v>
      </c>
      <c r="X643" s="141" t="s">
        <v>217</v>
      </c>
      <c r="Y643" s="122">
        <v>6263753</v>
      </c>
      <c r="Z643" s="36">
        <f t="shared" ref="Z643" si="5060">IFERROR(Y643/E635,"-")</f>
        <v>7.3131403432821632E-4</v>
      </c>
      <c r="AA643" s="122">
        <v>18</v>
      </c>
      <c r="AB643" s="36">
        <f t="shared" ref="AB643" si="5061">IFERROR(AA643/F635,"-")</f>
        <v>2.0445252158109951E-3</v>
      </c>
      <c r="AC643" s="125">
        <f t="shared" si="4579"/>
        <v>347986.27777777775</v>
      </c>
      <c r="AD643" s="19">
        <f t="shared" si="5003"/>
        <v>1.9255455712451862E-3</v>
      </c>
    </row>
    <row r="644" spans="2:30" s="26" customFormat="1">
      <c r="B644" s="212"/>
      <c r="C644" s="212"/>
      <c r="D644" s="215"/>
      <c r="E644" s="188"/>
      <c r="F644" s="191"/>
      <c r="G644" s="92">
        <v>10</v>
      </c>
      <c r="H644" s="13" t="str">
        <f t="shared" ref="H644" si="5062">$H$754</f>
        <v>0905</v>
      </c>
      <c r="I644" s="65" t="str">
        <f t="shared" ref="I644" si="5063">$I$754</f>
        <v>脳内出血</v>
      </c>
      <c r="J644" s="142" t="s">
        <v>413</v>
      </c>
      <c r="K644" s="123">
        <v>24979102</v>
      </c>
      <c r="L644" s="37">
        <f t="shared" ref="L644" si="5064">IFERROR(K644/E635,"-")</f>
        <v>2.916393391871617E-3</v>
      </c>
      <c r="M644" s="123">
        <v>17</v>
      </c>
      <c r="N644" s="37">
        <f t="shared" ref="N644" si="5065">IFERROR(M644/F635,"-")</f>
        <v>1.930940481599273E-3</v>
      </c>
      <c r="O644" s="126">
        <f t="shared" si="4573"/>
        <v>1469358.9411764706</v>
      </c>
      <c r="P644" s="119">
        <f t="shared" si="4997"/>
        <v>1.8185708172871202E-3</v>
      </c>
      <c r="Q644" s="151" t="s">
        <v>280</v>
      </c>
      <c r="R644" s="123">
        <v>11244414</v>
      </c>
      <c r="S644" s="37">
        <f t="shared" ref="S644" si="5066">IFERROR(R644/E635,"-")</f>
        <v>1.3128228022395961E-3</v>
      </c>
      <c r="T644" s="123">
        <v>3</v>
      </c>
      <c r="U644" s="37">
        <f t="shared" ref="U644" si="5067">IFERROR(T644/F635,"-")</f>
        <v>3.4075420263516583E-4</v>
      </c>
      <c r="V644" s="126">
        <f t="shared" si="4576"/>
        <v>3748138</v>
      </c>
      <c r="W644" s="119">
        <f t="shared" si="5000"/>
        <v>3.2092426187419767E-4</v>
      </c>
      <c r="X644" s="142" t="s">
        <v>219</v>
      </c>
      <c r="Y644" s="123">
        <v>9509811</v>
      </c>
      <c r="Z644" s="37">
        <f t="shared" ref="Z644" si="5068">IFERROR(Y644/E635,"-")</f>
        <v>1.110302122083813E-3</v>
      </c>
      <c r="AA644" s="123">
        <v>62</v>
      </c>
      <c r="AB644" s="37">
        <f t="shared" ref="AB644" si="5069">IFERROR(AA644/F635,"-")</f>
        <v>7.0422535211267607E-3</v>
      </c>
      <c r="AC644" s="126">
        <f t="shared" si="4579"/>
        <v>153384.04838709679</v>
      </c>
      <c r="AD644" s="119">
        <f t="shared" si="5003"/>
        <v>6.6324347454000858E-3</v>
      </c>
    </row>
    <row r="645" spans="2:30" s="26" customFormat="1" ht="24">
      <c r="B645" s="204">
        <v>65</v>
      </c>
      <c r="C645" s="204" t="s">
        <v>9</v>
      </c>
      <c r="D645" s="213">
        <f>AI69</f>
        <v>4511</v>
      </c>
      <c r="E645" s="186">
        <f>市区町村別_医療費上位10疾病!H718</f>
        <v>3886681590</v>
      </c>
      <c r="F645" s="189">
        <f>市区町村別_医療費上位10疾病!J718</f>
        <v>4309</v>
      </c>
      <c r="G645" s="136">
        <v>1</v>
      </c>
      <c r="H645" s="11" t="str">
        <f t="shared" ref="H645" si="5070">$H$745</f>
        <v>0209</v>
      </c>
      <c r="I645" s="62" t="str">
        <f t="shared" ref="I645" si="5071">$I$745</f>
        <v>白血病</v>
      </c>
      <c r="J645" s="140" t="s">
        <v>201</v>
      </c>
      <c r="K645" s="133">
        <v>4682078</v>
      </c>
      <c r="L645" s="35">
        <f t="shared" ref="L645" si="5072">IFERROR(K645/E645,"-")</f>
        <v>1.2046466610608048E-3</v>
      </c>
      <c r="M645" s="133">
        <v>8</v>
      </c>
      <c r="N645" s="35">
        <f t="shared" ref="N645" si="5073">IFERROR(M645/F645,"-")</f>
        <v>1.8565792527268509E-3</v>
      </c>
      <c r="O645" s="124">
        <f t="shared" si="4573"/>
        <v>585259.75</v>
      </c>
      <c r="P645" s="18">
        <f t="shared" ref="P645:P654" si="5074">IFERROR(M645/$AI$69,0)</f>
        <v>1.7734426956328973E-3</v>
      </c>
      <c r="Q645" s="150" t="s">
        <v>202</v>
      </c>
      <c r="R645" s="133">
        <v>411784</v>
      </c>
      <c r="S645" s="35">
        <f t="shared" ref="S645" si="5075">IFERROR(R645/E645,"-")</f>
        <v>1.0594744911944279E-4</v>
      </c>
      <c r="T645" s="133">
        <v>1</v>
      </c>
      <c r="U645" s="35">
        <f t="shared" ref="U645" si="5076">IFERROR(T645/F645,"-")</f>
        <v>2.3207240659085636E-4</v>
      </c>
      <c r="V645" s="124">
        <f t="shared" si="4576"/>
        <v>411784</v>
      </c>
      <c r="W645" s="18">
        <f t="shared" ref="W645:W654" si="5077">IFERROR(T645/$AI$69,0)</f>
        <v>2.2168033695411216E-4</v>
      </c>
      <c r="X645" s="140" t="s">
        <v>283</v>
      </c>
      <c r="Y645" s="133">
        <v>168570</v>
      </c>
      <c r="Z645" s="35">
        <f t="shared" ref="Z645" si="5078">IFERROR(Y645/E645,"-")</f>
        <v>4.3371188531036833E-5</v>
      </c>
      <c r="AA645" s="133">
        <v>3</v>
      </c>
      <c r="AB645" s="35">
        <f t="shared" ref="AB645" si="5079">IFERROR(AA645/F645,"-")</f>
        <v>6.9621721977256902E-4</v>
      </c>
      <c r="AC645" s="124">
        <f t="shared" si="4579"/>
        <v>56190</v>
      </c>
      <c r="AD645" s="18">
        <f t="shared" ref="AD645:AD654" si="5080">IFERROR(AA645/$AI$69,0)</f>
        <v>6.6504101086233653E-4</v>
      </c>
    </row>
    <row r="646" spans="2:30" s="26" customFormat="1">
      <c r="B646" s="205"/>
      <c r="C646" s="205"/>
      <c r="D646" s="214"/>
      <c r="E646" s="187"/>
      <c r="F646" s="190"/>
      <c r="G646" s="81">
        <v>2</v>
      </c>
      <c r="H646" s="12" t="str">
        <f t="shared" ref="H646" si="5081">$H$746</f>
        <v>1402</v>
      </c>
      <c r="I646" s="63" t="str">
        <f t="shared" ref="I646" si="5082">$I$746</f>
        <v>腎不全</v>
      </c>
      <c r="J646" s="141" t="s">
        <v>159</v>
      </c>
      <c r="K646" s="122">
        <v>85534404</v>
      </c>
      <c r="L646" s="36">
        <f t="shared" ref="L646" si="5083">IFERROR(K646/E645,"-")</f>
        <v>2.2007052036387677E-2</v>
      </c>
      <c r="M646" s="122">
        <v>148</v>
      </c>
      <c r="N646" s="36">
        <f t="shared" ref="N646" si="5084">IFERROR(M646/F645,"-")</f>
        <v>3.434671617544674E-2</v>
      </c>
      <c r="O646" s="125">
        <f t="shared" ref="O646:O709" si="5085">IFERROR(K646/M646,"-")</f>
        <v>577935.16216216213</v>
      </c>
      <c r="P646" s="19">
        <f t="shared" si="5074"/>
        <v>3.2808689869208603E-2</v>
      </c>
      <c r="Q646" s="149" t="s">
        <v>160</v>
      </c>
      <c r="R646" s="122">
        <v>55924387</v>
      </c>
      <c r="S646" s="36">
        <f t="shared" ref="S646" si="5086">IFERROR(R646/E645,"-")</f>
        <v>1.4388723569197754E-2</v>
      </c>
      <c r="T646" s="122">
        <v>100</v>
      </c>
      <c r="U646" s="36">
        <f t="shared" ref="U646" si="5087">IFERROR(T646/F645,"-")</f>
        <v>2.3207240659085634E-2</v>
      </c>
      <c r="V646" s="125">
        <f t="shared" ref="V646:V709" si="5088">IFERROR(R646/T646,"-")</f>
        <v>559243.87</v>
      </c>
      <c r="W646" s="19">
        <f t="shared" si="5077"/>
        <v>2.2168033695411218E-2</v>
      </c>
      <c r="X646" s="141" t="s">
        <v>161</v>
      </c>
      <c r="Y646" s="122">
        <v>7396276</v>
      </c>
      <c r="Z646" s="36">
        <f t="shared" ref="Z646" si="5089">IFERROR(Y646/E645,"-")</f>
        <v>1.9029796572556385E-3</v>
      </c>
      <c r="AA646" s="122">
        <v>17</v>
      </c>
      <c r="AB646" s="36">
        <f t="shared" ref="AB646" si="5090">IFERROR(AA646/F645,"-")</f>
        <v>3.945230912044558E-3</v>
      </c>
      <c r="AC646" s="125">
        <f t="shared" ref="AC646:AC709" si="5091">IFERROR(Y646/AA646,"-")</f>
        <v>435075.0588235294</v>
      </c>
      <c r="AD646" s="19">
        <f t="shared" si="5080"/>
        <v>3.7685657282199069E-3</v>
      </c>
    </row>
    <row r="647" spans="2:30" s="26" customFormat="1" ht="36">
      <c r="B647" s="205"/>
      <c r="C647" s="205"/>
      <c r="D647" s="214"/>
      <c r="E647" s="187"/>
      <c r="F647" s="190"/>
      <c r="G647" s="81">
        <v>3</v>
      </c>
      <c r="H647" s="12" t="str">
        <f t="shared" ref="H647" si="5092">$H$747</f>
        <v>0904</v>
      </c>
      <c r="I647" s="64" t="str">
        <f t="shared" ref="I647" si="5093">$I$747</f>
        <v>くも膜下出血</v>
      </c>
      <c r="J647" s="141" t="s">
        <v>204</v>
      </c>
      <c r="K647" s="122">
        <v>909874</v>
      </c>
      <c r="L647" s="36">
        <f t="shared" ref="L647" si="5094">IFERROR(K647/E645,"-")</f>
        <v>2.3410047335521508E-4</v>
      </c>
      <c r="M647" s="122">
        <v>5</v>
      </c>
      <c r="N647" s="36">
        <f t="shared" ref="N647" si="5095">IFERROR(M647/F645,"-")</f>
        <v>1.1603620329542817E-3</v>
      </c>
      <c r="O647" s="125">
        <f t="shared" si="5085"/>
        <v>181974.8</v>
      </c>
      <c r="P647" s="19">
        <f t="shared" si="5074"/>
        <v>1.1084016847705607E-3</v>
      </c>
      <c r="Q647" s="149" t="s">
        <v>93</v>
      </c>
      <c r="R647" s="122">
        <v>548083</v>
      </c>
      <c r="S647" s="36">
        <f t="shared" ref="S647" si="5096">IFERROR(R647/E645,"-")</f>
        <v>1.4101566781548472E-4</v>
      </c>
      <c r="T647" s="122">
        <v>16</v>
      </c>
      <c r="U647" s="36">
        <f t="shared" ref="U647" si="5097">IFERROR(T647/F645,"-")</f>
        <v>3.7131585054537017E-3</v>
      </c>
      <c r="V647" s="125">
        <f t="shared" si="5088"/>
        <v>34255.1875</v>
      </c>
      <c r="W647" s="19">
        <f t="shared" si="5077"/>
        <v>3.5468853912657946E-3</v>
      </c>
      <c r="X647" s="141" t="s">
        <v>420</v>
      </c>
      <c r="Y647" s="122">
        <v>79897</v>
      </c>
      <c r="Z647" s="36">
        <f t="shared" ref="Z647" si="5098">IFERROR(Y647/E645,"-")</f>
        <v>2.0556610607250696E-5</v>
      </c>
      <c r="AA647" s="122">
        <v>2</v>
      </c>
      <c r="AB647" s="36">
        <f t="shared" ref="AB647" si="5099">IFERROR(AA647/F645,"-")</f>
        <v>4.6414481318171272E-4</v>
      </c>
      <c r="AC647" s="125">
        <f t="shared" si="5091"/>
        <v>39948.5</v>
      </c>
      <c r="AD647" s="19">
        <f t="shared" si="5080"/>
        <v>4.4336067390822432E-4</v>
      </c>
    </row>
    <row r="648" spans="2:30" s="26" customFormat="1" ht="24">
      <c r="B648" s="205"/>
      <c r="C648" s="205"/>
      <c r="D648" s="214"/>
      <c r="E648" s="187"/>
      <c r="F648" s="190"/>
      <c r="G648" s="81">
        <v>4</v>
      </c>
      <c r="H648" s="12" t="str">
        <f t="shared" ref="H648" si="5100">$H$748</f>
        <v>0601</v>
      </c>
      <c r="I648" s="64" t="str">
        <f t="shared" ref="I648" si="5101">$I$748</f>
        <v>パーキンソン病</v>
      </c>
      <c r="J648" s="141" t="s">
        <v>97</v>
      </c>
      <c r="K648" s="122">
        <v>38120751</v>
      </c>
      <c r="L648" s="36">
        <f t="shared" ref="L648" si="5102">IFERROR(K648/E645,"-")</f>
        <v>9.8080457884897124E-3</v>
      </c>
      <c r="M648" s="122">
        <v>85</v>
      </c>
      <c r="N648" s="36">
        <f t="shared" ref="N648" si="5103">IFERROR(M648/F645,"-")</f>
        <v>1.9726154560222791E-2</v>
      </c>
      <c r="O648" s="125">
        <f t="shared" si="5085"/>
        <v>448479.42352941178</v>
      </c>
      <c r="P648" s="19">
        <f t="shared" si="5074"/>
        <v>1.8842828641099534E-2</v>
      </c>
      <c r="Q648" s="149" t="s">
        <v>206</v>
      </c>
      <c r="R648" s="122">
        <v>7537562</v>
      </c>
      <c r="S648" s="36">
        <f t="shared" ref="S648" si="5104">IFERROR(R648/E645,"-")</f>
        <v>1.9393309756562797E-3</v>
      </c>
      <c r="T648" s="122">
        <v>51</v>
      </c>
      <c r="U648" s="36">
        <f t="shared" ref="U648" si="5105">IFERROR(T648/F645,"-")</f>
        <v>1.1835692736133673E-2</v>
      </c>
      <c r="V648" s="125">
        <f t="shared" si="5088"/>
        <v>147795.33333333334</v>
      </c>
      <c r="W648" s="19">
        <f t="shared" si="5077"/>
        <v>1.1305697184659722E-2</v>
      </c>
      <c r="X648" s="141" t="s">
        <v>207</v>
      </c>
      <c r="Y648" s="122">
        <v>2340995</v>
      </c>
      <c r="Z648" s="36">
        <f t="shared" ref="Z648" si="5106">IFERROR(Y648/E645,"-")</f>
        <v>6.0231200981915268E-4</v>
      </c>
      <c r="AA648" s="122">
        <v>2</v>
      </c>
      <c r="AB648" s="36">
        <f t="shared" ref="AB648" si="5107">IFERROR(AA648/F645,"-")</f>
        <v>4.6414481318171272E-4</v>
      </c>
      <c r="AC648" s="125">
        <f t="shared" si="5091"/>
        <v>1170497.5</v>
      </c>
      <c r="AD648" s="19">
        <f t="shared" si="5080"/>
        <v>4.4336067390822432E-4</v>
      </c>
    </row>
    <row r="649" spans="2:30" s="26" customFormat="1" ht="24">
      <c r="B649" s="205"/>
      <c r="C649" s="205"/>
      <c r="D649" s="214"/>
      <c r="E649" s="187"/>
      <c r="F649" s="190"/>
      <c r="G649" s="81">
        <v>5</v>
      </c>
      <c r="H649" s="12" t="str">
        <f t="shared" ref="H649" si="5108">$H$749</f>
        <v>0208</v>
      </c>
      <c r="I649" s="64" t="str">
        <f t="shared" ref="I649" si="5109">$I$749</f>
        <v>悪性リンパ腫</v>
      </c>
      <c r="J649" s="141" t="s">
        <v>208</v>
      </c>
      <c r="K649" s="122">
        <v>9673018</v>
      </c>
      <c r="L649" s="36">
        <f t="shared" ref="L649" si="5110">IFERROR(K649/E645,"-")</f>
        <v>2.4887600838946005E-3</v>
      </c>
      <c r="M649" s="122">
        <v>7</v>
      </c>
      <c r="N649" s="36">
        <f t="shared" ref="N649" si="5111">IFERROR(M649/F645,"-")</f>
        <v>1.6245068461359943E-3</v>
      </c>
      <c r="O649" s="125">
        <f t="shared" si="5085"/>
        <v>1381859.7142857143</v>
      </c>
      <c r="P649" s="19">
        <f t="shared" si="5074"/>
        <v>1.5517623586787852E-3</v>
      </c>
      <c r="Q649" s="149" t="s">
        <v>439</v>
      </c>
      <c r="R649" s="122">
        <v>4514651</v>
      </c>
      <c r="S649" s="36">
        <f t="shared" ref="S649" si="5112">IFERROR(R649/E645,"-")</f>
        <v>1.1615695537333687E-3</v>
      </c>
      <c r="T649" s="122">
        <v>1</v>
      </c>
      <c r="U649" s="36">
        <f t="shared" ref="U649" si="5113">IFERROR(T649/F645,"-")</f>
        <v>2.3207240659085636E-4</v>
      </c>
      <c r="V649" s="125">
        <f t="shared" si="5088"/>
        <v>4514651</v>
      </c>
      <c r="W649" s="19">
        <f t="shared" si="5077"/>
        <v>2.2168033695411216E-4</v>
      </c>
      <c r="X649" s="141" t="s">
        <v>291</v>
      </c>
      <c r="Y649" s="122">
        <v>1871666</v>
      </c>
      <c r="Z649" s="36">
        <f t="shared" ref="Z649" si="5114">IFERROR(Y649/E645,"-")</f>
        <v>4.8155887140731793E-4</v>
      </c>
      <c r="AA649" s="122">
        <v>4</v>
      </c>
      <c r="AB649" s="36">
        <f t="shared" ref="AB649" si="5115">IFERROR(AA649/F645,"-")</f>
        <v>9.2828962636342543E-4</v>
      </c>
      <c r="AC649" s="125">
        <f t="shared" si="5091"/>
        <v>467916.5</v>
      </c>
      <c r="AD649" s="19">
        <f t="shared" si="5080"/>
        <v>8.8672134781644864E-4</v>
      </c>
    </row>
    <row r="650" spans="2:30" s="26" customFormat="1" ht="24">
      <c r="B650" s="205"/>
      <c r="C650" s="205"/>
      <c r="D650" s="214"/>
      <c r="E650" s="187"/>
      <c r="F650" s="190"/>
      <c r="G650" s="81">
        <v>6</v>
      </c>
      <c r="H650" s="12" t="str">
        <f t="shared" ref="H650" si="5116">$H$750</f>
        <v>0203</v>
      </c>
      <c r="I650" s="64" t="str">
        <f t="shared" ref="I650" si="5117">$I$750</f>
        <v>直腸S状結腸移行部及び直腸の悪性新生物＜腫瘍＞</v>
      </c>
      <c r="J650" s="141" t="s">
        <v>210</v>
      </c>
      <c r="K650" s="122">
        <v>8291597</v>
      </c>
      <c r="L650" s="36">
        <f t="shared" ref="L650" si="5118">IFERROR(K650/E645,"-")</f>
        <v>2.1333358053650078E-3</v>
      </c>
      <c r="M650" s="122">
        <v>35</v>
      </c>
      <c r="N650" s="36">
        <f t="shared" ref="N650" si="5119">IFERROR(M650/F645,"-")</f>
        <v>8.1225342306799724E-3</v>
      </c>
      <c r="O650" s="125">
        <f t="shared" si="5085"/>
        <v>236902.77142857143</v>
      </c>
      <c r="P650" s="19">
        <f t="shared" si="5074"/>
        <v>7.7588117933939261E-3</v>
      </c>
      <c r="Q650" s="149" t="s">
        <v>211</v>
      </c>
      <c r="R650" s="122">
        <v>2878912</v>
      </c>
      <c r="S650" s="36">
        <f t="shared" ref="S650" si="5120">IFERROR(R650/E645,"-")</f>
        <v>7.4071207875816756E-4</v>
      </c>
      <c r="T650" s="122">
        <v>7</v>
      </c>
      <c r="U650" s="36">
        <f t="shared" ref="U650" si="5121">IFERROR(T650/F645,"-")</f>
        <v>1.6245068461359943E-3</v>
      </c>
      <c r="V650" s="125">
        <f t="shared" si="5088"/>
        <v>411273.14285714284</v>
      </c>
      <c r="W650" s="19">
        <f t="shared" si="5077"/>
        <v>1.5517623586787852E-3</v>
      </c>
      <c r="X650" s="141" t="s">
        <v>212</v>
      </c>
      <c r="Y650" s="122">
        <v>373310</v>
      </c>
      <c r="Z650" s="36">
        <f t="shared" ref="Z650" si="5122">IFERROR(Y650/E645,"-")</f>
        <v>9.604851628712915E-5</v>
      </c>
      <c r="AA650" s="122">
        <v>1</v>
      </c>
      <c r="AB650" s="36">
        <f t="shared" ref="AB650" si="5123">IFERROR(AA650/F645,"-")</f>
        <v>2.3207240659085636E-4</v>
      </c>
      <c r="AC650" s="125">
        <f t="shared" si="5091"/>
        <v>373310</v>
      </c>
      <c r="AD650" s="19">
        <f t="shared" si="5080"/>
        <v>2.2168033695411216E-4</v>
      </c>
    </row>
    <row r="651" spans="2:30" s="26" customFormat="1" ht="36">
      <c r="B651" s="205"/>
      <c r="C651" s="205"/>
      <c r="D651" s="214"/>
      <c r="E651" s="187"/>
      <c r="F651" s="190"/>
      <c r="G651" s="81">
        <v>7</v>
      </c>
      <c r="H651" s="12" t="str">
        <f t="shared" ref="H651" si="5124">$H$751</f>
        <v>0506</v>
      </c>
      <c r="I651" s="64" t="str">
        <f t="shared" ref="I651" si="5125">$I$751</f>
        <v>知的障害＜精神遅滞＞</v>
      </c>
      <c r="J651" s="141" t="s">
        <v>213</v>
      </c>
      <c r="K651" s="122">
        <v>47403</v>
      </c>
      <c r="L651" s="36">
        <f t="shared" ref="L651" si="5126">IFERROR(K651/E645,"-")</f>
        <v>1.2196265349331073E-5</v>
      </c>
      <c r="M651" s="122">
        <v>1</v>
      </c>
      <c r="N651" s="36">
        <f t="shared" ref="N651" si="5127">IFERROR(M651/F645,"-")</f>
        <v>2.3207240659085636E-4</v>
      </c>
      <c r="O651" s="125">
        <f t="shared" si="5085"/>
        <v>47403</v>
      </c>
      <c r="P651" s="19">
        <f t="shared" si="5074"/>
        <v>2.2168033695411216E-4</v>
      </c>
      <c r="Q651" s="149" t="s">
        <v>440</v>
      </c>
      <c r="R651" s="122">
        <v>320</v>
      </c>
      <c r="S651" s="36">
        <f t="shared" ref="S651" si="5128">IFERROR(R651/E645,"-")</f>
        <v>8.2332445452522904E-8</v>
      </c>
      <c r="T651" s="122">
        <v>1</v>
      </c>
      <c r="U651" s="36">
        <f t="shared" ref="U651" si="5129">IFERROR(T651/F645,"-")</f>
        <v>2.3207240659085636E-4</v>
      </c>
      <c r="V651" s="125">
        <f t="shared" si="5088"/>
        <v>320</v>
      </c>
      <c r="W651" s="19">
        <f t="shared" si="5077"/>
        <v>2.2168033695411216E-4</v>
      </c>
      <c r="X651" s="141" t="s">
        <v>130</v>
      </c>
      <c r="Y651" s="122" t="s">
        <v>476</v>
      </c>
      <c r="Z651" s="36" t="s">
        <v>476</v>
      </c>
      <c r="AA651" s="122" t="s">
        <v>476</v>
      </c>
      <c r="AB651" s="36" t="s">
        <v>476</v>
      </c>
      <c r="AC651" s="125" t="str">
        <f t="shared" si="5091"/>
        <v>-</v>
      </c>
      <c r="AD651" s="19" t="s">
        <v>476</v>
      </c>
    </row>
    <row r="652" spans="2:30" s="26" customFormat="1">
      <c r="B652" s="205"/>
      <c r="C652" s="205"/>
      <c r="D652" s="214"/>
      <c r="E652" s="187"/>
      <c r="F652" s="190"/>
      <c r="G652" s="81">
        <v>8</v>
      </c>
      <c r="H652" s="12" t="str">
        <f t="shared" ref="H652" si="5130">$H$752</f>
        <v>1901</v>
      </c>
      <c r="I652" s="64" t="str">
        <f t="shared" ref="I652" si="5131">$I$752</f>
        <v>骨折</v>
      </c>
      <c r="J652" s="141" t="s">
        <v>162</v>
      </c>
      <c r="K652" s="122">
        <v>43441220</v>
      </c>
      <c r="L652" s="36">
        <f t="shared" ref="L652" si="5132">IFERROR(K652/E645,"-")</f>
        <v>1.1176943362628273E-2</v>
      </c>
      <c r="M652" s="122">
        <v>76</v>
      </c>
      <c r="N652" s="36">
        <f t="shared" ref="N652" si="5133">IFERROR(M652/F645,"-")</f>
        <v>1.7637502900905083E-2</v>
      </c>
      <c r="O652" s="125">
        <f t="shared" si="5085"/>
        <v>571595</v>
      </c>
      <c r="P652" s="19">
        <f t="shared" si="5074"/>
        <v>1.6847705608512526E-2</v>
      </c>
      <c r="Q652" s="149" t="s">
        <v>164</v>
      </c>
      <c r="R652" s="122">
        <v>38753341</v>
      </c>
      <c r="S652" s="36">
        <f t="shared" ref="S652" si="5134">IFERROR(R652/E645,"-")</f>
        <v>9.9708041687047479E-3</v>
      </c>
      <c r="T652" s="122">
        <v>241</v>
      </c>
      <c r="U652" s="36">
        <f t="shared" ref="U652" si="5135">IFERROR(T652/F645,"-")</f>
        <v>5.5929449988396378E-2</v>
      </c>
      <c r="V652" s="125">
        <f t="shared" si="5088"/>
        <v>160802.244813278</v>
      </c>
      <c r="W652" s="19">
        <f t="shared" si="5077"/>
        <v>5.3424961205941035E-2</v>
      </c>
      <c r="X652" s="141" t="s">
        <v>163</v>
      </c>
      <c r="Y652" s="122">
        <v>26160633</v>
      </c>
      <c r="Z652" s="36">
        <f t="shared" ref="Z652" si="5136">IFERROR(Y652/E645,"-")</f>
        <v>6.730840279612408E-3</v>
      </c>
      <c r="AA652" s="122">
        <v>36</v>
      </c>
      <c r="AB652" s="36">
        <f t="shared" ref="AB652" si="5137">IFERROR(AA652/F645,"-")</f>
        <v>8.3546066372708287E-3</v>
      </c>
      <c r="AC652" s="125">
        <f t="shared" si="5091"/>
        <v>726684.25</v>
      </c>
      <c r="AD652" s="19">
        <f t="shared" si="5080"/>
        <v>7.9804921303480384E-3</v>
      </c>
    </row>
    <row r="653" spans="2:30" s="26" customFormat="1">
      <c r="B653" s="205"/>
      <c r="C653" s="205"/>
      <c r="D653" s="214"/>
      <c r="E653" s="187"/>
      <c r="F653" s="190"/>
      <c r="G653" s="81">
        <v>9</v>
      </c>
      <c r="H653" s="12" t="str">
        <f t="shared" ref="H653" si="5138">$H$753</f>
        <v>0206</v>
      </c>
      <c r="I653" s="64" t="str">
        <f t="shared" ref="I653" si="5139">$I$753</f>
        <v>乳房の悪性新生物＜腫瘍＞</v>
      </c>
      <c r="J653" s="141" t="s">
        <v>216</v>
      </c>
      <c r="K653" s="122">
        <v>4654055</v>
      </c>
      <c r="L653" s="36">
        <f t="shared" ref="L653" si="5140">IFERROR(K653/E645,"-")</f>
        <v>1.1974366544391921E-3</v>
      </c>
      <c r="M653" s="122">
        <v>57</v>
      </c>
      <c r="N653" s="36">
        <f t="shared" ref="N653" si="5141">IFERROR(M653/F645,"-")</f>
        <v>1.3228127175678811E-2</v>
      </c>
      <c r="O653" s="125">
        <f t="shared" si="5085"/>
        <v>81650.087719298244</v>
      </c>
      <c r="P653" s="19">
        <f t="shared" si="5074"/>
        <v>1.2635779206384394E-2</v>
      </c>
      <c r="Q653" s="149" t="s">
        <v>217</v>
      </c>
      <c r="R653" s="122">
        <v>4083510</v>
      </c>
      <c r="S653" s="36">
        <f t="shared" ref="S653" si="5142">IFERROR(R653/E645,"-")</f>
        <v>1.0506417635307245E-3</v>
      </c>
      <c r="T653" s="122">
        <v>17</v>
      </c>
      <c r="U653" s="36">
        <f t="shared" ref="U653" si="5143">IFERROR(T653/F645,"-")</f>
        <v>3.945230912044558E-3</v>
      </c>
      <c r="V653" s="125">
        <f t="shared" si="5088"/>
        <v>240206.4705882353</v>
      </c>
      <c r="W653" s="19">
        <f t="shared" si="5077"/>
        <v>3.7685657282199069E-3</v>
      </c>
      <c r="X653" s="141" t="s">
        <v>452</v>
      </c>
      <c r="Y653" s="122">
        <v>3603841</v>
      </c>
      <c r="Z653" s="36">
        <f t="shared" ref="Z653" si="5144">IFERROR(Y653/E645,"-")</f>
        <v>9.2722825797520499E-4</v>
      </c>
      <c r="AA653" s="122">
        <v>4</v>
      </c>
      <c r="AB653" s="36">
        <f t="shared" ref="AB653" si="5145">IFERROR(AA653/F645,"-")</f>
        <v>9.2828962636342543E-4</v>
      </c>
      <c r="AC653" s="125">
        <f t="shared" si="5091"/>
        <v>900960.25</v>
      </c>
      <c r="AD653" s="19">
        <f t="shared" si="5080"/>
        <v>8.8672134781644864E-4</v>
      </c>
    </row>
    <row r="654" spans="2:30" s="26" customFormat="1">
      <c r="B654" s="212"/>
      <c r="C654" s="212"/>
      <c r="D654" s="215"/>
      <c r="E654" s="188"/>
      <c r="F654" s="191"/>
      <c r="G654" s="92">
        <v>10</v>
      </c>
      <c r="H654" s="13" t="str">
        <f t="shared" ref="H654" si="5146">$H$754</f>
        <v>0905</v>
      </c>
      <c r="I654" s="65" t="str">
        <f t="shared" ref="I654" si="5147">$I$754</f>
        <v>脳内出血</v>
      </c>
      <c r="J654" s="142" t="s">
        <v>221</v>
      </c>
      <c r="K654" s="123">
        <v>12224358</v>
      </c>
      <c r="L654" s="37">
        <f t="shared" ref="L654" si="5148">IFERROR(K654/E645,"-")</f>
        <v>3.1451915257097252E-3</v>
      </c>
      <c r="M654" s="123">
        <v>15</v>
      </c>
      <c r="N654" s="37">
        <f t="shared" ref="N654" si="5149">IFERROR(M654/F645,"-")</f>
        <v>3.4810860988628454E-3</v>
      </c>
      <c r="O654" s="126">
        <f t="shared" si="5085"/>
        <v>814957.2</v>
      </c>
      <c r="P654" s="119">
        <f t="shared" si="5074"/>
        <v>3.3252050543116827E-3</v>
      </c>
      <c r="Q654" s="151" t="s">
        <v>219</v>
      </c>
      <c r="R654" s="123">
        <v>10651153</v>
      </c>
      <c r="S654" s="37">
        <f t="shared" ref="S654" si="5150">IFERROR(R654/E645,"-")</f>
        <v>2.740423354309299E-3</v>
      </c>
      <c r="T654" s="123">
        <v>26</v>
      </c>
      <c r="U654" s="37">
        <f t="shared" ref="U654" si="5151">IFERROR(T654/F645,"-")</f>
        <v>6.0338825713622648E-3</v>
      </c>
      <c r="V654" s="126">
        <f t="shared" si="5088"/>
        <v>409659.73076923075</v>
      </c>
      <c r="W654" s="119">
        <f t="shared" si="5077"/>
        <v>5.763688760806916E-3</v>
      </c>
      <c r="X654" s="142" t="s">
        <v>280</v>
      </c>
      <c r="Y654" s="123">
        <v>7818804</v>
      </c>
      <c r="Z654" s="37">
        <f t="shared" ref="Z654" si="5152">IFERROR(Y654/E645,"-")</f>
        <v>2.0116914182311497E-3</v>
      </c>
      <c r="AA654" s="123">
        <v>13</v>
      </c>
      <c r="AB654" s="37">
        <f t="shared" ref="AB654" si="5153">IFERROR(AA654/F645,"-")</f>
        <v>3.0169412856811324E-3</v>
      </c>
      <c r="AC654" s="126">
        <f t="shared" si="5091"/>
        <v>601446.4615384615</v>
      </c>
      <c r="AD654" s="119">
        <f t="shared" si="5080"/>
        <v>2.881844380403458E-3</v>
      </c>
    </row>
    <row r="655" spans="2:30" s="26" customFormat="1">
      <c r="B655" s="204">
        <v>66</v>
      </c>
      <c r="C655" s="204" t="s">
        <v>4</v>
      </c>
      <c r="D655" s="213">
        <f>AI70</f>
        <v>4569</v>
      </c>
      <c r="E655" s="186">
        <f>市区町村別_医療費上位10疾病!H729</f>
        <v>3457622070</v>
      </c>
      <c r="F655" s="189">
        <f>市区町村別_医療費上位10疾病!J729</f>
        <v>4334</v>
      </c>
      <c r="G655" s="136">
        <v>1</v>
      </c>
      <c r="H655" s="11" t="str">
        <f t="shared" ref="H655" si="5154">$H$745</f>
        <v>0209</v>
      </c>
      <c r="I655" s="62" t="str">
        <f t="shared" ref="I655" si="5155">$I$745</f>
        <v>白血病</v>
      </c>
      <c r="J655" s="140" t="s">
        <v>202</v>
      </c>
      <c r="K655" s="133">
        <v>2480863</v>
      </c>
      <c r="L655" s="35">
        <f t="shared" ref="L655" si="5156">IFERROR(K655/E655,"-")</f>
        <v>7.1750554276164716E-4</v>
      </c>
      <c r="M655" s="133">
        <v>2</v>
      </c>
      <c r="N655" s="35">
        <f t="shared" ref="N655" si="5157">IFERROR(M655/F655,"-")</f>
        <v>4.6146746654360867E-4</v>
      </c>
      <c r="O655" s="124">
        <f t="shared" si="5085"/>
        <v>1240431.5</v>
      </c>
      <c r="P655" s="18">
        <f t="shared" ref="P655:P664" si="5158">IFERROR(M655/$AI$70,0)</f>
        <v>4.3773254541475159E-4</v>
      </c>
      <c r="Q655" s="150" t="s">
        <v>201</v>
      </c>
      <c r="R655" s="133">
        <v>2149499</v>
      </c>
      <c r="S655" s="35">
        <f t="shared" ref="S655" si="5159">IFERROR(R655/E655,"-")</f>
        <v>6.216697361606094E-4</v>
      </c>
      <c r="T655" s="133">
        <v>4</v>
      </c>
      <c r="U655" s="35">
        <f t="shared" ref="U655" si="5160">IFERROR(T655/F655,"-")</f>
        <v>9.2293493308721734E-4</v>
      </c>
      <c r="V655" s="124">
        <f t="shared" si="5088"/>
        <v>537374.75</v>
      </c>
      <c r="W655" s="18">
        <f t="shared" ref="W655:W664" si="5161">IFERROR(T655/$AI$70,0)</f>
        <v>8.7546509082950317E-4</v>
      </c>
      <c r="X655" s="140" t="s">
        <v>456</v>
      </c>
      <c r="Y655" s="133">
        <v>721736</v>
      </c>
      <c r="Z655" s="35">
        <f t="shared" ref="Z655" si="5162">IFERROR(Y655/E655,"-")</f>
        <v>2.0873767733672525E-4</v>
      </c>
      <c r="AA655" s="133">
        <v>2</v>
      </c>
      <c r="AB655" s="35">
        <f t="shared" ref="AB655" si="5163">IFERROR(AA655/F655,"-")</f>
        <v>4.6146746654360867E-4</v>
      </c>
      <c r="AC655" s="124">
        <f t="shared" si="5091"/>
        <v>360868</v>
      </c>
      <c r="AD655" s="18">
        <f t="shared" ref="AD655:AD664" si="5164">IFERROR(AA655/$AI$70,0)</f>
        <v>4.3773254541475159E-4</v>
      </c>
    </row>
    <row r="656" spans="2:30" s="26" customFormat="1">
      <c r="B656" s="205"/>
      <c r="C656" s="205"/>
      <c r="D656" s="214"/>
      <c r="E656" s="187"/>
      <c r="F656" s="190"/>
      <c r="G656" s="81">
        <v>2</v>
      </c>
      <c r="H656" s="12" t="str">
        <f t="shared" ref="H656" si="5165">$H$746</f>
        <v>1402</v>
      </c>
      <c r="I656" s="63" t="str">
        <f t="shared" ref="I656" si="5166">$I$746</f>
        <v>腎不全</v>
      </c>
      <c r="J656" s="141" t="s">
        <v>159</v>
      </c>
      <c r="K656" s="122">
        <v>34552128</v>
      </c>
      <c r="L656" s="36">
        <f t="shared" ref="L656" si="5167">IFERROR(K656/E655,"-")</f>
        <v>9.9930320030609931E-3</v>
      </c>
      <c r="M656" s="122">
        <v>161</v>
      </c>
      <c r="N656" s="36">
        <f t="shared" ref="N656" si="5168">IFERROR(M656/F655,"-")</f>
        <v>3.71481310567605E-2</v>
      </c>
      <c r="O656" s="125">
        <f t="shared" si="5085"/>
        <v>214609.49068322981</v>
      </c>
      <c r="P656" s="19">
        <f t="shared" si="5158"/>
        <v>3.5237469905887504E-2</v>
      </c>
      <c r="Q656" s="149" t="s">
        <v>160</v>
      </c>
      <c r="R656" s="122">
        <v>29570200</v>
      </c>
      <c r="S656" s="36">
        <f t="shared" ref="S656" si="5169">IFERROR(R656/E655,"-")</f>
        <v>8.5521781737123159E-3</v>
      </c>
      <c r="T656" s="122">
        <v>81</v>
      </c>
      <c r="U656" s="36">
        <f t="shared" ref="U656" si="5170">IFERROR(T656/F655,"-")</f>
        <v>1.8689432395016151E-2</v>
      </c>
      <c r="V656" s="125">
        <f t="shared" si="5088"/>
        <v>365064.19753086421</v>
      </c>
      <c r="W656" s="19">
        <f t="shared" si="5161"/>
        <v>1.772816808929744E-2</v>
      </c>
      <c r="X656" s="141" t="s">
        <v>161</v>
      </c>
      <c r="Y656" s="122">
        <v>4481038</v>
      </c>
      <c r="Z656" s="36">
        <f t="shared" ref="Z656" si="5171">IFERROR(Y656/E655,"-")</f>
        <v>1.2959883727257677E-3</v>
      </c>
      <c r="AA656" s="122">
        <v>12</v>
      </c>
      <c r="AB656" s="36">
        <f t="shared" ref="AB656" si="5172">IFERROR(AA656/F655,"-")</f>
        <v>2.7688047992616522E-3</v>
      </c>
      <c r="AC656" s="125">
        <f t="shared" si="5091"/>
        <v>373419.83333333331</v>
      </c>
      <c r="AD656" s="19">
        <f t="shared" si="5164"/>
        <v>2.6263952724885093E-3</v>
      </c>
    </row>
    <row r="657" spans="2:30" s="26" customFormat="1" ht="36">
      <c r="B657" s="205"/>
      <c r="C657" s="205"/>
      <c r="D657" s="214"/>
      <c r="E657" s="187"/>
      <c r="F657" s="190"/>
      <c r="G657" s="81">
        <v>3</v>
      </c>
      <c r="H657" s="12" t="str">
        <f t="shared" ref="H657" si="5173">$H$747</f>
        <v>0904</v>
      </c>
      <c r="I657" s="64" t="str">
        <f t="shared" ref="I657" si="5174">$I$747</f>
        <v>くも膜下出血</v>
      </c>
      <c r="J657" s="141" t="s">
        <v>290</v>
      </c>
      <c r="K657" s="122">
        <v>5478798</v>
      </c>
      <c r="L657" s="36">
        <f t="shared" ref="L657" si="5175">IFERROR(K657/E655,"-")</f>
        <v>1.5845566372151251E-3</v>
      </c>
      <c r="M657" s="122">
        <v>2</v>
      </c>
      <c r="N657" s="36">
        <f t="shared" ref="N657" si="5176">IFERROR(M657/F655,"-")</f>
        <v>4.6146746654360867E-4</v>
      </c>
      <c r="O657" s="125">
        <f t="shared" si="5085"/>
        <v>2739399</v>
      </c>
      <c r="P657" s="19">
        <f t="shared" si="5158"/>
        <v>4.3773254541475159E-4</v>
      </c>
      <c r="Q657" s="149" t="s">
        <v>204</v>
      </c>
      <c r="R657" s="122">
        <v>2363076</v>
      </c>
      <c r="S657" s="36">
        <f t="shared" ref="S657" si="5177">IFERROR(R657/E655,"-")</f>
        <v>6.83439644981211E-4</v>
      </c>
      <c r="T657" s="122">
        <v>3</v>
      </c>
      <c r="U657" s="36">
        <f t="shared" ref="U657" si="5178">IFERROR(T657/F655,"-")</f>
        <v>6.9220119981541306E-4</v>
      </c>
      <c r="V657" s="125">
        <f t="shared" si="5088"/>
        <v>787692</v>
      </c>
      <c r="W657" s="19">
        <f t="shared" si="5161"/>
        <v>6.5659881812212733E-4</v>
      </c>
      <c r="X657" s="141" t="s">
        <v>93</v>
      </c>
      <c r="Y657" s="122">
        <v>270300</v>
      </c>
      <c r="Z657" s="36">
        <f t="shared" ref="Z657" si="5179">IFERROR(Y657/E655,"-")</f>
        <v>7.8175114147162997E-5</v>
      </c>
      <c r="AA657" s="122">
        <v>6</v>
      </c>
      <c r="AB657" s="36">
        <f t="shared" ref="AB657" si="5180">IFERROR(AA657/F655,"-")</f>
        <v>1.3844023996308261E-3</v>
      </c>
      <c r="AC657" s="125">
        <f t="shared" si="5091"/>
        <v>45050</v>
      </c>
      <c r="AD657" s="19">
        <f t="shared" si="5164"/>
        <v>1.3131976362442547E-3</v>
      </c>
    </row>
    <row r="658" spans="2:30" s="26" customFormat="1" ht="24">
      <c r="B658" s="205"/>
      <c r="C658" s="205"/>
      <c r="D658" s="214"/>
      <c r="E658" s="187"/>
      <c r="F658" s="190"/>
      <c r="G658" s="81">
        <v>4</v>
      </c>
      <c r="H658" s="12" t="str">
        <f t="shared" ref="H658" si="5181">$H$748</f>
        <v>0601</v>
      </c>
      <c r="I658" s="64" t="str">
        <f t="shared" ref="I658" si="5182">$I$748</f>
        <v>パーキンソン病</v>
      </c>
      <c r="J658" s="141" t="s">
        <v>97</v>
      </c>
      <c r="K658" s="122">
        <v>25814634</v>
      </c>
      <c r="L658" s="36">
        <f t="shared" ref="L658" si="5183">IFERROR(K658/E655,"-")</f>
        <v>7.4660079897049016E-3</v>
      </c>
      <c r="M658" s="122">
        <v>69</v>
      </c>
      <c r="N658" s="36">
        <f t="shared" ref="N658" si="5184">IFERROR(M658/F655,"-")</f>
        <v>1.5920627595754501E-2</v>
      </c>
      <c r="O658" s="125">
        <f t="shared" si="5085"/>
        <v>374125.13043478259</v>
      </c>
      <c r="P658" s="19">
        <f t="shared" si="5158"/>
        <v>1.5101772816808929E-2</v>
      </c>
      <c r="Q658" s="149" t="s">
        <v>206</v>
      </c>
      <c r="R658" s="122">
        <v>4119890</v>
      </c>
      <c r="S658" s="36">
        <f t="shared" ref="S658" si="5185">IFERROR(R658/E655,"-")</f>
        <v>1.1915385535470047E-3</v>
      </c>
      <c r="T658" s="122">
        <v>51</v>
      </c>
      <c r="U658" s="36">
        <f t="shared" ref="U658" si="5186">IFERROR(T658/F655,"-")</f>
        <v>1.1767420396862021E-2</v>
      </c>
      <c r="V658" s="125">
        <f t="shared" si="5088"/>
        <v>80782.156862745105</v>
      </c>
      <c r="W658" s="19">
        <f t="shared" si="5161"/>
        <v>1.1162179908076166E-2</v>
      </c>
      <c r="X658" s="141" t="s">
        <v>294</v>
      </c>
      <c r="Y658" s="122">
        <v>1475658</v>
      </c>
      <c r="Z658" s="36">
        <f t="shared" ref="Z658" si="5187">IFERROR(Y658/E655,"-")</f>
        <v>4.2678406434396688E-4</v>
      </c>
      <c r="AA658" s="122">
        <v>1</v>
      </c>
      <c r="AB658" s="36">
        <f t="shared" ref="AB658" si="5188">IFERROR(AA658/F655,"-")</f>
        <v>2.3073373327180433E-4</v>
      </c>
      <c r="AC658" s="125">
        <f t="shared" si="5091"/>
        <v>1475658</v>
      </c>
      <c r="AD658" s="19">
        <f t="shared" si="5164"/>
        <v>2.1886627270737579E-4</v>
      </c>
    </row>
    <row r="659" spans="2:30" s="26" customFormat="1" ht="24">
      <c r="B659" s="205"/>
      <c r="C659" s="205"/>
      <c r="D659" s="214"/>
      <c r="E659" s="187"/>
      <c r="F659" s="190"/>
      <c r="G659" s="81">
        <v>5</v>
      </c>
      <c r="H659" s="12" t="str">
        <f t="shared" ref="H659" si="5189">$H$749</f>
        <v>0208</v>
      </c>
      <c r="I659" s="64" t="str">
        <f t="shared" ref="I659" si="5190">$I$749</f>
        <v>悪性リンパ腫</v>
      </c>
      <c r="J659" s="141" t="s">
        <v>208</v>
      </c>
      <c r="K659" s="122">
        <v>12583244</v>
      </c>
      <c r="L659" s="36">
        <f t="shared" ref="L659" si="5191">IFERROR(K659/E655,"-")</f>
        <v>3.6392768628990156E-3</v>
      </c>
      <c r="M659" s="122">
        <v>7</v>
      </c>
      <c r="N659" s="36">
        <f t="shared" ref="N659" si="5192">IFERROR(M659/F655,"-")</f>
        <v>1.6151361329026304E-3</v>
      </c>
      <c r="O659" s="125">
        <f t="shared" si="5085"/>
        <v>1797606.2857142857</v>
      </c>
      <c r="P659" s="19">
        <f t="shared" si="5158"/>
        <v>1.5320639089516305E-3</v>
      </c>
      <c r="Q659" s="149" t="s">
        <v>95</v>
      </c>
      <c r="R659" s="122">
        <v>1584743</v>
      </c>
      <c r="S659" s="36">
        <f t="shared" ref="S659" si="5193">IFERROR(R659/E655,"-")</f>
        <v>4.5833320354760461E-4</v>
      </c>
      <c r="T659" s="122">
        <v>34</v>
      </c>
      <c r="U659" s="36">
        <f t="shared" ref="U659" si="5194">IFERROR(T659/F655,"-")</f>
        <v>7.8449469312413481E-3</v>
      </c>
      <c r="V659" s="125">
        <f t="shared" si="5088"/>
        <v>46610.088235294119</v>
      </c>
      <c r="W659" s="19">
        <f t="shared" si="5161"/>
        <v>7.4414532720507767E-3</v>
      </c>
      <c r="X659" s="141" t="s">
        <v>209</v>
      </c>
      <c r="Y659" s="122">
        <v>640850</v>
      </c>
      <c r="Z659" s="36">
        <f t="shared" ref="Z659" si="5195">IFERROR(Y659/E655,"-")</f>
        <v>1.8534414317872513E-4</v>
      </c>
      <c r="AA659" s="122">
        <v>24</v>
      </c>
      <c r="AB659" s="36">
        <f t="shared" ref="AB659" si="5196">IFERROR(AA659/F655,"-")</f>
        <v>5.5376095985233045E-3</v>
      </c>
      <c r="AC659" s="125">
        <f t="shared" si="5091"/>
        <v>26702.083333333332</v>
      </c>
      <c r="AD659" s="19">
        <f t="shared" si="5164"/>
        <v>5.2527905449770186E-3</v>
      </c>
    </row>
    <row r="660" spans="2:30" s="26" customFormat="1" ht="24">
      <c r="B660" s="205"/>
      <c r="C660" s="205"/>
      <c r="D660" s="214"/>
      <c r="E660" s="187"/>
      <c r="F660" s="190"/>
      <c r="G660" s="81">
        <v>6</v>
      </c>
      <c r="H660" s="12" t="str">
        <f t="shared" ref="H660" si="5197">$H$750</f>
        <v>0203</v>
      </c>
      <c r="I660" s="64" t="str">
        <f t="shared" ref="I660" si="5198">$I$750</f>
        <v>直腸S状結腸移行部及び直腸の悪性新生物＜腫瘍＞</v>
      </c>
      <c r="J660" s="141" t="s">
        <v>210</v>
      </c>
      <c r="K660" s="122">
        <v>4219423</v>
      </c>
      <c r="L660" s="36">
        <f t="shared" ref="L660" si="5199">IFERROR(K660/E655,"-")</f>
        <v>1.2203251004815573E-3</v>
      </c>
      <c r="M660" s="122">
        <v>57</v>
      </c>
      <c r="N660" s="36">
        <f t="shared" ref="N660" si="5200">IFERROR(M660/F655,"-")</f>
        <v>1.3151822796492848E-2</v>
      </c>
      <c r="O660" s="125">
        <f t="shared" si="5085"/>
        <v>74024.964912280702</v>
      </c>
      <c r="P660" s="19">
        <f t="shared" si="5158"/>
        <v>1.247537754432042E-2</v>
      </c>
      <c r="Q660" s="149" t="s">
        <v>212</v>
      </c>
      <c r="R660" s="122">
        <v>2128196</v>
      </c>
      <c r="S660" s="36">
        <f t="shared" ref="S660" si="5201">IFERROR(R660/E655,"-")</f>
        <v>6.1550856539968808E-4</v>
      </c>
      <c r="T660" s="122">
        <v>1</v>
      </c>
      <c r="U660" s="36">
        <f t="shared" ref="U660" si="5202">IFERROR(T660/F655,"-")</f>
        <v>2.3073373327180433E-4</v>
      </c>
      <c r="V660" s="125">
        <f t="shared" si="5088"/>
        <v>2128196</v>
      </c>
      <c r="W660" s="19">
        <f t="shared" si="5161"/>
        <v>2.1886627270737579E-4</v>
      </c>
      <c r="X660" s="141" t="s">
        <v>451</v>
      </c>
      <c r="Y660" s="122">
        <v>133287</v>
      </c>
      <c r="Z660" s="36">
        <f t="shared" ref="Z660" si="5203">IFERROR(Y660/E655,"-")</f>
        <v>3.8548747463310821E-5</v>
      </c>
      <c r="AA660" s="122">
        <v>1</v>
      </c>
      <c r="AB660" s="36">
        <f t="shared" ref="AB660" si="5204">IFERROR(AA660/F655,"-")</f>
        <v>2.3073373327180433E-4</v>
      </c>
      <c r="AC660" s="125">
        <f t="shared" si="5091"/>
        <v>133287</v>
      </c>
      <c r="AD660" s="19">
        <f t="shared" si="5164"/>
        <v>2.1886627270737579E-4</v>
      </c>
    </row>
    <row r="661" spans="2:30" s="26" customFormat="1">
      <c r="B661" s="205"/>
      <c r="C661" s="205"/>
      <c r="D661" s="214"/>
      <c r="E661" s="187"/>
      <c r="F661" s="190"/>
      <c r="G661" s="81">
        <v>7</v>
      </c>
      <c r="H661" s="12" t="str">
        <f t="shared" ref="H661" si="5205">$H$751</f>
        <v>0506</v>
      </c>
      <c r="I661" s="64" t="str">
        <f t="shared" ref="I661" si="5206">$I$751</f>
        <v>知的障害＜精神遅滞＞</v>
      </c>
      <c r="J661" s="141" t="s">
        <v>213</v>
      </c>
      <c r="K661" s="122">
        <v>5098</v>
      </c>
      <c r="L661" s="36">
        <f t="shared" ref="L661" si="5207">IFERROR(K661/E655,"-")</f>
        <v>1.4744237215029114E-6</v>
      </c>
      <c r="M661" s="122">
        <v>1</v>
      </c>
      <c r="N661" s="36">
        <f t="shared" ref="N661" si="5208">IFERROR(M661/F655,"-")</f>
        <v>2.3073373327180433E-4</v>
      </c>
      <c r="O661" s="125">
        <f t="shared" si="5085"/>
        <v>5098</v>
      </c>
      <c r="P661" s="19">
        <f t="shared" si="5158"/>
        <v>2.1886627270737579E-4</v>
      </c>
      <c r="Q661" s="149" t="s">
        <v>130</v>
      </c>
      <c r="R661" s="122" t="s">
        <v>476</v>
      </c>
      <c r="S661" s="36" t="s">
        <v>476</v>
      </c>
      <c r="T661" s="122" t="s">
        <v>476</v>
      </c>
      <c r="U661" s="36" t="s">
        <v>476</v>
      </c>
      <c r="V661" s="125" t="str">
        <f t="shared" si="5088"/>
        <v>-</v>
      </c>
      <c r="W661" s="19" t="s">
        <v>476</v>
      </c>
      <c r="X661" s="141" t="s">
        <v>130</v>
      </c>
      <c r="Y661" s="122" t="s">
        <v>476</v>
      </c>
      <c r="Z661" s="36" t="s">
        <v>476</v>
      </c>
      <c r="AA661" s="122" t="s">
        <v>476</v>
      </c>
      <c r="AB661" s="36" t="s">
        <v>476</v>
      </c>
      <c r="AC661" s="125" t="str">
        <f t="shared" si="5091"/>
        <v>-</v>
      </c>
      <c r="AD661" s="19" t="s">
        <v>476</v>
      </c>
    </row>
    <row r="662" spans="2:30" s="26" customFormat="1">
      <c r="B662" s="205"/>
      <c r="C662" s="205"/>
      <c r="D662" s="214"/>
      <c r="E662" s="187"/>
      <c r="F662" s="190"/>
      <c r="G662" s="81">
        <v>8</v>
      </c>
      <c r="H662" s="12" t="str">
        <f t="shared" ref="H662" si="5209">$H$752</f>
        <v>1901</v>
      </c>
      <c r="I662" s="64" t="str">
        <f t="shared" ref="I662" si="5210">$I$752</f>
        <v>骨折</v>
      </c>
      <c r="J662" s="141" t="s">
        <v>162</v>
      </c>
      <c r="K662" s="122">
        <v>52382656</v>
      </c>
      <c r="L662" s="36">
        <f t="shared" ref="L662" si="5211">IFERROR(K662/E655,"-")</f>
        <v>1.5149907925015067E-2</v>
      </c>
      <c r="M662" s="122">
        <v>68</v>
      </c>
      <c r="N662" s="36">
        <f t="shared" ref="N662" si="5212">IFERROR(M662/F655,"-")</f>
        <v>1.5689893862482696E-2</v>
      </c>
      <c r="O662" s="125">
        <f t="shared" si="5085"/>
        <v>770333.17647058819</v>
      </c>
      <c r="P662" s="19">
        <f t="shared" si="5158"/>
        <v>1.4882906544101553E-2</v>
      </c>
      <c r="Q662" s="149" t="s">
        <v>163</v>
      </c>
      <c r="R662" s="122">
        <v>43684694</v>
      </c>
      <c r="S662" s="36">
        <f t="shared" ref="S662" si="5213">IFERROR(R662/E655,"-")</f>
        <v>1.2634317202863064E-2</v>
      </c>
      <c r="T662" s="122">
        <v>35</v>
      </c>
      <c r="U662" s="36">
        <f t="shared" ref="U662" si="5214">IFERROR(T662/F655,"-")</f>
        <v>8.0756806645131511E-3</v>
      </c>
      <c r="V662" s="125">
        <f t="shared" si="5088"/>
        <v>1248134.1142857142</v>
      </c>
      <c r="W662" s="19">
        <f t="shared" si="5161"/>
        <v>7.6603195447581532E-3</v>
      </c>
      <c r="X662" s="141" t="s">
        <v>164</v>
      </c>
      <c r="Y662" s="122">
        <v>19735273</v>
      </c>
      <c r="Z662" s="36">
        <f t="shared" ref="Z662" si="5215">IFERROR(Y662/E655,"-")</f>
        <v>5.7077588586771141E-3</v>
      </c>
      <c r="AA662" s="122">
        <v>172</v>
      </c>
      <c r="AB662" s="36">
        <f t="shared" ref="AB662" si="5216">IFERROR(AA662/F655,"-")</f>
        <v>3.9686202122750348E-2</v>
      </c>
      <c r="AC662" s="125">
        <f t="shared" si="5091"/>
        <v>114739.95930232559</v>
      </c>
      <c r="AD662" s="19">
        <f t="shared" si="5164"/>
        <v>3.7644998905668636E-2</v>
      </c>
    </row>
    <row r="663" spans="2:30" s="26" customFormat="1">
      <c r="B663" s="205"/>
      <c r="C663" s="205"/>
      <c r="D663" s="214"/>
      <c r="E663" s="187"/>
      <c r="F663" s="190"/>
      <c r="G663" s="81">
        <v>9</v>
      </c>
      <c r="H663" s="12" t="str">
        <f t="shared" ref="H663" si="5217">$H$753</f>
        <v>0206</v>
      </c>
      <c r="I663" s="64" t="str">
        <f t="shared" ref="I663" si="5218">$I$753</f>
        <v>乳房の悪性新生物＜腫瘍＞</v>
      </c>
      <c r="J663" s="141" t="s">
        <v>216</v>
      </c>
      <c r="K663" s="122">
        <v>8488087</v>
      </c>
      <c r="L663" s="36">
        <f t="shared" ref="L663" si="5219">IFERROR(K663/E655,"-")</f>
        <v>2.4548914913653359E-3</v>
      </c>
      <c r="M663" s="122">
        <v>62</v>
      </c>
      <c r="N663" s="36">
        <f t="shared" ref="N663" si="5220">IFERROR(M663/F655,"-")</f>
        <v>1.430549146285187E-2</v>
      </c>
      <c r="O663" s="125">
        <f t="shared" si="5085"/>
        <v>136904.62903225806</v>
      </c>
      <c r="P663" s="19">
        <f t="shared" si="5158"/>
        <v>1.35697089078573E-2</v>
      </c>
      <c r="Q663" s="149" t="s">
        <v>424</v>
      </c>
      <c r="R663" s="122">
        <v>3712495</v>
      </c>
      <c r="S663" s="36">
        <f t="shared" ref="S663" si="5221">IFERROR(R663/E655,"-")</f>
        <v>1.0737133569950865E-3</v>
      </c>
      <c r="T663" s="122">
        <v>2</v>
      </c>
      <c r="U663" s="36">
        <f t="shared" ref="U663" si="5222">IFERROR(T663/F655,"-")</f>
        <v>4.6146746654360867E-4</v>
      </c>
      <c r="V663" s="125">
        <f t="shared" si="5088"/>
        <v>1856247.5</v>
      </c>
      <c r="W663" s="19">
        <f t="shared" si="5161"/>
        <v>4.3773254541475159E-4</v>
      </c>
      <c r="X663" s="141" t="s">
        <v>218</v>
      </c>
      <c r="Y663" s="122">
        <v>3180014</v>
      </c>
      <c r="Z663" s="36">
        <f t="shared" ref="Z663" si="5223">IFERROR(Y663/E655,"-")</f>
        <v>9.1971127428626116E-4</v>
      </c>
      <c r="AA663" s="122">
        <v>6</v>
      </c>
      <c r="AB663" s="36">
        <f t="shared" ref="AB663" si="5224">IFERROR(AA663/F655,"-")</f>
        <v>1.3844023996308261E-3</v>
      </c>
      <c r="AC663" s="125">
        <f t="shared" si="5091"/>
        <v>530002.33333333337</v>
      </c>
      <c r="AD663" s="19">
        <f t="shared" si="5164"/>
        <v>1.3131976362442547E-3</v>
      </c>
    </row>
    <row r="664" spans="2:30" s="26" customFormat="1">
      <c r="B664" s="212"/>
      <c r="C664" s="212"/>
      <c r="D664" s="215"/>
      <c r="E664" s="188"/>
      <c r="F664" s="191"/>
      <c r="G664" s="92">
        <v>10</v>
      </c>
      <c r="H664" s="13" t="str">
        <f t="shared" ref="H664" si="5225">$H$754</f>
        <v>0905</v>
      </c>
      <c r="I664" s="65" t="str">
        <f t="shared" ref="I664" si="5226">$I$754</f>
        <v>脳内出血</v>
      </c>
      <c r="J664" s="142" t="s">
        <v>220</v>
      </c>
      <c r="K664" s="123">
        <v>20089102</v>
      </c>
      <c r="L664" s="37">
        <f t="shared" ref="L664" si="5227">IFERROR(K664/E655,"-")</f>
        <v>5.8100919051572346E-3</v>
      </c>
      <c r="M664" s="123">
        <v>74</v>
      </c>
      <c r="N664" s="37">
        <f t="shared" ref="N664" si="5228">IFERROR(M664/F655,"-")</f>
        <v>1.7074296262113521E-2</v>
      </c>
      <c r="O664" s="126">
        <f t="shared" si="5085"/>
        <v>271474.35135135136</v>
      </c>
      <c r="P664" s="119">
        <f t="shared" si="5158"/>
        <v>1.6196104180345807E-2</v>
      </c>
      <c r="Q664" s="151" t="s">
        <v>221</v>
      </c>
      <c r="R664" s="123">
        <v>10103654</v>
      </c>
      <c r="S664" s="37">
        <f t="shared" ref="S664" si="5229">IFERROR(R664/E655,"-")</f>
        <v>2.9221394922435812E-3</v>
      </c>
      <c r="T664" s="123">
        <v>10</v>
      </c>
      <c r="U664" s="37">
        <f t="shared" ref="U664" si="5230">IFERROR(T664/F655,"-")</f>
        <v>2.3073373327180432E-3</v>
      </c>
      <c r="V664" s="126">
        <f t="shared" si="5088"/>
        <v>1010365.4</v>
      </c>
      <c r="W664" s="119">
        <f t="shared" si="5161"/>
        <v>2.188662727073758E-3</v>
      </c>
      <c r="X664" s="142" t="s">
        <v>470</v>
      </c>
      <c r="Y664" s="123">
        <v>3869916</v>
      </c>
      <c r="Z664" s="37">
        <f t="shared" ref="Z664" si="5231">IFERROR(Y664/E655,"-")</f>
        <v>1.1192420460226875E-3</v>
      </c>
      <c r="AA664" s="123">
        <v>1</v>
      </c>
      <c r="AB664" s="37">
        <f t="shared" ref="AB664" si="5232">IFERROR(AA664/F655,"-")</f>
        <v>2.3073373327180433E-4</v>
      </c>
      <c r="AC664" s="126">
        <f t="shared" si="5091"/>
        <v>3869916</v>
      </c>
      <c r="AD664" s="119">
        <f t="shared" si="5164"/>
        <v>2.1886627270737579E-4</v>
      </c>
    </row>
    <row r="665" spans="2:30" s="26" customFormat="1" ht="24">
      <c r="B665" s="204">
        <v>67</v>
      </c>
      <c r="C665" s="204" t="s">
        <v>5</v>
      </c>
      <c r="D665" s="213">
        <f>AI71</f>
        <v>2082</v>
      </c>
      <c r="E665" s="186">
        <f>市区町村別_医療費上位10疾病!H740</f>
        <v>1833426220</v>
      </c>
      <c r="F665" s="189">
        <f>市区町村別_医療費上位10疾病!J740</f>
        <v>1948</v>
      </c>
      <c r="G665" s="136">
        <v>1</v>
      </c>
      <c r="H665" s="11" t="str">
        <f t="shared" ref="H665" si="5233">$H$745</f>
        <v>0209</v>
      </c>
      <c r="I665" s="62" t="str">
        <f t="shared" ref="I665" si="5234">$I$745</f>
        <v>白血病</v>
      </c>
      <c r="J665" s="140" t="s">
        <v>410</v>
      </c>
      <c r="K665" s="133">
        <v>4730391</v>
      </c>
      <c r="L665" s="35">
        <f t="shared" ref="L665" si="5235">IFERROR(K665/E665,"-")</f>
        <v>2.5800825516720275E-3</v>
      </c>
      <c r="M665" s="133">
        <v>2</v>
      </c>
      <c r="N665" s="35">
        <f t="shared" ref="N665" si="5236">IFERROR(M665/F665,"-")</f>
        <v>1.026694045174538E-3</v>
      </c>
      <c r="O665" s="124">
        <f t="shared" si="5085"/>
        <v>2365195.5</v>
      </c>
      <c r="P665" s="18">
        <f t="shared" ref="P665:P674" si="5237">IFERROR(M665/$AI$71,0)</f>
        <v>9.6061479346781938E-4</v>
      </c>
      <c r="Q665" s="150" t="s">
        <v>201</v>
      </c>
      <c r="R665" s="133">
        <v>1584925</v>
      </c>
      <c r="S665" s="35">
        <f t="shared" ref="S665" si="5238">IFERROR(R665/E665,"-")</f>
        <v>8.6446074715785398E-4</v>
      </c>
      <c r="T665" s="133">
        <v>2</v>
      </c>
      <c r="U665" s="35">
        <f t="shared" ref="U665" si="5239">IFERROR(T665/F665,"-")</f>
        <v>1.026694045174538E-3</v>
      </c>
      <c r="V665" s="124">
        <f t="shared" si="5088"/>
        <v>792462.5</v>
      </c>
      <c r="W665" s="18">
        <f t="shared" ref="W665:W674" si="5240">IFERROR(T665/$AI$71,0)</f>
        <v>9.6061479346781938E-4</v>
      </c>
      <c r="X665" s="140" t="s">
        <v>456</v>
      </c>
      <c r="Y665" s="133">
        <v>131570</v>
      </c>
      <c r="Z665" s="35">
        <f t="shared" ref="Z665" si="5241">IFERROR(Y665/E665,"-")</f>
        <v>7.1761818700291093E-5</v>
      </c>
      <c r="AA665" s="133">
        <v>1</v>
      </c>
      <c r="AB665" s="35">
        <f t="shared" ref="AB665" si="5242">IFERROR(AA665/F665,"-")</f>
        <v>5.1334702258726901E-4</v>
      </c>
      <c r="AC665" s="124">
        <f t="shared" si="5091"/>
        <v>131570</v>
      </c>
      <c r="AD665" s="18">
        <f t="shared" ref="AD665:AD674" si="5243">IFERROR(AA665/$AI$71,0)</f>
        <v>4.8030739673390969E-4</v>
      </c>
    </row>
    <row r="666" spans="2:30" s="26" customFormat="1">
      <c r="B666" s="205"/>
      <c r="C666" s="205"/>
      <c r="D666" s="214"/>
      <c r="E666" s="187"/>
      <c r="F666" s="190"/>
      <c r="G666" s="81">
        <v>2</v>
      </c>
      <c r="H666" s="12" t="str">
        <f t="shared" ref="H666" si="5244">$H$746</f>
        <v>1402</v>
      </c>
      <c r="I666" s="63" t="str">
        <f t="shared" ref="I666" si="5245">$I$746</f>
        <v>腎不全</v>
      </c>
      <c r="J666" s="141" t="s">
        <v>159</v>
      </c>
      <c r="K666" s="122">
        <v>34355543</v>
      </c>
      <c r="L666" s="36">
        <f t="shared" ref="L666" si="5246">IFERROR(K666/E665,"-")</f>
        <v>1.8738437699445578E-2</v>
      </c>
      <c r="M666" s="122">
        <v>74</v>
      </c>
      <c r="N666" s="36">
        <f t="shared" ref="N666" si="5247">IFERROR(M666/F665,"-")</f>
        <v>3.7987679671457907E-2</v>
      </c>
      <c r="O666" s="125">
        <f t="shared" si="5085"/>
        <v>464264.09459459462</v>
      </c>
      <c r="P666" s="19">
        <f t="shared" si="5237"/>
        <v>3.5542747358309319E-2</v>
      </c>
      <c r="Q666" s="149" t="s">
        <v>160</v>
      </c>
      <c r="R666" s="122">
        <v>29683341</v>
      </c>
      <c r="S666" s="36">
        <f t="shared" ref="S666" si="5248">IFERROR(R666/E665,"-")</f>
        <v>1.6190092994306585E-2</v>
      </c>
      <c r="T666" s="122">
        <v>83</v>
      </c>
      <c r="U666" s="36">
        <f t="shared" ref="U666" si="5249">IFERROR(T666/F665,"-")</f>
        <v>4.2607802874743327E-2</v>
      </c>
      <c r="V666" s="125">
        <f t="shared" si="5088"/>
        <v>357630.61445783131</v>
      </c>
      <c r="W666" s="19">
        <f t="shared" si="5240"/>
        <v>3.9865513928914506E-2</v>
      </c>
      <c r="X666" s="141" t="s">
        <v>161</v>
      </c>
      <c r="Y666" s="122">
        <v>15026929</v>
      </c>
      <c r="Z666" s="36">
        <f t="shared" ref="Z666" si="5250">IFERROR(Y666/E665,"-")</f>
        <v>8.1960914685729764E-3</v>
      </c>
      <c r="AA666" s="122">
        <v>10</v>
      </c>
      <c r="AB666" s="36">
        <f t="shared" ref="AB666" si="5251">IFERROR(AA666/F665,"-")</f>
        <v>5.1334702258726897E-3</v>
      </c>
      <c r="AC666" s="125">
        <f t="shared" si="5091"/>
        <v>1502692.9</v>
      </c>
      <c r="AD666" s="19">
        <f t="shared" si="5243"/>
        <v>4.8030739673390974E-3</v>
      </c>
    </row>
    <row r="667" spans="2:30" s="26" customFormat="1" ht="24">
      <c r="B667" s="205"/>
      <c r="C667" s="205"/>
      <c r="D667" s="214"/>
      <c r="E667" s="187"/>
      <c r="F667" s="190"/>
      <c r="G667" s="81">
        <v>3</v>
      </c>
      <c r="H667" s="12" t="str">
        <f t="shared" ref="H667" si="5252">$H$747</f>
        <v>0904</v>
      </c>
      <c r="I667" s="64" t="str">
        <f t="shared" ref="I667" si="5253">$I$747</f>
        <v>くも膜下出血</v>
      </c>
      <c r="J667" s="141" t="s">
        <v>93</v>
      </c>
      <c r="K667" s="122">
        <v>770898</v>
      </c>
      <c r="L667" s="36">
        <f t="shared" ref="L667" si="5254">IFERROR(K667/E665,"-")</f>
        <v>4.2046851495338599E-4</v>
      </c>
      <c r="M667" s="122">
        <v>5</v>
      </c>
      <c r="N667" s="36">
        <f t="shared" ref="N667" si="5255">IFERROR(M667/F665,"-")</f>
        <v>2.5667351129363448E-3</v>
      </c>
      <c r="O667" s="125">
        <f t="shared" si="5085"/>
        <v>154179.6</v>
      </c>
      <c r="P667" s="19">
        <f t="shared" si="5237"/>
        <v>2.4015369836695487E-3</v>
      </c>
      <c r="Q667" s="149" t="s">
        <v>204</v>
      </c>
      <c r="R667" s="122">
        <v>22096</v>
      </c>
      <c r="S667" s="36">
        <f t="shared" ref="S667" si="5256">IFERROR(R667/E665,"-")</f>
        <v>1.2051753028818362E-5</v>
      </c>
      <c r="T667" s="122">
        <v>1</v>
      </c>
      <c r="U667" s="36">
        <f t="shared" ref="U667" si="5257">IFERROR(T667/F665,"-")</f>
        <v>5.1334702258726901E-4</v>
      </c>
      <c r="V667" s="125">
        <f t="shared" si="5088"/>
        <v>22096</v>
      </c>
      <c r="W667" s="19">
        <f t="shared" si="5240"/>
        <v>4.8030739673390969E-4</v>
      </c>
      <c r="X667" s="141" t="s">
        <v>130</v>
      </c>
      <c r="Y667" s="122" t="s">
        <v>476</v>
      </c>
      <c r="Z667" s="36" t="s">
        <v>476</v>
      </c>
      <c r="AA667" s="122" t="s">
        <v>476</v>
      </c>
      <c r="AB667" s="36" t="s">
        <v>476</v>
      </c>
      <c r="AC667" s="125" t="str">
        <f t="shared" si="5091"/>
        <v>-</v>
      </c>
      <c r="AD667" s="19" t="s">
        <v>476</v>
      </c>
    </row>
    <row r="668" spans="2:30" s="26" customFormat="1" ht="24">
      <c r="B668" s="205"/>
      <c r="C668" s="205"/>
      <c r="D668" s="214"/>
      <c r="E668" s="187"/>
      <c r="F668" s="190"/>
      <c r="G668" s="81">
        <v>4</v>
      </c>
      <c r="H668" s="12" t="str">
        <f t="shared" ref="H668" si="5258">$H$748</f>
        <v>0601</v>
      </c>
      <c r="I668" s="64" t="str">
        <f t="shared" ref="I668" si="5259">$I$748</f>
        <v>パーキンソン病</v>
      </c>
      <c r="J668" s="141" t="s">
        <v>97</v>
      </c>
      <c r="K668" s="122">
        <v>9723332</v>
      </c>
      <c r="L668" s="36">
        <f t="shared" ref="L668" si="5260">IFERROR(K668/E665,"-")</f>
        <v>5.3033669388670573E-3</v>
      </c>
      <c r="M668" s="122">
        <v>21</v>
      </c>
      <c r="N668" s="36">
        <f t="shared" ref="N668" si="5261">IFERROR(M668/F665,"-")</f>
        <v>1.0780287474332649E-2</v>
      </c>
      <c r="O668" s="125">
        <f t="shared" si="5085"/>
        <v>463015.80952380953</v>
      </c>
      <c r="P668" s="19">
        <f t="shared" si="5237"/>
        <v>1.0086455331412104E-2</v>
      </c>
      <c r="Q668" s="149" t="s">
        <v>206</v>
      </c>
      <c r="R668" s="122">
        <v>3045968</v>
      </c>
      <c r="S668" s="36">
        <f t="shared" ref="S668" si="5262">IFERROR(R668/E665,"-")</f>
        <v>1.6613529177083549E-3</v>
      </c>
      <c r="T668" s="122">
        <v>27</v>
      </c>
      <c r="U668" s="36">
        <f t="shared" ref="U668" si="5263">IFERROR(T668/F665,"-")</f>
        <v>1.3860369609856264E-2</v>
      </c>
      <c r="V668" s="125">
        <f t="shared" si="5088"/>
        <v>112813.62962962964</v>
      </c>
      <c r="W668" s="19">
        <f t="shared" si="5240"/>
        <v>1.2968299711815562E-2</v>
      </c>
      <c r="X668" s="141" t="s">
        <v>287</v>
      </c>
      <c r="Y668" s="122">
        <v>2111161</v>
      </c>
      <c r="Z668" s="36">
        <f t="shared" ref="Z668" si="5264">IFERROR(Y668/E665,"-")</f>
        <v>1.1514840231749276E-3</v>
      </c>
      <c r="AA668" s="122">
        <v>3</v>
      </c>
      <c r="AB668" s="36">
        <f t="shared" ref="AB668" si="5265">IFERROR(AA668/F665,"-")</f>
        <v>1.540041067761807E-3</v>
      </c>
      <c r="AC668" s="125">
        <f t="shared" si="5091"/>
        <v>703720.33333333337</v>
      </c>
      <c r="AD668" s="19">
        <f t="shared" si="5243"/>
        <v>1.440922190201729E-3</v>
      </c>
    </row>
    <row r="669" spans="2:30" s="26" customFormat="1" ht="24">
      <c r="B669" s="205"/>
      <c r="C669" s="205"/>
      <c r="D669" s="214"/>
      <c r="E669" s="187"/>
      <c r="F669" s="190"/>
      <c r="G669" s="81">
        <v>5</v>
      </c>
      <c r="H669" s="12" t="str">
        <f t="shared" ref="H669" si="5266">$H$749</f>
        <v>0208</v>
      </c>
      <c r="I669" s="64" t="str">
        <f t="shared" ref="I669" si="5267">$I$749</f>
        <v>悪性リンパ腫</v>
      </c>
      <c r="J669" s="141" t="s">
        <v>421</v>
      </c>
      <c r="K669" s="122">
        <v>3094365</v>
      </c>
      <c r="L669" s="36">
        <f t="shared" ref="L669" si="5268">IFERROR(K669/E665,"-")</f>
        <v>1.6877499439273864E-3</v>
      </c>
      <c r="M669" s="122">
        <v>1</v>
      </c>
      <c r="N669" s="36">
        <f t="shared" ref="N669" si="5269">IFERROR(M669/F665,"-")</f>
        <v>5.1334702258726901E-4</v>
      </c>
      <c r="O669" s="125">
        <f t="shared" si="5085"/>
        <v>3094365</v>
      </c>
      <c r="P669" s="19">
        <f t="shared" si="5237"/>
        <v>4.8030739673390969E-4</v>
      </c>
      <c r="Q669" s="149" t="s">
        <v>441</v>
      </c>
      <c r="R669" s="122">
        <v>1403886</v>
      </c>
      <c r="S669" s="36">
        <f t="shared" ref="S669" si="5270">IFERROR(R669/E665,"-")</f>
        <v>7.6571720458977618E-4</v>
      </c>
      <c r="T669" s="122">
        <v>1</v>
      </c>
      <c r="U669" s="36">
        <f t="shared" ref="U669" si="5271">IFERROR(T669/F665,"-")</f>
        <v>5.1334702258726901E-4</v>
      </c>
      <c r="V669" s="125">
        <f t="shared" si="5088"/>
        <v>1403886</v>
      </c>
      <c r="W669" s="19">
        <f t="shared" si="5240"/>
        <v>4.8030739673390969E-4</v>
      </c>
      <c r="X669" s="141" t="s">
        <v>95</v>
      </c>
      <c r="Y669" s="122">
        <v>410711</v>
      </c>
      <c r="Z669" s="36">
        <f t="shared" ref="Z669" si="5272">IFERROR(Y669/E665,"-")</f>
        <v>2.2401283210621913E-4</v>
      </c>
      <c r="AA669" s="122">
        <v>43</v>
      </c>
      <c r="AB669" s="36">
        <f t="shared" ref="AB669" si="5273">IFERROR(AA669/F665,"-")</f>
        <v>2.2073921971252568E-2</v>
      </c>
      <c r="AC669" s="125">
        <f t="shared" si="5091"/>
        <v>9551.4186046511622</v>
      </c>
      <c r="AD669" s="19">
        <f t="shared" si="5243"/>
        <v>2.0653218059558116E-2</v>
      </c>
    </row>
    <row r="670" spans="2:30" s="26" customFormat="1" ht="24">
      <c r="B670" s="205"/>
      <c r="C670" s="205"/>
      <c r="D670" s="214"/>
      <c r="E670" s="187"/>
      <c r="F670" s="190"/>
      <c r="G670" s="81">
        <v>6</v>
      </c>
      <c r="H670" s="12" t="str">
        <f t="shared" ref="H670" si="5274">$H$750</f>
        <v>0203</v>
      </c>
      <c r="I670" s="64" t="str">
        <f t="shared" ref="I670" si="5275">$I$750</f>
        <v>直腸S状結腸移行部及び直腸の悪性新生物＜腫瘍＞</v>
      </c>
      <c r="J670" s="141" t="s">
        <v>210</v>
      </c>
      <c r="K670" s="122">
        <v>8129081</v>
      </c>
      <c r="L670" s="36">
        <f t="shared" ref="L670" si="5276">IFERROR(K670/E665,"-")</f>
        <v>4.4338195403357981E-3</v>
      </c>
      <c r="M670" s="122">
        <v>43</v>
      </c>
      <c r="N670" s="36">
        <f t="shared" ref="N670" si="5277">IFERROR(M670/F665,"-")</f>
        <v>2.2073921971252568E-2</v>
      </c>
      <c r="O670" s="125">
        <f t="shared" si="5085"/>
        <v>189048.39534883722</v>
      </c>
      <c r="P670" s="19">
        <f t="shared" si="5237"/>
        <v>2.0653218059558116E-2</v>
      </c>
      <c r="Q670" s="149" t="s">
        <v>212</v>
      </c>
      <c r="R670" s="122">
        <v>79770</v>
      </c>
      <c r="S670" s="36">
        <f t="shared" ref="S670" si="5278">IFERROR(R670/E665,"-")</f>
        <v>4.3508704702608649E-5</v>
      </c>
      <c r="T670" s="122">
        <v>2</v>
      </c>
      <c r="U670" s="36">
        <f t="shared" ref="U670" si="5279">IFERROR(T670/F665,"-")</f>
        <v>1.026694045174538E-3</v>
      </c>
      <c r="V670" s="125">
        <f t="shared" si="5088"/>
        <v>39885</v>
      </c>
      <c r="W670" s="19">
        <f t="shared" si="5240"/>
        <v>9.6061479346781938E-4</v>
      </c>
      <c r="X670" s="141" t="s">
        <v>211</v>
      </c>
      <c r="Y670" s="122">
        <v>232</v>
      </c>
      <c r="Z670" s="36">
        <f t="shared" ref="Z670" si="5280">IFERROR(Y670/E665,"-")</f>
        <v>1.2653904338730358E-7</v>
      </c>
      <c r="AA670" s="122">
        <v>1</v>
      </c>
      <c r="AB670" s="36">
        <f t="shared" ref="AB670" si="5281">IFERROR(AA670/F665,"-")</f>
        <v>5.1334702258726901E-4</v>
      </c>
      <c r="AC670" s="125">
        <f t="shared" si="5091"/>
        <v>232</v>
      </c>
      <c r="AD670" s="19">
        <f t="shared" si="5243"/>
        <v>4.8030739673390969E-4</v>
      </c>
    </row>
    <row r="671" spans="2:30" s="26" customFormat="1" ht="36">
      <c r="B671" s="205"/>
      <c r="C671" s="205"/>
      <c r="D671" s="214"/>
      <c r="E671" s="187"/>
      <c r="F671" s="190"/>
      <c r="G671" s="81">
        <v>7</v>
      </c>
      <c r="H671" s="12" t="str">
        <f t="shared" ref="H671" si="5282">$H$751</f>
        <v>0506</v>
      </c>
      <c r="I671" s="64" t="str">
        <f t="shared" ref="I671" si="5283">$I$751</f>
        <v>知的障害＜精神遅滞＞</v>
      </c>
      <c r="J671" s="141" t="s">
        <v>213</v>
      </c>
      <c r="K671" s="122">
        <v>114169</v>
      </c>
      <c r="L671" s="36">
        <f t="shared" ref="L671" si="5284">IFERROR(K671/E665,"-")</f>
        <v>6.2270845019332162E-5</v>
      </c>
      <c r="M671" s="122">
        <v>5</v>
      </c>
      <c r="N671" s="36">
        <f t="shared" ref="N671" si="5285">IFERROR(M671/F665,"-")</f>
        <v>2.5667351129363448E-3</v>
      </c>
      <c r="O671" s="125">
        <f t="shared" si="5085"/>
        <v>22833.8</v>
      </c>
      <c r="P671" s="19">
        <f t="shared" si="5237"/>
        <v>2.4015369836695487E-3</v>
      </c>
      <c r="Q671" s="149" t="s">
        <v>285</v>
      </c>
      <c r="R671" s="122">
        <v>13200</v>
      </c>
      <c r="S671" s="36">
        <f t="shared" ref="S671" si="5286">IFERROR(R671/E665,"-")</f>
        <v>7.1996352272086518E-6</v>
      </c>
      <c r="T671" s="122">
        <v>1</v>
      </c>
      <c r="U671" s="36">
        <f t="shared" ref="U671" si="5287">IFERROR(T671/F665,"-")</f>
        <v>5.1334702258726901E-4</v>
      </c>
      <c r="V671" s="125">
        <f t="shared" si="5088"/>
        <v>13200</v>
      </c>
      <c r="W671" s="19">
        <f t="shared" si="5240"/>
        <v>4.8030739673390969E-4</v>
      </c>
      <c r="X671" s="141" t="s">
        <v>130</v>
      </c>
      <c r="Y671" s="122" t="s">
        <v>476</v>
      </c>
      <c r="Z671" s="36" t="s">
        <v>476</v>
      </c>
      <c r="AA671" s="122" t="s">
        <v>476</v>
      </c>
      <c r="AB671" s="36" t="s">
        <v>476</v>
      </c>
      <c r="AC671" s="125" t="str">
        <f t="shared" si="5091"/>
        <v>-</v>
      </c>
      <c r="AD671" s="19" t="s">
        <v>476</v>
      </c>
    </row>
    <row r="672" spans="2:30" s="26" customFormat="1">
      <c r="B672" s="205"/>
      <c r="C672" s="205"/>
      <c r="D672" s="214"/>
      <c r="E672" s="187"/>
      <c r="F672" s="190"/>
      <c r="G672" s="81">
        <v>8</v>
      </c>
      <c r="H672" s="12" t="str">
        <f t="shared" ref="H672" si="5288">$H$752</f>
        <v>1901</v>
      </c>
      <c r="I672" s="64" t="str">
        <f t="shared" ref="I672" si="5289">$I$752</f>
        <v>骨折</v>
      </c>
      <c r="J672" s="141" t="s">
        <v>163</v>
      </c>
      <c r="K672" s="122">
        <v>22989885</v>
      </c>
      <c r="L672" s="36">
        <f t="shared" ref="L672" si="5290">IFERROR(K672/E665,"-")</f>
        <v>1.2539301963293619E-2</v>
      </c>
      <c r="M672" s="122">
        <v>25</v>
      </c>
      <c r="N672" s="36">
        <f t="shared" ref="N672" si="5291">IFERROR(M672/F665,"-")</f>
        <v>1.2833675564681724E-2</v>
      </c>
      <c r="O672" s="125">
        <f t="shared" si="5085"/>
        <v>919595.4</v>
      </c>
      <c r="P672" s="19">
        <f t="shared" si="5237"/>
        <v>1.2007684918347743E-2</v>
      </c>
      <c r="Q672" s="149" t="s">
        <v>162</v>
      </c>
      <c r="R672" s="122">
        <v>20390670</v>
      </c>
      <c r="S672" s="36">
        <f t="shared" ref="S672" si="5292">IFERROR(R672/E665,"-")</f>
        <v>1.112162015442323E-2</v>
      </c>
      <c r="T672" s="122">
        <v>35</v>
      </c>
      <c r="U672" s="36">
        <f t="shared" ref="U672" si="5293">IFERROR(T672/F665,"-")</f>
        <v>1.7967145790554414E-2</v>
      </c>
      <c r="V672" s="125">
        <f t="shared" si="5088"/>
        <v>582590.57142857148</v>
      </c>
      <c r="W672" s="19">
        <f t="shared" si="5240"/>
        <v>1.6810758885686838E-2</v>
      </c>
      <c r="X672" s="141" t="s">
        <v>164</v>
      </c>
      <c r="Y672" s="122">
        <v>10556513</v>
      </c>
      <c r="Z672" s="36">
        <f t="shared" ref="Z672" si="5294">IFERROR(Y672/E665,"-")</f>
        <v>5.7578062781277342E-3</v>
      </c>
      <c r="AA672" s="122">
        <v>118</v>
      </c>
      <c r="AB672" s="36">
        <f t="shared" ref="AB672" si="5295">IFERROR(AA672/F665,"-")</f>
        <v>6.0574948665297744E-2</v>
      </c>
      <c r="AC672" s="125">
        <f t="shared" si="5091"/>
        <v>89461.974576271183</v>
      </c>
      <c r="AD672" s="19">
        <f t="shared" si="5243"/>
        <v>5.6676272814601344E-2</v>
      </c>
    </row>
    <row r="673" spans="2:30" s="26" customFormat="1">
      <c r="B673" s="205"/>
      <c r="C673" s="205"/>
      <c r="D673" s="214"/>
      <c r="E673" s="187"/>
      <c r="F673" s="190"/>
      <c r="G673" s="81">
        <v>9</v>
      </c>
      <c r="H673" s="12" t="str">
        <f t="shared" ref="H673" si="5296">$H$753</f>
        <v>0206</v>
      </c>
      <c r="I673" s="64" t="str">
        <f t="shared" ref="I673" si="5297">$I$753</f>
        <v>乳房の悪性新生物＜腫瘍＞</v>
      </c>
      <c r="J673" s="141" t="s">
        <v>292</v>
      </c>
      <c r="K673" s="122">
        <v>4188793</v>
      </c>
      <c r="L673" s="36">
        <f t="shared" ref="L673" si="5298">IFERROR(K673/E665,"-")</f>
        <v>2.2846804274458342E-3</v>
      </c>
      <c r="M673" s="122">
        <v>5</v>
      </c>
      <c r="N673" s="36">
        <f t="shared" ref="N673" si="5299">IFERROR(M673/F665,"-")</f>
        <v>2.5667351129363448E-3</v>
      </c>
      <c r="O673" s="125">
        <f t="shared" si="5085"/>
        <v>837758.6</v>
      </c>
      <c r="P673" s="19">
        <f t="shared" si="5237"/>
        <v>2.4015369836695487E-3</v>
      </c>
      <c r="Q673" s="149" t="s">
        <v>216</v>
      </c>
      <c r="R673" s="122">
        <v>2061009</v>
      </c>
      <c r="S673" s="36">
        <f t="shared" ref="S673" si="5300">IFERROR(R673/E665,"-")</f>
        <v>1.1241297727268239E-3</v>
      </c>
      <c r="T673" s="122">
        <v>27</v>
      </c>
      <c r="U673" s="36">
        <f t="shared" ref="U673" si="5301">IFERROR(T673/F665,"-")</f>
        <v>1.3860369609856264E-2</v>
      </c>
      <c r="V673" s="125">
        <f t="shared" si="5088"/>
        <v>76333.666666666672</v>
      </c>
      <c r="W673" s="19">
        <f t="shared" si="5240"/>
        <v>1.2968299711815562E-2</v>
      </c>
      <c r="X673" s="141" t="s">
        <v>217</v>
      </c>
      <c r="Y673" s="122">
        <v>142123</v>
      </c>
      <c r="Z673" s="36">
        <f t="shared" ref="Z673" si="5302">IFERROR(Y673/E665,"-")</f>
        <v>7.7517708893679946E-5</v>
      </c>
      <c r="AA673" s="122">
        <v>2</v>
      </c>
      <c r="AB673" s="36">
        <f t="shared" ref="AB673" si="5303">IFERROR(AA673/F665,"-")</f>
        <v>1.026694045174538E-3</v>
      </c>
      <c r="AC673" s="125">
        <f t="shared" si="5091"/>
        <v>71061.5</v>
      </c>
      <c r="AD673" s="19">
        <f t="shared" si="5243"/>
        <v>9.6061479346781938E-4</v>
      </c>
    </row>
    <row r="674" spans="2:30" s="26" customFormat="1">
      <c r="B674" s="212"/>
      <c r="C674" s="212"/>
      <c r="D674" s="215"/>
      <c r="E674" s="188"/>
      <c r="F674" s="191"/>
      <c r="G674" s="92">
        <v>10</v>
      </c>
      <c r="H674" s="13" t="str">
        <f t="shared" ref="H674" si="5304">$H$754</f>
        <v>0905</v>
      </c>
      <c r="I674" s="65" t="str">
        <f t="shared" ref="I674" si="5305">$I$754</f>
        <v>脳内出血</v>
      </c>
      <c r="J674" s="142" t="s">
        <v>219</v>
      </c>
      <c r="K674" s="123">
        <v>8180309</v>
      </c>
      <c r="L674" s="37">
        <f t="shared" ref="L674" si="5306">IFERROR(K674/E665,"-")</f>
        <v>4.4617606701403013E-3</v>
      </c>
      <c r="M674" s="123">
        <v>4</v>
      </c>
      <c r="N674" s="37">
        <f t="shared" ref="N674" si="5307">IFERROR(M674/F665,"-")</f>
        <v>2.0533880903490761E-3</v>
      </c>
      <c r="O674" s="126">
        <f t="shared" si="5085"/>
        <v>2045077.25</v>
      </c>
      <c r="P674" s="119">
        <f t="shared" si="5237"/>
        <v>1.9212295869356388E-3</v>
      </c>
      <c r="Q674" s="151" t="s">
        <v>221</v>
      </c>
      <c r="R674" s="123">
        <v>7108056</v>
      </c>
      <c r="S674" s="37">
        <f t="shared" ref="S674" si="5308">IFERROR(R674/E665,"-")</f>
        <v>3.8769250283766533E-3</v>
      </c>
      <c r="T674" s="123">
        <v>6</v>
      </c>
      <c r="U674" s="37">
        <f t="shared" ref="U674" si="5309">IFERROR(T674/F665,"-")</f>
        <v>3.0800821355236141E-3</v>
      </c>
      <c r="V674" s="126">
        <f t="shared" si="5088"/>
        <v>1184676</v>
      </c>
      <c r="W674" s="119">
        <f t="shared" si="5240"/>
        <v>2.881844380403458E-3</v>
      </c>
      <c r="X674" s="142" t="s">
        <v>220</v>
      </c>
      <c r="Y674" s="123">
        <v>5428374</v>
      </c>
      <c r="Z674" s="37">
        <f t="shared" ref="Z674" si="5310">IFERROR(Y674/E665,"-")</f>
        <v>2.9607812633987529E-3</v>
      </c>
      <c r="AA674" s="123">
        <v>99</v>
      </c>
      <c r="AB674" s="37">
        <f t="shared" ref="AB674" si="5311">IFERROR(AA674/F665,"-")</f>
        <v>5.0821355236139627E-2</v>
      </c>
      <c r="AC674" s="126">
        <f t="shared" si="5091"/>
        <v>54832.060606060608</v>
      </c>
      <c r="AD674" s="119">
        <f t="shared" si="5243"/>
        <v>4.7550432276657062E-2</v>
      </c>
    </row>
    <row r="675" spans="2:30" s="26" customFormat="1" ht="24">
      <c r="B675" s="204">
        <v>68</v>
      </c>
      <c r="C675" s="204" t="s">
        <v>45</v>
      </c>
      <c r="D675" s="213">
        <f>AI72</f>
        <v>2824</v>
      </c>
      <c r="E675" s="186">
        <f>市区町村別_医療費上位10疾病!H751</f>
        <v>2543982280</v>
      </c>
      <c r="F675" s="189">
        <f>市区町村別_医療費上位10疾病!J751</f>
        <v>2655</v>
      </c>
      <c r="G675" s="136">
        <v>1</v>
      </c>
      <c r="H675" s="11" t="str">
        <f t="shared" ref="H675" si="5312">$H$745</f>
        <v>0209</v>
      </c>
      <c r="I675" s="62" t="str">
        <f t="shared" ref="I675" si="5313">$I$745</f>
        <v>白血病</v>
      </c>
      <c r="J675" s="140" t="s">
        <v>201</v>
      </c>
      <c r="K675" s="133">
        <v>3492086</v>
      </c>
      <c r="L675" s="35">
        <f t="shared" ref="L675" si="5314">IFERROR(K675/E675,"-")</f>
        <v>1.372684875776729E-3</v>
      </c>
      <c r="M675" s="133">
        <v>2</v>
      </c>
      <c r="N675" s="35">
        <f t="shared" ref="N675" si="5315">IFERROR(M675/F675,"-")</f>
        <v>7.5329566854990583E-4</v>
      </c>
      <c r="O675" s="124">
        <f t="shared" si="5085"/>
        <v>1746043</v>
      </c>
      <c r="P675" s="18">
        <f t="shared" ref="P675:P684" si="5316">IFERROR(M675/$AI$72,0)</f>
        <v>7.0821529745042496E-4</v>
      </c>
      <c r="Q675" s="150" t="s">
        <v>202</v>
      </c>
      <c r="R675" s="133">
        <v>866858</v>
      </c>
      <c r="S675" s="35">
        <f t="shared" ref="S675" si="5317">IFERROR(R675/E675,"-")</f>
        <v>3.4074844263459259E-4</v>
      </c>
      <c r="T675" s="133">
        <v>2</v>
      </c>
      <c r="U675" s="35">
        <f t="shared" ref="U675" si="5318">IFERROR(T675/F675,"-")</f>
        <v>7.5329566854990583E-4</v>
      </c>
      <c r="V675" s="124">
        <f t="shared" si="5088"/>
        <v>433429</v>
      </c>
      <c r="W675" s="18">
        <f t="shared" ref="W675:W684" si="5319">IFERROR(T675/$AI$72,0)</f>
        <v>7.0821529745042496E-4</v>
      </c>
      <c r="X675" s="140" t="s">
        <v>283</v>
      </c>
      <c r="Y675" s="133">
        <v>253281</v>
      </c>
      <c r="Z675" s="35">
        <f t="shared" ref="Z675" si="5320">IFERROR(Y675/E675,"-")</f>
        <v>9.9560834991350641E-5</v>
      </c>
      <c r="AA675" s="133">
        <v>3</v>
      </c>
      <c r="AB675" s="35">
        <f t="shared" ref="AB675" si="5321">IFERROR(AA675/F675,"-")</f>
        <v>1.1299435028248588E-3</v>
      </c>
      <c r="AC675" s="124">
        <f t="shared" si="5091"/>
        <v>84427</v>
      </c>
      <c r="AD675" s="18">
        <f t="shared" ref="AD675:AD684" si="5322">IFERROR(AA675/$AI$72,0)</f>
        <v>1.0623229461756375E-3</v>
      </c>
    </row>
    <row r="676" spans="2:30" s="26" customFormat="1">
      <c r="B676" s="205"/>
      <c r="C676" s="205"/>
      <c r="D676" s="214"/>
      <c r="E676" s="187"/>
      <c r="F676" s="190"/>
      <c r="G676" s="81">
        <v>2</v>
      </c>
      <c r="H676" s="12" t="str">
        <f t="shared" ref="H676" si="5323">$H$746</f>
        <v>1402</v>
      </c>
      <c r="I676" s="63" t="str">
        <f t="shared" ref="I676" si="5324">$I$746</f>
        <v>腎不全</v>
      </c>
      <c r="J676" s="141" t="s">
        <v>160</v>
      </c>
      <c r="K676" s="122">
        <v>59842439</v>
      </c>
      <c r="L676" s="36">
        <f t="shared" ref="L676" si="5325">IFERROR(K676/E675,"-")</f>
        <v>2.3523135153284164E-2</v>
      </c>
      <c r="M676" s="122">
        <v>77</v>
      </c>
      <c r="N676" s="36">
        <f t="shared" ref="N676" si="5326">IFERROR(M676/F675,"-")</f>
        <v>2.9001883239171376E-2</v>
      </c>
      <c r="O676" s="125">
        <f t="shared" si="5085"/>
        <v>777174.53246753244</v>
      </c>
      <c r="P676" s="19">
        <f t="shared" si="5316"/>
        <v>2.7266288951841359E-2</v>
      </c>
      <c r="Q676" s="149" t="s">
        <v>159</v>
      </c>
      <c r="R676" s="122">
        <v>48788429</v>
      </c>
      <c r="S676" s="36">
        <f t="shared" ref="S676" si="5327">IFERROR(R676/E675,"-")</f>
        <v>1.917797517048743E-2</v>
      </c>
      <c r="T676" s="122">
        <v>132</v>
      </c>
      <c r="U676" s="36">
        <f t="shared" ref="U676" si="5328">IFERROR(T676/F675,"-")</f>
        <v>4.9717514124293788E-2</v>
      </c>
      <c r="V676" s="125">
        <f t="shared" si="5088"/>
        <v>369609.31060606061</v>
      </c>
      <c r="W676" s="19">
        <f t="shared" si="5319"/>
        <v>4.6742209631728045E-2</v>
      </c>
      <c r="X676" s="141" t="s">
        <v>161</v>
      </c>
      <c r="Y676" s="122">
        <v>18325562</v>
      </c>
      <c r="Z676" s="36">
        <f t="shared" ref="Z676" si="5329">IFERROR(Y676/E675,"-")</f>
        <v>7.2034943576729628E-3</v>
      </c>
      <c r="AA676" s="122">
        <v>12</v>
      </c>
      <c r="AB676" s="36">
        <f t="shared" ref="AB676" si="5330">IFERROR(AA676/F675,"-")</f>
        <v>4.5197740112994352E-3</v>
      </c>
      <c r="AC676" s="125">
        <f t="shared" si="5091"/>
        <v>1527130.1666666667</v>
      </c>
      <c r="AD676" s="19">
        <f t="shared" si="5322"/>
        <v>4.24929178470255E-3</v>
      </c>
    </row>
    <row r="677" spans="2:30" s="26" customFormat="1" ht="24">
      <c r="B677" s="205"/>
      <c r="C677" s="205"/>
      <c r="D677" s="214"/>
      <c r="E677" s="187"/>
      <c r="F677" s="190"/>
      <c r="G677" s="81">
        <v>3</v>
      </c>
      <c r="H677" s="12" t="str">
        <f t="shared" ref="H677" si="5331">$H$747</f>
        <v>0904</v>
      </c>
      <c r="I677" s="64" t="str">
        <f t="shared" ref="I677" si="5332">$I$747</f>
        <v>くも膜下出血</v>
      </c>
      <c r="J677" s="141" t="s">
        <v>204</v>
      </c>
      <c r="K677" s="122">
        <v>2144832</v>
      </c>
      <c r="L677" s="36">
        <f t="shared" ref="L677" si="5333">IFERROR(K677/E675,"-")</f>
        <v>8.4310021216028278E-4</v>
      </c>
      <c r="M677" s="122">
        <v>2</v>
      </c>
      <c r="N677" s="36">
        <f t="shared" ref="N677" si="5334">IFERROR(M677/F675,"-")</f>
        <v>7.5329566854990583E-4</v>
      </c>
      <c r="O677" s="125">
        <f t="shared" si="5085"/>
        <v>1072416</v>
      </c>
      <c r="P677" s="19">
        <f t="shared" si="5316"/>
        <v>7.0821529745042496E-4</v>
      </c>
      <c r="Q677" s="149" t="s">
        <v>93</v>
      </c>
      <c r="R677" s="122">
        <v>27033</v>
      </c>
      <c r="S677" s="36">
        <f t="shared" ref="S677" si="5335">IFERROR(R677/E675,"-")</f>
        <v>1.0626253261481051E-5</v>
      </c>
      <c r="T677" s="122">
        <v>3</v>
      </c>
      <c r="U677" s="36">
        <f t="shared" ref="U677" si="5336">IFERROR(T677/F675,"-")</f>
        <v>1.1299435028248588E-3</v>
      </c>
      <c r="V677" s="125">
        <f t="shared" si="5088"/>
        <v>9011</v>
      </c>
      <c r="W677" s="19">
        <f t="shared" si="5319"/>
        <v>1.0623229461756375E-3</v>
      </c>
      <c r="X677" s="141" t="s">
        <v>418</v>
      </c>
      <c r="Y677" s="122">
        <v>14587</v>
      </c>
      <c r="Z677" s="36">
        <f t="shared" ref="Z677" si="5337">IFERROR(Y677/E675,"-")</f>
        <v>5.7339235869205817E-6</v>
      </c>
      <c r="AA677" s="122">
        <v>1</v>
      </c>
      <c r="AB677" s="36">
        <f t="shared" ref="AB677" si="5338">IFERROR(AA677/F675,"-")</f>
        <v>3.7664783427495291E-4</v>
      </c>
      <c r="AC677" s="125">
        <f t="shared" si="5091"/>
        <v>14587</v>
      </c>
      <c r="AD677" s="19">
        <f t="shared" si="5322"/>
        <v>3.5410764872521248E-4</v>
      </c>
    </row>
    <row r="678" spans="2:30" s="26" customFormat="1" ht="24">
      <c r="B678" s="205"/>
      <c r="C678" s="205"/>
      <c r="D678" s="214"/>
      <c r="E678" s="187"/>
      <c r="F678" s="190"/>
      <c r="G678" s="81">
        <v>4</v>
      </c>
      <c r="H678" s="12" t="str">
        <f t="shared" ref="H678" si="5339">$H$748</f>
        <v>0601</v>
      </c>
      <c r="I678" s="64" t="str">
        <f t="shared" ref="I678" si="5340">$I$748</f>
        <v>パーキンソン病</v>
      </c>
      <c r="J678" s="141" t="s">
        <v>97</v>
      </c>
      <c r="K678" s="122">
        <v>24196539</v>
      </c>
      <c r="L678" s="36">
        <f t="shared" ref="L678" si="5341">IFERROR(K678/E675,"-")</f>
        <v>9.5112844103615382E-3</v>
      </c>
      <c r="M678" s="122">
        <v>53</v>
      </c>
      <c r="N678" s="36">
        <f t="shared" ref="N678" si="5342">IFERROR(M678/F675,"-")</f>
        <v>1.9962335216572504E-2</v>
      </c>
      <c r="O678" s="125">
        <f t="shared" si="5085"/>
        <v>456538.47169811319</v>
      </c>
      <c r="P678" s="19">
        <f t="shared" si="5316"/>
        <v>1.8767705382436262E-2</v>
      </c>
      <c r="Q678" s="149" t="s">
        <v>206</v>
      </c>
      <c r="R678" s="122">
        <v>1223052</v>
      </c>
      <c r="S678" s="36">
        <f t="shared" ref="S678" si="5343">IFERROR(R678/E675,"-")</f>
        <v>4.8076278267158371E-4</v>
      </c>
      <c r="T678" s="122">
        <v>33</v>
      </c>
      <c r="U678" s="36">
        <f t="shared" ref="U678" si="5344">IFERROR(T678/F675,"-")</f>
        <v>1.2429378531073447E-2</v>
      </c>
      <c r="V678" s="125">
        <f t="shared" si="5088"/>
        <v>37062.181818181816</v>
      </c>
      <c r="W678" s="19">
        <f t="shared" si="5319"/>
        <v>1.1685552407932011E-2</v>
      </c>
      <c r="X678" s="141" t="s">
        <v>294</v>
      </c>
      <c r="Y678" s="122">
        <v>1024816</v>
      </c>
      <c r="Z678" s="36">
        <f t="shared" ref="Z678" si="5345">IFERROR(Y678/E675,"-")</f>
        <v>4.0283928392771668E-4</v>
      </c>
      <c r="AA678" s="122">
        <v>5</v>
      </c>
      <c r="AB678" s="36">
        <f t="shared" ref="AB678" si="5346">IFERROR(AA678/F675,"-")</f>
        <v>1.8832391713747645E-3</v>
      </c>
      <c r="AC678" s="125">
        <f t="shared" si="5091"/>
        <v>204963.20000000001</v>
      </c>
      <c r="AD678" s="19">
        <f t="shared" si="5322"/>
        <v>1.7705382436260624E-3</v>
      </c>
    </row>
    <row r="679" spans="2:30" s="26" customFormat="1" ht="24">
      <c r="B679" s="205"/>
      <c r="C679" s="205"/>
      <c r="D679" s="214"/>
      <c r="E679" s="187"/>
      <c r="F679" s="190"/>
      <c r="G679" s="81">
        <v>5</v>
      </c>
      <c r="H679" s="12" t="str">
        <f t="shared" ref="H679" si="5347">$H$749</f>
        <v>0208</v>
      </c>
      <c r="I679" s="64" t="str">
        <f t="shared" ref="I679" si="5348">$I$749</f>
        <v>悪性リンパ腫</v>
      </c>
      <c r="J679" s="141" t="s">
        <v>95</v>
      </c>
      <c r="K679" s="122">
        <v>3062284</v>
      </c>
      <c r="L679" s="36">
        <f t="shared" ref="L679" si="5349">IFERROR(K679/E675,"-")</f>
        <v>1.2037363719373077E-3</v>
      </c>
      <c r="M679" s="122">
        <v>23</v>
      </c>
      <c r="N679" s="36">
        <f t="shared" ref="N679" si="5350">IFERROR(M679/F675,"-")</f>
        <v>8.6629001883239166E-3</v>
      </c>
      <c r="O679" s="125">
        <f t="shared" si="5085"/>
        <v>133142.78260869565</v>
      </c>
      <c r="P679" s="19">
        <f t="shared" si="5316"/>
        <v>8.1444759206798865E-3</v>
      </c>
      <c r="Q679" s="149" t="s">
        <v>442</v>
      </c>
      <c r="R679" s="122">
        <v>1947874</v>
      </c>
      <c r="S679" s="36">
        <f t="shared" ref="S679" si="5351">IFERROR(R679/E675,"-")</f>
        <v>7.6567907540613849E-4</v>
      </c>
      <c r="T679" s="122">
        <v>1</v>
      </c>
      <c r="U679" s="36">
        <f t="shared" ref="U679" si="5352">IFERROR(T679/F675,"-")</f>
        <v>3.7664783427495291E-4</v>
      </c>
      <c r="V679" s="125">
        <f t="shared" si="5088"/>
        <v>1947874</v>
      </c>
      <c r="W679" s="19">
        <f t="shared" si="5319"/>
        <v>3.5410764872521248E-4</v>
      </c>
      <c r="X679" s="141" t="s">
        <v>209</v>
      </c>
      <c r="Y679" s="122">
        <v>707519</v>
      </c>
      <c r="Z679" s="36">
        <f t="shared" ref="Z679" si="5353">IFERROR(Y679/E675,"-")</f>
        <v>2.7811475164834875E-4</v>
      </c>
      <c r="AA679" s="122">
        <v>12</v>
      </c>
      <c r="AB679" s="36">
        <f t="shared" ref="AB679" si="5354">IFERROR(AA679/F675,"-")</f>
        <v>4.5197740112994352E-3</v>
      </c>
      <c r="AC679" s="125">
        <f t="shared" si="5091"/>
        <v>58959.916666666664</v>
      </c>
      <c r="AD679" s="19">
        <f t="shared" si="5322"/>
        <v>4.24929178470255E-3</v>
      </c>
    </row>
    <row r="680" spans="2:30" s="26" customFormat="1" ht="24">
      <c r="B680" s="205"/>
      <c r="C680" s="205"/>
      <c r="D680" s="214"/>
      <c r="E680" s="187"/>
      <c r="F680" s="190"/>
      <c r="G680" s="81">
        <v>6</v>
      </c>
      <c r="H680" s="12" t="str">
        <f t="shared" ref="H680" si="5355">$H$750</f>
        <v>0203</v>
      </c>
      <c r="I680" s="64" t="str">
        <f t="shared" ref="I680" si="5356">$I$750</f>
        <v>直腸S状結腸移行部及び直腸の悪性新生物＜腫瘍＞</v>
      </c>
      <c r="J680" s="141" t="s">
        <v>210</v>
      </c>
      <c r="K680" s="122">
        <v>9660534</v>
      </c>
      <c r="L680" s="36">
        <f t="shared" ref="L680" si="5357">IFERROR(K680/E675,"-")</f>
        <v>3.7974061674674871E-3</v>
      </c>
      <c r="M680" s="122">
        <v>24</v>
      </c>
      <c r="N680" s="36">
        <f t="shared" ref="N680" si="5358">IFERROR(M680/F675,"-")</f>
        <v>9.0395480225988704E-3</v>
      </c>
      <c r="O680" s="125">
        <f t="shared" si="5085"/>
        <v>402522.25</v>
      </c>
      <c r="P680" s="19">
        <f t="shared" si="5316"/>
        <v>8.4985835694051E-3</v>
      </c>
      <c r="Q680" s="149" t="s">
        <v>130</v>
      </c>
      <c r="R680" s="122" t="s">
        <v>476</v>
      </c>
      <c r="S680" s="36" t="s">
        <v>476</v>
      </c>
      <c r="T680" s="122" t="s">
        <v>476</v>
      </c>
      <c r="U680" s="36" t="s">
        <v>476</v>
      </c>
      <c r="V680" s="125" t="str">
        <f t="shared" si="5088"/>
        <v>-</v>
      </c>
      <c r="W680" s="19" t="s">
        <v>476</v>
      </c>
      <c r="X680" s="141" t="s">
        <v>130</v>
      </c>
      <c r="Y680" s="122" t="s">
        <v>476</v>
      </c>
      <c r="Z680" s="36" t="s">
        <v>476</v>
      </c>
      <c r="AA680" s="122" t="s">
        <v>476</v>
      </c>
      <c r="AB680" s="36" t="s">
        <v>476</v>
      </c>
      <c r="AC680" s="125" t="str">
        <f t="shared" si="5091"/>
        <v>-</v>
      </c>
      <c r="AD680" s="19" t="s">
        <v>476</v>
      </c>
    </row>
    <row r="681" spans="2:30" s="26" customFormat="1">
      <c r="B681" s="205"/>
      <c r="C681" s="205"/>
      <c r="D681" s="214"/>
      <c r="E681" s="187"/>
      <c r="F681" s="190"/>
      <c r="G681" s="81">
        <v>7</v>
      </c>
      <c r="H681" s="12" t="str">
        <f t="shared" ref="H681" si="5359">$H$751</f>
        <v>0506</v>
      </c>
      <c r="I681" s="64" t="str">
        <f t="shared" ref="I681" si="5360">$I$751</f>
        <v>知的障害＜精神遅滞＞</v>
      </c>
      <c r="J681" s="141" t="s">
        <v>213</v>
      </c>
      <c r="K681" s="122">
        <v>10669</v>
      </c>
      <c r="L681" s="36">
        <f t="shared" ref="L681" si="5361">IFERROR(K681/E675,"-")</f>
        <v>4.1938185198365453E-6</v>
      </c>
      <c r="M681" s="122">
        <v>1</v>
      </c>
      <c r="N681" s="36">
        <f t="shared" ref="N681" si="5362">IFERROR(M681/F675,"-")</f>
        <v>3.7664783427495291E-4</v>
      </c>
      <c r="O681" s="125">
        <f t="shared" si="5085"/>
        <v>10669</v>
      </c>
      <c r="P681" s="19">
        <f t="shared" si="5316"/>
        <v>3.5410764872521248E-4</v>
      </c>
      <c r="Q681" s="149" t="s">
        <v>130</v>
      </c>
      <c r="R681" s="122" t="s">
        <v>476</v>
      </c>
      <c r="S681" s="36" t="s">
        <v>476</v>
      </c>
      <c r="T681" s="122" t="s">
        <v>476</v>
      </c>
      <c r="U681" s="36" t="s">
        <v>476</v>
      </c>
      <c r="V681" s="125" t="str">
        <f t="shared" si="5088"/>
        <v>-</v>
      </c>
      <c r="W681" s="19" t="s">
        <v>476</v>
      </c>
      <c r="X681" s="141" t="s">
        <v>130</v>
      </c>
      <c r="Y681" s="122" t="s">
        <v>476</v>
      </c>
      <c r="Z681" s="36" t="s">
        <v>476</v>
      </c>
      <c r="AA681" s="122" t="s">
        <v>476</v>
      </c>
      <c r="AB681" s="36" t="s">
        <v>476</v>
      </c>
      <c r="AC681" s="125" t="str">
        <f t="shared" si="5091"/>
        <v>-</v>
      </c>
      <c r="AD681" s="19" t="s">
        <v>476</v>
      </c>
    </row>
    <row r="682" spans="2:30" s="26" customFormat="1">
      <c r="B682" s="205"/>
      <c r="C682" s="205"/>
      <c r="D682" s="214"/>
      <c r="E682" s="187"/>
      <c r="F682" s="190"/>
      <c r="G682" s="81">
        <v>8</v>
      </c>
      <c r="H682" s="12" t="str">
        <f t="shared" ref="H682" si="5363">$H$752</f>
        <v>1901</v>
      </c>
      <c r="I682" s="64" t="str">
        <f t="shared" ref="I682" si="5364">$I$752</f>
        <v>骨折</v>
      </c>
      <c r="J682" s="141" t="s">
        <v>162</v>
      </c>
      <c r="K682" s="122">
        <v>41143234</v>
      </c>
      <c r="L682" s="36">
        <f t="shared" ref="L682" si="5365">IFERROR(K682/E675,"-")</f>
        <v>1.6172767524151151E-2</v>
      </c>
      <c r="M682" s="122">
        <v>54</v>
      </c>
      <c r="N682" s="36">
        <f t="shared" ref="N682" si="5366">IFERROR(M682/F675,"-")</f>
        <v>2.0338983050847456E-2</v>
      </c>
      <c r="O682" s="125">
        <f t="shared" si="5085"/>
        <v>761911.74074074079</v>
      </c>
      <c r="P682" s="19">
        <f t="shared" si="5316"/>
        <v>1.9121813031161474E-2</v>
      </c>
      <c r="Q682" s="149" t="s">
        <v>163</v>
      </c>
      <c r="R682" s="122">
        <v>17286932</v>
      </c>
      <c r="S682" s="36">
        <f t="shared" ref="S682" si="5367">IFERROR(R682/E675,"-")</f>
        <v>6.7952250044760534E-3</v>
      </c>
      <c r="T682" s="122">
        <v>20</v>
      </c>
      <c r="U682" s="36">
        <f t="shared" ref="U682" si="5368">IFERROR(T682/F675,"-")</f>
        <v>7.5329566854990581E-3</v>
      </c>
      <c r="V682" s="125">
        <f t="shared" si="5088"/>
        <v>864346.6</v>
      </c>
      <c r="W682" s="19">
        <f t="shared" si="5319"/>
        <v>7.0821529745042494E-3</v>
      </c>
      <c r="X682" s="141" t="s">
        <v>68</v>
      </c>
      <c r="Y682" s="122">
        <v>12470030</v>
      </c>
      <c r="Z682" s="36">
        <f t="shared" ref="Z682" si="5369">IFERROR(Y682/E675,"-")</f>
        <v>4.9017754950714514E-3</v>
      </c>
      <c r="AA682" s="122">
        <v>122</v>
      </c>
      <c r="AB682" s="36">
        <f t="shared" ref="AB682" si="5370">IFERROR(AA682/F675,"-")</f>
        <v>4.5951035781544254E-2</v>
      </c>
      <c r="AC682" s="125">
        <f t="shared" si="5091"/>
        <v>102213.36065573771</v>
      </c>
      <c r="AD682" s="19">
        <f t="shared" si="5322"/>
        <v>4.320113314447592E-2</v>
      </c>
    </row>
    <row r="683" spans="2:30" s="26" customFormat="1">
      <c r="B683" s="205"/>
      <c r="C683" s="205"/>
      <c r="D683" s="214"/>
      <c r="E683" s="187"/>
      <c r="F683" s="190"/>
      <c r="G683" s="81">
        <v>9</v>
      </c>
      <c r="H683" s="12" t="str">
        <f t="shared" ref="H683" si="5371">$H$753</f>
        <v>0206</v>
      </c>
      <c r="I683" s="64" t="str">
        <f t="shared" ref="I683" si="5372">$I$753</f>
        <v>乳房の悪性新生物＜腫瘍＞</v>
      </c>
      <c r="J683" s="141" t="s">
        <v>216</v>
      </c>
      <c r="K683" s="122">
        <v>4443848</v>
      </c>
      <c r="L683" s="36">
        <f t="shared" ref="L683" si="5373">IFERROR(K683/E675,"-")</f>
        <v>1.7468077647144619E-3</v>
      </c>
      <c r="M683" s="122">
        <v>36</v>
      </c>
      <c r="N683" s="36">
        <f t="shared" ref="N683" si="5374">IFERROR(M683/F675,"-")</f>
        <v>1.3559322033898305E-2</v>
      </c>
      <c r="O683" s="125">
        <f t="shared" si="5085"/>
        <v>123440.22222222222</v>
      </c>
      <c r="P683" s="19">
        <f t="shared" si="5316"/>
        <v>1.2747875354107648E-2</v>
      </c>
      <c r="Q683" s="149" t="s">
        <v>217</v>
      </c>
      <c r="R683" s="122">
        <v>2541482</v>
      </c>
      <c r="S683" s="36">
        <f t="shared" ref="S683" si="5375">IFERROR(R683/E675,"-")</f>
        <v>9.9901717868883895E-4</v>
      </c>
      <c r="T683" s="122">
        <v>7</v>
      </c>
      <c r="U683" s="36">
        <f t="shared" ref="U683" si="5376">IFERROR(T683/F675,"-")</f>
        <v>2.6365348399246705E-3</v>
      </c>
      <c r="V683" s="125">
        <f t="shared" si="5088"/>
        <v>363068.85714285716</v>
      </c>
      <c r="W683" s="19">
        <f t="shared" si="5319"/>
        <v>2.4787535410764872E-3</v>
      </c>
      <c r="X683" s="141" t="s">
        <v>218</v>
      </c>
      <c r="Y683" s="122">
        <v>1255778</v>
      </c>
      <c r="Z683" s="36">
        <f t="shared" ref="Z683" si="5377">IFERROR(Y683/E675,"-")</f>
        <v>4.9362686598587475E-4</v>
      </c>
      <c r="AA683" s="122">
        <v>3</v>
      </c>
      <c r="AB683" s="36">
        <f t="shared" ref="AB683" si="5378">IFERROR(AA683/F675,"-")</f>
        <v>1.1299435028248588E-3</v>
      </c>
      <c r="AC683" s="125">
        <f t="shared" si="5091"/>
        <v>418592.66666666669</v>
      </c>
      <c r="AD683" s="19">
        <f t="shared" si="5322"/>
        <v>1.0623229461756375E-3</v>
      </c>
    </row>
    <row r="684" spans="2:30" s="26" customFormat="1">
      <c r="B684" s="212"/>
      <c r="C684" s="212"/>
      <c r="D684" s="215"/>
      <c r="E684" s="188"/>
      <c r="F684" s="191"/>
      <c r="G684" s="92">
        <v>10</v>
      </c>
      <c r="H684" s="13" t="str">
        <f t="shared" ref="H684" si="5379">$H$754</f>
        <v>0905</v>
      </c>
      <c r="I684" s="65" t="str">
        <f t="shared" ref="I684" si="5380">$I$754</f>
        <v>脳内出血</v>
      </c>
      <c r="J684" s="142" t="s">
        <v>221</v>
      </c>
      <c r="K684" s="123">
        <v>1928423</v>
      </c>
      <c r="L684" s="37">
        <f t="shared" ref="L684" si="5381">IFERROR(K684/E675,"-")</f>
        <v>7.5803318881607928E-4</v>
      </c>
      <c r="M684" s="123">
        <v>2</v>
      </c>
      <c r="N684" s="37">
        <f t="shared" ref="N684" si="5382">IFERROR(M684/F675,"-")</f>
        <v>7.5329566854990583E-4</v>
      </c>
      <c r="O684" s="126">
        <f t="shared" si="5085"/>
        <v>964211.5</v>
      </c>
      <c r="P684" s="119">
        <f t="shared" si="5316"/>
        <v>7.0821529745042496E-4</v>
      </c>
      <c r="Q684" s="151" t="s">
        <v>280</v>
      </c>
      <c r="R684" s="123">
        <v>1688702</v>
      </c>
      <c r="S684" s="37">
        <f t="shared" ref="S684" si="5383">IFERROR(R684/E675,"-")</f>
        <v>6.6380257963117575E-4</v>
      </c>
      <c r="T684" s="123">
        <v>2</v>
      </c>
      <c r="U684" s="37">
        <f t="shared" ref="U684" si="5384">IFERROR(T684/F675,"-")</f>
        <v>7.5329566854990583E-4</v>
      </c>
      <c r="V684" s="126">
        <f t="shared" si="5088"/>
        <v>844351</v>
      </c>
      <c r="W684" s="119">
        <f t="shared" si="5319"/>
        <v>7.0821529745042496E-4</v>
      </c>
      <c r="X684" s="142" t="s">
        <v>220</v>
      </c>
      <c r="Y684" s="123">
        <v>1604981</v>
      </c>
      <c r="Z684" s="37">
        <f t="shared" ref="Z684" si="5385">IFERROR(Y684/E675,"-")</f>
        <v>6.3089315229035317E-4</v>
      </c>
      <c r="AA684" s="123">
        <v>178</v>
      </c>
      <c r="AB684" s="37">
        <f t="shared" ref="AB684" si="5386">IFERROR(AA684/F675,"-")</f>
        <v>6.7043314500941614E-2</v>
      </c>
      <c r="AC684" s="126">
        <f t="shared" si="5091"/>
        <v>9016.7471910112363</v>
      </c>
      <c r="AD684" s="119">
        <f t="shared" si="5322"/>
        <v>6.3031161473087821E-2</v>
      </c>
    </row>
    <row r="685" spans="2:30" s="26" customFormat="1" ht="24">
      <c r="B685" s="204">
        <v>69</v>
      </c>
      <c r="C685" s="204" t="s">
        <v>46</v>
      </c>
      <c r="D685" s="213">
        <f>AI73</f>
        <v>6225</v>
      </c>
      <c r="E685" s="186">
        <f>市区町村別_医療費上位10疾病!H762</f>
        <v>5351207450</v>
      </c>
      <c r="F685" s="189">
        <f>市区町村別_医療費上位10疾病!J762</f>
        <v>5930</v>
      </c>
      <c r="G685" s="136">
        <v>1</v>
      </c>
      <c r="H685" s="11" t="str">
        <f t="shared" ref="H685" si="5387">$H$745</f>
        <v>0209</v>
      </c>
      <c r="I685" s="62" t="str">
        <f t="shared" ref="I685" si="5388">$I$745</f>
        <v>白血病</v>
      </c>
      <c r="J685" s="140" t="s">
        <v>202</v>
      </c>
      <c r="K685" s="133">
        <v>16793443</v>
      </c>
      <c r="L685" s="35">
        <f t="shared" ref="L685" si="5389">IFERROR(K685/E685,"-")</f>
        <v>3.1382530310986169E-3</v>
      </c>
      <c r="M685" s="133">
        <v>6</v>
      </c>
      <c r="N685" s="35">
        <f t="shared" ref="N685" si="5390">IFERROR(M685/F685,"-")</f>
        <v>1.011804384485666E-3</v>
      </c>
      <c r="O685" s="124">
        <f t="shared" si="5085"/>
        <v>2798907.1666666665</v>
      </c>
      <c r="P685" s="18">
        <f t="shared" ref="P685:P694" si="5391">IFERROR(M685/$AI$73,0)</f>
        <v>9.6385542168674694E-4</v>
      </c>
      <c r="Q685" s="150" t="s">
        <v>422</v>
      </c>
      <c r="R685" s="133">
        <v>673068</v>
      </c>
      <c r="S685" s="35">
        <f t="shared" ref="S685" si="5392">IFERROR(R685/E685,"-")</f>
        <v>1.2577871560557794E-4</v>
      </c>
      <c r="T685" s="133">
        <v>1</v>
      </c>
      <c r="U685" s="35">
        <f t="shared" ref="U685" si="5393">IFERROR(T685/F685,"-")</f>
        <v>1.6863406408094435E-4</v>
      </c>
      <c r="V685" s="124">
        <f t="shared" si="5088"/>
        <v>673068</v>
      </c>
      <c r="W685" s="18">
        <f t="shared" ref="W685:W694" si="5394">IFERROR(T685/$AI$73,0)</f>
        <v>1.606425702811245E-4</v>
      </c>
      <c r="X685" s="140" t="s">
        <v>456</v>
      </c>
      <c r="Y685" s="133">
        <v>263539</v>
      </c>
      <c r="Z685" s="35">
        <f t="shared" ref="Z685" si="5395">IFERROR(Y685/E685,"-")</f>
        <v>4.9248511193487741E-5</v>
      </c>
      <c r="AA685" s="133">
        <v>1</v>
      </c>
      <c r="AB685" s="35">
        <f t="shared" ref="AB685" si="5396">IFERROR(AA685/F685,"-")</f>
        <v>1.6863406408094435E-4</v>
      </c>
      <c r="AC685" s="124">
        <f t="shared" si="5091"/>
        <v>263539</v>
      </c>
      <c r="AD685" s="18">
        <f t="shared" ref="AD685:AD694" si="5397">IFERROR(AA685/$AI$73,0)</f>
        <v>1.606425702811245E-4</v>
      </c>
    </row>
    <row r="686" spans="2:30" s="26" customFormat="1">
      <c r="B686" s="205"/>
      <c r="C686" s="205"/>
      <c r="D686" s="214"/>
      <c r="E686" s="187"/>
      <c r="F686" s="190"/>
      <c r="G686" s="81">
        <v>2</v>
      </c>
      <c r="H686" s="12" t="str">
        <f t="shared" ref="H686" si="5398">$H$746</f>
        <v>1402</v>
      </c>
      <c r="I686" s="63" t="str">
        <f t="shared" ref="I686" si="5399">$I$746</f>
        <v>腎不全</v>
      </c>
      <c r="J686" s="141" t="s">
        <v>159</v>
      </c>
      <c r="K686" s="122">
        <v>85685154</v>
      </c>
      <c r="L686" s="36">
        <f t="shared" ref="L686" si="5400">IFERROR(K686/E685,"-")</f>
        <v>1.6012302793456456E-2</v>
      </c>
      <c r="M686" s="122">
        <v>347</v>
      </c>
      <c r="N686" s="36">
        <f t="shared" ref="N686" si="5401">IFERROR(M686/F685,"-")</f>
        <v>5.8516020236087693E-2</v>
      </c>
      <c r="O686" s="125">
        <f t="shared" si="5085"/>
        <v>246931.2795389049</v>
      </c>
      <c r="P686" s="19">
        <f t="shared" si="5391"/>
        <v>5.5742971887550202E-2</v>
      </c>
      <c r="Q686" s="149" t="s">
        <v>160</v>
      </c>
      <c r="R686" s="122">
        <v>84464779</v>
      </c>
      <c r="S686" s="36">
        <f t="shared" ref="S686" si="5402">IFERROR(R686/E685,"-")</f>
        <v>1.5784246787143338E-2</v>
      </c>
      <c r="T686" s="122">
        <v>196</v>
      </c>
      <c r="U686" s="36">
        <f t="shared" ref="U686" si="5403">IFERROR(T686/F685,"-")</f>
        <v>3.305227655986509E-2</v>
      </c>
      <c r="V686" s="125">
        <f t="shared" si="5088"/>
        <v>430942.75</v>
      </c>
      <c r="W686" s="19">
        <f t="shared" si="5394"/>
        <v>3.1485943775100403E-2</v>
      </c>
      <c r="X686" s="141" t="s">
        <v>161</v>
      </c>
      <c r="Y686" s="122">
        <v>15369912</v>
      </c>
      <c r="Z686" s="36">
        <f t="shared" ref="Z686" si="5404">IFERROR(Y686/E685,"-")</f>
        <v>2.8722325089452477E-3</v>
      </c>
      <c r="AA686" s="122">
        <v>35</v>
      </c>
      <c r="AB686" s="36">
        <f t="shared" ref="AB686" si="5405">IFERROR(AA686/F685,"-")</f>
        <v>5.902192242833052E-3</v>
      </c>
      <c r="AC686" s="125">
        <f t="shared" si="5091"/>
        <v>439140.34285714285</v>
      </c>
      <c r="AD686" s="19">
        <f t="shared" si="5397"/>
        <v>5.6224899598393578E-3</v>
      </c>
    </row>
    <row r="687" spans="2:30" s="26" customFormat="1" ht="36">
      <c r="B687" s="205"/>
      <c r="C687" s="205"/>
      <c r="D687" s="214"/>
      <c r="E687" s="187"/>
      <c r="F687" s="190"/>
      <c r="G687" s="81">
        <v>3</v>
      </c>
      <c r="H687" s="12" t="str">
        <f t="shared" ref="H687" si="5406">$H$747</f>
        <v>0904</v>
      </c>
      <c r="I687" s="64" t="str">
        <f t="shared" ref="I687" si="5407">$I$747</f>
        <v>くも膜下出血</v>
      </c>
      <c r="J687" s="141" t="s">
        <v>93</v>
      </c>
      <c r="K687" s="122">
        <v>6963739</v>
      </c>
      <c r="L687" s="36">
        <f t="shared" ref="L687" si="5408">IFERROR(K687/E685,"-")</f>
        <v>1.3013397565067302E-3</v>
      </c>
      <c r="M687" s="122">
        <v>17</v>
      </c>
      <c r="N687" s="36">
        <f t="shared" ref="N687" si="5409">IFERROR(M687/F685,"-")</f>
        <v>2.8667790893760542E-3</v>
      </c>
      <c r="O687" s="125">
        <f t="shared" si="5085"/>
        <v>409631.70588235295</v>
      </c>
      <c r="P687" s="19">
        <f t="shared" si="5391"/>
        <v>2.7309236947791163E-3</v>
      </c>
      <c r="Q687" s="149" t="s">
        <v>204</v>
      </c>
      <c r="R687" s="122">
        <v>3177258</v>
      </c>
      <c r="S687" s="36">
        <f t="shared" ref="S687" si="5410">IFERROR(R687/E685,"-")</f>
        <v>5.9374599652271007E-4</v>
      </c>
      <c r="T687" s="122">
        <v>10</v>
      </c>
      <c r="U687" s="36">
        <f t="shared" ref="U687" si="5411">IFERROR(T687/F685,"-")</f>
        <v>1.6863406408094434E-3</v>
      </c>
      <c r="V687" s="125">
        <f t="shared" si="5088"/>
        <v>317725.8</v>
      </c>
      <c r="W687" s="19">
        <f t="shared" si="5394"/>
        <v>1.606425702811245E-3</v>
      </c>
      <c r="X687" s="141" t="s">
        <v>205</v>
      </c>
      <c r="Y687" s="122">
        <v>2569658</v>
      </c>
      <c r="Z687" s="36">
        <f t="shared" ref="Z687" si="5412">IFERROR(Y687/E685,"-")</f>
        <v>4.8020152909601741E-4</v>
      </c>
      <c r="AA687" s="122">
        <v>1</v>
      </c>
      <c r="AB687" s="36">
        <f t="shared" ref="AB687" si="5413">IFERROR(AA687/F685,"-")</f>
        <v>1.6863406408094435E-4</v>
      </c>
      <c r="AC687" s="125">
        <f t="shared" si="5091"/>
        <v>2569658</v>
      </c>
      <c r="AD687" s="19">
        <f t="shared" si="5397"/>
        <v>1.606425702811245E-4</v>
      </c>
    </row>
    <row r="688" spans="2:30" s="26" customFormat="1" ht="24">
      <c r="B688" s="205"/>
      <c r="C688" s="205"/>
      <c r="D688" s="214"/>
      <c r="E688" s="187"/>
      <c r="F688" s="190"/>
      <c r="G688" s="81">
        <v>4</v>
      </c>
      <c r="H688" s="12" t="str">
        <f t="shared" ref="H688" si="5414">$H$748</f>
        <v>0601</v>
      </c>
      <c r="I688" s="64" t="str">
        <f t="shared" ref="I688" si="5415">$I$748</f>
        <v>パーキンソン病</v>
      </c>
      <c r="J688" s="141" t="s">
        <v>97</v>
      </c>
      <c r="K688" s="122">
        <v>33859049</v>
      </c>
      <c r="L688" s="36">
        <f t="shared" ref="L688" si="5416">IFERROR(K688/E685,"-")</f>
        <v>6.3273661722832294E-3</v>
      </c>
      <c r="M688" s="122">
        <v>127</v>
      </c>
      <c r="N688" s="36">
        <f t="shared" ref="N688" si="5417">IFERROR(M688/F685,"-")</f>
        <v>2.1416526138279931E-2</v>
      </c>
      <c r="O688" s="125">
        <f t="shared" si="5085"/>
        <v>266606.68503937009</v>
      </c>
      <c r="P688" s="19">
        <f t="shared" si="5391"/>
        <v>2.0401606425702812E-2</v>
      </c>
      <c r="Q688" s="149" t="s">
        <v>206</v>
      </c>
      <c r="R688" s="122">
        <v>5577524</v>
      </c>
      <c r="S688" s="36">
        <f t="shared" ref="S688" si="5418">IFERROR(R688/E685,"-")</f>
        <v>1.0422926137913042E-3</v>
      </c>
      <c r="T688" s="122">
        <v>89</v>
      </c>
      <c r="U688" s="36">
        <f t="shared" ref="U688" si="5419">IFERROR(T688/F685,"-")</f>
        <v>1.5008431703204048E-2</v>
      </c>
      <c r="V688" s="125">
        <f t="shared" si="5088"/>
        <v>62668.808988764045</v>
      </c>
      <c r="W688" s="19">
        <f t="shared" si="5394"/>
        <v>1.429718875502008E-2</v>
      </c>
      <c r="X688" s="141" t="s">
        <v>207</v>
      </c>
      <c r="Y688" s="122">
        <v>3231067</v>
      </c>
      <c r="Z688" s="36">
        <f t="shared" ref="Z688" si="5420">IFERROR(Y688/E685,"-")</f>
        <v>6.0380148409309011E-4</v>
      </c>
      <c r="AA688" s="122">
        <v>5</v>
      </c>
      <c r="AB688" s="36">
        <f t="shared" ref="AB688" si="5421">IFERROR(AA688/F685,"-")</f>
        <v>8.4317032040472171E-4</v>
      </c>
      <c r="AC688" s="125">
        <f t="shared" si="5091"/>
        <v>646213.4</v>
      </c>
      <c r="AD688" s="19">
        <f t="shared" si="5397"/>
        <v>8.0321285140562252E-4</v>
      </c>
    </row>
    <row r="689" spans="2:30" s="26" customFormat="1" ht="24">
      <c r="B689" s="205"/>
      <c r="C689" s="205"/>
      <c r="D689" s="214"/>
      <c r="E689" s="187"/>
      <c r="F689" s="190"/>
      <c r="G689" s="81">
        <v>5</v>
      </c>
      <c r="H689" s="12" t="str">
        <f t="shared" ref="H689" si="5422">$H$749</f>
        <v>0208</v>
      </c>
      <c r="I689" s="64" t="str">
        <f t="shared" ref="I689" si="5423">$I$749</f>
        <v>悪性リンパ腫</v>
      </c>
      <c r="J689" s="141" t="s">
        <v>208</v>
      </c>
      <c r="K689" s="122">
        <v>9262134</v>
      </c>
      <c r="L689" s="36">
        <f t="shared" ref="L689" si="5424">IFERROR(K689/E685,"-")</f>
        <v>1.7308493618575747E-3</v>
      </c>
      <c r="M689" s="122">
        <v>10</v>
      </c>
      <c r="N689" s="36">
        <f t="shared" ref="N689" si="5425">IFERROR(M689/F685,"-")</f>
        <v>1.6863406408094434E-3</v>
      </c>
      <c r="O689" s="125">
        <f t="shared" si="5085"/>
        <v>926213.4</v>
      </c>
      <c r="P689" s="19">
        <f t="shared" si="5391"/>
        <v>1.606425702811245E-3</v>
      </c>
      <c r="Q689" s="149" t="s">
        <v>443</v>
      </c>
      <c r="R689" s="122">
        <v>7096954</v>
      </c>
      <c r="S689" s="36">
        <f t="shared" ref="S689" si="5426">IFERROR(R689/E685,"-")</f>
        <v>1.3262341380542069E-3</v>
      </c>
      <c r="T689" s="122">
        <v>2</v>
      </c>
      <c r="U689" s="36">
        <f t="shared" ref="U689" si="5427">IFERROR(T689/F685,"-")</f>
        <v>3.3726812816188871E-4</v>
      </c>
      <c r="V689" s="125">
        <f t="shared" si="5088"/>
        <v>3548477</v>
      </c>
      <c r="W689" s="19">
        <f t="shared" si="5394"/>
        <v>3.21285140562249E-4</v>
      </c>
      <c r="X689" s="141" t="s">
        <v>95</v>
      </c>
      <c r="Y689" s="122">
        <v>3212354</v>
      </c>
      <c r="Z689" s="36">
        <f t="shared" ref="Z689" si="5428">IFERROR(Y689/E685,"-")</f>
        <v>6.0030451631995691E-4</v>
      </c>
      <c r="AA689" s="122">
        <v>58</v>
      </c>
      <c r="AB689" s="36">
        <f t="shared" ref="AB689" si="5429">IFERROR(AA689/F685,"-")</f>
        <v>9.7807757166947732E-3</v>
      </c>
      <c r="AC689" s="125">
        <f t="shared" si="5091"/>
        <v>55385.413793103449</v>
      </c>
      <c r="AD689" s="19">
        <f t="shared" si="5397"/>
        <v>9.3172690763052204E-3</v>
      </c>
    </row>
    <row r="690" spans="2:30" s="26" customFormat="1" ht="36">
      <c r="B690" s="205"/>
      <c r="C690" s="205"/>
      <c r="D690" s="214"/>
      <c r="E690" s="187"/>
      <c r="F690" s="190"/>
      <c r="G690" s="81">
        <v>6</v>
      </c>
      <c r="H690" s="12" t="str">
        <f t="shared" ref="H690" si="5430">$H$750</f>
        <v>0203</v>
      </c>
      <c r="I690" s="64" t="str">
        <f t="shared" ref="I690" si="5431">$I$750</f>
        <v>直腸S状結腸移行部及び直腸の悪性新生物＜腫瘍＞</v>
      </c>
      <c r="J690" s="141" t="s">
        <v>210</v>
      </c>
      <c r="K690" s="122">
        <v>21833290</v>
      </c>
      <c r="L690" s="36">
        <f t="shared" ref="L690" si="5432">IFERROR(K690/E685,"-")</f>
        <v>4.080067948029187E-3</v>
      </c>
      <c r="M690" s="122">
        <v>73</v>
      </c>
      <c r="N690" s="36">
        <f t="shared" ref="N690" si="5433">IFERROR(M690/F685,"-")</f>
        <v>1.2310286677908937E-2</v>
      </c>
      <c r="O690" s="125">
        <f t="shared" si="5085"/>
        <v>299086.16438356164</v>
      </c>
      <c r="P690" s="19">
        <f t="shared" si="5391"/>
        <v>1.1726907630522088E-2</v>
      </c>
      <c r="Q690" s="149" t="s">
        <v>211</v>
      </c>
      <c r="R690" s="122">
        <v>4465962</v>
      </c>
      <c r="S690" s="36">
        <f t="shared" ref="S690" si="5434">IFERROR(R690/E685,"-")</f>
        <v>8.3457089670481758E-4</v>
      </c>
      <c r="T690" s="122">
        <v>5</v>
      </c>
      <c r="U690" s="36">
        <f t="shared" ref="U690" si="5435">IFERROR(T690/F685,"-")</f>
        <v>8.4317032040472171E-4</v>
      </c>
      <c r="V690" s="125">
        <f t="shared" si="5088"/>
        <v>893192.4</v>
      </c>
      <c r="W690" s="19">
        <f t="shared" si="5394"/>
        <v>8.0321285140562252E-4</v>
      </c>
      <c r="X690" s="141" t="s">
        <v>463</v>
      </c>
      <c r="Y690" s="122">
        <v>3124485</v>
      </c>
      <c r="Z690" s="36">
        <f t="shared" ref="Z690" si="5436">IFERROR(Y690/E685,"-")</f>
        <v>5.8388411011798841E-4</v>
      </c>
      <c r="AA690" s="122">
        <v>1</v>
      </c>
      <c r="AB690" s="36">
        <f t="shared" ref="AB690" si="5437">IFERROR(AA690/F685,"-")</f>
        <v>1.6863406408094435E-4</v>
      </c>
      <c r="AC690" s="125">
        <f t="shared" si="5091"/>
        <v>3124485</v>
      </c>
      <c r="AD690" s="19">
        <f t="shared" si="5397"/>
        <v>1.606425702811245E-4</v>
      </c>
    </row>
    <row r="691" spans="2:30" s="26" customFormat="1">
      <c r="B691" s="205"/>
      <c r="C691" s="205"/>
      <c r="D691" s="214"/>
      <c r="E691" s="187"/>
      <c r="F691" s="190"/>
      <c r="G691" s="81">
        <v>7</v>
      </c>
      <c r="H691" s="12" t="str">
        <f t="shared" ref="H691" si="5438">$H$751</f>
        <v>0506</v>
      </c>
      <c r="I691" s="64" t="str">
        <f t="shared" ref="I691" si="5439">$I$751</f>
        <v>知的障害＜精神遅滞＞</v>
      </c>
      <c r="J691" s="141" t="s">
        <v>213</v>
      </c>
      <c r="K691" s="122">
        <v>557978</v>
      </c>
      <c r="L691" s="36">
        <f t="shared" ref="L691" si="5440">IFERROR(K691/E685,"-")</f>
        <v>1.0427142008856337E-4</v>
      </c>
      <c r="M691" s="122">
        <v>2</v>
      </c>
      <c r="N691" s="36">
        <f t="shared" ref="N691" si="5441">IFERROR(M691/F685,"-")</f>
        <v>3.3726812816188871E-4</v>
      </c>
      <c r="O691" s="125">
        <f t="shared" si="5085"/>
        <v>278989</v>
      </c>
      <c r="P691" s="19">
        <f t="shared" si="5391"/>
        <v>3.21285140562249E-4</v>
      </c>
      <c r="Q691" s="149" t="s">
        <v>215</v>
      </c>
      <c r="R691" s="122">
        <v>3226</v>
      </c>
      <c r="S691" s="36">
        <f t="shared" ref="S691" si="5442">IFERROR(R691/E685,"-")</f>
        <v>6.0285459499425682E-7</v>
      </c>
      <c r="T691" s="122">
        <v>1</v>
      </c>
      <c r="U691" s="36">
        <f t="shared" ref="U691" si="5443">IFERROR(T691/F685,"-")</f>
        <v>1.6863406408094435E-4</v>
      </c>
      <c r="V691" s="125">
        <f t="shared" si="5088"/>
        <v>3226</v>
      </c>
      <c r="W691" s="19">
        <f t="shared" si="5394"/>
        <v>1.606425702811245E-4</v>
      </c>
      <c r="X691" s="141" t="s">
        <v>130</v>
      </c>
      <c r="Y691" s="122" t="s">
        <v>476</v>
      </c>
      <c r="Z691" s="36" t="s">
        <v>476</v>
      </c>
      <c r="AA691" s="122" t="s">
        <v>476</v>
      </c>
      <c r="AB691" s="36" t="s">
        <v>476</v>
      </c>
      <c r="AC691" s="125" t="str">
        <f t="shared" si="5091"/>
        <v>-</v>
      </c>
      <c r="AD691" s="19" t="s">
        <v>476</v>
      </c>
    </row>
    <row r="692" spans="2:30" s="26" customFormat="1">
      <c r="B692" s="205"/>
      <c r="C692" s="205"/>
      <c r="D692" s="214"/>
      <c r="E692" s="187"/>
      <c r="F692" s="190"/>
      <c r="G692" s="81">
        <v>8</v>
      </c>
      <c r="H692" s="12" t="str">
        <f t="shared" ref="H692" si="5444">$H$752</f>
        <v>1901</v>
      </c>
      <c r="I692" s="64" t="str">
        <f t="shared" ref="I692" si="5445">$I$752</f>
        <v>骨折</v>
      </c>
      <c r="J692" s="141" t="s">
        <v>162</v>
      </c>
      <c r="K692" s="122">
        <v>40479495</v>
      </c>
      <c r="L692" s="36">
        <f t="shared" ref="L692" si="5446">IFERROR(K692/E685,"-")</f>
        <v>7.5645534915675904E-3</v>
      </c>
      <c r="M692" s="122">
        <v>89</v>
      </c>
      <c r="N692" s="36">
        <f t="shared" ref="N692" si="5447">IFERROR(M692/F685,"-")</f>
        <v>1.5008431703204048E-2</v>
      </c>
      <c r="O692" s="125">
        <f t="shared" si="5085"/>
        <v>454825.78651685396</v>
      </c>
      <c r="P692" s="19">
        <f t="shared" si="5391"/>
        <v>1.429718875502008E-2</v>
      </c>
      <c r="Q692" s="149" t="s">
        <v>163</v>
      </c>
      <c r="R692" s="122">
        <v>30172239</v>
      </c>
      <c r="S692" s="36">
        <f t="shared" ref="S692" si="5448">IFERROR(R692/E685,"-")</f>
        <v>5.6383983020505029E-3</v>
      </c>
      <c r="T692" s="122">
        <v>35</v>
      </c>
      <c r="U692" s="36">
        <f t="shared" ref="U692" si="5449">IFERROR(T692/F685,"-")</f>
        <v>5.902192242833052E-3</v>
      </c>
      <c r="V692" s="125">
        <f t="shared" si="5088"/>
        <v>862063.97142857139</v>
      </c>
      <c r="W692" s="19">
        <f t="shared" si="5394"/>
        <v>5.6224899598393578E-3</v>
      </c>
      <c r="X692" s="141" t="s">
        <v>164</v>
      </c>
      <c r="Y692" s="122">
        <v>22597709</v>
      </c>
      <c r="Z692" s="36">
        <f t="shared" ref="Z692" si="5450">IFERROR(Y692/E685,"-")</f>
        <v>4.2229177641020061E-3</v>
      </c>
      <c r="AA692" s="122">
        <v>231</v>
      </c>
      <c r="AB692" s="36">
        <f t="shared" ref="AB692" si="5451">IFERROR(AA692/F685,"-")</f>
        <v>3.8954468802698143E-2</v>
      </c>
      <c r="AC692" s="125">
        <f t="shared" si="5091"/>
        <v>97825.580086580085</v>
      </c>
      <c r="AD692" s="19">
        <f t="shared" si="5397"/>
        <v>3.7108433734939758E-2</v>
      </c>
    </row>
    <row r="693" spans="2:30" s="26" customFormat="1">
      <c r="B693" s="205"/>
      <c r="C693" s="205"/>
      <c r="D693" s="214"/>
      <c r="E693" s="187"/>
      <c r="F693" s="190"/>
      <c r="G693" s="81">
        <v>9</v>
      </c>
      <c r="H693" s="12" t="str">
        <f t="shared" ref="H693" si="5452">$H$753</f>
        <v>0206</v>
      </c>
      <c r="I693" s="64" t="str">
        <f t="shared" ref="I693" si="5453">$I$753</f>
        <v>乳房の悪性新生物＜腫瘍＞</v>
      </c>
      <c r="J693" s="141" t="s">
        <v>216</v>
      </c>
      <c r="K693" s="122">
        <v>9787218</v>
      </c>
      <c r="L693" s="36">
        <f t="shared" ref="L693" si="5454">IFERROR(K693/E685,"-")</f>
        <v>1.8289737580627714E-3</v>
      </c>
      <c r="M693" s="122">
        <v>87</v>
      </c>
      <c r="N693" s="36">
        <f t="shared" ref="N693" si="5455">IFERROR(M693/F685,"-")</f>
        <v>1.4671163575042159E-2</v>
      </c>
      <c r="O693" s="125">
        <f t="shared" si="5085"/>
        <v>112496.75862068965</v>
      </c>
      <c r="P693" s="19">
        <f t="shared" si="5391"/>
        <v>1.3975903614457831E-2</v>
      </c>
      <c r="Q693" s="149" t="s">
        <v>217</v>
      </c>
      <c r="R693" s="122">
        <v>3587970</v>
      </c>
      <c r="S693" s="36">
        <f t="shared" ref="S693" si="5456">IFERROR(R693/E685,"-")</f>
        <v>6.7049727253612641E-4</v>
      </c>
      <c r="T693" s="122">
        <v>11</v>
      </c>
      <c r="U693" s="36">
        <f t="shared" ref="U693" si="5457">IFERROR(T693/F685,"-")</f>
        <v>1.8549747048903879E-3</v>
      </c>
      <c r="V693" s="125">
        <f t="shared" si="5088"/>
        <v>326179.09090909088</v>
      </c>
      <c r="W693" s="19">
        <f t="shared" si="5394"/>
        <v>1.7670682730923696E-3</v>
      </c>
      <c r="X693" s="141" t="s">
        <v>452</v>
      </c>
      <c r="Y693" s="122">
        <v>2527255</v>
      </c>
      <c r="Z693" s="36">
        <f t="shared" ref="Z693" si="5458">IFERROR(Y693/E685,"-")</f>
        <v>4.7227752308500018E-4</v>
      </c>
      <c r="AA693" s="122">
        <v>3</v>
      </c>
      <c r="AB693" s="36">
        <f t="shared" ref="AB693" si="5459">IFERROR(AA693/F685,"-")</f>
        <v>5.05902192242833E-4</v>
      </c>
      <c r="AC693" s="125">
        <f t="shared" si="5091"/>
        <v>842418.33333333337</v>
      </c>
      <c r="AD693" s="19">
        <f t="shared" si="5397"/>
        <v>4.8192771084337347E-4</v>
      </c>
    </row>
    <row r="694" spans="2:30" s="26" customFormat="1">
      <c r="B694" s="212"/>
      <c r="C694" s="212"/>
      <c r="D694" s="215"/>
      <c r="E694" s="188"/>
      <c r="F694" s="191"/>
      <c r="G694" s="92">
        <v>10</v>
      </c>
      <c r="H694" s="13" t="str">
        <f t="shared" ref="H694" si="5460">$H$754</f>
        <v>0905</v>
      </c>
      <c r="I694" s="65" t="str">
        <f t="shared" ref="I694" si="5461">$I$754</f>
        <v>脳内出血</v>
      </c>
      <c r="J694" s="142" t="s">
        <v>413</v>
      </c>
      <c r="K694" s="123">
        <v>17794217</v>
      </c>
      <c r="L694" s="37">
        <f t="shared" ref="L694" si="5462">IFERROR(K694/E685,"-")</f>
        <v>3.3252713833772226E-3</v>
      </c>
      <c r="M694" s="123">
        <v>11</v>
      </c>
      <c r="N694" s="37">
        <f t="shared" ref="N694" si="5463">IFERROR(M694/F685,"-")</f>
        <v>1.8549747048903879E-3</v>
      </c>
      <c r="O694" s="126">
        <f t="shared" si="5085"/>
        <v>1617656.0909090908</v>
      </c>
      <c r="P694" s="119">
        <f t="shared" si="5391"/>
        <v>1.7670682730923696E-3</v>
      </c>
      <c r="Q694" s="151" t="s">
        <v>220</v>
      </c>
      <c r="R694" s="123">
        <v>15002905</v>
      </c>
      <c r="S694" s="37">
        <f t="shared" ref="S694" si="5464">IFERROR(R694/E685,"-")</f>
        <v>2.8036485485159056E-3</v>
      </c>
      <c r="T694" s="123">
        <v>160</v>
      </c>
      <c r="U694" s="37">
        <f t="shared" ref="U694" si="5465">IFERROR(T694/F685,"-")</f>
        <v>2.6981450252951095E-2</v>
      </c>
      <c r="V694" s="126">
        <f t="shared" si="5088"/>
        <v>93768.15625</v>
      </c>
      <c r="W694" s="119">
        <f t="shared" si="5394"/>
        <v>2.5702811244979921E-2</v>
      </c>
      <c r="X694" s="142" t="s">
        <v>219</v>
      </c>
      <c r="Y694" s="123">
        <v>5916872</v>
      </c>
      <c r="Z694" s="37">
        <f t="shared" ref="Z694" si="5466">IFERROR(Y694/E685,"-")</f>
        <v>1.105707834219733E-3</v>
      </c>
      <c r="AA694" s="123">
        <v>34</v>
      </c>
      <c r="AB694" s="37">
        <f t="shared" ref="AB694" si="5467">IFERROR(AA694/F685,"-")</f>
        <v>5.7335581787521083E-3</v>
      </c>
      <c r="AC694" s="126">
        <f t="shared" si="5091"/>
        <v>174025.64705882352</v>
      </c>
      <c r="AD694" s="119">
        <f t="shared" si="5397"/>
        <v>5.4618473895582326E-3</v>
      </c>
    </row>
    <row r="695" spans="2:30" s="26" customFormat="1" ht="24">
      <c r="B695" s="204">
        <v>70</v>
      </c>
      <c r="C695" s="204" t="s">
        <v>47</v>
      </c>
      <c r="D695" s="213">
        <f>AI74</f>
        <v>1186</v>
      </c>
      <c r="E695" s="186">
        <f>市区町村別_医療費上位10疾病!H773</f>
        <v>1081284540</v>
      </c>
      <c r="F695" s="189">
        <f>市区町村別_医療費上位10疾病!J773</f>
        <v>1121</v>
      </c>
      <c r="G695" s="136">
        <v>1</v>
      </c>
      <c r="H695" s="11" t="str">
        <f t="shared" ref="H695" si="5468">$H$745</f>
        <v>0209</v>
      </c>
      <c r="I695" s="62" t="str">
        <f t="shared" ref="I695" si="5469">$I$745</f>
        <v>白血病</v>
      </c>
      <c r="J695" s="140" t="s">
        <v>422</v>
      </c>
      <c r="K695" s="133">
        <v>913742</v>
      </c>
      <c r="L695" s="35">
        <f t="shared" ref="L695" si="5470">IFERROR(K695/E695,"-")</f>
        <v>8.4505231157748723E-4</v>
      </c>
      <c r="M695" s="133">
        <v>1</v>
      </c>
      <c r="N695" s="35">
        <f t="shared" ref="N695" si="5471">IFERROR(M695/F695,"-")</f>
        <v>8.9206066012488853E-4</v>
      </c>
      <c r="O695" s="124">
        <f t="shared" si="5085"/>
        <v>913742</v>
      </c>
      <c r="P695" s="18">
        <f t="shared" ref="P695:P704" si="5472">IFERROR(M695/$AI$74,0)</f>
        <v>8.4317032040472171E-4</v>
      </c>
      <c r="Q695" s="150" t="s">
        <v>202</v>
      </c>
      <c r="R695" s="133">
        <v>226761</v>
      </c>
      <c r="S695" s="35">
        <f t="shared" ref="S695" si="5473">IFERROR(R695/E695,"-")</f>
        <v>2.0971445684407917E-4</v>
      </c>
      <c r="T695" s="133">
        <v>2</v>
      </c>
      <c r="U695" s="35">
        <f t="shared" ref="U695" si="5474">IFERROR(T695/F695,"-")</f>
        <v>1.7841213202497771E-3</v>
      </c>
      <c r="V695" s="124">
        <f t="shared" si="5088"/>
        <v>113380.5</v>
      </c>
      <c r="W695" s="18">
        <f t="shared" ref="W695:W704" si="5475">IFERROR(T695/$AI$74,0)</f>
        <v>1.6863406408094434E-3</v>
      </c>
      <c r="X695" s="140" t="s">
        <v>471</v>
      </c>
      <c r="Y695" s="133">
        <v>48816</v>
      </c>
      <c r="Z695" s="35">
        <f t="shared" ref="Z695" si="5476">IFERROR(Y695/E695,"-")</f>
        <v>4.5146303488256659E-5</v>
      </c>
      <c r="AA695" s="133">
        <v>1</v>
      </c>
      <c r="AB695" s="35">
        <f t="shared" ref="AB695" si="5477">IFERROR(AA695/F695,"-")</f>
        <v>8.9206066012488853E-4</v>
      </c>
      <c r="AC695" s="124">
        <f t="shared" si="5091"/>
        <v>48816</v>
      </c>
      <c r="AD695" s="18">
        <f t="shared" ref="AD695:AD704" si="5478">IFERROR(AA695/$AI$74,0)</f>
        <v>8.4317032040472171E-4</v>
      </c>
    </row>
    <row r="696" spans="2:30" s="26" customFormat="1">
      <c r="B696" s="205"/>
      <c r="C696" s="205"/>
      <c r="D696" s="214"/>
      <c r="E696" s="187"/>
      <c r="F696" s="190"/>
      <c r="G696" s="81">
        <v>2</v>
      </c>
      <c r="H696" s="12" t="str">
        <f t="shared" ref="H696" si="5479">$H$746</f>
        <v>1402</v>
      </c>
      <c r="I696" s="63" t="str">
        <f t="shared" ref="I696" si="5480">$I$746</f>
        <v>腎不全</v>
      </c>
      <c r="J696" s="141" t="s">
        <v>160</v>
      </c>
      <c r="K696" s="122">
        <v>17636254</v>
      </c>
      <c r="L696" s="36">
        <f t="shared" ref="L696" si="5481">IFERROR(K696/E695,"-")</f>
        <v>1.6310465328580395E-2</v>
      </c>
      <c r="M696" s="122">
        <v>35</v>
      </c>
      <c r="N696" s="36">
        <f t="shared" ref="N696" si="5482">IFERROR(M696/F695,"-")</f>
        <v>3.1222123104371096E-2</v>
      </c>
      <c r="O696" s="125">
        <f t="shared" si="5085"/>
        <v>503892.97142857144</v>
      </c>
      <c r="P696" s="19">
        <f t="shared" si="5472"/>
        <v>2.9510961214165261E-2</v>
      </c>
      <c r="Q696" s="149" t="s">
        <v>159</v>
      </c>
      <c r="R696" s="122">
        <v>13638278</v>
      </c>
      <c r="S696" s="36">
        <f t="shared" ref="S696" si="5483">IFERROR(R696/E695,"-")</f>
        <v>1.2613033383423755E-2</v>
      </c>
      <c r="T696" s="122">
        <v>42</v>
      </c>
      <c r="U696" s="36">
        <f t="shared" ref="U696" si="5484">IFERROR(T696/F695,"-")</f>
        <v>3.7466547725245318E-2</v>
      </c>
      <c r="V696" s="125">
        <f t="shared" si="5088"/>
        <v>324720.90476190473</v>
      </c>
      <c r="W696" s="19">
        <f t="shared" si="5475"/>
        <v>3.5413153456998317E-2</v>
      </c>
      <c r="X696" s="141" t="s">
        <v>161</v>
      </c>
      <c r="Y696" s="122">
        <v>6437080</v>
      </c>
      <c r="Z696" s="36">
        <f t="shared" ref="Z696" si="5485">IFERROR(Y696/E695,"-")</f>
        <v>5.9531786147612913E-3</v>
      </c>
      <c r="AA696" s="122">
        <v>4</v>
      </c>
      <c r="AB696" s="36">
        <f t="shared" ref="AB696" si="5486">IFERROR(AA696/F695,"-")</f>
        <v>3.5682426404995541E-3</v>
      </c>
      <c r="AC696" s="125">
        <f t="shared" si="5091"/>
        <v>1609270</v>
      </c>
      <c r="AD696" s="19">
        <f t="shared" si="5478"/>
        <v>3.3726812816188868E-3</v>
      </c>
    </row>
    <row r="697" spans="2:30" s="26" customFormat="1" ht="36">
      <c r="B697" s="205"/>
      <c r="C697" s="205"/>
      <c r="D697" s="214"/>
      <c r="E697" s="187"/>
      <c r="F697" s="190"/>
      <c r="G697" s="81">
        <v>3</v>
      </c>
      <c r="H697" s="12" t="str">
        <f t="shared" ref="H697" si="5487">$H$747</f>
        <v>0904</v>
      </c>
      <c r="I697" s="64" t="str">
        <f t="shared" ref="I697" si="5488">$I$747</f>
        <v>くも膜下出血</v>
      </c>
      <c r="J697" s="141" t="s">
        <v>290</v>
      </c>
      <c r="K697" s="122">
        <v>4957057</v>
      </c>
      <c r="L697" s="36">
        <f t="shared" ref="L697" si="5489">IFERROR(K697/E695,"-")</f>
        <v>4.5844149404004244E-3</v>
      </c>
      <c r="M697" s="122">
        <v>2</v>
      </c>
      <c r="N697" s="36">
        <f t="shared" ref="N697" si="5490">IFERROR(M697/F695,"-")</f>
        <v>1.7841213202497771E-3</v>
      </c>
      <c r="O697" s="125">
        <f t="shared" si="5085"/>
        <v>2478528.5</v>
      </c>
      <c r="P697" s="19">
        <f t="shared" si="5472"/>
        <v>1.6863406408094434E-3</v>
      </c>
      <c r="Q697" s="149" t="s">
        <v>93</v>
      </c>
      <c r="R697" s="122">
        <v>1001366</v>
      </c>
      <c r="S697" s="36">
        <f t="shared" ref="S697" si="5491">IFERROR(R697/E695,"-")</f>
        <v>9.2608926046422522E-4</v>
      </c>
      <c r="T697" s="122">
        <v>5</v>
      </c>
      <c r="U697" s="36">
        <f t="shared" ref="U697" si="5492">IFERROR(T697/F695,"-")</f>
        <v>4.4603033006244425E-3</v>
      </c>
      <c r="V697" s="125">
        <f t="shared" si="5088"/>
        <v>200273.2</v>
      </c>
      <c r="W697" s="19">
        <f t="shared" si="5475"/>
        <v>4.2158516020236085E-3</v>
      </c>
      <c r="X697" s="141" t="s">
        <v>204</v>
      </c>
      <c r="Y697" s="122">
        <v>14186</v>
      </c>
      <c r="Z697" s="36">
        <f t="shared" ref="Z697" si="5493">IFERROR(Y697/E695,"-")</f>
        <v>1.3119580901434141E-5</v>
      </c>
      <c r="AA697" s="122">
        <v>1</v>
      </c>
      <c r="AB697" s="36">
        <f t="shared" ref="AB697" si="5494">IFERROR(AA697/F695,"-")</f>
        <v>8.9206066012488853E-4</v>
      </c>
      <c r="AC697" s="125">
        <f t="shared" si="5091"/>
        <v>14186</v>
      </c>
      <c r="AD697" s="19">
        <f t="shared" si="5478"/>
        <v>8.4317032040472171E-4</v>
      </c>
    </row>
    <row r="698" spans="2:30" s="26" customFormat="1" ht="24">
      <c r="B698" s="205"/>
      <c r="C698" s="205"/>
      <c r="D698" s="214"/>
      <c r="E698" s="187"/>
      <c r="F698" s="190"/>
      <c r="G698" s="81">
        <v>4</v>
      </c>
      <c r="H698" s="12" t="str">
        <f t="shared" ref="H698" si="5495">$H$748</f>
        <v>0601</v>
      </c>
      <c r="I698" s="64" t="str">
        <f t="shared" ref="I698" si="5496">$I$748</f>
        <v>パーキンソン病</v>
      </c>
      <c r="J698" s="141" t="s">
        <v>97</v>
      </c>
      <c r="K698" s="122">
        <v>7989026</v>
      </c>
      <c r="L698" s="36">
        <f t="shared" ref="L698" si="5497">IFERROR(K698/E695,"-")</f>
        <v>7.3884585457959107E-3</v>
      </c>
      <c r="M698" s="122">
        <v>20</v>
      </c>
      <c r="N698" s="36">
        <f t="shared" ref="N698" si="5498">IFERROR(M698/F695,"-")</f>
        <v>1.784121320249777E-2</v>
      </c>
      <c r="O698" s="125">
        <f t="shared" si="5085"/>
        <v>399451.3</v>
      </c>
      <c r="P698" s="19">
        <f t="shared" si="5472"/>
        <v>1.6863406408094434E-2</v>
      </c>
      <c r="Q698" s="149" t="s">
        <v>287</v>
      </c>
      <c r="R698" s="122">
        <v>778626</v>
      </c>
      <c r="S698" s="36">
        <f t="shared" ref="S698" si="5499">IFERROR(R698/E695,"-")</f>
        <v>7.2009352875793456E-4</v>
      </c>
      <c r="T698" s="122">
        <v>2</v>
      </c>
      <c r="U698" s="36">
        <f t="shared" ref="U698" si="5500">IFERROR(T698/F695,"-")</f>
        <v>1.7841213202497771E-3</v>
      </c>
      <c r="V698" s="125">
        <f t="shared" si="5088"/>
        <v>389313</v>
      </c>
      <c r="W698" s="19">
        <f t="shared" si="5475"/>
        <v>1.6863406408094434E-3</v>
      </c>
      <c r="X698" s="141" t="s">
        <v>206</v>
      </c>
      <c r="Y698" s="122">
        <v>400304</v>
      </c>
      <c r="Z698" s="36">
        <f t="shared" ref="Z698" si="5501">IFERROR(Y698/E695,"-")</f>
        <v>3.7021152637584185E-4</v>
      </c>
      <c r="AA698" s="122">
        <v>6</v>
      </c>
      <c r="AB698" s="36">
        <f t="shared" ref="AB698" si="5502">IFERROR(AA698/F695,"-")</f>
        <v>5.3523639607493305E-3</v>
      </c>
      <c r="AC698" s="125">
        <f t="shared" si="5091"/>
        <v>66717.333333333328</v>
      </c>
      <c r="AD698" s="19">
        <f t="shared" si="5478"/>
        <v>5.0590219224283303E-3</v>
      </c>
    </row>
    <row r="699" spans="2:30" s="26" customFormat="1" ht="24">
      <c r="B699" s="205"/>
      <c r="C699" s="205"/>
      <c r="D699" s="214"/>
      <c r="E699" s="187"/>
      <c r="F699" s="190"/>
      <c r="G699" s="81">
        <v>5</v>
      </c>
      <c r="H699" s="12" t="str">
        <f t="shared" ref="H699" si="5503">$H$749</f>
        <v>0208</v>
      </c>
      <c r="I699" s="64" t="str">
        <f t="shared" ref="I699" si="5504">$I$749</f>
        <v>悪性リンパ腫</v>
      </c>
      <c r="J699" s="141" t="s">
        <v>95</v>
      </c>
      <c r="K699" s="122">
        <v>61406</v>
      </c>
      <c r="L699" s="36">
        <f t="shared" ref="L699" si="5505">IFERROR(K699/E695,"-")</f>
        <v>5.6789862176333346E-5</v>
      </c>
      <c r="M699" s="122">
        <v>4</v>
      </c>
      <c r="N699" s="36">
        <f t="shared" ref="N699" si="5506">IFERROR(M699/F695,"-")</f>
        <v>3.5682426404995541E-3</v>
      </c>
      <c r="O699" s="125">
        <f t="shared" si="5085"/>
        <v>15351.5</v>
      </c>
      <c r="P699" s="19">
        <f t="shared" si="5472"/>
        <v>3.3726812816188868E-3</v>
      </c>
      <c r="Q699" s="149" t="s">
        <v>209</v>
      </c>
      <c r="R699" s="122">
        <v>27023</v>
      </c>
      <c r="S699" s="36">
        <f t="shared" ref="S699" si="5507">IFERROR(R699/E695,"-")</f>
        <v>2.4991571598720906E-5</v>
      </c>
      <c r="T699" s="122">
        <v>2</v>
      </c>
      <c r="U699" s="36">
        <f t="shared" ref="U699" si="5508">IFERROR(T699/F695,"-")</f>
        <v>1.7841213202497771E-3</v>
      </c>
      <c r="V699" s="125">
        <f t="shared" si="5088"/>
        <v>13511.5</v>
      </c>
      <c r="W699" s="19">
        <f t="shared" si="5475"/>
        <v>1.6863406408094434E-3</v>
      </c>
      <c r="X699" s="141" t="s">
        <v>208</v>
      </c>
      <c r="Y699" s="122">
        <v>24921</v>
      </c>
      <c r="Z699" s="36">
        <f t="shared" ref="Z699" si="5509">IFERROR(Y699/E695,"-")</f>
        <v>2.3047587455564657E-5</v>
      </c>
      <c r="AA699" s="122">
        <v>1</v>
      </c>
      <c r="AB699" s="36">
        <f t="shared" ref="AB699" si="5510">IFERROR(AA699/F695,"-")</f>
        <v>8.9206066012488853E-4</v>
      </c>
      <c r="AC699" s="125">
        <f t="shared" si="5091"/>
        <v>24921</v>
      </c>
      <c r="AD699" s="19">
        <f t="shared" si="5478"/>
        <v>8.4317032040472171E-4</v>
      </c>
    </row>
    <row r="700" spans="2:30" s="26" customFormat="1" ht="24">
      <c r="B700" s="205"/>
      <c r="C700" s="205"/>
      <c r="D700" s="214"/>
      <c r="E700" s="187"/>
      <c r="F700" s="190"/>
      <c r="G700" s="81">
        <v>6</v>
      </c>
      <c r="H700" s="12" t="str">
        <f t="shared" ref="H700" si="5511">$H$750</f>
        <v>0203</v>
      </c>
      <c r="I700" s="64" t="str">
        <f t="shared" ref="I700" si="5512">$I$750</f>
        <v>直腸S状結腸移行部及び直腸の悪性新生物＜腫瘍＞</v>
      </c>
      <c r="J700" s="141" t="s">
        <v>212</v>
      </c>
      <c r="K700" s="122">
        <v>2393043</v>
      </c>
      <c r="L700" s="36">
        <f t="shared" ref="L700" si="5513">IFERROR(K700/E695,"-")</f>
        <v>2.2131482616037403E-3</v>
      </c>
      <c r="M700" s="122">
        <v>2</v>
      </c>
      <c r="N700" s="36">
        <f t="shared" ref="N700" si="5514">IFERROR(M700/F695,"-")</f>
        <v>1.7841213202497771E-3</v>
      </c>
      <c r="O700" s="125">
        <f t="shared" si="5085"/>
        <v>1196521.5</v>
      </c>
      <c r="P700" s="19">
        <f t="shared" si="5472"/>
        <v>1.6863406408094434E-3</v>
      </c>
      <c r="Q700" s="149" t="s">
        <v>210</v>
      </c>
      <c r="R700" s="122">
        <v>2201571</v>
      </c>
      <c r="S700" s="36">
        <f t="shared" ref="S700" si="5515">IFERROR(R700/E695,"-")</f>
        <v>2.0360699876463598E-3</v>
      </c>
      <c r="T700" s="122">
        <v>15</v>
      </c>
      <c r="U700" s="36">
        <f t="shared" ref="U700" si="5516">IFERROR(T700/F695,"-")</f>
        <v>1.3380909901873328E-2</v>
      </c>
      <c r="V700" s="125">
        <f t="shared" si="5088"/>
        <v>146771.4</v>
      </c>
      <c r="W700" s="19">
        <f t="shared" si="5475"/>
        <v>1.2647554806070826E-2</v>
      </c>
      <c r="X700" s="141" t="s">
        <v>130</v>
      </c>
      <c r="Y700" s="122" t="s">
        <v>476</v>
      </c>
      <c r="Z700" s="36" t="s">
        <v>476</v>
      </c>
      <c r="AA700" s="122" t="s">
        <v>476</v>
      </c>
      <c r="AB700" s="36" t="s">
        <v>476</v>
      </c>
      <c r="AC700" s="125" t="str">
        <f t="shared" si="5091"/>
        <v>-</v>
      </c>
      <c r="AD700" s="19" t="s">
        <v>476</v>
      </c>
    </row>
    <row r="701" spans="2:30" s="26" customFormat="1">
      <c r="B701" s="205"/>
      <c r="C701" s="205"/>
      <c r="D701" s="214"/>
      <c r="E701" s="187"/>
      <c r="F701" s="190"/>
      <c r="G701" s="81">
        <v>7</v>
      </c>
      <c r="H701" s="12" t="str">
        <f t="shared" ref="H701" si="5517">$H$751</f>
        <v>0506</v>
      </c>
      <c r="I701" s="64" t="str">
        <f t="shared" ref="I701" si="5518">$I$751</f>
        <v>知的障害＜精神遅滞＞</v>
      </c>
      <c r="J701" s="149" t="s">
        <v>130</v>
      </c>
      <c r="K701" s="122" t="s">
        <v>476</v>
      </c>
      <c r="L701" s="36" t="s">
        <v>476</v>
      </c>
      <c r="M701" s="122" t="s">
        <v>476</v>
      </c>
      <c r="N701" s="36" t="s">
        <v>476</v>
      </c>
      <c r="O701" s="125" t="str">
        <f t="shared" si="5085"/>
        <v>-</v>
      </c>
      <c r="P701" s="19" t="s">
        <v>476</v>
      </c>
      <c r="Q701" s="149" t="s">
        <v>130</v>
      </c>
      <c r="R701" s="122" t="s">
        <v>476</v>
      </c>
      <c r="S701" s="36" t="s">
        <v>476</v>
      </c>
      <c r="T701" s="122" t="s">
        <v>476</v>
      </c>
      <c r="U701" s="36" t="s">
        <v>476</v>
      </c>
      <c r="V701" s="125" t="str">
        <f t="shared" si="5088"/>
        <v>-</v>
      </c>
      <c r="W701" s="19" t="s">
        <v>476</v>
      </c>
      <c r="X701" s="141" t="s">
        <v>130</v>
      </c>
      <c r="Y701" s="122" t="s">
        <v>476</v>
      </c>
      <c r="Z701" s="36" t="s">
        <v>476</v>
      </c>
      <c r="AA701" s="122" t="s">
        <v>476</v>
      </c>
      <c r="AB701" s="36" t="s">
        <v>476</v>
      </c>
      <c r="AC701" s="125" t="str">
        <f t="shared" si="5091"/>
        <v>-</v>
      </c>
      <c r="AD701" s="19" t="s">
        <v>476</v>
      </c>
    </row>
    <row r="702" spans="2:30" s="26" customFormat="1">
      <c r="B702" s="205"/>
      <c r="C702" s="205"/>
      <c r="D702" s="214"/>
      <c r="E702" s="187"/>
      <c r="F702" s="190"/>
      <c r="G702" s="81">
        <v>8</v>
      </c>
      <c r="H702" s="12" t="str">
        <f t="shared" ref="H702" si="5519">$H$752</f>
        <v>1901</v>
      </c>
      <c r="I702" s="64" t="str">
        <f t="shared" ref="I702" si="5520">$I$752</f>
        <v>骨折</v>
      </c>
      <c r="J702" s="141" t="s">
        <v>164</v>
      </c>
      <c r="K702" s="122">
        <v>14304816</v>
      </c>
      <c r="L702" s="36">
        <f t="shared" ref="L702" si="5521">IFERROR(K702/E695,"-")</f>
        <v>1.3229465021297725E-2</v>
      </c>
      <c r="M702" s="122">
        <v>66</v>
      </c>
      <c r="N702" s="36">
        <f t="shared" ref="N702" si="5522">IFERROR(M702/F695,"-")</f>
        <v>5.8876003568242644E-2</v>
      </c>
      <c r="O702" s="125">
        <f t="shared" si="5085"/>
        <v>216739.63636363635</v>
      </c>
      <c r="P702" s="19">
        <f t="shared" si="5472"/>
        <v>5.5649241146711638E-2</v>
      </c>
      <c r="Q702" s="149" t="s">
        <v>329</v>
      </c>
      <c r="R702" s="122">
        <v>8065022</v>
      </c>
      <c r="S702" s="36">
        <f t="shared" ref="S702" si="5523">IFERROR(R702/E695,"-")</f>
        <v>7.4587416185567584E-3</v>
      </c>
      <c r="T702" s="122">
        <v>9</v>
      </c>
      <c r="U702" s="36">
        <f t="shared" ref="U702" si="5524">IFERROR(T702/F695,"-")</f>
        <v>8.0285459411239962E-3</v>
      </c>
      <c r="V702" s="125">
        <f t="shared" si="5088"/>
        <v>896113.5555555555</v>
      </c>
      <c r="W702" s="19">
        <f t="shared" si="5475"/>
        <v>7.5885328836424954E-3</v>
      </c>
      <c r="X702" s="141" t="s">
        <v>162</v>
      </c>
      <c r="Y702" s="122">
        <v>6701882</v>
      </c>
      <c r="Z702" s="36">
        <f t="shared" ref="Z702" si="5525">IFERROR(Y702/E695,"-")</f>
        <v>6.1980743755015678E-3</v>
      </c>
      <c r="AA702" s="122">
        <v>25</v>
      </c>
      <c r="AB702" s="36">
        <f t="shared" ref="AB702" si="5526">IFERROR(AA702/F695,"-")</f>
        <v>2.2301516503122211E-2</v>
      </c>
      <c r="AC702" s="125">
        <f t="shared" si="5091"/>
        <v>268075.28000000003</v>
      </c>
      <c r="AD702" s="19">
        <f t="shared" si="5478"/>
        <v>2.1079258010118045E-2</v>
      </c>
    </row>
    <row r="703" spans="2:30" s="26" customFormat="1">
      <c r="B703" s="205"/>
      <c r="C703" s="205"/>
      <c r="D703" s="214"/>
      <c r="E703" s="187"/>
      <c r="F703" s="190"/>
      <c r="G703" s="81">
        <v>9</v>
      </c>
      <c r="H703" s="12" t="str">
        <f t="shared" ref="H703" si="5527">$H$753</f>
        <v>0206</v>
      </c>
      <c r="I703" s="64" t="str">
        <f t="shared" ref="I703" si="5528">$I$753</f>
        <v>乳房の悪性新生物＜腫瘍＞</v>
      </c>
      <c r="J703" s="141" t="s">
        <v>216</v>
      </c>
      <c r="K703" s="122">
        <v>1562545</v>
      </c>
      <c r="L703" s="36">
        <f t="shared" ref="L703" si="5529">IFERROR(K703/E695,"-")</f>
        <v>1.4450821612597921E-3</v>
      </c>
      <c r="M703" s="122">
        <v>18</v>
      </c>
      <c r="N703" s="36">
        <f t="shared" ref="N703" si="5530">IFERROR(M703/F695,"-")</f>
        <v>1.6057091882247992E-2</v>
      </c>
      <c r="O703" s="125">
        <f t="shared" si="5085"/>
        <v>86808.055555555562</v>
      </c>
      <c r="P703" s="19">
        <f t="shared" si="5472"/>
        <v>1.5177065767284991E-2</v>
      </c>
      <c r="Q703" s="149" t="s">
        <v>424</v>
      </c>
      <c r="R703" s="122">
        <v>960999</v>
      </c>
      <c r="S703" s="36">
        <f t="shared" ref="S703" si="5531">IFERROR(R703/E695,"-")</f>
        <v>8.8875681141247062E-4</v>
      </c>
      <c r="T703" s="122">
        <v>3</v>
      </c>
      <c r="U703" s="36">
        <f t="shared" ref="U703" si="5532">IFERROR(T703/F695,"-")</f>
        <v>2.6761819803746653E-3</v>
      </c>
      <c r="V703" s="125">
        <f t="shared" si="5088"/>
        <v>320333</v>
      </c>
      <c r="W703" s="19">
        <f t="shared" si="5475"/>
        <v>2.5295109612141651E-3</v>
      </c>
      <c r="X703" s="141" t="s">
        <v>462</v>
      </c>
      <c r="Y703" s="122">
        <v>924545</v>
      </c>
      <c r="Z703" s="36">
        <f t="shared" ref="Z703" si="5533">IFERROR(Y703/E695,"-")</f>
        <v>8.5504320629609663E-4</v>
      </c>
      <c r="AA703" s="122">
        <v>1</v>
      </c>
      <c r="AB703" s="36">
        <f t="shared" ref="AB703" si="5534">IFERROR(AA703/F695,"-")</f>
        <v>8.9206066012488853E-4</v>
      </c>
      <c r="AC703" s="125">
        <f t="shared" si="5091"/>
        <v>924545</v>
      </c>
      <c r="AD703" s="19">
        <f t="shared" si="5478"/>
        <v>8.4317032040472171E-4</v>
      </c>
    </row>
    <row r="704" spans="2:30" s="26" customFormat="1">
      <c r="B704" s="212"/>
      <c r="C704" s="212"/>
      <c r="D704" s="215"/>
      <c r="E704" s="188"/>
      <c r="F704" s="191"/>
      <c r="G704" s="92">
        <v>10</v>
      </c>
      <c r="H704" s="13" t="str">
        <f t="shared" ref="H704" si="5535">$H$754</f>
        <v>0905</v>
      </c>
      <c r="I704" s="65" t="str">
        <f t="shared" ref="I704" si="5536">$I$754</f>
        <v>脳内出血</v>
      </c>
      <c r="J704" s="142" t="s">
        <v>411</v>
      </c>
      <c r="K704" s="123">
        <v>5363110</v>
      </c>
      <c r="L704" s="37">
        <f t="shared" ref="L704" si="5537">IFERROR(K704/E695,"-")</f>
        <v>4.9599432911525765E-3</v>
      </c>
      <c r="M704" s="123">
        <v>1</v>
      </c>
      <c r="N704" s="37">
        <f t="shared" ref="N704" si="5538">IFERROR(M704/F695,"-")</f>
        <v>8.9206066012488853E-4</v>
      </c>
      <c r="O704" s="126">
        <f t="shared" si="5085"/>
        <v>5363110</v>
      </c>
      <c r="P704" s="119">
        <f t="shared" si="5472"/>
        <v>8.4317032040472171E-4</v>
      </c>
      <c r="Q704" s="151" t="s">
        <v>280</v>
      </c>
      <c r="R704" s="123">
        <v>4710576</v>
      </c>
      <c r="S704" s="37">
        <f t="shared" ref="S704" si="5539">IFERROR(R704/E695,"-")</f>
        <v>4.3564629158574673E-3</v>
      </c>
      <c r="T704" s="123">
        <v>1</v>
      </c>
      <c r="U704" s="37">
        <f t="shared" ref="U704" si="5540">IFERROR(T704/F695,"-")</f>
        <v>8.9206066012488853E-4</v>
      </c>
      <c r="V704" s="126">
        <f t="shared" si="5088"/>
        <v>4710576</v>
      </c>
      <c r="W704" s="119">
        <f t="shared" si="5475"/>
        <v>8.4317032040472171E-4</v>
      </c>
      <c r="X704" s="142" t="s">
        <v>221</v>
      </c>
      <c r="Y704" s="123">
        <v>2108637</v>
      </c>
      <c r="Z704" s="37">
        <f t="shared" ref="Z704" si="5541">IFERROR(Y704/E695,"-")</f>
        <v>1.9501222129745793E-3</v>
      </c>
      <c r="AA704" s="123">
        <v>2</v>
      </c>
      <c r="AB704" s="37">
        <f t="shared" ref="AB704" si="5542">IFERROR(AA704/F695,"-")</f>
        <v>1.7841213202497771E-3</v>
      </c>
      <c r="AC704" s="126">
        <f t="shared" si="5091"/>
        <v>1054318.5</v>
      </c>
      <c r="AD704" s="119">
        <f t="shared" si="5478"/>
        <v>1.6863406408094434E-3</v>
      </c>
    </row>
    <row r="705" spans="2:30" s="26" customFormat="1" ht="24">
      <c r="B705" s="204">
        <v>71</v>
      </c>
      <c r="C705" s="204" t="s">
        <v>48</v>
      </c>
      <c r="D705" s="213">
        <f>AI75</f>
        <v>3467</v>
      </c>
      <c r="E705" s="186">
        <f>市区町村別_医療費上位10疾病!H784</f>
        <v>3430584610</v>
      </c>
      <c r="F705" s="189">
        <f>市区町村別_医療費上位10疾病!J784</f>
        <v>3258</v>
      </c>
      <c r="G705" s="136">
        <v>1</v>
      </c>
      <c r="H705" s="11" t="str">
        <f t="shared" ref="H705" si="5543">$H$745</f>
        <v>0209</v>
      </c>
      <c r="I705" s="62" t="str">
        <f t="shared" ref="I705" si="5544">$I$745</f>
        <v>白血病</v>
      </c>
      <c r="J705" s="140" t="s">
        <v>410</v>
      </c>
      <c r="K705" s="133">
        <v>5855282</v>
      </c>
      <c r="L705" s="35">
        <f t="shared" ref="L705" si="5545">IFERROR(K705/E705,"-")</f>
        <v>1.7067883948794372E-3</v>
      </c>
      <c r="M705" s="133">
        <v>1</v>
      </c>
      <c r="N705" s="35">
        <f t="shared" ref="N705" si="5546">IFERROR(M705/F705,"-")</f>
        <v>3.0693677102516879E-4</v>
      </c>
      <c r="O705" s="124">
        <f t="shared" si="5085"/>
        <v>5855282</v>
      </c>
      <c r="P705" s="18">
        <f t="shared" ref="P705:P714" si="5547">IFERROR(M705/$AI$75,0)</f>
        <v>2.8843380444188056E-4</v>
      </c>
      <c r="Q705" s="150" t="s">
        <v>201</v>
      </c>
      <c r="R705" s="133">
        <v>3275148</v>
      </c>
      <c r="S705" s="35">
        <f t="shared" ref="S705" si="5548">IFERROR(R705/E705,"-")</f>
        <v>9.5469092657067566E-4</v>
      </c>
      <c r="T705" s="133">
        <v>3</v>
      </c>
      <c r="U705" s="35">
        <f t="shared" ref="U705" si="5549">IFERROR(T705/F705,"-")</f>
        <v>9.2081031307550648E-4</v>
      </c>
      <c r="V705" s="124">
        <f t="shared" si="5088"/>
        <v>1091716</v>
      </c>
      <c r="W705" s="18">
        <f t="shared" ref="W705:W714" si="5550">IFERROR(T705/$AI$75,0)</f>
        <v>8.6530141332564179E-4</v>
      </c>
      <c r="X705" s="140" t="s">
        <v>202</v>
      </c>
      <c r="Y705" s="133">
        <v>314319</v>
      </c>
      <c r="Z705" s="35">
        <f t="shared" ref="Z705" si="5551">IFERROR(Y705/E705,"-")</f>
        <v>9.1622576246559907E-5</v>
      </c>
      <c r="AA705" s="133">
        <v>6</v>
      </c>
      <c r="AB705" s="35">
        <f t="shared" ref="AB705" si="5552">IFERROR(AA705/F705,"-")</f>
        <v>1.841620626151013E-3</v>
      </c>
      <c r="AC705" s="124">
        <f t="shared" si="5091"/>
        <v>52386.5</v>
      </c>
      <c r="AD705" s="18">
        <f t="shared" ref="AD705:AD714" si="5553">IFERROR(AA705/$AI$75,0)</f>
        <v>1.7306028266512836E-3</v>
      </c>
    </row>
    <row r="706" spans="2:30" s="26" customFormat="1">
      <c r="B706" s="205"/>
      <c r="C706" s="205"/>
      <c r="D706" s="214"/>
      <c r="E706" s="187"/>
      <c r="F706" s="190"/>
      <c r="G706" s="81">
        <v>2</v>
      </c>
      <c r="H706" s="12" t="str">
        <f t="shared" ref="H706" si="5554">$H$746</f>
        <v>1402</v>
      </c>
      <c r="I706" s="63" t="str">
        <f t="shared" ref="I706" si="5555">$I$746</f>
        <v>腎不全</v>
      </c>
      <c r="J706" s="141" t="s">
        <v>159</v>
      </c>
      <c r="K706" s="122">
        <v>64967698</v>
      </c>
      <c r="L706" s="36">
        <f t="shared" ref="L706" si="5556">IFERROR(K706/E705,"-")</f>
        <v>1.8937792063376625E-2</v>
      </c>
      <c r="M706" s="122">
        <v>150</v>
      </c>
      <c r="N706" s="36">
        <f t="shared" ref="N706" si="5557">IFERROR(M706/F705,"-")</f>
        <v>4.6040515653775323E-2</v>
      </c>
      <c r="O706" s="125">
        <f t="shared" si="5085"/>
        <v>433117.98666666669</v>
      </c>
      <c r="P706" s="19">
        <f t="shared" si="5547"/>
        <v>4.3265070666282088E-2</v>
      </c>
      <c r="Q706" s="149" t="s">
        <v>160</v>
      </c>
      <c r="R706" s="122">
        <v>46227391</v>
      </c>
      <c r="S706" s="36">
        <f t="shared" ref="S706" si="5558">IFERROR(R706/E705,"-")</f>
        <v>1.3475076774159492E-2</v>
      </c>
      <c r="T706" s="122">
        <v>101</v>
      </c>
      <c r="U706" s="36">
        <f t="shared" ref="U706" si="5559">IFERROR(T706/F705,"-")</f>
        <v>3.1000613873542051E-2</v>
      </c>
      <c r="V706" s="125">
        <f t="shared" si="5088"/>
        <v>457696.94059405942</v>
      </c>
      <c r="W706" s="19">
        <f t="shared" si="5550"/>
        <v>2.9131814248629938E-2</v>
      </c>
      <c r="X706" s="141" t="s">
        <v>62</v>
      </c>
      <c r="Y706" s="122">
        <v>9467903</v>
      </c>
      <c r="Z706" s="36">
        <f t="shared" ref="Z706" si="5560">IFERROR(Y706/E705,"-")</f>
        <v>2.759851184664412E-3</v>
      </c>
      <c r="AA706" s="122">
        <v>70</v>
      </c>
      <c r="AB706" s="36">
        <f t="shared" ref="AB706" si="5561">IFERROR(AA706/F705,"-")</f>
        <v>2.1485573971761818E-2</v>
      </c>
      <c r="AC706" s="125">
        <f t="shared" si="5091"/>
        <v>135255.75714285715</v>
      </c>
      <c r="AD706" s="19">
        <f t="shared" si="5553"/>
        <v>2.0190366310931643E-2</v>
      </c>
    </row>
    <row r="707" spans="2:30" s="26" customFormat="1" ht="36">
      <c r="B707" s="205"/>
      <c r="C707" s="205"/>
      <c r="D707" s="214"/>
      <c r="E707" s="187"/>
      <c r="F707" s="190"/>
      <c r="G707" s="81">
        <v>3</v>
      </c>
      <c r="H707" s="12" t="str">
        <f t="shared" ref="H707" si="5562">$H$747</f>
        <v>0904</v>
      </c>
      <c r="I707" s="64" t="str">
        <f t="shared" ref="I707" si="5563">$I$747</f>
        <v>くも膜下出血</v>
      </c>
      <c r="J707" s="141" t="s">
        <v>93</v>
      </c>
      <c r="K707" s="122">
        <v>1728484</v>
      </c>
      <c r="L707" s="36">
        <f t="shared" ref="L707" si="5564">IFERROR(K707/E705,"-")</f>
        <v>5.0384531982145171E-4</v>
      </c>
      <c r="M707" s="122">
        <v>14</v>
      </c>
      <c r="N707" s="36">
        <f t="shared" ref="N707" si="5565">IFERROR(M707/F705,"-")</f>
        <v>4.2971147943523637E-3</v>
      </c>
      <c r="O707" s="125">
        <f t="shared" si="5085"/>
        <v>123463.14285714286</v>
      </c>
      <c r="P707" s="19">
        <f t="shared" si="5547"/>
        <v>4.0380732621863279E-3</v>
      </c>
      <c r="Q707" s="149" t="s">
        <v>284</v>
      </c>
      <c r="R707" s="122">
        <v>11725</v>
      </c>
      <c r="S707" s="36">
        <f t="shared" ref="S707" si="5566">IFERROR(R707/E705,"-")</f>
        <v>3.4177848188970916E-6</v>
      </c>
      <c r="T707" s="122">
        <v>1</v>
      </c>
      <c r="U707" s="36">
        <f t="shared" ref="U707" si="5567">IFERROR(T707/F705,"-")</f>
        <v>3.0693677102516879E-4</v>
      </c>
      <c r="V707" s="125">
        <f t="shared" si="5088"/>
        <v>11725</v>
      </c>
      <c r="W707" s="19">
        <f t="shared" si="5550"/>
        <v>2.8843380444188056E-4</v>
      </c>
      <c r="X707" s="141" t="s">
        <v>409</v>
      </c>
      <c r="Y707" s="122">
        <v>7309</v>
      </c>
      <c r="Z707" s="36">
        <f t="shared" ref="Z707" si="5568">IFERROR(Y707/E705,"-")</f>
        <v>2.1305406602404132E-6</v>
      </c>
      <c r="AA707" s="122">
        <v>1</v>
      </c>
      <c r="AB707" s="36">
        <f t="shared" ref="AB707" si="5569">IFERROR(AA707/F705,"-")</f>
        <v>3.0693677102516879E-4</v>
      </c>
      <c r="AC707" s="125">
        <f t="shared" si="5091"/>
        <v>7309</v>
      </c>
      <c r="AD707" s="19">
        <f t="shared" si="5553"/>
        <v>2.8843380444188056E-4</v>
      </c>
    </row>
    <row r="708" spans="2:30" s="26" customFormat="1" ht="24">
      <c r="B708" s="205"/>
      <c r="C708" s="205"/>
      <c r="D708" s="214"/>
      <c r="E708" s="187"/>
      <c r="F708" s="190"/>
      <c r="G708" s="81">
        <v>4</v>
      </c>
      <c r="H708" s="12" t="str">
        <f t="shared" ref="H708" si="5570">$H$748</f>
        <v>0601</v>
      </c>
      <c r="I708" s="64" t="str">
        <f t="shared" ref="I708" si="5571">$I$748</f>
        <v>パーキンソン病</v>
      </c>
      <c r="J708" s="141" t="s">
        <v>97</v>
      </c>
      <c r="K708" s="122">
        <v>11445205</v>
      </c>
      <c r="L708" s="36">
        <f t="shared" ref="L708" si="5572">IFERROR(K708/E705,"-")</f>
        <v>3.3362258335322037E-3</v>
      </c>
      <c r="M708" s="122">
        <v>47</v>
      </c>
      <c r="N708" s="36">
        <f t="shared" ref="N708" si="5573">IFERROR(M708/F705,"-")</f>
        <v>1.4426028238182934E-2</v>
      </c>
      <c r="O708" s="125">
        <f t="shared" si="5085"/>
        <v>243515</v>
      </c>
      <c r="P708" s="19">
        <f t="shared" si="5547"/>
        <v>1.3556388808768388E-2</v>
      </c>
      <c r="Q708" s="149" t="s">
        <v>206</v>
      </c>
      <c r="R708" s="122">
        <v>7061675</v>
      </c>
      <c r="S708" s="36">
        <f t="shared" ref="S708" si="5574">IFERROR(R708/E705,"-")</f>
        <v>2.0584465339859377E-3</v>
      </c>
      <c r="T708" s="122">
        <v>34</v>
      </c>
      <c r="U708" s="36">
        <f t="shared" ref="U708" si="5575">IFERROR(T708/F705,"-")</f>
        <v>1.0435850214855739E-2</v>
      </c>
      <c r="V708" s="125">
        <f t="shared" si="5088"/>
        <v>207696.32352941178</v>
      </c>
      <c r="W708" s="19">
        <f t="shared" si="5550"/>
        <v>9.8067493510239408E-3</v>
      </c>
      <c r="X708" s="141" t="s">
        <v>472</v>
      </c>
      <c r="Y708" s="122">
        <v>131947</v>
      </c>
      <c r="Z708" s="36">
        <f t="shared" ref="Z708" si="5576">IFERROR(Y708/E705,"-")</f>
        <v>3.8461957654500177E-5</v>
      </c>
      <c r="AA708" s="122">
        <v>1</v>
      </c>
      <c r="AB708" s="36">
        <f t="shared" ref="AB708" si="5577">IFERROR(AA708/F705,"-")</f>
        <v>3.0693677102516879E-4</v>
      </c>
      <c r="AC708" s="125">
        <f t="shared" si="5091"/>
        <v>131947</v>
      </c>
      <c r="AD708" s="19">
        <f t="shared" si="5553"/>
        <v>2.8843380444188056E-4</v>
      </c>
    </row>
    <row r="709" spans="2:30" s="26" customFormat="1" ht="36">
      <c r="B709" s="205"/>
      <c r="C709" s="205"/>
      <c r="D709" s="214"/>
      <c r="E709" s="187"/>
      <c r="F709" s="190"/>
      <c r="G709" s="81">
        <v>5</v>
      </c>
      <c r="H709" s="12" t="str">
        <f t="shared" ref="H709" si="5578">$H$749</f>
        <v>0208</v>
      </c>
      <c r="I709" s="64" t="str">
        <f t="shared" ref="I709" si="5579">$I$749</f>
        <v>悪性リンパ腫</v>
      </c>
      <c r="J709" s="141" t="s">
        <v>423</v>
      </c>
      <c r="K709" s="122">
        <v>5067527</v>
      </c>
      <c r="L709" s="36">
        <f t="shared" ref="L709" si="5580">IFERROR(K709/E705,"-")</f>
        <v>1.4771613518081981E-3</v>
      </c>
      <c r="M709" s="122">
        <v>1</v>
      </c>
      <c r="N709" s="36">
        <f t="shared" ref="N709" si="5581">IFERROR(M709/F705,"-")</f>
        <v>3.0693677102516879E-4</v>
      </c>
      <c r="O709" s="125">
        <f t="shared" si="5085"/>
        <v>5067527</v>
      </c>
      <c r="P709" s="19">
        <f t="shared" si="5547"/>
        <v>2.8843380444188056E-4</v>
      </c>
      <c r="Q709" s="149" t="s">
        <v>295</v>
      </c>
      <c r="R709" s="122">
        <v>1973757</v>
      </c>
      <c r="S709" s="36">
        <f t="shared" ref="S709" si="5582">IFERROR(R709/E705,"-")</f>
        <v>5.7534129729568161E-4</v>
      </c>
      <c r="T709" s="122">
        <v>1</v>
      </c>
      <c r="U709" s="36">
        <f t="shared" ref="U709" si="5583">IFERROR(T709/F705,"-")</f>
        <v>3.0693677102516879E-4</v>
      </c>
      <c r="V709" s="125">
        <f t="shared" si="5088"/>
        <v>1973757</v>
      </c>
      <c r="W709" s="19">
        <f t="shared" si="5550"/>
        <v>2.8843380444188056E-4</v>
      </c>
      <c r="X709" s="141" t="s">
        <v>473</v>
      </c>
      <c r="Y709" s="122">
        <v>1958501</v>
      </c>
      <c r="Z709" s="36">
        <f t="shared" ref="Z709" si="5584">IFERROR(Y709/E705,"-")</f>
        <v>5.7089424184177172E-4</v>
      </c>
      <c r="AA709" s="122">
        <v>2</v>
      </c>
      <c r="AB709" s="36">
        <f t="shared" ref="AB709" si="5585">IFERROR(AA709/F705,"-")</f>
        <v>6.1387354205033758E-4</v>
      </c>
      <c r="AC709" s="125">
        <f t="shared" si="5091"/>
        <v>979250.5</v>
      </c>
      <c r="AD709" s="19">
        <f t="shared" si="5553"/>
        <v>5.7686760888376112E-4</v>
      </c>
    </row>
    <row r="710" spans="2:30" s="26" customFormat="1" ht="24">
      <c r="B710" s="205"/>
      <c r="C710" s="205"/>
      <c r="D710" s="214"/>
      <c r="E710" s="187"/>
      <c r="F710" s="190"/>
      <c r="G710" s="81">
        <v>6</v>
      </c>
      <c r="H710" s="12" t="str">
        <f t="shared" ref="H710" si="5586">$H$750</f>
        <v>0203</v>
      </c>
      <c r="I710" s="64" t="str">
        <f t="shared" ref="I710" si="5587">$I$750</f>
        <v>直腸S状結腸移行部及び直腸の悪性新生物＜腫瘍＞</v>
      </c>
      <c r="J710" s="141" t="s">
        <v>210</v>
      </c>
      <c r="K710" s="122">
        <v>13968133</v>
      </c>
      <c r="L710" s="36">
        <f t="shared" ref="L710" si="5588">IFERROR(K710/E705,"-")</f>
        <v>4.0716480098708305E-3</v>
      </c>
      <c r="M710" s="122">
        <v>32</v>
      </c>
      <c r="N710" s="36">
        <f t="shared" ref="N710" si="5589">IFERROR(M710/F705,"-")</f>
        <v>9.8219766728054013E-3</v>
      </c>
      <c r="O710" s="125">
        <f t="shared" ref="O710:O744" si="5590">IFERROR(K710/M710,"-")</f>
        <v>436504.15625</v>
      </c>
      <c r="P710" s="19">
        <f t="shared" si="5547"/>
        <v>9.229881742140178E-3</v>
      </c>
      <c r="Q710" s="149" t="s">
        <v>211</v>
      </c>
      <c r="R710" s="122">
        <v>1044300</v>
      </c>
      <c r="S710" s="36">
        <f t="shared" ref="S710" si="5591">IFERROR(R710/E705,"-")</f>
        <v>3.0440875789972138E-4</v>
      </c>
      <c r="T710" s="122">
        <v>1</v>
      </c>
      <c r="U710" s="36">
        <f t="shared" ref="U710" si="5592">IFERROR(T710/F705,"-")</f>
        <v>3.0693677102516879E-4</v>
      </c>
      <c r="V710" s="125">
        <f t="shared" ref="V710:V744" si="5593">IFERROR(R710/T710,"-")</f>
        <v>1044300</v>
      </c>
      <c r="W710" s="19">
        <f t="shared" si="5550"/>
        <v>2.8843380444188056E-4</v>
      </c>
      <c r="X710" s="141" t="s">
        <v>466</v>
      </c>
      <c r="Y710" s="122">
        <v>11828</v>
      </c>
      <c r="Z710" s="36">
        <f t="shared" ref="Z710" si="5594">IFERROR(Y710/E705,"-")</f>
        <v>3.4478088561121363E-6</v>
      </c>
      <c r="AA710" s="122">
        <v>2</v>
      </c>
      <c r="AB710" s="36">
        <f t="shared" ref="AB710" si="5595">IFERROR(AA710/F705,"-")</f>
        <v>6.1387354205033758E-4</v>
      </c>
      <c r="AC710" s="125">
        <f t="shared" ref="AC710:AC744" si="5596">IFERROR(Y710/AA710,"-")</f>
        <v>5914</v>
      </c>
      <c r="AD710" s="19">
        <f t="shared" si="5553"/>
        <v>5.7686760888376112E-4</v>
      </c>
    </row>
    <row r="711" spans="2:30" s="26" customFormat="1">
      <c r="B711" s="205"/>
      <c r="C711" s="205"/>
      <c r="D711" s="214"/>
      <c r="E711" s="187"/>
      <c r="F711" s="190"/>
      <c r="G711" s="81">
        <v>7</v>
      </c>
      <c r="H711" s="12" t="str">
        <f t="shared" ref="H711" si="5597">$H$751</f>
        <v>0506</v>
      </c>
      <c r="I711" s="64" t="str">
        <f t="shared" ref="I711" si="5598">$I$751</f>
        <v>知的障害＜精神遅滞＞</v>
      </c>
      <c r="J711" s="149" t="s">
        <v>130</v>
      </c>
      <c r="K711" s="122" t="s">
        <v>476</v>
      </c>
      <c r="L711" s="36" t="s">
        <v>476</v>
      </c>
      <c r="M711" s="122" t="s">
        <v>476</v>
      </c>
      <c r="N711" s="36" t="s">
        <v>476</v>
      </c>
      <c r="O711" s="125" t="str">
        <f t="shared" si="5590"/>
        <v>-</v>
      </c>
      <c r="P711" s="19" t="s">
        <v>476</v>
      </c>
      <c r="Q711" s="149" t="s">
        <v>130</v>
      </c>
      <c r="R711" s="122" t="s">
        <v>476</v>
      </c>
      <c r="S711" s="36" t="s">
        <v>476</v>
      </c>
      <c r="T711" s="122" t="s">
        <v>476</v>
      </c>
      <c r="U711" s="36" t="s">
        <v>476</v>
      </c>
      <c r="V711" s="125" t="str">
        <f t="shared" si="5593"/>
        <v>-</v>
      </c>
      <c r="W711" s="19" t="s">
        <v>476</v>
      </c>
      <c r="X711" s="141" t="s">
        <v>130</v>
      </c>
      <c r="Y711" s="122" t="s">
        <v>476</v>
      </c>
      <c r="Z711" s="36" t="s">
        <v>476</v>
      </c>
      <c r="AA711" s="122" t="s">
        <v>476</v>
      </c>
      <c r="AB711" s="36" t="s">
        <v>476</v>
      </c>
      <c r="AC711" s="125" t="str">
        <f t="shared" si="5596"/>
        <v>-</v>
      </c>
      <c r="AD711" s="19" t="s">
        <v>476</v>
      </c>
    </row>
    <row r="712" spans="2:30" s="26" customFormat="1">
      <c r="B712" s="205"/>
      <c r="C712" s="205"/>
      <c r="D712" s="214"/>
      <c r="E712" s="187"/>
      <c r="F712" s="190"/>
      <c r="G712" s="81">
        <v>8</v>
      </c>
      <c r="H712" s="12" t="str">
        <f t="shared" ref="H712" si="5599">$H$752</f>
        <v>1901</v>
      </c>
      <c r="I712" s="64" t="str">
        <f t="shared" ref="I712" si="5600">$I$752</f>
        <v>骨折</v>
      </c>
      <c r="J712" s="141" t="s">
        <v>163</v>
      </c>
      <c r="K712" s="122">
        <v>43175236</v>
      </c>
      <c r="L712" s="36">
        <f t="shared" ref="L712" si="5601">IFERROR(K712/E705,"-")</f>
        <v>1.2585387305168375E-2</v>
      </c>
      <c r="M712" s="122">
        <v>52</v>
      </c>
      <c r="N712" s="36">
        <f t="shared" ref="N712" si="5602">IFERROR(M712/F705,"-")</f>
        <v>1.5960712093308779E-2</v>
      </c>
      <c r="O712" s="125">
        <f t="shared" si="5590"/>
        <v>830293</v>
      </c>
      <c r="P712" s="19">
        <f t="shared" si="5547"/>
        <v>1.4998557830977791E-2</v>
      </c>
      <c r="Q712" s="149" t="s">
        <v>162</v>
      </c>
      <c r="R712" s="122">
        <v>39811241</v>
      </c>
      <c r="S712" s="36">
        <f t="shared" ref="S712" si="5603">IFERROR(R712/E705,"-")</f>
        <v>1.1604797877292407E-2</v>
      </c>
      <c r="T712" s="122">
        <v>85</v>
      </c>
      <c r="U712" s="36">
        <f t="shared" ref="U712" si="5604">IFERROR(T712/F705,"-")</f>
        <v>2.6089625537139349E-2</v>
      </c>
      <c r="V712" s="125">
        <f t="shared" si="5593"/>
        <v>468367.54117647058</v>
      </c>
      <c r="W712" s="19">
        <f t="shared" si="5550"/>
        <v>2.4516873377559849E-2</v>
      </c>
      <c r="X712" s="141" t="s">
        <v>164</v>
      </c>
      <c r="Y712" s="122">
        <v>33527193</v>
      </c>
      <c r="Z712" s="36">
        <f t="shared" ref="Z712" si="5605">IFERROR(Y712/E705,"-")</f>
        <v>9.7730261198833972E-3</v>
      </c>
      <c r="AA712" s="122">
        <v>104</v>
      </c>
      <c r="AB712" s="36">
        <f t="shared" ref="AB712" si="5606">IFERROR(AA712/F705,"-")</f>
        <v>3.1921424186617559E-2</v>
      </c>
      <c r="AC712" s="125">
        <f t="shared" si="5596"/>
        <v>322376.85576923075</v>
      </c>
      <c r="AD712" s="19">
        <f t="shared" si="5553"/>
        <v>2.9997115661955582E-2</v>
      </c>
    </row>
    <row r="713" spans="2:30" s="26" customFormat="1">
      <c r="B713" s="205"/>
      <c r="C713" s="205"/>
      <c r="D713" s="214"/>
      <c r="E713" s="187"/>
      <c r="F713" s="190"/>
      <c r="G713" s="81">
        <v>9</v>
      </c>
      <c r="H713" s="12" t="str">
        <f t="shared" ref="H713" si="5607">$H$753</f>
        <v>0206</v>
      </c>
      <c r="I713" s="64" t="str">
        <f t="shared" ref="I713" si="5608">$I$753</f>
        <v>乳房の悪性新生物＜腫瘍＞</v>
      </c>
      <c r="J713" s="141" t="s">
        <v>217</v>
      </c>
      <c r="K713" s="122">
        <v>7984011</v>
      </c>
      <c r="L713" s="36">
        <f t="shared" ref="L713" si="5609">IFERROR(K713/E705,"-")</f>
        <v>2.3273033338769627E-3</v>
      </c>
      <c r="M713" s="122">
        <v>6</v>
      </c>
      <c r="N713" s="36">
        <f t="shared" ref="N713" si="5610">IFERROR(M713/F705,"-")</f>
        <v>1.841620626151013E-3</v>
      </c>
      <c r="O713" s="125">
        <f t="shared" si="5590"/>
        <v>1330668.5</v>
      </c>
      <c r="P713" s="19">
        <f t="shared" si="5547"/>
        <v>1.7306028266512836E-3</v>
      </c>
      <c r="Q713" s="149" t="s">
        <v>216</v>
      </c>
      <c r="R713" s="122">
        <v>5712313</v>
      </c>
      <c r="S713" s="36">
        <f t="shared" ref="S713" si="5611">IFERROR(R713/E705,"-")</f>
        <v>1.6651135737474202E-3</v>
      </c>
      <c r="T713" s="122">
        <v>51</v>
      </c>
      <c r="U713" s="36">
        <f t="shared" ref="U713" si="5612">IFERROR(T713/F705,"-")</f>
        <v>1.5653775322283611E-2</v>
      </c>
      <c r="V713" s="125">
        <f t="shared" si="5593"/>
        <v>112006.13725490196</v>
      </c>
      <c r="W713" s="19">
        <f t="shared" si="5550"/>
        <v>1.471012402653591E-2</v>
      </c>
      <c r="X713" s="141" t="s">
        <v>218</v>
      </c>
      <c r="Y713" s="122">
        <v>2365811</v>
      </c>
      <c r="Z713" s="36">
        <f t="shared" ref="Z713" si="5613">IFERROR(Y713/E705,"-")</f>
        <v>6.8962327677439214E-4</v>
      </c>
      <c r="AA713" s="122">
        <v>6</v>
      </c>
      <c r="AB713" s="36">
        <f t="shared" ref="AB713" si="5614">IFERROR(AA713/F705,"-")</f>
        <v>1.841620626151013E-3</v>
      </c>
      <c r="AC713" s="125">
        <f t="shared" si="5596"/>
        <v>394301.83333333331</v>
      </c>
      <c r="AD713" s="19">
        <f t="shared" si="5553"/>
        <v>1.7306028266512836E-3</v>
      </c>
    </row>
    <row r="714" spans="2:30" s="26" customFormat="1">
      <c r="B714" s="212"/>
      <c r="C714" s="212"/>
      <c r="D714" s="215"/>
      <c r="E714" s="188"/>
      <c r="F714" s="191"/>
      <c r="G714" s="92">
        <v>10</v>
      </c>
      <c r="H714" s="13" t="str">
        <f t="shared" ref="H714" si="5615">$H$754</f>
        <v>0905</v>
      </c>
      <c r="I714" s="65" t="str">
        <f t="shared" ref="I714" si="5616">$I$754</f>
        <v>脳内出血</v>
      </c>
      <c r="J714" s="142" t="s">
        <v>219</v>
      </c>
      <c r="K714" s="123">
        <v>12883874</v>
      </c>
      <c r="L714" s="37">
        <f t="shared" ref="L714" si="5617">IFERROR(K714/E705,"-")</f>
        <v>3.7555913830092068E-3</v>
      </c>
      <c r="M714" s="123">
        <v>23</v>
      </c>
      <c r="N714" s="37">
        <f t="shared" ref="N714" si="5618">IFERROR(M714/F705,"-")</f>
        <v>7.0595457335788829E-3</v>
      </c>
      <c r="O714" s="126">
        <f t="shared" si="5590"/>
        <v>560168.43478260865</v>
      </c>
      <c r="P714" s="119">
        <f t="shared" si="5547"/>
        <v>6.6339775021632538E-3</v>
      </c>
      <c r="Q714" s="151" t="s">
        <v>411</v>
      </c>
      <c r="R714" s="123">
        <v>10074758</v>
      </c>
      <c r="S714" s="37">
        <f t="shared" ref="S714" si="5619">IFERROR(R714/E705,"-")</f>
        <v>2.9367466905298105E-3</v>
      </c>
      <c r="T714" s="123">
        <v>7</v>
      </c>
      <c r="U714" s="37">
        <f t="shared" ref="U714" si="5620">IFERROR(T714/F705,"-")</f>
        <v>2.1485573971761819E-3</v>
      </c>
      <c r="V714" s="126">
        <f t="shared" si="5593"/>
        <v>1439251.142857143</v>
      </c>
      <c r="W714" s="119">
        <f t="shared" si="5550"/>
        <v>2.0190366310931639E-3</v>
      </c>
      <c r="X714" s="142" t="s">
        <v>220</v>
      </c>
      <c r="Y714" s="123">
        <v>8974468</v>
      </c>
      <c r="Z714" s="37">
        <f t="shared" ref="Z714" si="5621">IFERROR(Y714/E705,"-")</f>
        <v>2.6160170991963963E-3</v>
      </c>
      <c r="AA714" s="123">
        <v>158</v>
      </c>
      <c r="AB714" s="37">
        <f t="shared" ref="AB714" si="5622">IFERROR(AA714/F705,"-")</f>
        <v>4.8496009821976674E-2</v>
      </c>
      <c r="AC714" s="126">
        <f t="shared" si="5596"/>
        <v>56800.430379746838</v>
      </c>
      <c r="AD714" s="119">
        <f t="shared" si="5553"/>
        <v>4.5572541101817132E-2</v>
      </c>
    </row>
    <row r="715" spans="2:30" s="26" customFormat="1" ht="24">
      <c r="B715" s="204">
        <v>72</v>
      </c>
      <c r="C715" s="204" t="s">
        <v>26</v>
      </c>
      <c r="D715" s="213">
        <f>AI76</f>
        <v>2051</v>
      </c>
      <c r="E715" s="186">
        <f>市区町村別_医療費上位10疾病!H795</f>
        <v>1535186100</v>
      </c>
      <c r="F715" s="189">
        <f>市区町村別_医療費上位10疾病!J795</f>
        <v>1948</v>
      </c>
      <c r="G715" s="136">
        <v>1</v>
      </c>
      <c r="H715" s="11" t="str">
        <f t="shared" ref="H715" si="5623">$H$745</f>
        <v>0209</v>
      </c>
      <c r="I715" s="62" t="str">
        <f t="shared" ref="I715" si="5624">$I$745</f>
        <v>白血病</v>
      </c>
      <c r="J715" s="140" t="s">
        <v>296</v>
      </c>
      <c r="K715" s="133">
        <v>16299564</v>
      </c>
      <c r="L715" s="35">
        <f t="shared" ref="L715" si="5625">IFERROR(K715/E715,"-")</f>
        <v>1.0617321248544394E-2</v>
      </c>
      <c r="M715" s="133">
        <v>1</v>
      </c>
      <c r="N715" s="35">
        <f t="shared" ref="N715" si="5626">IFERROR(M715/F715,"-")</f>
        <v>5.1334702258726901E-4</v>
      </c>
      <c r="O715" s="124">
        <f t="shared" si="5590"/>
        <v>16299564</v>
      </c>
      <c r="P715" s="18">
        <f t="shared" ref="P715:P724" si="5627">IFERROR(M715/$AI$76,0)</f>
        <v>4.8756704046806434E-4</v>
      </c>
      <c r="Q715" s="150" t="s">
        <v>202</v>
      </c>
      <c r="R715" s="133">
        <v>8519694</v>
      </c>
      <c r="S715" s="35">
        <f t="shared" ref="S715" si="5628">IFERROR(R715/E715,"-")</f>
        <v>5.5496164276109591E-3</v>
      </c>
      <c r="T715" s="133">
        <v>1</v>
      </c>
      <c r="U715" s="35">
        <f t="shared" ref="U715" si="5629">IFERROR(T715/F715,"-")</f>
        <v>5.1334702258726901E-4</v>
      </c>
      <c r="V715" s="124">
        <f t="shared" si="5593"/>
        <v>8519694</v>
      </c>
      <c r="W715" s="18">
        <f t="shared" ref="W715:W724" si="5630">IFERROR(T715/$AI$76,0)</f>
        <v>4.8756704046806434E-4</v>
      </c>
      <c r="X715" s="140" t="s">
        <v>201</v>
      </c>
      <c r="Y715" s="133">
        <v>2595244</v>
      </c>
      <c r="Z715" s="35">
        <f t="shared" ref="Z715" si="5631">IFERROR(Y715/E715,"-")</f>
        <v>1.6905077501678787E-3</v>
      </c>
      <c r="AA715" s="133">
        <v>1</v>
      </c>
      <c r="AB715" s="35">
        <f t="shared" ref="AB715" si="5632">IFERROR(AA715/F715,"-")</f>
        <v>5.1334702258726901E-4</v>
      </c>
      <c r="AC715" s="124">
        <f t="shared" si="5596"/>
        <v>2595244</v>
      </c>
      <c r="AD715" s="18">
        <f t="shared" ref="AD715:AD724" si="5633">IFERROR(AA715/$AI$76,0)</f>
        <v>4.8756704046806434E-4</v>
      </c>
    </row>
    <row r="716" spans="2:30" s="26" customFormat="1">
      <c r="B716" s="205"/>
      <c r="C716" s="205"/>
      <c r="D716" s="214"/>
      <c r="E716" s="187"/>
      <c r="F716" s="190"/>
      <c r="G716" s="81">
        <v>2</v>
      </c>
      <c r="H716" s="12" t="str">
        <f t="shared" ref="H716" si="5634">$H$746</f>
        <v>1402</v>
      </c>
      <c r="I716" s="63" t="str">
        <f t="shared" ref="I716" si="5635">$I$746</f>
        <v>腎不全</v>
      </c>
      <c r="J716" s="141" t="s">
        <v>160</v>
      </c>
      <c r="K716" s="122">
        <v>28990172</v>
      </c>
      <c r="L716" s="36">
        <f t="shared" ref="L716" si="5636">IFERROR(K716/E715,"-")</f>
        <v>1.8883816105422006E-2</v>
      </c>
      <c r="M716" s="122">
        <v>50</v>
      </c>
      <c r="N716" s="36">
        <f t="shared" ref="N716" si="5637">IFERROR(M716/F715,"-")</f>
        <v>2.5667351129363448E-2</v>
      </c>
      <c r="O716" s="125">
        <f t="shared" si="5590"/>
        <v>579803.43999999994</v>
      </c>
      <c r="P716" s="19">
        <f t="shared" si="5627"/>
        <v>2.4378352023403219E-2</v>
      </c>
      <c r="Q716" s="149" t="s">
        <v>159</v>
      </c>
      <c r="R716" s="122">
        <v>27587073</v>
      </c>
      <c r="S716" s="36">
        <f t="shared" ref="S716" si="5638">IFERROR(R716/E715,"-")</f>
        <v>1.7969855902160655E-2</v>
      </c>
      <c r="T716" s="122">
        <v>56</v>
      </c>
      <c r="U716" s="36">
        <f t="shared" ref="U716" si="5639">IFERROR(T716/F715,"-")</f>
        <v>2.8747433264887063E-2</v>
      </c>
      <c r="V716" s="125">
        <f t="shared" si="5593"/>
        <v>492626.30357142858</v>
      </c>
      <c r="W716" s="19">
        <f t="shared" si="5630"/>
        <v>2.7303754266211604E-2</v>
      </c>
      <c r="X716" s="141" t="s">
        <v>161</v>
      </c>
      <c r="Y716" s="122">
        <v>5979704</v>
      </c>
      <c r="Z716" s="36">
        <f t="shared" ref="Z716" si="5640">IFERROR(Y716/E715,"-")</f>
        <v>3.8951004050909528E-3</v>
      </c>
      <c r="AA716" s="122">
        <v>5</v>
      </c>
      <c r="AB716" s="36">
        <f t="shared" ref="AB716" si="5641">IFERROR(AA716/F715,"-")</f>
        <v>2.5667351129363448E-3</v>
      </c>
      <c r="AC716" s="125">
        <f t="shared" si="5596"/>
        <v>1195940.8</v>
      </c>
      <c r="AD716" s="19">
        <f t="shared" si="5633"/>
        <v>2.4378352023403218E-3</v>
      </c>
    </row>
    <row r="717" spans="2:30" s="26" customFormat="1" ht="24">
      <c r="B717" s="205"/>
      <c r="C717" s="205"/>
      <c r="D717" s="214"/>
      <c r="E717" s="187"/>
      <c r="F717" s="190"/>
      <c r="G717" s="81">
        <v>3</v>
      </c>
      <c r="H717" s="12" t="str">
        <f t="shared" ref="H717" si="5642">$H$747</f>
        <v>0904</v>
      </c>
      <c r="I717" s="64" t="str">
        <f t="shared" ref="I717" si="5643">$I$747</f>
        <v>くも膜下出血</v>
      </c>
      <c r="J717" s="141" t="s">
        <v>93</v>
      </c>
      <c r="K717" s="122">
        <v>4345626</v>
      </c>
      <c r="L717" s="36">
        <f t="shared" ref="L717" si="5644">IFERROR(K717/E715,"-")</f>
        <v>2.8306835242971518E-3</v>
      </c>
      <c r="M717" s="122">
        <v>7</v>
      </c>
      <c r="N717" s="36">
        <f t="shared" ref="N717" si="5645">IFERROR(M717/F715,"-")</f>
        <v>3.5934291581108829E-3</v>
      </c>
      <c r="O717" s="125">
        <f t="shared" si="5590"/>
        <v>620803.71428571432</v>
      </c>
      <c r="P717" s="19">
        <f t="shared" si="5627"/>
        <v>3.4129692832764505E-3</v>
      </c>
      <c r="Q717" s="149" t="s">
        <v>204</v>
      </c>
      <c r="R717" s="122">
        <v>2436828</v>
      </c>
      <c r="S717" s="36">
        <f t="shared" ref="S717" si="5646">IFERROR(R717/E715,"-")</f>
        <v>1.5873176548432792E-3</v>
      </c>
      <c r="T717" s="122">
        <v>2</v>
      </c>
      <c r="U717" s="36">
        <f t="shared" ref="U717" si="5647">IFERROR(T717/F715,"-")</f>
        <v>1.026694045174538E-3</v>
      </c>
      <c r="V717" s="125">
        <f t="shared" si="5593"/>
        <v>1218414</v>
      </c>
      <c r="W717" s="19">
        <f t="shared" si="5630"/>
        <v>9.7513408093612868E-4</v>
      </c>
      <c r="X717" s="141" t="s">
        <v>409</v>
      </c>
      <c r="Y717" s="122">
        <v>4306</v>
      </c>
      <c r="Z717" s="36">
        <f t="shared" ref="Z717" si="5648">IFERROR(Y717/E715,"-")</f>
        <v>2.8048716699558446E-6</v>
      </c>
      <c r="AA717" s="122">
        <v>1</v>
      </c>
      <c r="AB717" s="36">
        <f t="shared" ref="AB717" si="5649">IFERROR(AA717/F715,"-")</f>
        <v>5.1334702258726901E-4</v>
      </c>
      <c r="AC717" s="125">
        <f t="shared" si="5596"/>
        <v>4306</v>
      </c>
      <c r="AD717" s="19">
        <f t="shared" si="5633"/>
        <v>4.8756704046806434E-4</v>
      </c>
    </row>
    <row r="718" spans="2:30" s="26" customFormat="1" ht="24">
      <c r="B718" s="205"/>
      <c r="C718" s="205"/>
      <c r="D718" s="214"/>
      <c r="E718" s="187"/>
      <c r="F718" s="190"/>
      <c r="G718" s="81">
        <v>4</v>
      </c>
      <c r="H718" s="12" t="str">
        <f t="shared" ref="H718" si="5650">$H$748</f>
        <v>0601</v>
      </c>
      <c r="I718" s="64" t="str">
        <f t="shared" ref="I718" si="5651">$I$748</f>
        <v>パーキンソン病</v>
      </c>
      <c r="J718" s="141" t="s">
        <v>97</v>
      </c>
      <c r="K718" s="122">
        <v>12237798</v>
      </c>
      <c r="L718" s="36">
        <f t="shared" ref="L718" si="5652">IFERROR(K718/E715,"-")</f>
        <v>7.9715403884910111E-3</v>
      </c>
      <c r="M718" s="122">
        <v>26</v>
      </c>
      <c r="N718" s="36">
        <f t="shared" ref="N718" si="5653">IFERROR(M718/F715,"-")</f>
        <v>1.3347022587268994E-2</v>
      </c>
      <c r="O718" s="125">
        <f t="shared" si="5590"/>
        <v>470684.53846153844</v>
      </c>
      <c r="P718" s="19">
        <f t="shared" si="5627"/>
        <v>1.2676743052169674E-2</v>
      </c>
      <c r="Q718" s="149" t="s">
        <v>206</v>
      </c>
      <c r="R718" s="122">
        <v>2584464</v>
      </c>
      <c r="S718" s="36">
        <f t="shared" ref="S718" si="5654">IFERROR(R718/E715,"-")</f>
        <v>1.6834858001906088E-3</v>
      </c>
      <c r="T718" s="122">
        <v>9</v>
      </c>
      <c r="U718" s="36">
        <f t="shared" ref="U718" si="5655">IFERROR(T718/F715,"-")</f>
        <v>4.6201232032854209E-3</v>
      </c>
      <c r="V718" s="125">
        <f t="shared" si="5593"/>
        <v>287162.66666666669</v>
      </c>
      <c r="W718" s="19">
        <f t="shared" si="5630"/>
        <v>4.3881033642125793E-3</v>
      </c>
      <c r="X718" s="141" t="s">
        <v>294</v>
      </c>
      <c r="Y718" s="122">
        <v>98968</v>
      </c>
      <c r="Z718" s="36">
        <f t="shared" ref="Z718" si="5656">IFERROR(Y718/E715,"-")</f>
        <v>6.4466451331209943E-5</v>
      </c>
      <c r="AA718" s="122">
        <v>1</v>
      </c>
      <c r="AB718" s="36">
        <f t="shared" ref="AB718" si="5657">IFERROR(AA718/F715,"-")</f>
        <v>5.1334702258726901E-4</v>
      </c>
      <c r="AC718" s="125">
        <f t="shared" si="5596"/>
        <v>98968</v>
      </c>
      <c r="AD718" s="19">
        <f t="shared" si="5633"/>
        <v>4.8756704046806434E-4</v>
      </c>
    </row>
    <row r="719" spans="2:30" s="26" customFormat="1" ht="36">
      <c r="B719" s="205"/>
      <c r="C719" s="205"/>
      <c r="D719" s="214"/>
      <c r="E719" s="187"/>
      <c r="F719" s="190"/>
      <c r="G719" s="81">
        <v>5</v>
      </c>
      <c r="H719" s="12" t="str">
        <f t="shared" ref="H719" si="5658">$H$749</f>
        <v>0208</v>
      </c>
      <c r="I719" s="64" t="str">
        <f t="shared" ref="I719" si="5659">$I$749</f>
        <v>悪性リンパ腫</v>
      </c>
      <c r="J719" s="141" t="s">
        <v>208</v>
      </c>
      <c r="K719" s="122">
        <v>8542683</v>
      </c>
      <c r="L719" s="36">
        <f t="shared" ref="L719" si="5660">IFERROR(K719/E715,"-")</f>
        <v>5.5645911593389229E-3</v>
      </c>
      <c r="M719" s="122">
        <v>8</v>
      </c>
      <c r="N719" s="36">
        <f t="shared" ref="N719" si="5661">IFERROR(M719/F715,"-")</f>
        <v>4.1067761806981521E-3</v>
      </c>
      <c r="O719" s="125">
        <f t="shared" si="5590"/>
        <v>1067835.375</v>
      </c>
      <c r="P719" s="19">
        <f t="shared" si="5627"/>
        <v>3.9005363237445147E-3</v>
      </c>
      <c r="Q719" s="149" t="s">
        <v>95</v>
      </c>
      <c r="R719" s="122">
        <v>2600416</v>
      </c>
      <c r="S719" s="36">
        <f t="shared" ref="S719" si="5662">IFERROR(R719/E715,"-")</f>
        <v>1.6938767228285873E-3</v>
      </c>
      <c r="T719" s="122">
        <v>19</v>
      </c>
      <c r="U719" s="36">
        <f t="shared" ref="U719" si="5663">IFERROR(T719/F715,"-")</f>
        <v>9.7535934291581115E-3</v>
      </c>
      <c r="V719" s="125">
        <f t="shared" si="5593"/>
        <v>136864</v>
      </c>
      <c r="W719" s="19">
        <f t="shared" si="5630"/>
        <v>9.2637737688932228E-3</v>
      </c>
      <c r="X719" s="141" t="s">
        <v>295</v>
      </c>
      <c r="Y719" s="122">
        <v>1392781</v>
      </c>
      <c r="Z719" s="36">
        <f t="shared" ref="Z719" si="5664">IFERROR(Y719/E715,"-")</f>
        <v>9.0723919399739227E-4</v>
      </c>
      <c r="AA719" s="122">
        <v>1</v>
      </c>
      <c r="AB719" s="36">
        <f t="shared" ref="AB719" si="5665">IFERROR(AA719/F715,"-")</f>
        <v>5.1334702258726901E-4</v>
      </c>
      <c r="AC719" s="125">
        <f t="shared" si="5596"/>
        <v>1392781</v>
      </c>
      <c r="AD719" s="19">
        <f t="shared" si="5633"/>
        <v>4.8756704046806434E-4</v>
      </c>
    </row>
    <row r="720" spans="2:30" s="26" customFormat="1" ht="24">
      <c r="B720" s="205"/>
      <c r="C720" s="205"/>
      <c r="D720" s="214"/>
      <c r="E720" s="187"/>
      <c r="F720" s="190"/>
      <c r="G720" s="81">
        <v>6</v>
      </c>
      <c r="H720" s="12" t="str">
        <f t="shared" ref="H720" si="5666">$H$750</f>
        <v>0203</v>
      </c>
      <c r="I720" s="64" t="str">
        <f t="shared" ref="I720" si="5667">$I$750</f>
        <v>直腸S状結腸移行部及び直腸の悪性新生物＜腫瘍＞</v>
      </c>
      <c r="J720" s="141" t="s">
        <v>210</v>
      </c>
      <c r="K720" s="122">
        <v>7143729</v>
      </c>
      <c r="L720" s="36">
        <f t="shared" ref="L720" si="5668">IFERROR(K720/E715,"-")</f>
        <v>4.6533309544686471E-3</v>
      </c>
      <c r="M720" s="122">
        <v>24</v>
      </c>
      <c r="N720" s="36">
        <f t="shared" ref="N720" si="5669">IFERROR(M720/F715,"-")</f>
        <v>1.2320328542094456E-2</v>
      </c>
      <c r="O720" s="125">
        <f t="shared" si="5590"/>
        <v>297655.375</v>
      </c>
      <c r="P720" s="19">
        <f t="shared" si="5627"/>
        <v>1.1701608971233545E-2</v>
      </c>
      <c r="Q720" s="149" t="s">
        <v>211</v>
      </c>
      <c r="R720" s="122">
        <v>1816185</v>
      </c>
      <c r="S720" s="36">
        <f t="shared" ref="S720" si="5670">IFERROR(R720/E715,"-")</f>
        <v>1.1830389813977601E-3</v>
      </c>
      <c r="T720" s="122">
        <v>2</v>
      </c>
      <c r="U720" s="36">
        <f t="shared" ref="U720" si="5671">IFERROR(T720/F715,"-")</f>
        <v>1.026694045174538E-3</v>
      </c>
      <c r="V720" s="125">
        <f t="shared" si="5593"/>
        <v>908092.5</v>
      </c>
      <c r="W720" s="19">
        <f t="shared" si="5630"/>
        <v>9.7513408093612868E-4</v>
      </c>
      <c r="X720" s="141" t="s">
        <v>130</v>
      </c>
      <c r="Y720" s="122" t="s">
        <v>476</v>
      </c>
      <c r="Z720" s="36" t="s">
        <v>476</v>
      </c>
      <c r="AA720" s="122" t="s">
        <v>476</v>
      </c>
      <c r="AB720" s="36" t="s">
        <v>476</v>
      </c>
      <c r="AC720" s="125" t="str">
        <f t="shared" si="5596"/>
        <v>-</v>
      </c>
      <c r="AD720" s="19" t="s">
        <v>476</v>
      </c>
    </row>
    <row r="721" spans="2:30" s="26" customFormat="1">
      <c r="B721" s="205"/>
      <c r="C721" s="205"/>
      <c r="D721" s="214"/>
      <c r="E721" s="187"/>
      <c r="F721" s="190"/>
      <c r="G721" s="81">
        <v>7</v>
      </c>
      <c r="H721" s="12" t="str">
        <f t="shared" ref="H721" si="5672">$H$751</f>
        <v>0506</v>
      </c>
      <c r="I721" s="64" t="str">
        <f t="shared" ref="I721" si="5673">$I$751</f>
        <v>知的障害＜精神遅滞＞</v>
      </c>
      <c r="J721" s="149" t="s">
        <v>130</v>
      </c>
      <c r="K721" s="122" t="s">
        <v>476</v>
      </c>
      <c r="L721" s="36" t="s">
        <v>476</v>
      </c>
      <c r="M721" s="122" t="s">
        <v>476</v>
      </c>
      <c r="N721" s="36" t="s">
        <v>476</v>
      </c>
      <c r="O721" s="125" t="str">
        <f t="shared" si="5590"/>
        <v>-</v>
      </c>
      <c r="P721" s="19" t="s">
        <v>476</v>
      </c>
      <c r="Q721" s="149" t="s">
        <v>130</v>
      </c>
      <c r="R721" s="122" t="s">
        <v>476</v>
      </c>
      <c r="S721" s="36" t="s">
        <v>476</v>
      </c>
      <c r="T721" s="122" t="s">
        <v>476</v>
      </c>
      <c r="U721" s="36" t="s">
        <v>476</v>
      </c>
      <c r="V721" s="125" t="str">
        <f t="shared" si="5593"/>
        <v>-</v>
      </c>
      <c r="W721" s="19" t="s">
        <v>476</v>
      </c>
      <c r="X721" s="141" t="s">
        <v>130</v>
      </c>
      <c r="Y721" s="122" t="s">
        <v>476</v>
      </c>
      <c r="Z721" s="36" t="s">
        <v>476</v>
      </c>
      <c r="AA721" s="122" t="s">
        <v>476</v>
      </c>
      <c r="AB721" s="36" t="s">
        <v>476</v>
      </c>
      <c r="AC721" s="125" t="str">
        <f t="shared" si="5596"/>
        <v>-</v>
      </c>
      <c r="AD721" s="19" t="s">
        <v>476</v>
      </c>
    </row>
    <row r="722" spans="2:30" s="26" customFormat="1">
      <c r="B722" s="205"/>
      <c r="C722" s="205"/>
      <c r="D722" s="214"/>
      <c r="E722" s="187"/>
      <c r="F722" s="190"/>
      <c r="G722" s="81">
        <v>8</v>
      </c>
      <c r="H722" s="12" t="str">
        <f t="shared" ref="H722" si="5674">$H$752</f>
        <v>1901</v>
      </c>
      <c r="I722" s="64" t="str">
        <f t="shared" ref="I722" si="5675">$I$752</f>
        <v>骨折</v>
      </c>
      <c r="J722" s="141" t="s">
        <v>162</v>
      </c>
      <c r="K722" s="122">
        <v>23020874</v>
      </c>
      <c r="L722" s="36">
        <f t="shared" ref="L722" si="5676">IFERROR(K722/E715,"-")</f>
        <v>1.4995494031635644E-2</v>
      </c>
      <c r="M722" s="122">
        <v>42</v>
      </c>
      <c r="N722" s="36">
        <f t="shared" ref="N722" si="5677">IFERROR(M722/F715,"-")</f>
        <v>2.1560574948665298E-2</v>
      </c>
      <c r="O722" s="125">
        <f t="shared" si="5590"/>
        <v>548116.04761904757</v>
      </c>
      <c r="P722" s="19">
        <f t="shared" si="5627"/>
        <v>2.0477815699658702E-2</v>
      </c>
      <c r="Q722" s="149" t="s">
        <v>163</v>
      </c>
      <c r="R722" s="122">
        <v>17678536</v>
      </c>
      <c r="S722" s="36">
        <f t="shared" ref="S722" si="5678">IFERROR(R722/E715,"-")</f>
        <v>1.1515565441870533E-2</v>
      </c>
      <c r="T722" s="122">
        <v>23</v>
      </c>
      <c r="U722" s="36">
        <f t="shared" ref="U722" si="5679">IFERROR(T722/F715,"-")</f>
        <v>1.1806981519507187E-2</v>
      </c>
      <c r="V722" s="125">
        <f t="shared" si="5593"/>
        <v>768632</v>
      </c>
      <c r="W722" s="19">
        <f t="shared" si="5630"/>
        <v>1.121404193076548E-2</v>
      </c>
      <c r="X722" s="141" t="s">
        <v>164</v>
      </c>
      <c r="Y722" s="122">
        <v>5456296</v>
      </c>
      <c r="Z722" s="36">
        <f t="shared" ref="Z722" si="5680">IFERROR(Y722/E715,"-")</f>
        <v>3.5541593296083127E-3</v>
      </c>
      <c r="AA722" s="122">
        <v>77</v>
      </c>
      <c r="AB722" s="36">
        <f t="shared" ref="AB722" si="5681">IFERROR(AA722/F715,"-")</f>
        <v>3.9527720739219716E-2</v>
      </c>
      <c r="AC722" s="125">
        <f t="shared" si="5596"/>
        <v>70860.987012987011</v>
      </c>
      <c r="AD722" s="19">
        <f t="shared" si="5633"/>
        <v>3.7542662116040959E-2</v>
      </c>
    </row>
    <row r="723" spans="2:30" s="26" customFormat="1">
      <c r="B723" s="205"/>
      <c r="C723" s="205"/>
      <c r="D723" s="214"/>
      <c r="E723" s="187"/>
      <c r="F723" s="190"/>
      <c r="G723" s="81">
        <v>9</v>
      </c>
      <c r="H723" s="12" t="str">
        <f t="shared" ref="H723" si="5682">$H$753</f>
        <v>0206</v>
      </c>
      <c r="I723" s="64" t="str">
        <f t="shared" ref="I723" si="5683">$I$753</f>
        <v>乳房の悪性新生物＜腫瘍＞</v>
      </c>
      <c r="J723" s="141" t="s">
        <v>217</v>
      </c>
      <c r="K723" s="122">
        <v>3080438</v>
      </c>
      <c r="L723" s="36">
        <f t="shared" ref="L723" si="5684">IFERROR(K723/E715,"-")</f>
        <v>2.0065567295066049E-3</v>
      </c>
      <c r="M723" s="122">
        <v>7</v>
      </c>
      <c r="N723" s="36">
        <f t="shared" ref="N723" si="5685">IFERROR(M723/F715,"-")</f>
        <v>3.5934291581108829E-3</v>
      </c>
      <c r="O723" s="125">
        <f t="shared" si="5590"/>
        <v>440062.57142857142</v>
      </c>
      <c r="P723" s="19">
        <f t="shared" si="5627"/>
        <v>3.4129692832764505E-3</v>
      </c>
      <c r="Q723" s="149" t="s">
        <v>218</v>
      </c>
      <c r="R723" s="122">
        <v>1083884</v>
      </c>
      <c r="S723" s="36">
        <f t="shared" ref="S723" si="5686">IFERROR(R723/E715,"-")</f>
        <v>7.0602775780734337E-4</v>
      </c>
      <c r="T723" s="122">
        <v>3</v>
      </c>
      <c r="U723" s="36">
        <f t="shared" ref="U723" si="5687">IFERROR(T723/F715,"-")</f>
        <v>1.540041067761807E-3</v>
      </c>
      <c r="V723" s="125">
        <f t="shared" si="5593"/>
        <v>361294.66666666669</v>
      </c>
      <c r="W723" s="19">
        <f t="shared" si="5630"/>
        <v>1.4627011214041932E-3</v>
      </c>
      <c r="X723" s="141" t="s">
        <v>292</v>
      </c>
      <c r="Y723" s="122">
        <v>893293</v>
      </c>
      <c r="Z723" s="36">
        <f t="shared" ref="Z723" si="5688">IFERROR(Y723/E715,"-")</f>
        <v>5.8187929137711709E-4</v>
      </c>
      <c r="AA723" s="122">
        <v>1</v>
      </c>
      <c r="AB723" s="36">
        <f t="shared" ref="AB723" si="5689">IFERROR(AA723/F715,"-")</f>
        <v>5.1334702258726901E-4</v>
      </c>
      <c r="AC723" s="125">
        <f t="shared" si="5596"/>
        <v>893293</v>
      </c>
      <c r="AD723" s="19">
        <f t="shared" si="5633"/>
        <v>4.8756704046806434E-4</v>
      </c>
    </row>
    <row r="724" spans="2:30" s="26" customFormat="1">
      <c r="B724" s="212"/>
      <c r="C724" s="212"/>
      <c r="D724" s="215"/>
      <c r="E724" s="188"/>
      <c r="F724" s="191"/>
      <c r="G724" s="92">
        <v>10</v>
      </c>
      <c r="H724" s="13" t="str">
        <f t="shared" ref="H724" si="5690">$H$754</f>
        <v>0905</v>
      </c>
      <c r="I724" s="65" t="str">
        <f t="shared" ref="I724" si="5691">$I$754</f>
        <v>脳内出血</v>
      </c>
      <c r="J724" s="142" t="s">
        <v>219</v>
      </c>
      <c r="K724" s="123">
        <v>7981189</v>
      </c>
      <c r="L724" s="37">
        <f t="shared" ref="L724" si="5692">IFERROR(K724/E715,"-")</f>
        <v>5.1988413652260135E-3</v>
      </c>
      <c r="M724" s="123">
        <v>11</v>
      </c>
      <c r="N724" s="37">
        <f t="shared" ref="N724" si="5693">IFERROR(M724/F715,"-")</f>
        <v>5.6468172484599594E-3</v>
      </c>
      <c r="O724" s="126">
        <f t="shared" si="5590"/>
        <v>725562.63636363635</v>
      </c>
      <c r="P724" s="119">
        <f t="shared" si="5627"/>
        <v>5.3632374451487077E-3</v>
      </c>
      <c r="Q724" s="151" t="s">
        <v>221</v>
      </c>
      <c r="R724" s="123">
        <v>2982659</v>
      </c>
      <c r="S724" s="37">
        <f t="shared" ref="S724" si="5694">IFERROR(R724/E715,"-")</f>
        <v>1.9428647771107359E-3</v>
      </c>
      <c r="T724" s="123">
        <v>5</v>
      </c>
      <c r="U724" s="37">
        <f t="shared" ref="U724" si="5695">IFERROR(T724/F715,"-")</f>
        <v>2.5667351129363448E-3</v>
      </c>
      <c r="V724" s="126">
        <f t="shared" si="5593"/>
        <v>596531.80000000005</v>
      </c>
      <c r="W724" s="119">
        <f t="shared" si="5630"/>
        <v>2.4378352023403218E-3</v>
      </c>
      <c r="X724" s="142" t="s">
        <v>220</v>
      </c>
      <c r="Y724" s="123">
        <v>557271</v>
      </c>
      <c r="Z724" s="37">
        <f t="shared" ref="Z724" si="5696">IFERROR(Y724/E715,"-")</f>
        <v>3.6299898754945737E-4</v>
      </c>
      <c r="AA724" s="123">
        <v>42</v>
      </c>
      <c r="AB724" s="37">
        <f t="shared" ref="AB724" si="5697">IFERROR(AA724/F715,"-")</f>
        <v>2.1560574948665298E-2</v>
      </c>
      <c r="AC724" s="126">
        <f t="shared" si="5596"/>
        <v>13268.357142857143</v>
      </c>
      <c r="AD724" s="119">
        <f t="shared" si="5633"/>
        <v>2.0477815699658702E-2</v>
      </c>
    </row>
    <row r="725" spans="2:30" s="26" customFormat="1" ht="24">
      <c r="B725" s="204">
        <v>73</v>
      </c>
      <c r="C725" s="204" t="s">
        <v>27</v>
      </c>
      <c r="D725" s="213">
        <f>AI77</f>
        <v>2849</v>
      </c>
      <c r="E725" s="186">
        <f>市区町村別_医療費上位10疾病!H806</f>
        <v>2232674060</v>
      </c>
      <c r="F725" s="189">
        <f>市区町村別_医療費上位10疾病!J806</f>
        <v>2710</v>
      </c>
      <c r="G725" s="136">
        <v>1</v>
      </c>
      <c r="H725" s="11" t="str">
        <f t="shared" ref="H725" si="5698">$H$745</f>
        <v>0209</v>
      </c>
      <c r="I725" s="62" t="str">
        <f t="shared" ref="I725" si="5699">$I$745</f>
        <v>白血病</v>
      </c>
      <c r="J725" s="140" t="s">
        <v>202</v>
      </c>
      <c r="K725" s="133">
        <v>26433319</v>
      </c>
      <c r="L725" s="35">
        <f t="shared" ref="L725" si="5700">IFERROR(K725/E725,"-")</f>
        <v>1.183930940640749E-2</v>
      </c>
      <c r="M725" s="133">
        <v>2</v>
      </c>
      <c r="N725" s="35">
        <f t="shared" ref="N725" si="5701">IFERROR(M725/F725,"-")</f>
        <v>7.3800738007380072E-4</v>
      </c>
      <c r="O725" s="124">
        <f t="shared" si="5590"/>
        <v>13216659.5</v>
      </c>
      <c r="P725" s="18">
        <f t="shared" ref="P725:P734" si="5702">IFERROR(M725/$AI$77,0)</f>
        <v>7.0200070200070197E-4</v>
      </c>
      <c r="Q725" s="150" t="s">
        <v>415</v>
      </c>
      <c r="R725" s="133">
        <v>4865968</v>
      </c>
      <c r="S725" s="35">
        <f t="shared" ref="S725" si="5703">IFERROR(R725/E725,"-")</f>
        <v>2.1794350044985968E-3</v>
      </c>
      <c r="T725" s="133">
        <v>2</v>
      </c>
      <c r="U725" s="35">
        <f t="shared" ref="U725" si="5704">IFERROR(T725/F725,"-")</f>
        <v>7.3800738007380072E-4</v>
      </c>
      <c r="V725" s="124">
        <f t="shared" si="5593"/>
        <v>2432984</v>
      </c>
      <c r="W725" s="18">
        <f t="shared" ref="W725:W734" si="5705">IFERROR(T725/$AI$77,0)</f>
        <v>7.0200070200070197E-4</v>
      </c>
      <c r="X725" s="140" t="s">
        <v>203</v>
      </c>
      <c r="Y725" s="133">
        <v>105727</v>
      </c>
      <c r="Z725" s="35">
        <f t="shared" ref="Z725" si="5706">IFERROR(Y725/E725,"-")</f>
        <v>4.7354426646583603E-5</v>
      </c>
      <c r="AA725" s="133">
        <v>6</v>
      </c>
      <c r="AB725" s="35">
        <f t="shared" ref="AB725" si="5707">IFERROR(AA725/F725,"-")</f>
        <v>2.2140221402214021E-3</v>
      </c>
      <c r="AC725" s="124">
        <f t="shared" si="5596"/>
        <v>17621.166666666668</v>
      </c>
      <c r="AD725" s="18">
        <f t="shared" ref="AD725:AD734" si="5708">IFERROR(AA725/$AI$77,0)</f>
        <v>2.106002106002106E-3</v>
      </c>
    </row>
    <row r="726" spans="2:30" s="26" customFormat="1">
      <c r="B726" s="205"/>
      <c r="C726" s="205"/>
      <c r="D726" s="214"/>
      <c r="E726" s="187"/>
      <c r="F726" s="190"/>
      <c r="G726" s="81">
        <v>2</v>
      </c>
      <c r="H726" s="12" t="str">
        <f t="shared" ref="H726" si="5709">$H$746</f>
        <v>1402</v>
      </c>
      <c r="I726" s="63" t="str">
        <f t="shared" ref="I726" si="5710">$I$746</f>
        <v>腎不全</v>
      </c>
      <c r="J726" s="141" t="s">
        <v>159</v>
      </c>
      <c r="K726" s="122">
        <v>44395006</v>
      </c>
      <c r="L726" s="36">
        <f t="shared" ref="L726" si="5711">IFERROR(K726/E725,"-")</f>
        <v>1.9884230661057621E-2</v>
      </c>
      <c r="M726" s="122">
        <v>89</v>
      </c>
      <c r="N726" s="36">
        <f t="shared" ref="N726" si="5712">IFERROR(M726/F725,"-")</f>
        <v>3.2841328413284132E-2</v>
      </c>
      <c r="O726" s="125">
        <f t="shared" si="5590"/>
        <v>498820.29213483148</v>
      </c>
      <c r="P726" s="19">
        <f t="shared" si="5702"/>
        <v>3.123903123903124E-2</v>
      </c>
      <c r="Q726" s="149" t="s">
        <v>160</v>
      </c>
      <c r="R726" s="122">
        <v>35043640</v>
      </c>
      <c r="S726" s="36">
        <f t="shared" ref="S726" si="5713">IFERROR(R726/E725,"-")</f>
        <v>1.5695815447419135E-2</v>
      </c>
      <c r="T726" s="122">
        <v>65</v>
      </c>
      <c r="U726" s="36">
        <f t="shared" ref="U726" si="5714">IFERROR(T726/F725,"-")</f>
        <v>2.3985239852398525E-2</v>
      </c>
      <c r="V726" s="125">
        <f t="shared" si="5593"/>
        <v>539132.92307692312</v>
      </c>
      <c r="W726" s="19">
        <f t="shared" si="5705"/>
        <v>2.2815022815022814E-2</v>
      </c>
      <c r="X726" s="141" t="s">
        <v>161</v>
      </c>
      <c r="Y726" s="122">
        <v>15912196</v>
      </c>
      <c r="Z726" s="36">
        <f t="shared" ref="Z726" si="5715">IFERROR(Y726/E725,"-")</f>
        <v>7.126967740199391E-3</v>
      </c>
      <c r="AA726" s="122">
        <v>16</v>
      </c>
      <c r="AB726" s="36">
        <f t="shared" ref="AB726" si="5716">IFERROR(AA726/F725,"-")</f>
        <v>5.9040590405904057E-3</v>
      </c>
      <c r="AC726" s="125">
        <f t="shared" si="5596"/>
        <v>994512.25</v>
      </c>
      <c r="AD726" s="19">
        <f t="shared" si="5708"/>
        <v>5.6160056160056157E-3</v>
      </c>
    </row>
    <row r="727" spans="2:30" s="26" customFormat="1" ht="36">
      <c r="B727" s="205"/>
      <c r="C727" s="205"/>
      <c r="D727" s="214"/>
      <c r="E727" s="187"/>
      <c r="F727" s="190"/>
      <c r="G727" s="81">
        <v>3</v>
      </c>
      <c r="H727" s="12" t="str">
        <f t="shared" ref="H727" si="5717">$H$747</f>
        <v>0904</v>
      </c>
      <c r="I727" s="64" t="str">
        <f t="shared" ref="I727" si="5718">$I$747</f>
        <v>くも膜下出血</v>
      </c>
      <c r="J727" s="141" t="s">
        <v>93</v>
      </c>
      <c r="K727" s="122">
        <v>7229082</v>
      </c>
      <c r="L727" s="36">
        <f t="shared" ref="L727" si="5719">IFERROR(K727/E725,"-")</f>
        <v>3.2378581941333614E-3</v>
      </c>
      <c r="M727" s="122">
        <v>6</v>
      </c>
      <c r="N727" s="36">
        <f t="shared" ref="N727" si="5720">IFERROR(M727/F725,"-")</f>
        <v>2.2140221402214021E-3</v>
      </c>
      <c r="O727" s="125">
        <f t="shared" si="5590"/>
        <v>1204847</v>
      </c>
      <c r="P727" s="19">
        <f t="shared" si="5702"/>
        <v>2.106002106002106E-3</v>
      </c>
      <c r="Q727" s="149" t="s">
        <v>444</v>
      </c>
      <c r="R727" s="122">
        <v>732457</v>
      </c>
      <c r="S727" s="36">
        <f t="shared" ref="S727" si="5721">IFERROR(R727/E725,"-")</f>
        <v>3.2806266401464796E-4</v>
      </c>
      <c r="T727" s="122">
        <v>2</v>
      </c>
      <c r="U727" s="36">
        <f t="shared" ref="U727" si="5722">IFERROR(T727/F725,"-")</f>
        <v>7.3800738007380072E-4</v>
      </c>
      <c r="V727" s="125">
        <f t="shared" si="5593"/>
        <v>366228.5</v>
      </c>
      <c r="W727" s="19">
        <f t="shared" si="5705"/>
        <v>7.0200070200070197E-4</v>
      </c>
      <c r="X727" s="141" t="s">
        <v>290</v>
      </c>
      <c r="Y727" s="122">
        <v>59885</v>
      </c>
      <c r="Z727" s="36">
        <f t="shared" ref="Z727" si="5723">IFERROR(Y727/E725,"-")</f>
        <v>2.682209690741872E-5</v>
      </c>
      <c r="AA727" s="122">
        <v>2</v>
      </c>
      <c r="AB727" s="36">
        <f t="shared" ref="AB727" si="5724">IFERROR(AA727/F725,"-")</f>
        <v>7.3800738007380072E-4</v>
      </c>
      <c r="AC727" s="125">
        <f t="shared" si="5596"/>
        <v>29942.5</v>
      </c>
      <c r="AD727" s="19">
        <f t="shared" si="5708"/>
        <v>7.0200070200070197E-4</v>
      </c>
    </row>
    <row r="728" spans="2:30" s="26" customFormat="1" ht="24">
      <c r="B728" s="205"/>
      <c r="C728" s="205"/>
      <c r="D728" s="214"/>
      <c r="E728" s="187"/>
      <c r="F728" s="190"/>
      <c r="G728" s="81">
        <v>4</v>
      </c>
      <c r="H728" s="12" t="str">
        <f t="shared" ref="H728" si="5725">$H$748</f>
        <v>0601</v>
      </c>
      <c r="I728" s="64" t="str">
        <f t="shared" ref="I728" si="5726">$I$748</f>
        <v>パーキンソン病</v>
      </c>
      <c r="J728" s="141" t="s">
        <v>97</v>
      </c>
      <c r="K728" s="122">
        <v>9797065</v>
      </c>
      <c r="L728" s="36">
        <f t="shared" ref="L728" si="5727">IFERROR(K728/E725,"-")</f>
        <v>4.388040858950993E-3</v>
      </c>
      <c r="M728" s="122">
        <v>36</v>
      </c>
      <c r="N728" s="36">
        <f t="shared" ref="N728" si="5728">IFERROR(M728/F725,"-")</f>
        <v>1.3284132841328414E-2</v>
      </c>
      <c r="O728" s="125">
        <f t="shared" si="5590"/>
        <v>272140.69444444444</v>
      </c>
      <c r="P728" s="19">
        <f t="shared" si="5702"/>
        <v>1.2636012636012635E-2</v>
      </c>
      <c r="Q728" s="149" t="s">
        <v>294</v>
      </c>
      <c r="R728" s="122">
        <v>4365149</v>
      </c>
      <c r="S728" s="36">
        <f t="shared" ref="S728" si="5729">IFERROR(R728/E725,"-")</f>
        <v>1.9551214743812628E-3</v>
      </c>
      <c r="T728" s="122">
        <v>2</v>
      </c>
      <c r="U728" s="36">
        <f t="shared" ref="U728" si="5730">IFERROR(T728/F725,"-")</f>
        <v>7.3800738007380072E-4</v>
      </c>
      <c r="V728" s="125">
        <f t="shared" si="5593"/>
        <v>2182574.5</v>
      </c>
      <c r="W728" s="19">
        <f t="shared" si="5705"/>
        <v>7.0200070200070197E-4</v>
      </c>
      <c r="X728" s="141" t="s">
        <v>206</v>
      </c>
      <c r="Y728" s="122">
        <v>857107</v>
      </c>
      <c r="Z728" s="36">
        <f t="shared" ref="Z728" si="5731">IFERROR(Y728/E725,"-")</f>
        <v>3.8389257767432476E-4</v>
      </c>
      <c r="AA728" s="122">
        <v>24</v>
      </c>
      <c r="AB728" s="36">
        <f t="shared" ref="AB728" si="5732">IFERROR(AA728/F725,"-")</f>
        <v>8.8560885608856086E-3</v>
      </c>
      <c r="AC728" s="125">
        <f t="shared" si="5596"/>
        <v>35712.791666666664</v>
      </c>
      <c r="AD728" s="19">
        <f t="shared" si="5708"/>
        <v>8.424008424008424E-3</v>
      </c>
    </row>
    <row r="729" spans="2:30" s="26" customFormat="1" ht="24">
      <c r="B729" s="205"/>
      <c r="C729" s="205"/>
      <c r="D729" s="214"/>
      <c r="E729" s="187"/>
      <c r="F729" s="190"/>
      <c r="G729" s="81">
        <v>5</v>
      </c>
      <c r="H729" s="12" t="str">
        <f t="shared" ref="H729" si="5733">$H$749</f>
        <v>0208</v>
      </c>
      <c r="I729" s="64" t="str">
        <f t="shared" ref="I729" si="5734">$I$749</f>
        <v>悪性リンパ腫</v>
      </c>
      <c r="J729" s="141" t="s">
        <v>208</v>
      </c>
      <c r="K729" s="122">
        <v>6906970</v>
      </c>
      <c r="L729" s="36">
        <f t="shared" ref="L729" si="5735">IFERROR(K729/E725,"-")</f>
        <v>3.0935863517848189E-3</v>
      </c>
      <c r="M729" s="122">
        <v>7</v>
      </c>
      <c r="N729" s="36">
        <f t="shared" ref="N729" si="5736">IFERROR(M729/F725,"-")</f>
        <v>2.5830258302583027E-3</v>
      </c>
      <c r="O729" s="125">
        <f t="shared" si="5590"/>
        <v>986710</v>
      </c>
      <c r="P729" s="19">
        <f t="shared" si="5702"/>
        <v>2.4570024570024569E-3</v>
      </c>
      <c r="Q729" s="149" t="s">
        <v>95</v>
      </c>
      <c r="R729" s="122">
        <v>2916973</v>
      </c>
      <c r="S729" s="36">
        <f t="shared" ref="S729" si="5737">IFERROR(R729/E725,"-")</f>
        <v>1.3064929862624014E-3</v>
      </c>
      <c r="T729" s="122">
        <v>21</v>
      </c>
      <c r="U729" s="36">
        <f t="shared" ref="U729" si="5738">IFERROR(T729/F725,"-")</f>
        <v>7.7490774907749077E-3</v>
      </c>
      <c r="V729" s="125">
        <f t="shared" si="5593"/>
        <v>138903.47619047618</v>
      </c>
      <c r="W729" s="19">
        <f t="shared" si="5705"/>
        <v>7.3710073710073713E-3</v>
      </c>
      <c r="X729" s="141" t="s">
        <v>291</v>
      </c>
      <c r="Y729" s="122">
        <v>808915</v>
      </c>
      <c r="Z729" s="36">
        <f t="shared" ref="Z729" si="5739">IFERROR(Y729/E725,"-")</f>
        <v>3.6230769841971472E-4</v>
      </c>
      <c r="AA729" s="122">
        <v>1</v>
      </c>
      <c r="AB729" s="36">
        <f t="shared" ref="AB729" si="5740">IFERROR(AA729/F725,"-")</f>
        <v>3.6900369003690036E-4</v>
      </c>
      <c r="AC729" s="125">
        <f t="shared" si="5596"/>
        <v>808915</v>
      </c>
      <c r="AD729" s="19">
        <f t="shared" si="5708"/>
        <v>3.5100035100035098E-4</v>
      </c>
    </row>
    <row r="730" spans="2:30" s="26" customFormat="1" ht="24">
      <c r="B730" s="205"/>
      <c r="C730" s="205"/>
      <c r="D730" s="214"/>
      <c r="E730" s="187"/>
      <c r="F730" s="190"/>
      <c r="G730" s="81">
        <v>6</v>
      </c>
      <c r="H730" s="12" t="str">
        <f t="shared" ref="H730" si="5741">$H$750</f>
        <v>0203</v>
      </c>
      <c r="I730" s="64" t="str">
        <f t="shared" ref="I730" si="5742">$I$750</f>
        <v>直腸S状結腸移行部及び直腸の悪性新生物＜腫瘍＞</v>
      </c>
      <c r="J730" s="141" t="s">
        <v>210</v>
      </c>
      <c r="K730" s="122">
        <v>2551954</v>
      </c>
      <c r="L730" s="36">
        <f t="shared" ref="L730" si="5743">IFERROR(K730/E725,"-")</f>
        <v>1.1430033813354735E-3</v>
      </c>
      <c r="M730" s="122">
        <v>25</v>
      </c>
      <c r="N730" s="36">
        <f t="shared" ref="N730" si="5744">IFERROR(M730/F725,"-")</f>
        <v>9.2250922509225092E-3</v>
      </c>
      <c r="O730" s="125">
        <f t="shared" si="5590"/>
        <v>102078.16</v>
      </c>
      <c r="P730" s="19">
        <f t="shared" si="5702"/>
        <v>8.775008775008775E-3</v>
      </c>
      <c r="Q730" s="149" t="s">
        <v>211</v>
      </c>
      <c r="R730" s="122">
        <v>15594</v>
      </c>
      <c r="S730" s="36">
        <f t="shared" ref="S730" si="5745">IFERROR(R730/E725,"-")</f>
        <v>6.9844498484476501E-6</v>
      </c>
      <c r="T730" s="122">
        <v>2</v>
      </c>
      <c r="U730" s="36">
        <f t="shared" ref="U730" si="5746">IFERROR(T730/F725,"-")</f>
        <v>7.3800738007380072E-4</v>
      </c>
      <c r="V730" s="125">
        <f t="shared" si="5593"/>
        <v>7797</v>
      </c>
      <c r="W730" s="19">
        <f t="shared" si="5705"/>
        <v>7.0200070200070197E-4</v>
      </c>
      <c r="X730" s="141" t="s">
        <v>466</v>
      </c>
      <c r="Y730" s="122">
        <v>3501</v>
      </c>
      <c r="Z730" s="36">
        <f t="shared" ref="Z730" si="5747">IFERROR(Y730/E725,"-")</f>
        <v>1.5680748313078892E-6</v>
      </c>
      <c r="AA730" s="122">
        <v>1</v>
      </c>
      <c r="AB730" s="36">
        <f t="shared" ref="AB730" si="5748">IFERROR(AA730/F725,"-")</f>
        <v>3.6900369003690036E-4</v>
      </c>
      <c r="AC730" s="125">
        <f t="shared" si="5596"/>
        <v>3501</v>
      </c>
      <c r="AD730" s="19">
        <f t="shared" si="5708"/>
        <v>3.5100035100035098E-4</v>
      </c>
    </row>
    <row r="731" spans="2:30" s="26" customFormat="1">
      <c r="B731" s="205"/>
      <c r="C731" s="205"/>
      <c r="D731" s="214"/>
      <c r="E731" s="187"/>
      <c r="F731" s="190"/>
      <c r="G731" s="81">
        <v>7</v>
      </c>
      <c r="H731" s="12" t="str">
        <f t="shared" ref="H731" si="5749">$H$751</f>
        <v>0506</v>
      </c>
      <c r="I731" s="64" t="str">
        <f t="shared" ref="I731" si="5750">$I$751</f>
        <v>知的障害＜精神遅滞＞</v>
      </c>
      <c r="J731" s="141" t="s">
        <v>213</v>
      </c>
      <c r="K731" s="122">
        <v>13415</v>
      </c>
      <c r="L731" s="36">
        <f t="shared" ref="L731" si="5751">IFERROR(K731/E725,"-")</f>
        <v>6.0084901062540223E-6</v>
      </c>
      <c r="M731" s="122">
        <v>2</v>
      </c>
      <c r="N731" s="36">
        <f t="shared" ref="N731" si="5752">IFERROR(M731/F725,"-")</f>
        <v>7.3800738007380072E-4</v>
      </c>
      <c r="O731" s="125">
        <f t="shared" si="5590"/>
        <v>6707.5</v>
      </c>
      <c r="P731" s="19">
        <f t="shared" si="5702"/>
        <v>7.0200070200070197E-4</v>
      </c>
      <c r="Q731" s="149" t="s">
        <v>130</v>
      </c>
      <c r="R731" s="122" t="s">
        <v>476</v>
      </c>
      <c r="S731" s="36" t="s">
        <v>476</v>
      </c>
      <c r="T731" s="122" t="s">
        <v>476</v>
      </c>
      <c r="U731" s="36" t="s">
        <v>476</v>
      </c>
      <c r="V731" s="125" t="str">
        <f t="shared" si="5593"/>
        <v>-</v>
      </c>
      <c r="W731" s="19" t="s">
        <v>476</v>
      </c>
      <c r="X731" s="141" t="s">
        <v>130</v>
      </c>
      <c r="Y731" s="122" t="s">
        <v>476</v>
      </c>
      <c r="Z731" s="36" t="s">
        <v>476</v>
      </c>
      <c r="AA731" s="122" t="s">
        <v>476</v>
      </c>
      <c r="AB731" s="36" t="s">
        <v>476</v>
      </c>
      <c r="AC731" s="125" t="str">
        <f t="shared" si="5596"/>
        <v>-</v>
      </c>
      <c r="AD731" s="19" t="s">
        <v>476</v>
      </c>
    </row>
    <row r="732" spans="2:30" s="26" customFormat="1">
      <c r="B732" s="205"/>
      <c r="C732" s="205"/>
      <c r="D732" s="214"/>
      <c r="E732" s="187"/>
      <c r="F732" s="190"/>
      <c r="G732" s="81">
        <v>8</v>
      </c>
      <c r="H732" s="12" t="str">
        <f t="shared" ref="H732" si="5753">$H$752</f>
        <v>1901</v>
      </c>
      <c r="I732" s="64" t="str">
        <f t="shared" ref="I732" si="5754">$I$752</f>
        <v>骨折</v>
      </c>
      <c r="J732" s="141" t="s">
        <v>162</v>
      </c>
      <c r="K732" s="122">
        <v>19323058</v>
      </c>
      <c r="L732" s="36">
        <f t="shared" ref="L732" si="5755">IFERROR(K732/E725,"-")</f>
        <v>8.6546703552420907E-3</v>
      </c>
      <c r="M732" s="122">
        <v>57</v>
      </c>
      <c r="N732" s="36">
        <f t="shared" ref="N732" si="5756">IFERROR(M732/F725,"-")</f>
        <v>2.1033210332103321E-2</v>
      </c>
      <c r="O732" s="125">
        <f t="shared" si="5590"/>
        <v>339001.01754385966</v>
      </c>
      <c r="P732" s="19">
        <f t="shared" si="5702"/>
        <v>2.0007020007020006E-2</v>
      </c>
      <c r="Q732" s="149" t="s">
        <v>163</v>
      </c>
      <c r="R732" s="122">
        <v>16464062</v>
      </c>
      <c r="S732" s="36">
        <f t="shared" ref="S732" si="5757">IFERROR(R732/E725,"-")</f>
        <v>7.3741448852592479E-3</v>
      </c>
      <c r="T732" s="122">
        <v>25</v>
      </c>
      <c r="U732" s="36">
        <f t="shared" ref="U732" si="5758">IFERROR(T732/F725,"-")</f>
        <v>9.2250922509225092E-3</v>
      </c>
      <c r="V732" s="125">
        <f t="shared" si="5593"/>
        <v>658562.48</v>
      </c>
      <c r="W732" s="19">
        <f t="shared" si="5705"/>
        <v>8.775008775008775E-3</v>
      </c>
      <c r="X732" s="141" t="s">
        <v>164</v>
      </c>
      <c r="Y732" s="122">
        <v>8794016</v>
      </c>
      <c r="Z732" s="36">
        <f t="shared" ref="Z732" si="5759">IFERROR(Y732/E725,"-")</f>
        <v>3.9387818211136473E-3</v>
      </c>
      <c r="AA732" s="122">
        <v>107</v>
      </c>
      <c r="AB732" s="36">
        <f t="shared" ref="AB732" si="5760">IFERROR(AA732/F725,"-")</f>
        <v>3.9483394833948339E-2</v>
      </c>
      <c r="AC732" s="125">
        <f t="shared" si="5596"/>
        <v>82187.065420560742</v>
      </c>
      <c r="AD732" s="19">
        <f t="shared" si="5708"/>
        <v>3.7557037557037556E-2</v>
      </c>
    </row>
    <row r="733" spans="2:30" s="26" customFormat="1">
      <c r="B733" s="205"/>
      <c r="C733" s="205"/>
      <c r="D733" s="214"/>
      <c r="E733" s="187"/>
      <c r="F733" s="190"/>
      <c r="G733" s="81">
        <v>9</v>
      </c>
      <c r="H733" s="12" t="str">
        <f t="shared" ref="H733" si="5761">$H$753</f>
        <v>0206</v>
      </c>
      <c r="I733" s="64" t="str">
        <f t="shared" ref="I733" si="5762">$I$753</f>
        <v>乳房の悪性新生物＜腫瘍＞</v>
      </c>
      <c r="J733" s="141" t="s">
        <v>216</v>
      </c>
      <c r="K733" s="122">
        <v>2993475</v>
      </c>
      <c r="L733" s="36">
        <f t="shared" ref="L733" si="5763">IFERROR(K733/E725,"-")</f>
        <v>1.3407577279775445E-3</v>
      </c>
      <c r="M733" s="122">
        <v>48</v>
      </c>
      <c r="N733" s="36">
        <f t="shared" ref="N733" si="5764">IFERROR(M733/F725,"-")</f>
        <v>1.7712177121771217E-2</v>
      </c>
      <c r="O733" s="125">
        <f t="shared" si="5590"/>
        <v>62364.0625</v>
      </c>
      <c r="P733" s="19">
        <f t="shared" si="5702"/>
        <v>1.6848016848016848E-2</v>
      </c>
      <c r="Q733" s="149" t="s">
        <v>445</v>
      </c>
      <c r="R733" s="122">
        <v>1486624</v>
      </c>
      <c r="S733" s="36">
        <f t="shared" ref="S733" si="5765">IFERROR(R733/E725,"-")</f>
        <v>6.6584909397836604E-4</v>
      </c>
      <c r="T733" s="122">
        <v>1</v>
      </c>
      <c r="U733" s="36">
        <f t="shared" ref="U733" si="5766">IFERROR(T733/F725,"-")</f>
        <v>3.6900369003690036E-4</v>
      </c>
      <c r="V733" s="125">
        <f t="shared" si="5593"/>
        <v>1486624</v>
      </c>
      <c r="W733" s="19">
        <f t="shared" si="5705"/>
        <v>3.5100035100035098E-4</v>
      </c>
      <c r="X733" s="141" t="s">
        <v>218</v>
      </c>
      <c r="Y733" s="122">
        <v>1464890</v>
      </c>
      <c r="Z733" s="36">
        <f t="shared" ref="Z733" si="5767">IFERROR(Y733/E725,"-")</f>
        <v>6.5611457858743606E-4</v>
      </c>
      <c r="AA733" s="122">
        <v>3</v>
      </c>
      <c r="AB733" s="36">
        <f t="shared" ref="AB733" si="5768">IFERROR(AA733/F725,"-")</f>
        <v>1.1070110701107011E-3</v>
      </c>
      <c r="AC733" s="125">
        <f t="shared" si="5596"/>
        <v>488296.66666666669</v>
      </c>
      <c r="AD733" s="19">
        <f t="shared" si="5708"/>
        <v>1.053001053001053E-3</v>
      </c>
    </row>
    <row r="734" spans="2:30" s="26" customFormat="1">
      <c r="B734" s="212"/>
      <c r="C734" s="212"/>
      <c r="D734" s="215"/>
      <c r="E734" s="188"/>
      <c r="F734" s="191"/>
      <c r="G734" s="92">
        <v>10</v>
      </c>
      <c r="H734" s="13" t="str">
        <f t="shared" ref="H734" si="5769">$H$754</f>
        <v>0905</v>
      </c>
      <c r="I734" s="65" t="str">
        <f t="shared" ref="I734" si="5770">$I$754</f>
        <v>脳内出血</v>
      </c>
      <c r="J734" s="142" t="s">
        <v>221</v>
      </c>
      <c r="K734" s="123">
        <v>6211636</v>
      </c>
      <c r="L734" s="37">
        <f t="shared" ref="L734" si="5771">IFERROR(K734/E725,"-")</f>
        <v>2.782150834860329E-3</v>
      </c>
      <c r="M734" s="123">
        <v>5</v>
      </c>
      <c r="N734" s="37">
        <f t="shared" ref="N734" si="5772">IFERROR(M734/F725,"-")</f>
        <v>1.8450184501845018E-3</v>
      </c>
      <c r="O734" s="126">
        <f t="shared" si="5590"/>
        <v>1242327.2</v>
      </c>
      <c r="P734" s="119">
        <f t="shared" si="5702"/>
        <v>1.7550017550017551E-3</v>
      </c>
      <c r="Q734" s="151" t="s">
        <v>280</v>
      </c>
      <c r="R734" s="123">
        <v>4267163</v>
      </c>
      <c r="S734" s="37">
        <f t="shared" ref="S734" si="5773">IFERROR(R734/E725,"-")</f>
        <v>1.9112341906278967E-3</v>
      </c>
      <c r="T734" s="123">
        <v>2</v>
      </c>
      <c r="U734" s="37">
        <f t="shared" ref="U734" si="5774">IFERROR(T734/F725,"-")</f>
        <v>7.3800738007380072E-4</v>
      </c>
      <c r="V734" s="126">
        <f t="shared" si="5593"/>
        <v>2133581.5</v>
      </c>
      <c r="W734" s="119">
        <f t="shared" si="5705"/>
        <v>7.0200070200070197E-4</v>
      </c>
      <c r="X734" s="142" t="s">
        <v>219</v>
      </c>
      <c r="Y734" s="123">
        <v>3631066</v>
      </c>
      <c r="Z734" s="37">
        <f t="shared" ref="Z734" si="5775">IFERROR(Y734/E725,"-")</f>
        <v>1.6263305356806089E-3</v>
      </c>
      <c r="AA734" s="123">
        <v>12</v>
      </c>
      <c r="AB734" s="37">
        <f t="shared" ref="AB734" si="5776">IFERROR(AA734/F725,"-")</f>
        <v>4.4280442804428043E-3</v>
      </c>
      <c r="AC734" s="126">
        <f t="shared" si="5596"/>
        <v>302588.83333333331</v>
      </c>
      <c r="AD734" s="119">
        <f t="shared" si="5708"/>
        <v>4.212004212004212E-3</v>
      </c>
    </row>
    <row r="735" spans="2:30" s="26" customFormat="1" ht="24">
      <c r="B735" s="204">
        <v>74</v>
      </c>
      <c r="C735" s="204" t="s">
        <v>28</v>
      </c>
      <c r="D735" s="213">
        <f>AI78</f>
        <v>1287</v>
      </c>
      <c r="E735" s="186">
        <f>市区町村別_医療費上位10疾病!H817</f>
        <v>1177852890</v>
      </c>
      <c r="F735" s="189">
        <f>市区町村別_医療費上位10疾病!J817</f>
        <v>1213</v>
      </c>
      <c r="G735" s="136">
        <v>1</v>
      </c>
      <c r="H735" s="11" t="str">
        <f t="shared" ref="H735" si="5777">$H$745</f>
        <v>0209</v>
      </c>
      <c r="I735" s="62" t="str">
        <f t="shared" ref="I735" si="5778">$I$745</f>
        <v>白血病</v>
      </c>
      <c r="J735" s="140" t="s">
        <v>202</v>
      </c>
      <c r="K735" s="133">
        <v>136549</v>
      </c>
      <c r="L735" s="35">
        <f t="shared" ref="L735" si="5779">IFERROR(K735/E735,"-")</f>
        <v>1.1593043677975778E-4</v>
      </c>
      <c r="M735" s="133">
        <v>2</v>
      </c>
      <c r="N735" s="35">
        <f t="shared" ref="N735" si="5780">IFERROR(M735/F735,"-")</f>
        <v>1.6488046166529267E-3</v>
      </c>
      <c r="O735" s="124">
        <f t="shared" si="5590"/>
        <v>68274.5</v>
      </c>
      <c r="P735" s="18">
        <f t="shared" ref="P735:P744" si="5781">IFERROR(M735/$AI$78,0)</f>
        <v>1.554001554001554E-3</v>
      </c>
      <c r="Q735" s="150" t="s">
        <v>91</v>
      </c>
      <c r="R735" s="133">
        <v>32196</v>
      </c>
      <c r="S735" s="35">
        <f t="shared" ref="S735" si="5782">IFERROR(R735/E735,"-")</f>
        <v>2.7334483171323714E-5</v>
      </c>
      <c r="T735" s="133">
        <v>1</v>
      </c>
      <c r="U735" s="35">
        <f t="shared" ref="U735" si="5783">IFERROR(T735/F735,"-")</f>
        <v>8.2440230832646333E-4</v>
      </c>
      <c r="V735" s="124">
        <f t="shared" si="5593"/>
        <v>32196</v>
      </c>
      <c r="W735" s="18">
        <f t="shared" ref="W735:W744" si="5784">IFERROR(T735/$AI$78,0)</f>
        <v>7.77000777000777E-4</v>
      </c>
      <c r="X735" s="140" t="s">
        <v>203</v>
      </c>
      <c r="Y735" s="133">
        <v>20193</v>
      </c>
      <c r="Z735" s="35">
        <f t="shared" ref="Z735" si="5785">IFERROR(Y735/E735,"-")</f>
        <v>1.7143906655439797E-5</v>
      </c>
      <c r="AA735" s="133">
        <v>1</v>
      </c>
      <c r="AB735" s="35">
        <f t="shared" ref="AB735" si="5786">IFERROR(AA735/F735,"-")</f>
        <v>8.2440230832646333E-4</v>
      </c>
      <c r="AC735" s="124">
        <f t="shared" si="5596"/>
        <v>20193</v>
      </c>
      <c r="AD735" s="18">
        <f t="shared" ref="AD735:AD744" si="5787">IFERROR(AA735/$AI$78,0)</f>
        <v>7.77000777000777E-4</v>
      </c>
    </row>
    <row r="736" spans="2:30" s="26" customFormat="1">
      <c r="B736" s="205"/>
      <c r="C736" s="205"/>
      <c r="D736" s="214"/>
      <c r="E736" s="187"/>
      <c r="F736" s="190"/>
      <c r="G736" s="81">
        <v>2</v>
      </c>
      <c r="H736" s="12" t="str">
        <f t="shared" ref="H736" si="5788">$H$746</f>
        <v>1402</v>
      </c>
      <c r="I736" s="63" t="str">
        <f t="shared" ref="I736" si="5789">$I$746</f>
        <v>腎不全</v>
      </c>
      <c r="J736" s="141" t="s">
        <v>159</v>
      </c>
      <c r="K736" s="122">
        <v>46791426</v>
      </c>
      <c r="L736" s="36">
        <f t="shared" ref="L736" si="5790">IFERROR(K736/E735,"-")</f>
        <v>3.9726035736092645E-2</v>
      </c>
      <c r="M736" s="122">
        <v>50</v>
      </c>
      <c r="N736" s="36">
        <f t="shared" ref="N736" si="5791">IFERROR(M736/F735,"-")</f>
        <v>4.1220115416323165E-2</v>
      </c>
      <c r="O736" s="125">
        <f t="shared" si="5590"/>
        <v>935828.52</v>
      </c>
      <c r="P736" s="19">
        <f t="shared" si="5781"/>
        <v>3.8850038850038848E-2</v>
      </c>
      <c r="Q736" s="149" t="s">
        <v>160</v>
      </c>
      <c r="R736" s="122">
        <v>26330070</v>
      </c>
      <c r="S736" s="36">
        <f t="shared" ref="S736" si="5792">IFERROR(R736/E735,"-")</f>
        <v>2.2354294176754112E-2</v>
      </c>
      <c r="T736" s="122">
        <v>39</v>
      </c>
      <c r="U736" s="36">
        <f t="shared" ref="U736" si="5793">IFERROR(T736/F735,"-")</f>
        <v>3.2151690024732067E-2</v>
      </c>
      <c r="V736" s="125">
        <f t="shared" si="5593"/>
        <v>675130</v>
      </c>
      <c r="W736" s="19">
        <f t="shared" si="5784"/>
        <v>3.0303030303030304E-2</v>
      </c>
      <c r="X736" s="141" t="s">
        <v>161</v>
      </c>
      <c r="Y736" s="122">
        <v>10567372</v>
      </c>
      <c r="Z736" s="36">
        <f t="shared" ref="Z736" si="5794">IFERROR(Y736/E735,"-")</f>
        <v>8.9717248136140324E-3</v>
      </c>
      <c r="AA736" s="122">
        <v>8</v>
      </c>
      <c r="AB736" s="36">
        <f t="shared" ref="AB736" si="5795">IFERROR(AA736/F735,"-")</f>
        <v>6.5952184666117067E-3</v>
      </c>
      <c r="AC736" s="125">
        <f t="shared" si="5596"/>
        <v>1320921.5</v>
      </c>
      <c r="AD736" s="19">
        <f t="shared" si="5787"/>
        <v>6.216006216006216E-3</v>
      </c>
    </row>
    <row r="737" spans="2:30" s="26" customFormat="1" ht="36">
      <c r="B737" s="205"/>
      <c r="C737" s="205"/>
      <c r="D737" s="214"/>
      <c r="E737" s="187"/>
      <c r="F737" s="190"/>
      <c r="G737" s="81">
        <v>3</v>
      </c>
      <c r="H737" s="12" t="str">
        <f t="shared" ref="H737" si="5796">$H$747</f>
        <v>0904</v>
      </c>
      <c r="I737" s="64" t="str">
        <f t="shared" ref="I737" si="5797">$I$747</f>
        <v>くも膜下出血</v>
      </c>
      <c r="J737" s="141" t="s">
        <v>204</v>
      </c>
      <c r="K737" s="122">
        <v>371502</v>
      </c>
      <c r="L737" s="36">
        <f t="shared" ref="L737" si="5798">IFERROR(K737/E735,"-")</f>
        <v>3.1540611153910739E-4</v>
      </c>
      <c r="M737" s="122">
        <v>1</v>
      </c>
      <c r="N737" s="36">
        <f t="shared" ref="N737" si="5799">IFERROR(M737/F735,"-")</f>
        <v>8.2440230832646333E-4</v>
      </c>
      <c r="O737" s="125">
        <f t="shared" si="5590"/>
        <v>371502</v>
      </c>
      <c r="P737" s="19">
        <f t="shared" si="5781"/>
        <v>7.77000777000777E-4</v>
      </c>
      <c r="Q737" s="149" t="s">
        <v>93</v>
      </c>
      <c r="R737" s="122">
        <v>61399</v>
      </c>
      <c r="S737" s="36">
        <f t="shared" ref="S737" si="5800">IFERROR(R737/E735,"-")</f>
        <v>5.2127901982734024E-5</v>
      </c>
      <c r="T737" s="122">
        <v>4</v>
      </c>
      <c r="U737" s="36">
        <f t="shared" ref="U737" si="5801">IFERROR(T737/F735,"-")</f>
        <v>3.2976092333058533E-3</v>
      </c>
      <c r="V737" s="125">
        <f t="shared" si="5593"/>
        <v>15349.75</v>
      </c>
      <c r="W737" s="19">
        <f t="shared" si="5784"/>
        <v>3.108003108003108E-3</v>
      </c>
      <c r="X737" s="141" t="s">
        <v>474</v>
      </c>
      <c r="Y737" s="122">
        <v>5827</v>
      </c>
      <c r="Z737" s="36">
        <f t="shared" ref="Z737" si="5802">IFERROR(Y737/E735,"-")</f>
        <v>4.9471373288390881E-6</v>
      </c>
      <c r="AA737" s="122">
        <v>1</v>
      </c>
      <c r="AB737" s="36">
        <f t="shared" ref="AB737" si="5803">IFERROR(AA737/F735,"-")</f>
        <v>8.2440230832646333E-4</v>
      </c>
      <c r="AC737" s="125">
        <f t="shared" si="5596"/>
        <v>5827</v>
      </c>
      <c r="AD737" s="19">
        <f t="shared" si="5787"/>
        <v>7.77000777000777E-4</v>
      </c>
    </row>
    <row r="738" spans="2:30" s="26" customFormat="1" ht="24">
      <c r="B738" s="205"/>
      <c r="C738" s="205"/>
      <c r="D738" s="214"/>
      <c r="E738" s="187"/>
      <c r="F738" s="190"/>
      <c r="G738" s="81">
        <v>4</v>
      </c>
      <c r="H738" s="12" t="str">
        <f t="shared" ref="H738" si="5804">$H$748</f>
        <v>0601</v>
      </c>
      <c r="I738" s="64" t="str">
        <f t="shared" ref="I738" si="5805">$I$748</f>
        <v>パーキンソン病</v>
      </c>
      <c r="J738" s="141" t="s">
        <v>206</v>
      </c>
      <c r="K738" s="122">
        <v>4265816</v>
      </c>
      <c r="L738" s="36">
        <f t="shared" ref="L738" si="5806">IFERROR(K738/E735,"-")</f>
        <v>3.6216882738216993E-3</v>
      </c>
      <c r="M738" s="122">
        <v>14</v>
      </c>
      <c r="N738" s="36">
        <f t="shared" ref="N738" si="5807">IFERROR(M738/F735,"-")</f>
        <v>1.1541632316570486E-2</v>
      </c>
      <c r="O738" s="125">
        <f t="shared" si="5590"/>
        <v>304701.14285714284</v>
      </c>
      <c r="P738" s="19">
        <f t="shared" si="5781"/>
        <v>1.0878010878010878E-2</v>
      </c>
      <c r="Q738" s="149" t="s">
        <v>97</v>
      </c>
      <c r="R738" s="122">
        <v>4227047</v>
      </c>
      <c r="S738" s="36">
        <f t="shared" ref="S738" si="5808">IFERROR(R738/E735,"-")</f>
        <v>3.5887732974870909E-3</v>
      </c>
      <c r="T738" s="122">
        <v>17</v>
      </c>
      <c r="U738" s="36">
        <f t="shared" ref="U738" si="5809">IFERROR(T738/F735,"-")</f>
        <v>1.4014839241549877E-2</v>
      </c>
      <c r="V738" s="125">
        <f t="shared" si="5593"/>
        <v>248649.82352941178</v>
      </c>
      <c r="W738" s="19">
        <f t="shared" si="5784"/>
        <v>1.320901320901321E-2</v>
      </c>
      <c r="X738" s="141" t="s">
        <v>287</v>
      </c>
      <c r="Y738" s="122">
        <v>105165</v>
      </c>
      <c r="Z738" s="36">
        <f t="shared" ref="Z738" si="5810">IFERROR(Y738/E735,"-")</f>
        <v>8.9285343605176358E-5</v>
      </c>
      <c r="AA738" s="122">
        <v>4</v>
      </c>
      <c r="AB738" s="36">
        <f t="shared" ref="AB738" si="5811">IFERROR(AA738/F735,"-")</f>
        <v>3.2976092333058533E-3</v>
      </c>
      <c r="AC738" s="125">
        <f t="shared" si="5596"/>
        <v>26291.25</v>
      </c>
      <c r="AD738" s="19">
        <f t="shared" si="5787"/>
        <v>3.108003108003108E-3</v>
      </c>
    </row>
    <row r="739" spans="2:30" s="26" customFormat="1" ht="24">
      <c r="B739" s="205"/>
      <c r="C739" s="205"/>
      <c r="D739" s="214"/>
      <c r="E739" s="187"/>
      <c r="F739" s="190"/>
      <c r="G739" s="81">
        <v>5</v>
      </c>
      <c r="H739" s="12" t="str">
        <f t="shared" ref="H739" si="5812">$H$749</f>
        <v>0208</v>
      </c>
      <c r="I739" s="64" t="str">
        <f t="shared" ref="I739" si="5813">$I$749</f>
        <v>悪性リンパ腫</v>
      </c>
      <c r="J739" s="141" t="s">
        <v>208</v>
      </c>
      <c r="K739" s="122">
        <v>2373017</v>
      </c>
      <c r="L739" s="36">
        <f t="shared" ref="L739" si="5814">IFERROR(K739/E735,"-")</f>
        <v>2.0146972683490211E-3</v>
      </c>
      <c r="M739" s="122">
        <v>3</v>
      </c>
      <c r="N739" s="36">
        <f t="shared" ref="N739" si="5815">IFERROR(M739/F735,"-")</f>
        <v>2.4732069249793899E-3</v>
      </c>
      <c r="O739" s="125">
        <f t="shared" si="5590"/>
        <v>791005.66666666663</v>
      </c>
      <c r="P739" s="19">
        <f t="shared" si="5781"/>
        <v>2.331002331002331E-3</v>
      </c>
      <c r="Q739" s="149" t="s">
        <v>95</v>
      </c>
      <c r="R739" s="122">
        <v>371317</v>
      </c>
      <c r="S739" s="36">
        <f t="shared" ref="S739" si="5816">IFERROR(R739/E735,"-")</f>
        <v>3.1524904608418457E-4</v>
      </c>
      <c r="T739" s="122">
        <v>10</v>
      </c>
      <c r="U739" s="36">
        <f t="shared" ref="U739" si="5817">IFERROR(T739/F735,"-")</f>
        <v>8.2440230832646327E-3</v>
      </c>
      <c r="V739" s="125">
        <f t="shared" si="5593"/>
        <v>37131.699999999997</v>
      </c>
      <c r="W739" s="19">
        <f t="shared" si="5784"/>
        <v>7.77000777000777E-3</v>
      </c>
      <c r="X739" s="141" t="s">
        <v>209</v>
      </c>
      <c r="Y739" s="122">
        <v>62947</v>
      </c>
      <c r="Z739" s="36">
        <f t="shared" ref="Z739" si="5818">IFERROR(Y739/E735,"-")</f>
        <v>5.34421577893314E-5</v>
      </c>
      <c r="AA739" s="122">
        <v>3</v>
      </c>
      <c r="AB739" s="36">
        <f t="shared" ref="AB739" si="5819">IFERROR(AA739/F735,"-")</f>
        <v>2.4732069249793899E-3</v>
      </c>
      <c r="AC739" s="125">
        <f t="shared" si="5596"/>
        <v>20982.333333333332</v>
      </c>
      <c r="AD739" s="19">
        <f t="shared" si="5787"/>
        <v>2.331002331002331E-3</v>
      </c>
    </row>
    <row r="740" spans="2:30" s="26" customFormat="1" ht="24">
      <c r="B740" s="205"/>
      <c r="C740" s="205"/>
      <c r="D740" s="214"/>
      <c r="E740" s="187"/>
      <c r="F740" s="190"/>
      <c r="G740" s="81">
        <v>6</v>
      </c>
      <c r="H740" s="12" t="str">
        <f t="shared" ref="H740" si="5820">$H$750</f>
        <v>0203</v>
      </c>
      <c r="I740" s="64" t="str">
        <f t="shared" ref="I740" si="5821">$I$750</f>
        <v>直腸S状結腸移行部及び直腸の悪性新生物＜腫瘍＞</v>
      </c>
      <c r="J740" s="141" t="s">
        <v>210</v>
      </c>
      <c r="K740" s="122">
        <v>273402</v>
      </c>
      <c r="L740" s="36">
        <f t="shared" ref="L740" si="5822">IFERROR(K740/E735,"-")</f>
        <v>2.3211897030706439E-4</v>
      </c>
      <c r="M740" s="122">
        <v>12</v>
      </c>
      <c r="N740" s="36">
        <f t="shared" ref="N740" si="5823">IFERROR(M740/F735,"-")</f>
        <v>9.8928276999175595E-3</v>
      </c>
      <c r="O740" s="125">
        <f t="shared" si="5590"/>
        <v>22783.5</v>
      </c>
      <c r="P740" s="19">
        <f t="shared" si="5781"/>
        <v>9.324009324009324E-3</v>
      </c>
      <c r="Q740" s="149" t="s">
        <v>130</v>
      </c>
      <c r="R740" s="122" t="s">
        <v>476</v>
      </c>
      <c r="S740" s="36" t="s">
        <v>476</v>
      </c>
      <c r="T740" s="122" t="s">
        <v>476</v>
      </c>
      <c r="U740" s="36" t="s">
        <v>476</v>
      </c>
      <c r="V740" s="125" t="str">
        <f t="shared" si="5593"/>
        <v>-</v>
      </c>
      <c r="W740" s="19" t="s">
        <v>476</v>
      </c>
      <c r="X740" s="141" t="s">
        <v>130</v>
      </c>
      <c r="Y740" s="122" t="s">
        <v>476</v>
      </c>
      <c r="Z740" s="36" t="s">
        <v>476</v>
      </c>
      <c r="AA740" s="122" t="s">
        <v>476</v>
      </c>
      <c r="AB740" s="36" t="s">
        <v>476</v>
      </c>
      <c r="AC740" s="125" t="str">
        <f t="shared" si="5596"/>
        <v>-</v>
      </c>
      <c r="AD740" s="19" t="s">
        <v>476</v>
      </c>
    </row>
    <row r="741" spans="2:30" s="26" customFormat="1">
      <c r="B741" s="205"/>
      <c r="C741" s="205"/>
      <c r="D741" s="214"/>
      <c r="E741" s="187"/>
      <c r="F741" s="190"/>
      <c r="G741" s="81">
        <v>7</v>
      </c>
      <c r="H741" s="12" t="str">
        <f t="shared" ref="H741" si="5824">$H$751</f>
        <v>0506</v>
      </c>
      <c r="I741" s="64" t="str">
        <f t="shared" ref="I741" si="5825">$I$751</f>
        <v>知的障害＜精神遅滞＞</v>
      </c>
      <c r="J741" s="149" t="s">
        <v>130</v>
      </c>
      <c r="K741" s="122" t="s">
        <v>476</v>
      </c>
      <c r="L741" s="36" t="s">
        <v>476</v>
      </c>
      <c r="M741" s="122" t="s">
        <v>476</v>
      </c>
      <c r="N741" s="36" t="s">
        <v>476</v>
      </c>
      <c r="O741" s="125" t="str">
        <f t="shared" si="5590"/>
        <v>-</v>
      </c>
      <c r="P741" s="19" t="s">
        <v>476</v>
      </c>
      <c r="Q741" s="149" t="s">
        <v>130</v>
      </c>
      <c r="R741" s="122" t="s">
        <v>476</v>
      </c>
      <c r="S741" s="36" t="s">
        <v>476</v>
      </c>
      <c r="T741" s="122" t="s">
        <v>476</v>
      </c>
      <c r="U741" s="36" t="s">
        <v>476</v>
      </c>
      <c r="V741" s="125" t="str">
        <f t="shared" si="5593"/>
        <v>-</v>
      </c>
      <c r="W741" s="19" t="s">
        <v>476</v>
      </c>
      <c r="X741" s="141" t="s">
        <v>130</v>
      </c>
      <c r="Y741" s="122" t="s">
        <v>476</v>
      </c>
      <c r="Z741" s="36" t="s">
        <v>476</v>
      </c>
      <c r="AA741" s="122" t="s">
        <v>476</v>
      </c>
      <c r="AB741" s="36" t="s">
        <v>476</v>
      </c>
      <c r="AC741" s="125" t="str">
        <f t="shared" si="5596"/>
        <v>-</v>
      </c>
      <c r="AD741" s="19" t="s">
        <v>476</v>
      </c>
    </row>
    <row r="742" spans="2:30" s="26" customFormat="1">
      <c r="B742" s="205"/>
      <c r="C742" s="205"/>
      <c r="D742" s="214"/>
      <c r="E742" s="187"/>
      <c r="F742" s="190"/>
      <c r="G742" s="81">
        <v>8</v>
      </c>
      <c r="H742" s="12" t="str">
        <f t="shared" ref="H742" si="5826">$H$752</f>
        <v>1901</v>
      </c>
      <c r="I742" s="64" t="str">
        <f t="shared" ref="I742" si="5827">$I$752</f>
        <v>骨折</v>
      </c>
      <c r="J742" s="141" t="s">
        <v>162</v>
      </c>
      <c r="K742" s="122">
        <v>17087420</v>
      </c>
      <c r="L742" s="36">
        <f t="shared" ref="L742" si="5828">IFERROR(K742/E735,"-")</f>
        <v>1.4507261598687421E-2</v>
      </c>
      <c r="M742" s="122">
        <v>24</v>
      </c>
      <c r="N742" s="36">
        <f t="shared" ref="N742" si="5829">IFERROR(M742/F735,"-")</f>
        <v>1.9785655399835119E-2</v>
      </c>
      <c r="O742" s="125">
        <f t="shared" si="5590"/>
        <v>711975.83333333337</v>
      </c>
      <c r="P742" s="19">
        <f t="shared" si="5781"/>
        <v>1.8648018648018648E-2</v>
      </c>
      <c r="Q742" s="149" t="s">
        <v>163</v>
      </c>
      <c r="R742" s="122">
        <v>12620819</v>
      </c>
      <c r="S742" s="36">
        <f t="shared" ref="S742" si="5830">IFERROR(R742/E735,"-")</f>
        <v>1.0715106366126928E-2</v>
      </c>
      <c r="T742" s="122">
        <v>13</v>
      </c>
      <c r="U742" s="36">
        <f t="shared" ref="U742" si="5831">IFERROR(T742/F735,"-")</f>
        <v>1.0717230008244023E-2</v>
      </c>
      <c r="V742" s="125">
        <f t="shared" si="5593"/>
        <v>970832.23076923075</v>
      </c>
      <c r="W742" s="19">
        <f t="shared" si="5784"/>
        <v>1.0101010101010102E-2</v>
      </c>
      <c r="X742" s="141" t="s">
        <v>372</v>
      </c>
      <c r="Y742" s="122">
        <v>7433103</v>
      </c>
      <c r="Z742" s="36">
        <f t="shared" ref="Z742" si="5832">IFERROR(Y742/E735,"-")</f>
        <v>6.3107227253141945E-3</v>
      </c>
      <c r="AA742" s="122">
        <v>7</v>
      </c>
      <c r="AB742" s="36">
        <f t="shared" ref="AB742" si="5833">IFERROR(AA742/F735,"-")</f>
        <v>5.7708161582852432E-3</v>
      </c>
      <c r="AC742" s="125">
        <f t="shared" si="5596"/>
        <v>1061871.857142857</v>
      </c>
      <c r="AD742" s="19">
        <f t="shared" si="5787"/>
        <v>5.439005439005439E-3</v>
      </c>
    </row>
    <row r="743" spans="2:30" s="26" customFormat="1">
      <c r="B743" s="205"/>
      <c r="C743" s="205"/>
      <c r="D743" s="214"/>
      <c r="E743" s="187"/>
      <c r="F743" s="190"/>
      <c r="G743" s="81">
        <v>9</v>
      </c>
      <c r="H743" s="12" t="str">
        <f t="shared" ref="H743" si="5834">$H$753</f>
        <v>0206</v>
      </c>
      <c r="I743" s="64" t="str">
        <f t="shared" ref="I743" si="5835">$I$753</f>
        <v>乳房の悪性新生物＜腫瘍＞</v>
      </c>
      <c r="J743" s="141" t="s">
        <v>424</v>
      </c>
      <c r="K743" s="122">
        <v>1921732</v>
      </c>
      <c r="L743" s="36">
        <f t="shared" ref="L743" si="5836">IFERROR(K743/E735,"-")</f>
        <v>1.6315551936201473E-3</v>
      </c>
      <c r="M743" s="122">
        <v>3</v>
      </c>
      <c r="N743" s="36">
        <f t="shared" ref="N743" si="5837">IFERROR(M743/F735,"-")</f>
        <v>2.4732069249793899E-3</v>
      </c>
      <c r="O743" s="125">
        <f t="shared" si="5590"/>
        <v>640577.33333333337</v>
      </c>
      <c r="P743" s="19">
        <f t="shared" si="5781"/>
        <v>2.331002331002331E-3</v>
      </c>
      <c r="Q743" s="149" t="s">
        <v>427</v>
      </c>
      <c r="R743" s="122">
        <v>708541</v>
      </c>
      <c r="S743" s="36">
        <f t="shared" ref="S743" si="5838">IFERROR(R743/E735,"-")</f>
        <v>6.0155305133224239E-4</v>
      </c>
      <c r="T743" s="122">
        <v>1</v>
      </c>
      <c r="U743" s="36">
        <f t="shared" ref="U743" si="5839">IFERROR(T743/F735,"-")</f>
        <v>8.2440230832646333E-4</v>
      </c>
      <c r="V743" s="125">
        <f t="shared" si="5593"/>
        <v>708541</v>
      </c>
      <c r="W743" s="19">
        <f t="shared" si="5784"/>
        <v>7.77000777000777E-4</v>
      </c>
      <c r="X743" s="141" t="s">
        <v>475</v>
      </c>
      <c r="Y743" s="122">
        <v>578498</v>
      </c>
      <c r="Z743" s="36">
        <f t="shared" ref="Z743" si="5840">IFERROR(Y743/E735,"-")</f>
        <v>4.9114622455101334E-4</v>
      </c>
      <c r="AA743" s="122">
        <v>1</v>
      </c>
      <c r="AB743" s="36">
        <f t="shared" ref="AB743" si="5841">IFERROR(AA743/F735,"-")</f>
        <v>8.2440230832646333E-4</v>
      </c>
      <c r="AC743" s="125">
        <f t="shared" si="5596"/>
        <v>578498</v>
      </c>
      <c r="AD743" s="19">
        <f t="shared" si="5787"/>
        <v>7.77000777000777E-4</v>
      </c>
    </row>
    <row r="744" spans="2:30" s="26" customFormat="1" ht="14.25" thickBot="1">
      <c r="B744" s="205"/>
      <c r="C744" s="205"/>
      <c r="D744" s="214"/>
      <c r="E744" s="188"/>
      <c r="F744" s="191"/>
      <c r="G744" s="84">
        <v>10</v>
      </c>
      <c r="H744" s="13" t="str">
        <f t="shared" ref="H744" si="5842">$H$754</f>
        <v>0905</v>
      </c>
      <c r="I744" s="65" t="str">
        <f t="shared" ref="I744" si="5843">$I$754</f>
        <v>脳内出血</v>
      </c>
      <c r="J744" s="143" t="s">
        <v>219</v>
      </c>
      <c r="K744" s="134">
        <v>7299574</v>
      </c>
      <c r="L744" s="37">
        <f t="shared" ref="L744" si="5844">IFERROR(K744/E735,"-")</f>
        <v>6.1973562759607441E-3</v>
      </c>
      <c r="M744" s="134">
        <v>5</v>
      </c>
      <c r="N744" s="37">
        <f t="shared" ref="N744" si="5845">IFERROR(M744/F735,"-")</f>
        <v>4.1220115416323163E-3</v>
      </c>
      <c r="O744" s="126">
        <f t="shared" si="5590"/>
        <v>1459914.8</v>
      </c>
      <c r="P744" s="21">
        <f t="shared" si="5781"/>
        <v>3.885003885003885E-3</v>
      </c>
      <c r="Q744" s="152" t="s">
        <v>413</v>
      </c>
      <c r="R744" s="134">
        <v>5892000</v>
      </c>
      <c r="S744" s="37">
        <f t="shared" ref="S744" si="5846">IFERROR(R744/E735,"-")</f>
        <v>5.0023224886768334E-3</v>
      </c>
      <c r="T744" s="134">
        <v>1</v>
      </c>
      <c r="U744" s="37">
        <f t="shared" ref="U744" si="5847">IFERROR(T744/F735,"-")</f>
        <v>8.2440230832646333E-4</v>
      </c>
      <c r="V744" s="126">
        <f t="shared" si="5593"/>
        <v>5892000</v>
      </c>
      <c r="W744" s="21">
        <f t="shared" si="5784"/>
        <v>7.77000777000777E-4</v>
      </c>
      <c r="X744" s="143" t="s">
        <v>220</v>
      </c>
      <c r="Y744" s="134">
        <v>5008797</v>
      </c>
      <c r="Z744" s="37">
        <f t="shared" ref="Z744" si="5848">IFERROR(Y744/E735,"-")</f>
        <v>4.2524809698433561E-3</v>
      </c>
      <c r="AA744" s="134">
        <v>24</v>
      </c>
      <c r="AB744" s="37">
        <f t="shared" ref="AB744" si="5849">IFERROR(AA744/F735,"-")</f>
        <v>1.9785655399835119E-2</v>
      </c>
      <c r="AC744" s="126">
        <f t="shared" si="5596"/>
        <v>208699.875</v>
      </c>
      <c r="AD744" s="21">
        <f t="shared" si="5787"/>
        <v>1.8648018648018648E-2</v>
      </c>
    </row>
    <row r="745" spans="2:30" s="26" customFormat="1" ht="24.75" thickTop="1">
      <c r="B745" s="206" t="s">
        <v>121</v>
      </c>
      <c r="C745" s="207"/>
      <c r="D745" s="216">
        <f>AI79</f>
        <v>1252666</v>
      </c>
      <c r="E745" s="196">
        <f>市区町村別_医療費上位10疾病!H828</f>
        <v>1047295358100</v>
      </c>
      <c r="F745" s="197">
        <f>市区町村別_医療費上位10疾病!J828</f>
        <v>1159236</v>
      </c>
      <c r="G745" s="74">
        <v>1</v>
      </c>
      <c r="H745" s="75" t="str">
        <f>地区別_中分類患者一人当たり医療費上位10疾病の詳細!H85</f>
        <v>0209</v>
      </c>
      <c r="I745" s="76" t="str">
        <f>地区別_中分類患者一人当たり医療費上位10疾病の詳細!I85</f>
        <v>白血病</v>
      </c>
      <c r="J745" s="144" t="str">
        <f>地区別_中分類患者一人当たり医療費上位10疾病の詳細!J85</f>
        <v>慢性骨髄性白血病</v>
      </c>
      <c r="K745" s="121">
        <f>地区別_中分類患者一人当たり医療費上位10疾病の詳細!K85</f>
        <v>743771844</v>
      </c>
      <c r="L745" s="90">
        <f>地区別_中分類患者一人当たり医療費上位10疾病の詳細!L85</f>
        <v>7.1018346280971641E-4</v>
      </c>
      <c r="M745" s="121">
        <f>地区別_中分類患者一人当たり医療費上位10疾病の詳細!M85</f>
        <v>927</v>
      </c>
      <c r="N745" s="90">
        <f>地区別_中分類患者一人当たり医療費上位10疾病の詳細!N85</f>
        <v>7.996646066892332E-4</v>
      </c>
      <c r="O745" s="128">
        <f>地区別_中分類患者一人当たり医療費上位10疾病の詳細!O85</f>
        <v>802342.87378640776</v>
      </c>
      <c r="P745" s="78">
        <f t="shared" ref="P745:P754" si="5850">IFERROR(M745/$AI$79,0)</f>
        <v>7.4002168175714834E-4</v>
      </c>
      <c r="Q745" s="153" t="str">
        <f>地区別_中分類患者一人当たり医療費上位10疾病の詳細!Q85</f>
        <v>急性骨髄性白血病</v>
      </c>
      <c r="R745" s="121">
        <f>地区別_中分類患者一人当たり医療費上位10疾病の詳細!R85</f>
        <v>723452537</v>
      </c>
      <c r="S745" s="90">
        <f>地区別_中分類患者一人当たり医療費上位10疾病の詳細!S85</f>
        <v>6.9078176600771474E-4</v>
      </c>
      <c r="T745" s="121">
        <f>地区別_中分類患者一人当たり医療費上位10疾病の詳細!T85</f>
        <v>881</v>
      </c>
      <c r="U745" s="90">
        <f>地区別_中分類患者一人当たり医療費上位10疾病の詳細!U85</f>
        <v>7.5998329934543092E-4</v>
      </c>
      <c r="V745" s="128">
        <f>地区別_中分類患者一人当たり医療費上位10疾病の詳細!V85</f>
        <v>821172.00567536894</v>
      </c>
      <c r="W745" s="78">
        <f t="shared" ref="W745:W754" si="5851">IFERROR(T745/$AI$79,0)</f>
        <v>7.0330000175625423E-4</v>
      </c>
      <c r="X745" s="144" t="str">
        <f>地区別_中分類患者一人当たり医療費上位10疾病の詳細!X85</f>
        <v>成人Ｔ細胞白血病リンパ腫</v>
      </c>
      <c r="Y745" s="121">
        <f>地区別_中分類患者一人当たり医療費上位10疾病の詳細!Y85</f>
        <v>132244381</v>
      </c>
      <c r="Z745" s="90">
        <f>地区別_中分類患者一人当たり医療費上位10疾病の詳細!Z85</f>
        <v>1.2627228792450425E-4</v>
      </c>
      <c r="AA745" s="121">
        <f>地区別_中分類患者一人当たり医療費上位10疾病の詳細!AA85</f>
        <v>1411</v>
      </c>
      <c r="AB745" s="90">
        <f>地区別_中分類患者一人当たり医療費上位10疾病の詳細!AB85</f>
        <v>1.2171809709153271E-3</v>
      </c>
      <c r="AC745" s="128">
        <f>地区別_中分類患者一人当たり医療費上位10疾病の詳細!AC85</f>
        <v>93723.870304748401</v>
      </c>
      <c r="AD745" s="78">
        <f t="shared" ref="AD745:AD754" si="5852">IFERROR(AA745/$AI$79,0)</f>
        <v>1.1263976191578601E-3</v>
      </c>
    </row>
    <row r="746" spans="2:30" s="26" customFormat="1">
      <c r="B746" s="208"/>
      <c r="C746" s="209"/>
      <c r="D746" s="214"/>
      <c r="E746" s="187"/>
      <c r="F746" s="190"/>
      <c r="G746" s="81">
        <v>2</v>
      </c>
      <c r="H746" s="93" t="str">
        <f>地区別_中分類患者一人当たり医療費上位10疾病の詳細!H86</f>
        <v>1402</v>
      </c>
      <c r="I746" s="94" t="str">
        <f>地区別_中分類患者一人当たり医療費上位10疾病の詳細!I86</f>
        <v>腎不全</v>
      </c>
      <c r="J746" s="141" t="str">
        <f>地区別_中分類患者一人当たり医療費上位10疾病の詳細!J86</f>
        <v>慢性腎不全</v>
      </c>
      <c r="K746" s="122">
        <f>地区別_中分類患者一人当たり医療費上位10疾病の詳細!K86</f>
        <v>24511140733</v>
      </c>
      <c r="L746" s="36">
        <f>地区別_中分類患者一人当たり医療費上位10疾病の詳細!L86</f>
        <v>2.3404229325973559E-2</v>
      </c>
      <c r="M746" s="122">
        <f>地区別_中分類患者一人当たり医療費上位10疾病の詳細!M86</f>
        <v>56372</v>
      </c>
      <c r="N746" s="36">
        <f>地区別_中分類患者一人当たり医療費上位10疾病の詳細!N86</f>
        <v>4.8628579512713543E-2</v>
      </c>
      <c r="O746" s="125">
        <f>地区別_中分類患者一人当たり医療費上位10疾病の詳細!O86</f>
        <v>434810.5572447314</v>
      </c>
      <c r="P746" s="19">
        <f t="shared" si="5850"/>
        <v>4.5001620543704386E-2</v>
      </c>
      <c r="Q746" s="149" t="str">
        <f>地区別_中分類患者一人当たり医療費上位10疾病の詳細!Q86</f>
        <v>腎性貧血</v>
      </c>
      <c r="R746" s="122">
        <f>地区別_中分類患者一人当たり医療費上位10疾病の詳細!R86</f>
        <v>18521991170</v>
      </c>
      <c r="S746" s="36">
        <f>地区別_中分類患者一人当たり医療費上位10疾病の詳細!S86</f>
        <v>1.7685546896343111E-2</v>
      </c>
      <c r="T746" s="122">
        <f>地区別_中分類患者一人当たり医療費上位10疾病の詳細!T86</f>
        <v>35248</v>
      </c>
      <c r="U746" s="36">
        <f>地区別_中分類患者一人当たり医療費上位10疾病の詳細!U86</f>
        <v>3.0406233070746594E-2</v>
      </c>
      <c r="V746" s="125">
        <f>地区別_中分類患者一人当たり医療費上位10疾病の詳細!V86</f>
        <v>525476.37227644119</v>
      </c>
      <c r="W746" s="19">
        <f t="shared" si="5851"/>
        <v>2.813838644938076E-2</v>
      </c>
      <c r="X746" s="141" t="str">
        <f>地区別_中分類患者一人当たり医療費上位10疾病の詳細!X86</f>
        <v>末期腎不全</v>
      </c>
      <c r="Y746" s="122">
        <f>地区別_中分類患者一人当たり医療費上位10疾病の詳細!Y86</f>
        <v>6150843438</v>
      </c>
      <c r="Z746" s="36">
        <f>地区別_中分類患者一人当たり医療費上位10疾病の詳細!Z86</f>
        <v>5.8730742864733414E-3</v>
      </c>
      <c r="AA746" s="122">
        <f>地区別_中分類患者一人当たり医療費上位10疾病の詳細!AA86</f>
        <v>5982</v>
      </c>
      <c r="AB746" s="36">
        <f>地区別_中分類患者一人当たり医療費上位10疾病の詳細!AB86</f>
        <v>5.1602952289266377E-3</v>
      </c>
      <c r="AC746" s="125">
        <f>地区別_中分類患者一人当たり医療費上位10疾病の詳細!AC86</f>
        <v>1028225.2487462388</v>
      </c>
      <c r="AD746" s="19">
        <f t="shared" si="5852"/>
        <v>4.7754149948988798E-3</v>
      </c>
    </row>
    <row r="747" spans="2:30" s="26" customFormat="1" ht="36">
      <c r="B747" s="208"/>
      <c r="C747" s="209"/>
      <c r="D747" s="214"/>
      <c r="E747" s="187"/>
      <c r="F747" s="190"/>
      <c r="G747" s="81">
        <v>3</v>
      </c>
      <c r="H747" s="82" t="str">
        <f>地区別_中分類患者一人当たり医療費上位10疾病の詳細!H87</f>
        <v>0904</v>
      </c>
      <c r="I747" s="83" t="str">
        <f>地区別_中分類患者一人当たり医療費上位10疾病の詳細!I87</f>
        <v>くも膜下出血</v>
      </c>
      <c r="J747" s="141" t="str">
        <f>地区別_中分類患者一人当たり医療費上位10疾病の詳細!J87</f>
        <v>くも膜下出血</v>
      </c>
      <c r="K747" s="122">
        <f>地区別_中分類患者一人当たり医療費上位10疾病の詳細!K87</f>
        <v>824296546</v>
      </c>
      <c r="L747" s="36">
        <f>地区別_中分類患者一人当たり医療費上位10疾病の詳細!L87</f>
        <v>7.8707170773241681E-4</v>
      </c>
      <c r="M747" s="122">
        <f>地区別_中分類患者一人当たり医療費上位10疾病の詳細!M87</f>
        <v>3711</v>
      </c>
      <c r="N747" s="36">
        <f>地区別_中分類患者一人当たり医療費上位10疾病の詳細!N87</f>
        <v>3.2012463381054417E-3</v>
      </c>
      <c r="O747" s="125">
        <f>地区別_中分類患者一人当たり医療費上位10疾病の詳細!O87</f>
        <v>222122.486122339</v>
      </c>
      <c r="P747" s="19">
        <f t="shared" si="5850"/>
        <v>2.962481619202565E-3</v>
      </c>
      <c r="Q747" s="149" t="str">
        <f>地区別_中分類患者一人当たり医療費上位10疾病の詳細!Q87</f>
        <v>くも膜下出血後遺症</v>
      </c>
      <c r="R747" s="122">
        <f>地区別_中分類患者一人当たり医療費上位10疾病の詳細!R87</f>
        <v>456230744</v>
      </c>
      <c r="S747" s="36">
        <f>地区別_中分類患者一人当たり医療費上位10疾病の詳細!S87</f>
        <v>4.3562758153315259E-4</v>
      </c>
      <c r="T747" s="122">
        <f>地区別_中分類患者一人当たり医療費上位10疾病の詳細!T87</f>
        <v>1088</v>
      </c>
      <c r="U747" s="36">
        <f>地区別_中分類患者一人当たり医療費上位10疾病の詳細!U87</f>
        <v>9.3854918239254129E-4</v>
      </c>
      <c r="V747" s="125">
        <f>地区別_中分類患者一人当たり医療費上位10疾病の詳細!V87</f>
        <v>419329.72794117645</v>
      </c>
      <c r="W747" s="19">
        <f t="shared" si="5851"/>
        <v>8.6854756176027773E-4</v>
      </c>
      <c r="X747" s="141" t="str">
        <f>地区別_中分類患者一人当たり医療費上位10疾病の詳細!X87</f>
        <v>ＩＣ－ＰＣ動脈瘤破裂によるくも膜下出血</v>
      </c>
      <c r="Y747" s="122">
        <f>地区別_中分類患者一人当たり医療費上位10疾病の詳細!Y87</f>
        <v>267309552</v>
      </c>
      <c r="Z747" s="36">
        <f>地区別_中分類患者一人当たり医療費上位10疾病の詳細!Z87</f>
        <v>2.5523798032004282E-4</v>
      </c>
      <c r="AA747" s="122">
        <f>地区別_中分類患者一人当たり医療費上位10疾病の詳細!AA87</f>
        <v>181</v>
      </c>
      <c r="AB747" s="36">
        <f>地区別_中分類患者一人当たり医療費上位10疾病の詳細!AB87</f>
        <v>1.5613731802670034E-4</v>
      </c>
      <c r="AC747" s="125">
        <f>地区別_中分類患者一人当たり医療費上位10疾病の詳細!AC87</f>
        <v>1476848.3535911602</v>
      </c>
      <c r="AD747" s="19">
        <f t="shared" si="5852"/>
        <v>1.4449182782960501E-4</v>
      </c>
    </row>
    <row r="748" spans="2:30" s="26" customFormat="1" ht="24" customHeight="1">
      <c r="B748" s="208"/>
      <c r="C748" s="209"/>
      <c r="D748" s="214"/>
      <c r="E748" s="187"/>
      <c r="F748" s="190"/>
      <c r="G748" s="81">
        <v>4</v>
      </c>
      <c r="H748" s="82" t="str">
        <f>地区別_中分類患者一人当たり医療費上位10疾病の詳細!H88</f>
        <v>0601</v>
      </c>
      <c r="I748" s="83" t="str">
        <f>地区別_中分類患者一人当たり医療費上位10疾病の詳細!I88</f>
        <v>パーキンソン病</v>
      </c>
      <c r="J748" s="141" t="str">
        <f>地区別_中分類患者一人当たり医療費上位10疾病の詳細!J88</f>
        <v>パーキンソン病</v>
      </c>
      <c r="K748" s="122">
        <f>地区別_中分類患者一人当たり医療費上位10疾病の詳細!K88</f>
        <v>7145727488</v>
      </c>
      <c r="L748" s="36">
        <f>地区別_中分類患者一人当たり医療費上位10疾病の詳細!L88</f>
        <v>6.8230298480113161E-3</v>
      </c>
      <c r="M748" s="122">
        <f>地区別_中分類患者一人当たり医療費上位10疾病の詳細!M88</f>
        <v>18198</v>
      </c>
      <c r="N748" s="36">
        <f>地区別_中分類患者一人当たり医療費上位10疾病の詳細!N88</f>
        <v>1.5698270240054657E-2</v>
      </c>
      <c r="O748" s="125">
        <f>地区別_中分類患者一人当たり医療費上位10疾病の詳細!O88</f>
        <v>392665.53950983624</v>
      </c>
      <c r="P748" s="19">
        <f t="shared" si="5850"/>
        <v>1.4527415927310232E-2</v>
      </c>
      <c r="Q748" s="149" t="str">
        <f>地区別_中分類患者一人当たり医療費上位10疾病の詳細!Q88</f>
        <v>パーキンソン症候群</v>
      </c>
      <c r="R748" s="122">
        <f>地区別_中分類患者一人当たり医療費上位10疾病の詳細!R88</f>
        <v>1419843908</v>
      </c>
      <c r="S748" s="36">
        <f>地区別_中分類患者一人当たり医療費上位10疾病の詳細!S88</f>
        <v>1.3557244353454181E-3</v>
      </c>
      <c r="T748" s="122">
        <f>地区別_中分類患者一人当たり医療費上位10疾病の詳細!T88</f>
        <v>13718</v>
      </c>
      <c r="U748" s="36">
        <f>地区別_中分類患者一人当たり医療費上位10疾病の詳細!U88</f>
        <v>1.183365595961478E-2</v>
      </c>
      <c r="V748" s="125">
        <f>地区別_中分類患者一人当たり医療費上位10疾病の詳細!V88</f>
        <v>103502.25309811925</v>
      </c>
      <c r="W748" s="19">
        <f t="shared" si="5851"/>
        <v>1.0951043614179678E-2</v>
      </c>
      <c r="X748" s="141" t="str">
        <f>地区別_中分類患者一人当たり医療費上位10疾病の詳細!X88</f>
        <v>パーキンソン病Ｙａｈｒ５</v>
      </c>
      <c r="Y748" s="122">
        <f>地区別_中分類患者一人当たり医療費上位10疾病の詳細!Y88</f>
        <v>664943656</v>
      </c>
      <c r="Z748" s="36">
        <f>地区別_中分類患者一人当たり医療費上位10疾病の詳細!Z88</f>
        <v>6.3491511812516644E-4</v>
      </c>
      <c r="AA748" s="122">
        <f>地区別_中分類患者一人当たり医療費上位10疾病の詳細!AA88</f>
        <v>681</v>
      </c>
      <c r="AB748" s="36">
        <f>地区別_中分類患者一人当たり医療費上位10疾病の詳細!AB88</f>
        <v>5.8745587611150796E-4</v>
      </c>
      <c r="AC748" s="125">
        <f>地区別_中分類患者一人当たり医療費上位10疾病の詳細!AC88</f>
        <v>976422.40234948602</v>
      </c>
      <c r="AD748" s="19">
        <f t="shared" si="5852"/>
        <v>5.4364052349149729E-4</v>
      </c>
    </row>
    <row r="749" spans="2:30" s="26" customFormat="1" ht="24">
      <c r="B749" s="208"/>
      <c r="C749" s="209"/>
      <c r="D749" s="214"/>
      <c r="E749" s="187"/>
      <c r="F749" s="190"/>
      <c r="G749" s="81">
        <v>5</v>
      </c>
      <c r="H749" s="82" t="str">
        <f>地区別_中分類患者一人当たり医療費上位10疾病の詳細!H89</f>
        <v>0208</v>
      </c>
      <c r="I749" s="83" t="str">
        <f>地区別_中分類患者一人当たり医療費上位10疾病の詳細!I89</f>
        <v>悪性リンパ腫</v>
      </c>
      <c r="J749" s="141" t="str">
        <f>地区別_中分類患者一人当たり医療費上位10疾病の詳細!J89</f>
        <v>びまん性大細胞型Ｂ細胞性リンパ腫</v>
      </c>
      <c r="K749" s="122">
        <f>地区別_中分類患者一人当たり医療費上位10疾病の詳細!K89</f>
        <v>2031896042</v>
      </c>
      <c r="L749" s="36">
        <f>地区別_中分類患者一人当たり医療費上位10疾病の詳細!L89</f>
        <v>1.940136587338895E-3</v>
      </c>
      <c r="M749" s="122">
        <f>地区別_中分類患者一人当たり医療費上位10疾病の詳細!M89</f>
        <v>1867</v>
      </c>
      <c r="N749" s="36">
        <f>地区別_中分類患者一人当たり医療費上位10疾病の詳細!N89</f>
        <v>1.6105434958886716E-3</v>
      </c>
      <c r="O749" s="125">
        <f>地区別_中分類患者一人当たり医療費上位10疾病の詳細!O89</f>
        <v>1088321.3936797001</v>
      </c>
      <c r="P749" s="19">
        <f t="shared" si="5850"/>
        <v>1.490421229601506E-3</v>
      </c>
      <c r="Q749" s="149" t="str">
        <f>地区別_中分類患者一人当たり医療費上位10疾病の詳細!Q89</f>
        <v>悪性リンパ腫</v>
      </c>
      <c r="R749" s="122">
        <f>地区別_中分類患者一人当たり医療費上位10疾病の詳細!R89</f>
        <v>848289702</v>
      </c>
      <c r="S749" s="36">
        <f>地区別_中分類患者一人当たり医療費上位10疾病の詳細!S89</f>
        <v>8.0998134426850182E-4</v>
      </c>
      <c r="T749" s="122">
        <f>地区別_中分類患者一人当たり医療費上位10疾病の詳細!T89</f>
        <v>9998</v>
      </c>
      <c r="U749" s="36">
        <f>地区別_中分類患者一人当たり医療費上位10疾病の詳細!U89</f>
        <v>8.6246458874638127E-3</v>
      </c>
      <c r="V749" s="125">
        <f>地区別_中分類患者一人当たり医療費上位10疾病の詳細!V89</f>
        <v>84845.939387877574</v>
      </c>
      <c r="W749" s="19">
        <f t="shared" si="5851"/>
        <v>7.9813773184551993E-3</v>
      </c>
      <c r="X749" s="141" t="str">
        <f>地区別_中分類患者一人当たり医療費上位10疾病の詳細!X89</f>
        <v>非ホジキンリンパ腫</v>
      </c>
      <c r="Y749" s="122">
        <f>地区別_中分類患者一人当たり医療費上位10疾病の詳細!Y89</f>
        <v>242046596</v>
      </c>
      <c r="Z749" s="36">
        <f>地区別_中分類患者一人当たり医療費上位10疾病の詳細!Z89</f>
        <v>2.3111588734540004E-4</v>
      </c>
      <c r="AA749" s="122">
        <f>地区別_中分類患者一人当たり医療費上位10疾病の詳細!AA89</f>
        <v>4914</v>
      </c>
      <c r="AB749" s="36">
        <f>地区別_中分類患者一人当たり医療費上位10疾病の詳細!AB89</f>
        <v>4.2389987888574888E-3</v>
      </c>
      <c r="AC749" s="125">
        <f>地区別_中分類患者一人当たり医療費上位10疾病の詳細!AC89</f>
        <v>49256.531542531542</v>
      </c>
      <c r="AD749" s="19">
        <f t="shared" si="5852"/>
        <v>3.9228333809650778E-3</v>
      </c>
    </row>
    <row r="750" spans="2:30" s="26" customFormat="1" ht="24">
      <c r="B750" s="208"/>
      <c r="C750" s="209"/>
      <c r="D750" s="214"/>
      <c r="E750" s="187"/>
      <c r="F750" s="190"/>
      <c r="G750" s="81">
        <v>6</v>
      </c>
      <c r="H750" s="82" t="str">
        <f>地区別_中分類患者一人当たり医療費上位10疾病の詳細!H90</f>
        <v>0203</v>
      </c>
      <c r="I750" s="83" t="str">
        <f>地区別_中分類患者一人当たり医療費上位10疾病の詳細!I90</f>
        <v>直腸S状結腸移行部及び直腸の悪性新生物＜腫瘍＞</v>
      </c>
      <c r="J750" s="141" t="str">
        <f>地区別_中分類患者一人当たり医療費上位10疾病の詳細!J90</f>
        <v>直腸癌</v>
      </c>
      <c r="K750" s="122">
        <f>地区別_中分類患者一人当たり医療費上位10疾病の詳細!K90</f>
        <v>3424875143</v>
      </c>
      <c r="L750" s="36">
        <f>地区別_中分類患者一人当たり医療費上位10疾病の詳細!L90</f>
        <v>3.2702094175356584E-3</v>
      </c>
      <c r="M750" s="122">
        <f>地区別_中分類患者一人当たり医療費上位10疾病の詳細!M90</f>
        <v>14932</v>
      </c>
      <c r="N750" s="36">
        <f>地区別_中分類患者一人当たり医療費上位10疾病の詳細!N90</f>
        <v>1.2880897418644694E-2</v>
      </c>
      <c r="O750" s="125">
        <f>地区別_中分類患者一人当たり医療費上位10疾病の詳細!O90</f>
        <v>229364.79661130457</v>
      </c>
      <c r="P750" s="19">
        <f t="shared" si="5850"/>
        <v>1.1920176647246752E-2</v>
      </c>
      <c r="Q750" s="149" t="str">
        <f>地区別_中分類患者一人当たり医療費上位10疾病の詳細!Q90</f>
        <v>直腸Ｓ状部結腸癌</v>
      </c>
      <c r="R750" s="122">
        <f>地区別_中分類患者一人当たり医療費上位10疾病の詳細!R90</f>
        <v>569149380</v>
      </c>
      <c r="S750" s="36">
        <f>地区別_中分類患者一人当たり医療費上位10疾病の詳細!S90</f>
        <v>5.4344686587033957E-4</v>
      </c>
      <c r="T750" s="122">
        <f>地区別_中分類患者一人当たり医療費上位10疾病の詳細!T90</f>
        <v>1327</v>
      </c>
      <c r="U750" s="36">
        <f>地区別_中分類患者一人当たり医療費上位10疾病の詳細!U90</f>
        <v>1.1447194531570793E-3</v>
      </c>
      <c r="V750" s="125">
        <f>地区別_中分類患者一人当たり医療費上位10疾病の詳細!V90</f>
        <v>428899.30670685758</v>
      </c>
      <c r="W750" s="19">
        <f t="shared" si="5851"/>
        <v>1.0593406382866622E-3</v>
      </c>
      <c r="X750" s="141" t="str">
        <f>地区別_中分類患者一人当たり医療費上位10疾病の詳細!X90</f>
        <v>直腸癌術後再発</v>
      </c>
      <c r="Y750" s="122">
        <f>地区別_中分類患者一人当たり医療費上位10疾病の詳細!Y90</f>
        <v>211245197</v>
      </c>
      <c r="Z750" s="36">
        <f>地区別_中分類患者一人当たり医療費上位10疾病の詳細!Z90</f>
        <v>2.0170546481103514E-4</v>
      </c>
      <c r="AA750" s="122">
        <f>地区別_中分類患者一人当たり医療費上位10疾病の詳細!AA90</f>
        <v>588</v>
      </c>
      <c r="AB750" s="36">
        <f>地区別_中分類患者一人当たり医療費上位10疾病の詳細!AB90</f>
        <v>5.0723062430773366E-4</v>
      </c>
      <c r="AC750" s="125">
        <f>地区別_中分類患者一人当たり医療費上位10疾病の詳細!AC90</f>
        <v>359260.53911564627</v>
      </c>
      <c r="AD750" s="19">
        <f t="shared" si="5852"/>
        <v>4.6939886609838539E-4</v>
      </c>
    </row>
    <row r="751" spans="2:30" s="26" customFormat="1">
      <c r="B751" s="208"/>
      <c r="C751" s="209"/>
      <c r="D751" s="214"/>
      <c r="E751" s="187"/>
      <c r="F751" s="190"/>
      <c r="G751" s="81">
        <v>7</v>
      </c>
      <c r="H751" s="82" t="str">
        <f>地区別_中分類患者一人当たり医療費上位10疾病の詳細!H91</f>
        <v>0506</v>
      </c>
      <c r="I751" s="83" t="str">
        <f>地区別_中分類患者一人当たり医療費上位10疾病の詳細!I91</f>
        <v>知的障害＜精神遅滞＞</v>
      </c>
      <c r="J751" s="141" t="str">
        <f>地区別_中分類患者一人当たり医療費上位10疾病の詳細!J91</f>
        <v>知的障害</v>
      </c>
      <c r="K751" s="122">
        <f>地区別_中分類患者一人当たり医療費上位10疾病の詳細!K91</f>
        <v>77944753</v>
      </c>
      <c r="L751" s="36">
        <f>地区別_中分類患者一人当たり医療費上位10疾病の詳細!L91</f>
        <v>7.4424805187150954E-5</v>
      </c>
      <c r="M751" s="122">
        <f>地区別_中分類患者一人当たり医療費上位10疾病の詳細!M91</f>
        <v>300</v>
      </c>
      <c r="N751" s="36">
        <f>地区別_中分類患者一人当たり医療費上位10疾病の詳細!N91</f>
        <v>2.5879113485088455E-4</v>
      </c>
      <c r="O751" s="125">
        <f>地区別_中分類患者一人当たり医療費上位10疾病の詳細!O91</f>
        <v>259815.84333333332</v>
      </c>
      <c r="P751" s="19">
        <f t="shared" si="5850"/>
        <v>2.3948921739713538E-4</v>
      </c>
      <c r="Q751" s="149" t="str">
        <f>地区別_中分類患者一人当たり医療費上位10疾病の詳細!Q91</f>
        <v>重度知的障害</v>
      </c>
      <c r="R751" s="122">
        <f>地区別_中分類患者一人当たり医療費上位10疾病の詳細!R91</f>
        <v>6569291</v>
      </c>
      <c r="S751" s="36">
        <f>地区別_中分類患者一人当たり医療費上位10疾病の詳細!S91</f>
        <v>6.2726249564573523E-6</v>
      </c>
      <c r="T751" s="122">
        <f>地区別_中分類患者一人当たり医療費上位10疾病の詳細!T91</f>
        <v>20</v>
      </c>
      <c r="U751" s="36">
        <f>地区別_中分類患者一人当たり医療費上位10疾病の詳細!U91</f>
        <v>1.7252742323392304E-5</v>
      </c>
      <c r="V751" s="125">
        <f>地区別_中分類患者一人当たり医療費上位10疾病の詳細!V91</f>
        <v>328464.55</v>
      </c>
      <c r="W751" s="19">
        <f t="shared" si="5851"/>
        <v>1.5965947826475692E-5</v>
      </c>
      <c r="X751" s="141" t="str">
        <f>地区別_中分類患者一人当たり医療費上位10疾病の詳細!X91</f>
        <v>軽度知的障害</v>
      </c>
      <c r="Y751" s="122">
        <f>地区別_中分類患者一人当たり医療費上位10疾病の詳細!Y91</f>
        <v>2782366</v>
      </c>
      <c r="Z751" s="36">
        <f>地区別_中分類患者一人当たり医療費上位10疾病の詳細!Z91</f>
        <v>2.656715680519925E-6</v>
      </c>
      <c r="AA751" s="122">
        <f>地区別_中分類患者一人当たり医療費上位10疾病の詳細!AA91</f>
        <v>20</v>
      </c>
      <c r="AB751" s="36">
        <f>地区別_中分類患者一人当たり医療費上位10疾病の詳細!AB91</f>
        <v>1.7252742323392304E-5</v>
      </c>
      <c r="AC751" s="125">
        <f>地区別_中分類患者一人当たり医療費上位10疾病の詳細!AC91</f>
        <v>139118.29999999999</v>
      </c>
      <c r="AD751" s="19">
        <f t="shared" si="5852"/>
        <v>1.5965947826475692E-5</v>
      </c>
    </row>
    <row r="752" spans="2:30" s="26" customFormat="1">
      <c r="B752" s="208"/>
      <c r="C752" s="209"/>
      <c r="D752" s="214"/>
      <c r="E752" s="187"/>
      <c r="F752" s="190"/>
      <c r="G752" s="81">
        <v>8</v>
      </c>
      <c r="H752" s="82" t="str">
        <f>地区別_中分類患者一人当たり医療費上位10疾病の詳細!H92</f>
        <v>1901</v>
      </c>
      <c r="I752" s="83" t="str">
        <f>地区別_中分類患者一人当たり医療費上位10疾病の詳細!I92</f>
        <v>骨折</v>
      </c>
      <c r="J752" s="141" t="str">
        <f>地区別_中分類患者一人当たり医療費上位10疾病の詳細!J92</f>
        <v>大腿骨頚部骨折</v>
      </c>
      <c r="K752" s="122">
        <f>地区別_中分類患者一人当たり医療費上位10疾病の詳細!K92</f>
        <v>12673439491</v>
      </c>
      <c r="L752" s="36">
        <f>地区別_中分類患者一人当たり医療費上位10疾病の詳細!L92</f>
        <v>1.2101113017431983E-2</v>
      </c>
      <c r="M752" s="122">
        <f>地区別_中分類患者一人当たり医療費上位10疾病の詳細!M92</f>
        <v>22819</v>
      </c>
      <c r="N752" s="36">
        <f>地区別_中分類患者一人当たり医療費上位10疾病の詳細!N92</f>
        <v>1.968451635387445E-2</v>
      </c>
      <c r="O752" s="125">
        <f>地区別_中分類患者一人当たり医療費上位10疾病の詳細!O92</f>
        <v>555389.78443402424</v>
      </c>
      <c r="P752" s="19">
        <f t="shared" si="5850"/>
        <v>1.8216348172617441E-2</v>
      </c>
      <c r="Q752" s="149" t="str">
        <f>地区別_中分類患者一人当たり医療費上位10疾病の詳細!Q92</f>
        <v>大腿骨転子部骨折</v>
      </c>
      <c r="R752" s="122">
        <f>地区別_中分類患者一人当たり医療費上位10疾病の詳細!R92</f>
        <v>9311975325</v>
      </c>
      <c r="S752" s="36">
        <f>地区別_中分類患者一人当たり医療費上位10疾病の詳細!S92</f>
        <v>8.8914509674651449E-3</v>
      </c>
      <c r="T752" s="122">
        <f>地区別_中分類患者一人当たり医療費上位10疾病の詳細!T92</f>
        <v>11211</v>
      </c>
      <c r="U752" s="36">
        <f>地区別_中分類患者一人当たり医療費上位10疾病の詳細!U92</f>
        <v>9.6710247093775552E-3</v>
      </c>
      <c r="V752" s="125">
        <f>地区別_中分類患者一人当たり医療費上位10疾病の詳細!V92</f>
        <v>830610.590045491</v>
      </c>
      <c r="W752" s="19">
        <f t="shared" si="5851"/>
        <v>8.94971205413095E-3</v>
      </c>
      <c r="X752" s="141" t="str">
        <f>地区別_中分類患者一人当たり医療費上位10疾病の詳細!X92</f>
        <v>腰椎圧迫骨折</v>
      </c>
      <c r="Y752" s="122">
        <f>地区別_中分類患者一人当たり医療費上位10疾病の詳細!Y92</f>
        <v>6114790408</v>
      </c>
      <c r="Z752" s="36">
        <f>地区別_中分類患者一人当たり医療費上位10疾病の詳細!Z92</f>
        <v>5.8386493940863387E-3</v>
      </c>
      <c r="AA752" s="122">
        <f>地区別_中分類患者一人当たり医療費上位10疾病の詳細!AA92</f>
        <v>59435</v>
      </c>
      <c r="AB752" s="36">
        <f>地区別_中分類患者一人当たり医療費上位10疾病の詳細!AB92</f>
        <v>5.1270836999541075E-2</v>
      </c>
      <c r="AC752" s="125">
        <f>地区別_中分類患者一人当たり医療費上位10疾病の詳細!AC92</f>
        <v>102881.97876671994</v>
      </c>
      <c r="AD752" s="19">
        <f t="shared" si="5852"/>
        <v>4.744680545332914E-2</v>
      </c>
    </row>
    <row r="753" spans="2:30" s="26" customFormat="1">
      <c r="B753" s="208"/>
      <c r="C753" s="209"/>
      <c r="D753" s="214"/>
      <c r="E753" s="187"/>
      <c r="F753" s="190"/>
      <c r="G753" s="81">
        <v>9</v>
      </c>
      <c r="H753" s="82" t="str">
        <f>地区別_中分類患者一人当たり医療費上位10疾病の詳細!H93</f>
        <v>0206</v>
      </c>
      <c r="I753" s="83" t="str">
        <f>地区別_中分類患者一人当たり医療費上位10疾病の詳細!I93</f>
        <v>乳房の悪性新生物＜腫瘍＞</v>
      </c>
      <c r="J753" s="141" t="str">
        <f>地区別_中分類患者一人当たり医療費上位10疾病の詳細!J93</f>
        <v>乳癌</v>
      </c>
      <c r="K753" s="122">
        <f>地区別_中分類患者一人当たり医療費上位10疾病の詳細!K93</f>
        <v>2237329309</v>
      </c>
      <c r="L753" s="36">
        <f>地区別_中分類患者一人当たり医療費上位10疾病の詳細!L93</f>
        <v>2.136292586132489E-3</v>
      </c>
      <c r="M753" s="122">
        <f>地区別_中分類患者一人当たり医療費上位10疾病の詳細!M93</f>
        <v>20646</v>
      </c>
      <c r="N753" s="36">
        <f>地区別_中分類患者一人当たり医療費上位10疾病の詳細!N93</f>
        <v>1.7810005900437874E-2</v>
      </c>
      <c r="O753" s="125">
        <f>地区別_中分類患者一人当たり医療費上位10疾病の詳細!O93</f>
        <v>108366.23602634892</v>
      </c>
      <c r="P753" s="19">
        <f t="shared" si="5850"/>
        <v>1.6481647941270858E-2</v>
      </c>
      <c r="Q753" s="149" t="str">
        <f>地区別_中分類患者一人当たり医療費上位10疾病の詳細!Q93</f>
        <v>乳房上外側部乳癌</v>
      </c>
      <c r="R753" s="122">
        <f>地区別_中分類患者一人当たり医療費上位10疾病の詳細!R93</f>
        <v>921783682</v>
      </c>
      <c r="S753" s="36">
        <f>地区別_中分類患者一人当たり医療費上位10疾病の詳細!S93</f>
        <v>8.8015637123828858E-4</v>
      </c>
      <c r="T753" s="122">
        <f>地区別_中分類患者一人当たり医療費上位10疾病の詳細!T93</f>
        <v>3147</v>
      </c>
      <c r="U753" s="36">
        <f>地区別_中分類患者一人当たり医療費上位10疾病の詳細!U93</f>
        <v>2.7147190045857788E-3</v>
      </c>
      <c r="V753" s="125">
        <f>地区別_中分類患者一人当たり医療費上位10疾病の詳細!V93</f>
        <v>292908.70098506514</v>
      </c>
      <c r="W753" s="19">
        <f t="shared" si="5851"/>
        <v>2.5122418904959501E-3</v>
      </c>
      <c r="X753" s="141" t="str">
        <f>地区別_中分類患者一人当たり医療費上位10疾病の詳細!X93</f>
        <v>乳房上内側部乳癌</v>
      </c>
      <c r="Y753" s="122">
        <f>地区別_中分類患者一人当たり医療費上位10疾病の詳細!Y93</f>
        <v>343946795</v>
      </c>
      <c r="Z753" s="36">
        <f>地区別_中分類患者一人当たり医療費上位10疾病の詳細!Z93</f>
        <v>3.2841432203422271E-4</v>
      </c>
      <c r="AA753" s="122">
        <f>地区別_中分類患者一人当たり医療費上位10疾病の詳細!AA93</f>
        <v>1306</v>
      </c>
      <c r="AB753" s="36">
        <f>地区別_中分類患者一人当たり医療費上位10疾病の詳細!AB93</f>
        <v>1.1266040737175174E-3</v>
      </c>
      <c r="AC753" s="125">
        <f>地区別_中分類患者一人当たり医療費上位10疾病の詳細!AC93</f>
        <v>263358.95482388971</v>
      </c>
      <c r="AD753" s="19">
        <f t="shared" si="5852"/>
        <v>1.0425763930688628E-3</v>
      </c>
    </row>
    <row r="754" spans="2:30" s="26" customFormat="1">
      <c r="B754" s="210"/>
      <c r="C754" s="211"/>
      <c r="D754" s="215"/>
      <c r="E754" s="188"/>
      <c r="F754" s="191"/>
      <c r="G754" s="92">
        <v>10</v>
      </c>
      <c r="H754" s="95" t="str">
        <f>地区別_中分類患者一人当たり医療費上位10疾病の詳細!H94</f>
        <v>0905</v>
      </c>
      <c r="I754" s="96" t="str">
        <f>地区別_中分類患者一人当たり医療費上位10疾病の詳細!I94</f>
        <v>脳内出血</v>
      </c>
      <c r="J754" s="142" t="str">
        <f>地区別_中分類患者一人当たり医療費上位10疾病の詳細!J94</f>
        <v>脳出血後遺症</v>
      </c>
      <c r="K754" s="123">
        <f>地区別_中分類患者一人当たり医療費上位10疾病の詳細!K94</f>
        <v>1842159388</v>
      </c>
      <c r="L754" s="37">
        <f>地区別_中分類患者一人当たり医療費上位10疾病の詳細!L94</f>
        <v>1.7589683500001756E-3</v>
      </c>
      <c r="M754" s="123">
        <f>地区別_中分類患者一人当たり医療費上位10疾病の詳細!M94</f>
        <v>5728</v>
      </c>
      <c r="N754" s="37">
        <f>地区別_中分類患者一人当たり医療費上位10疾病の詳細!N94</f>
        <v>4.9411854014195554E-3</v>
      </c>
      <c r="O754" s="126">
        <f>地区別_中分類患者一人当たり医療費上位10疾病の詳細!O94</f>
        <v>321606.03840782121</v>
      </c>
      <c r="P754" s="119">
        <f t="shared" si="5850"/>
        <v>4.5726474575026382E-3</v>
      </c>
      <c r="Q754" s="151" t="str">
        <f>地区別_中分類患者一人当たり医療費上位10疾病の詳細!Q94</f>
        <v>脳出血</v>
      </c>
      <c r="R754" s="123">
        <f>地区別_中分類患者一人当たり医療費上位10疾病の詳細!R94</f>
        <v>1708603673</v>
      </c>
      <c r="S754" s="37">
        <f>地区別_中分類患者一人当たり医療費上位10疾病の詳細!S94</f>
        <v>1.6314439472927137E-3</v>
      </c>
      <c r="T754" s="123">
        <f>地区別_中分類患者一人当たり医療費上位10疾病の詳細!T94</f>
        <v>35228</v>
      </c>
      <c r="U754" s="37">
        <f>地区別_中分類患者一人当たり医療費上位10疾病の詳細!U94</f>
        <v>3.0388980328423201E-2</v>
      </c>
      <c r="V754" s="126">
        <f>地区別_中分類患者一人当たり医療費上位10疾病の詳細!V94</f>
        <v>48501.296497104573</v>
      </c>
      <c r="W754" s="119">
        <f t="shared" si="5851"/>
        <v>2.8122420501554286E-2</v>
      </c>
      <c r="X754" s="142" t="str">
        <f>地区別_中分類患者一人当たり医療費上位10疾病の詳細!X94</f>
        <v>視床出血</v>
      </c>
      <c r="Y754" s="123">
        <f>地区別_中分類患者一人当たり医療費上位10疾病の詳細!Y94</f>
        <v>1630669844</v>
      </c>
      <c r="Z754" s="37">
        <f>地区別_中分類患者一人当たり医療費上位10疾病の詳細!Z94</f>
        <v>1.5570295727829408E-3</v>
      </c>
      <c r="AA754" s="123">
        <f>地区別_中分類患者一人当たり医療費上位10疾病の詳細!AA94</f>
        <v>1849</v>
      </c>
      <c r="AB754" s="37">
        <f>地区別_中分類患者一人当たり医療費上位10疾病の詳細!AB94</f>
        <v>1.5950160277976185E-3</v>
      </c>
      <c r="AC754" s="126">
        <f>地区別_中分類患者一人当たり医療費上位10疾病の詳細!AC94</f>
        <v>881919.87236343964</v>
      </c>
      <c r="AD754" s="119">
        <f t="shared" si="5852"/>
        <v>1.4760518765576777E-3</v>
      </c>
    </row>
    <row r="755" spans="2:30" s="26" customFormat="1">
      <c r="D755" s="200"/>
      <c r="G755" s="27"/>
      <c r="Q755" s="139"/>
    </row>
    <row r="756" spans="2:30" s="26" customFormat="1">
      <c r="D756" s="201"/>
      <c r="G756" s="27"/>
      <c r="Q756" s="139"/>
    </row>
    <row r="757" spans="2:30" s="26" customFormat="1">
      <c r="D757" s="201"/>
      <c r="G757" s="27"/>
      <c r="Q757" s="139"/>
    </row>
    <row r="758" spans="2:30" s="26" customFormat="1">
      <c r="D758" s="201"/>
      <c r="G758" s="27"/>
      <c r="Q758" s="139"/>
    </row>
    <row r="759" spans="2:30" s="26" customFormat="1">
      <c r="D759" s="201"/>
      <c r="G759" s="27"/>
      <c r="Q759" s="139"/>
    </row>
    <row r="760" spans="2:30">
      <c r="D760" s="201"/>
    </row>
    <row r="761" spans="2:30">
      <c r="D761" s="201"/>
    </row>
    <row r="762" spans="2:30">
      <c r="D762" s="201"/>
    </row>
    <row r="763" spans="2:30">
      <c r="D763" s="201"/>
    </row>
    <row r="764" spans="2:30">
      <c r="D764" s="201"/>
    </row>
  </sheetData>
  <mergeCells count="385"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828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625" style="8" customWidth="1"/>
    <col min="5" max="6" width="5.625" style="8" customWidth="1"/>
    <col min="7" max="7" width="36" style="8" customWidth="1"/>
    <col min="8" max="8" width="12.125" style="8" bestFit="1" customWidth="1"/>
    <col min="9" max="9" width="12.125" style="27" customWidth="1"/>
    <col min="10" max="11" width="12.125" style="8" customWidth="1"/>
    <col min="12" max="12" width="10.75" style="8" customWidth="1"/>
    <col min="13" max="14" width="9" style="7"/>
    <col min="15" max="15" width="10.875" style="7" customWidth="1"/>
    <col min="16" max="16" width="20.5" style="7" bestFit="1" customWidth="1"/>
    <col min="17" max="17" width="11.625" style="7" bestFit="1" customWidth="1"/>
    <col min="18" max="18" width="9" style="7"/>
    <col min="19" max="19" width="5.375" style="7" customWidth="1"/>
    <col min="20" max="20" width="14.5" style="7" customWidth="1"/>
    <col min="21" max="21" width="12.625" style="7" customWidth="1"/>
    <col min="22" max="16384" width="9" style="7"/>
  </cols>
  <sheetData>
    <row r="1" spans="1:21">
      <c r="A1" s="15" t="s">
        <v>242</v>
      </c>
      <c r="B1" s="15"/>
      <c r="C1" s="7"/>
      <c r="D1" s="7"/>
      <c r="E1" s="7"/>
      <c r="F1" s="7"/>
      <c r="G1" s="7"/>
      <c r="H1" s="7"/>
      <c r="I1" s="26"/>
      <c r="J1" s="7"/>
      <c r="K1" s="7"/>
      <c r="L1" s="7"/>
    </row>
    <row r="2" spans="1:21">
      <c r="A2" s="15" t="s">
        <v>225</v>
      </c>
      <c r="B2" s="15"/>
      <c r="C2" s="7"/>
      <c r="D2" s="7"/>
      <c r="E2" s="7"/>
      <c r="F2" s="7"/>
      <c r="G2" s="7"/>
      <c r="H2" s="7"/>
      <c r="I2" s="26"/>
      <c r="J2" s="7"/>
      <c r="K2" s="7"/>
      <c r="L2" s="7"/>
      <c r="N2" s="8" t="s">
        <v>236</v>
      </c>
      <c r="S2" s="8" t="s">
        <v>249</v>
      </c>
    </row>
    <row r="3" spans="1:21" ht="38.25" customHeight="1">
      <c r="B3" s="16"/>
      <c r="C3" s="17" t="s">
        <v>120</v>
      </c>
      <c r="D3" s="100" t="s">
        <v>250</v>
      </c>
      <c r="E3" s="17" t="s">
        <v>57</v>
      </c>
      <c r="F3" s="164" t="s">
        <v>58</v>
      </c>
      <c r="G3" s="165"/>
      <c r="H3" s="45" t="s">
        <v>77</v>
      </c>
      <c r="I3" s="108" t="s">
        <v>263</v>
      </c>
      <c r="J3" s="47" t="s">
        <v>151</v>
      </c>
      <c r="K3" s="48" t="s">
        <v>223</v>
      </c>
      <c r="L3" s="101" t="s">
        <v>260</v>
      </c>
      <c r="N3" s="39"/>
      <c r="O3" s="39" t="s">
        <v>120</v>
      </c>
      <c r="P3" s="39" t="s">
        <v>234</v>
      </c>
      <c r="Q3" s="39" t="s">
        <v>235</v>
      </c>
      <c r="S3" s="114"/>
      <c r="T3" s="39" t="s">
        <v>120</v>
      </c>
      <c r="U3" s="115" t="s">
        <v>250</v>
      </c>
    </row>
    <row r="4" spans="1:21">
      <c r="B4" s="155">
        <v>1</v>
      </c>
      <c r="C4" s="155" t="s">
        <v>49</v>
      </c>
      <c r="D4" s="166">
        <f>U4</f>
        <v>358409</v>
      </c>
      <c r="E4" s="1">
        <v>1</v>
      </c>
      <c r="F4" s="11" t="str">
        <f>$F$818</f>
        <v>0903</v>
      </c>
      <c r="G4" s="49" t="str">
        <f>$G$818</f>
        <v>その他の心疾患</v>
      </c>
      <c r="H4" s="129">
        <v>22845141399</v>
      </c>
      <c r="I4" s="18">
        <f>IFERROR(H4/H14,"-")</f>
        <v>6.9951302675979016E-2</v>
      </c>
      <c r="J4" s="130">
        <v>169873</v>
      </c>
      <c r="K4" s="51">
        <f t="shared" ref="K4:K14" si="0">IFERROR(H4/J4,"-")</f>
        <v>134483.65189877144</v>
      </c>
      <c r="L4" s="102">
        <f t="shared" ref="L4:L14" si="1">IFERROR(J4/$U$4,0)</f>
        <v>0.47396410246394483</v>
      </c>
      <c r="N4" s="33">
        <v>1</v>
      </c>
      <c r="O4" s="42" t="s">
        <v>49</v>
      </c>
      <c r="P4" s="55">
        <f>INDEX($H:$H,ROW()+((N4-1)*10+10))</f>
        <v>326586361155</v>
      </c>
      <c r="Q4" s="55">
        <f t="shared" ref="Q4:Q13" si="2">INDEX($J:$J,ROW()+((N4-1)*10+10))</f>
        <v>330440</v>
      </c>
      <c r="S4" s="99">
        <v>1</v>
      </c>
      <c r="T4" s="99" t="s">
        <v>262</v>
      </c>
      <c r="U4" s="117">
        <v>358409</v>
      </c>
    </row>
    <row r="5" spans="1:21">
      <c r="B5" s="156"/>
      <c r="C5" s="156"/>
      <c r="D5" s="167"/>
      <c r="E5" s="2">
        <v>2</v>
      </c>
      <c r="F5" s="12" t="str">
        <f>$F$819</f>
        <v>1402</v>
      </c>
      <c r="G5" s="10" t="str">
        <f>$G$819</f>
        <v>腎不全</v>
      </c>
      <c r="H5" s="68">
        <v>17710332218</v>
      </c>
      <c r="I5" s="19">
        <f>IFERROR(H5/H14,"-")</f>
        <v>5.4228633906712849E-2</v>
      </c>
      <c r="J5" s="69">
        <v>35411</v>
      </c>
      <c r="K5" s="52">
        <f t="shared" si="0"/>
        <v>500136.46093021944</v>
      </c>
      <c r="L5" s="103">
        <f t="shared" si="1"/>
        <v>9.8800532352703196E-2</v>
      </c>
      <c r="N5" s="33">
        <v>2</v>
      </c>
      <c r="O5" s="42" t="s">
        <v>132</v>
      </c>
      <c r="P5" s="55">
        <f>INDEX($H:$H,ROW()+((N5-1)*10+10))</f>
        <v>11398161145</v>
      </c>
      <c r="Q5" s="55">
        <f t="shared" si="2"/>
        <v>11765</v>
      </c>
      <c r="S5" s="99">
        <v>2</v>
      </c>
      <c r="T5" s="99" t="s">
        <v>132</v>
      </c>
      <c r="U5" s="117">
        <v>13481</v>
      </c>
    </row>
    <row r="6" spans="1:21">
      <c r="B6" s="156"/>
      <c r="C6" s="156"/>
      <c r="D6" s="167"/>
      <c r="E6" s="2">
        <v>3</v>
      </c>
      <c r="F6" s="12" t="str">
        <f>$F$820</f>
        <v>1901</v>
      </c>
      <c r="G6" s="10" t="str">
        <f>$G$820</f>
        <v>骨折</v>
      </c>
      <c r="H6" s="68">
        <v>15299043279</v>
      </c>
      <c r="I6" s="19">
        <f>IFERROR(H6/H14,"-")</f>
        <v>4.6845322091509434E-2</v>
      </c>
      <c r="J6" s="69">
        <v>65544</v>
      </c>
      <c r="K6" s="52">
        <f t="shared" si="0"/>
        <v>233416.38104174295</v>
      </c>
      <c r="L6" s="103">
        <f t="shared" si="1"/>
        <v>0.18287487200377223</v>
      </c>
      <c r="N6" s="33">
        <v>3</v>
      </c>
      <c r="O6" s="43" t="s">
        <v>133</v>
      </c>
      <c r="P6" s="55">
        <f t="shared" ref="P6:P69" si="3">INDEX($H:$H,ROW()+((N6-1)*10+10))</f>
        <v>7607285540</v>
      </c>
      <c r="Q6" s="55">
        <f t="shared" si="2"/>
        <v>7560</v>
      </c>
      <c r="S6" s="99">
        <v>3</v>
      </c>
      <c r="T6" s="99" t="s">
        <v>133</v>
      </c>
      <c r="U6" s="117">
        <v>8488</v>
      </c>
    </row>
    <row r="7" spans="1:21">
      <c r="B7" s="156"/>
      <c r="C7" s="156"/>
      <c r="D7" s="167"/>
      <c r="E7" s="2">
        <v>4</v>
      </c>
      <c r="F7" s="12" t="str">
        <f>$F$821</f>
        <v>1113</v>
      </c>
      <c r="G7" s="10" t="str">
        <f>$G$821</f>
        <v>その他の消化器系の疾患</v>
      </c>
      <c r="H7" s="68">
        <v>13534908962</v>
      </c>
      <c r="I7" s="19">
        <f>IFERROR(H7/H14,"-")</f>
        <v>4.1443582990216311E-2</v>
      </c>
      <c r="J7" s="69">
        <v>95631</v>
      </c>
      <c r="K7" s="52">
        <f t="shared" si="0"/>
        <v>141532.6511486861</v>
      </c>
      <c r="L7" s="103">
        <f t="shared" si="1"/>
        <v>0.26682086666350452</v>
      </c>
      <c r="N7" s="33">
        <v>4</v>
      </c>
      <c r="O7" s="43" t="s">
        <v>134</v>
      </c>
      <c r="P7" s="55">
        <f t="shared" si="3"/>
        <v>9437737360</v>
      </c>
      <c r="Q7" s="55">
        <f t="shared" si="2"/>
        <v>8918</v>
      </c>
      <c r="S7" s="99">
        <v>4</v>
      </c>
      <c r="T7" s="99" t="s">
        <v>134</v>
      </c>
      <c r="U7" s="117">
        <v>9819</v>
      </c>
    </row>
    <row r="8" spans="1:21">
      <c r="B8" s="156"/>
      <c r="C8" s="156"/>
      <c r="D8" s="167"/>
      <c r="E8" s="2">
        <v>5</v>
      </c>
      <c r="F8" s="12" t="str">
        <f>$F$822</f>
        <v>0210</v>
      </c>
      <c r="G8" s="10" t="str">
        <f>$G$822</f>
        <v>その他の悪性新生物＜腫瘍＞</v>
      </c>
      <c r="H8" s="68">
        <v>14671708357</v>
      </c>
      <c r="I8" s="19">
        <f>IFERROR(H8/H14,"-")</f>
        <v>4.4924436847614442E-2</v>
      </c>
      <c r="J8" s="69">
        <v>218782</v>
      </c>
      <c r="K8" s="52">
        <f t="shared" si="0"/>
        <v>67060.856729529856</v>
      </c>
      <c r="L8" s="103">
        <f t="shared" si="1"/>
        <v>0.61042551944845136</v>
      </c>
      <c r="N8" s="33">
        <v>5</v>
      </c>
      <c r="O8" s="43" t="s">
        <v>135</v>
      </c>
      <c r="P8" s="55">
        <f t="shared" si="3"/>
        <v>6827374790</v>
      </c>
      <c r="Q8" s="55">
        <f t="shared" si="2"/>
        <v>7206</v>
      </c>
      <c r="S8" s="99">
        <v>5</v>
      </c>
      <c r="T8" s="99" t="s">
        <v>135</v>
      </c>
      <c r="U8" s="117">
        <v>8365</v>
      </c>
    </row>
    <row r="9" spans="1:21">
      <c r="B9" s="156"/>
      <c r="C9" s="156"/>
      <c r="D9" s="167"/>
      <c r="E9" s="2">
        <v>6</v>
      </c>
      <c r="F9" s="12" t="str">
        <f>$F$823</f>
        <v>0901</v>
      </c>
      <c r="G9" s="10" t="str">
        <f>$G$823</f>
        <v>高血圧性疾患</v>
      </c>
      <c r="H9" s="68">
        <v>12023927569</v>
      </c>
      <c r="I9" s="19">
        <f>IFERROR(H9/H14,"-")</f>
        <v>3.6816992376767887E-2</v>
      </c>
      <c r="J9" s="69">
        <v>234626</v>
      </c>
      <c r="K9" s="52">
        <f t="shared" si="0"/>
        <v>51247.208617118311</v>
      </c>
      <c r="L9" s="103">
        <f t="shared" si="1"/>
        <v>0.65463199863842703</v>
      </c>
      <c r="N9" s="33">
        <v>6</v>
      </c>
      <c r="O9" s="43" t="s">
        <v>136</v>
      </c>
      <c r="P9" s="55">
        <f t="shared" si="3"/>
        <v>10755114250</v>
      </c>
      <c r="Q9" s="55">
        <f t="shared" si="2"/>
        <v>10998</v>
      </c>
      <c r="S9" s="99">
        <v>6</v>
      </c>
      <c r="T9" s="99" t="s">
        <v>136</v>
      </c>
      <c r="U9" s="117">
        <v>12149</v>
      </c>
    </row>
    <row r="10" spans="1:21">
      <c r="B10" s="156"/>
      <c r="C10" s="156"/>
      <c r="D10" s="167"/>
      <c r="E10" s="2">
        <v>7</v>
      </c>
      <c r="F10" s="12" t="str">
        <f>$F$824</f>
        <v>0906</v>
      </c>
      <c r="G10" s="10" t="str">
        <f>$G$824</f>
        <v>脳梗塞</v>
      </c>
      <c r="H10" s="68">
        <v>11005428006</v>
      </c>
      <c r="I10" s="19">
        <f>IFERROR(H10/H14,"-")</f>
        <v>3.3698369910728616E-2</v>
      </c>
      <c r="J10" s="69">
        <v>79449</v>
      </c>
      <c r="K10" s="52">
        <f t="shared" si="0"/>
        <v>138521.91979760601</v>
      </c>
      <c r="L10" s="103">
        <f t="shared" si="1"/>
        <v>0.22167133079805473</v>
      </c>
      <c r="N10" s="33">
        <v>7</v>
      </c>
      <c r="O10" s="43" t="s">
        <v>137</v>
      </c>
      <c r="P10" s="55">
        <f t="shared" si="3"/>
        <v>10188572860</v>
      </c>
      <c r="Q10" s="55">
        <f t="shared" si="2"/>
        <v>9784</v>
      </c>
      <c r="S10" s="99">
        <v>7</v>
      </c>
      <c r="T10" s="99" t="s">
        <v>137</v>
      </c>
      <c r="U10" s="117">
        <v>10756</v>
      </c>
    </row>
    <row r="11" spans="1:21">
      <c r="B11" s="156"/>
      <c r="C11" s="156"/>
      <c r="D11" s="167"/>
      <c r="E11" s="2">
        <v>8</v>
      </c>
      <c r="F11" s="12" t="str">
        <f>$F$825</f>
        <v>0402</v>
      </c>
      <c r="G11" s="10" t="str">
        <f>$G$825</f>
        <v>糖尿病</v>
      </c>
      <c r="H11" s="68">
        <v>10533621309</v>
      </c>
      <c r="I11" s="19">
        <f>IFERROR(H11/H14,"-")</f>
        <v>3.2253708549698668E-2</v>
      </c>
      <c r="J11" s="69">
        <v>177997</v>
      </c>
      <c r="K11" s="52">
        <f t="shared" si="0"/>
        <v>59178.645196267353</v>
      </c>
      <c r="L11" s="103">
        <f t="shared" si="1"/>
        <v>0.49663094397741125</v>
      </c>
      <c r="N11" s="33">
        <v>8</v>
      </c>
      <c r="O11" s="43" t="s">
        <v>50</v>
      </c>
      <c r="P11" s="55">
        <f t="shared" si="3"/>
        <v>7289482130</v>
      </c>
      <c r="Q11" s="55">
        <f t="shared" si="2"/>
        <v>7361</v>
      </c>
      <c r="S11" s="99">
        <v>8</v>
      </c>
      <c r="T11" s="99" t="s">
        <v>50</v>
      </c>
      <c r="U11" s="117">
        <v>8668</v>
      </c>
    </row>
    <row r="12" spans="1:21">
      <c r="B12" s="156"/>
      <c r="C12" s="156"/>
      <c r="D12" s="167"/>
      <c r="E12" s="2">
        <v>9</v>
      </c>
      <c r="F12" s="12" t="str">
        <f>$F$826</f>
        <v>1309</v>
      </c>
      <c r="G12" s="10" t="str">
        <f>$G$826</f>
        <v>骨の密度及び構造の障害</v>
      </c>
      <c r="H12" s="68">
        <v>11150259690</v>
      </c>
      <c r="I12" s="19">
        <f>IFERROR(H12/H14,"-")</f>
        <v>3.4141841228660541E-2</v>
      </c>
      <c r="J12" s="69">
        <v>132806</v>
      </c>
      <c r="K12" s="52">
        <f t="shared" si="0"/>
        <v>83959.00554191829</v>
      </c>
      <c r="L12" s="103">
        <f t="shared" si="1"/>
        <v>0.37054315042311997</v>
      </c>
      <c r="N12" s="33">
        <v>9</v>
      </c>
      <c r="O12" s="43" t="s">
        <v>138</v>
      </c>
      <c r="P12" s="55">
        <f t="shared" si="3"/>
        <v>4760182320</v>
      </c>
      <c r="Q12" s="55">
        <f t="shared" si="2"/>
        <v>4657</v>
      </c>
      <c r="S12" s="99">
        <v>9</v>
      </c>
      <c r="T12" s="99" t="s">
        <v>138</v>
      </c>
      <c r="U12" s="117">
        <v>5575</v>
      </c>
    </row>
    <row r="13" spans="1:21">
      <c r="B13" s="156"/>
      <c r="C13" s="156"/>
      <c r="D13" s="167"/>
      <c r="E13" s="9">
        <v>10</v>
      </c>
      <c r="F13" s="13" t="str">
        <f>$F$827</f>
        <v>1310</v>
      </c>
      <c r="G13" s="20" t="str">
        <f>$G$827</f>
        <v>その他の筋骨格系及び結合組織の疾患</v>
      </c>
      <c r="H13" s="70">
        <v>9588715351</v>
      </c>
      <c r="I13" s="21">
        <f>IFERROR(H13/H14,"-")</f>
        <v>2.9360428026108335E-2</v>
      </c>
      <c r="J13" s="71">
        <v>112400</v>
      </c>
      <c r="K13" s="53">
        <f t="shared" si="0"/>
        <v>85308.855435943056</v>
      </c>
      <c r="L13" s="104">
        <f t="shared" si="1"/>
        <v>0.3136081962227511</v>
      </c>
      <c r="N13" s="33">
        <v>10</v>
      </c>
      <c r="O13" s="43" t="s">
        <v>51</v>
      </c>
      <c r="P13" s="55">
        <f t="shared" si="3"/>
        <v>11689906920</v>
      </c>
      <c r="Q13" s="55">
        <f t="shared" si="2"/>
        <v>11890</v>
      </c>
      <c r="S13" s="99">
        <v>10</v>
      </c>
      <c r="T13" s="99" t="s">
        <v>51</v>
      </c>
      <c r="U13" s="117">
        <v>12988</v>
      </c>
    </row>
    <row r="14" spans="1:21">
      <c r="B14" s="157"/>
      <c r="C14" s="157"/>
      <c r="D14" s="168"/>
      <c r="E14" s="22" t="s">
        <v>240</v>
      </c>
      <c r="F14" s="120"/>
      <c r="G14" s="50"/>
      <c r="H14" s="72">
        <v>326586361155</v>
      </c>
      <c r="I14" s="24" t="s">
        <v>130</v>
      </c>
      <c r="J14" s="73">
        <v>330440</v>
      </c>
      <c r="K14" s="54">
        <f t="shared" si="0"/>
        <v>988337.85605556227</v>
      </c>
      <c r="L14" s="105">
        <f t="shared" si="1"/>
        <v>0.92196345515877109</v>
      </c>
      <c r="N14" s="33">
        <v>11</v>
      </c>
      <c r="O14" s="43" t="s">
        <v>52</v>
      </c>
      <c r="P14" s="55">
        <f t="shared" si="3"/>
        <v>19176898100</v>
      </c>
      <c r="Q14" s="55">
        <f t="shared" ref="Q14:Q77" si="4">INDEX($J:$J,ROW()+((N14-1)*10+10))</f>
        <v>20171</v>
      </c>
      <c r="S14" s="99">
        <v>11</v>
      </c>
      <c r="T14" s="99" t="s">
        <v>52</v>
      </c>
      <c r="U14" s="117">
        <v>22549</v>
      </c>
    </row>
    <row r="15" spans="1:21">
      <c r="B15" s="155">
        <v>2</v>
      </c>
      <c r="C15" s="155" t="s">
        <v>132</v>
      </c>
      <c r="D15" s="166">
        <f>U5</f>
        <v>13481</v>
      </c>
      <c r="E15" s="1">
        <v>1</v>
      </c>
      <c r="F15" s="11" t="str">
        <f>$F$818</f>
        <v>0903</v>
      </c>
      <c r="G15" s="49" t="str">
        <f>$G$818</f>
        <v>その他の心疾患</v>
      </c>
      <c r="H15" s="129">
        <v>749181962</v>
      </c>
      <c r="I15" s="18">
        <f t="shared" ref="I15" si="5">IFERROR(H15/H25,"-")</f>
        <v>6.5728318144426451E-2</v>
      </c>
      <c r="J15" s="130">
        <v>5594</v>
      </c>
      <c r="K15" s="51">
        <f t="shared" ref="K15:K78" si="6">IFERROR(H15/J15,"-")</f>
        <v>133925.98534143725</v>
      </c>
      <c r="L15" s="102">
        <f t="shared" ref="L15:L25" si="7">IFERROR(J15/$U$5,0)</f>
        <v>0.41495438023885467</v>
      </c>
      <c r="N15" s="33">
        <v>12</v>
      </c>
      <c r="O15" s="43" t="s">
        <v>139</v>
      </c>
      <c r="P15" s="55">
        <f t="shared" si="3"/>
        <v>10200509140</v>
      </c>
      <c r="Q15" s="55">
        <f t="shared" si="4"/>
        <v>10331</v>
      </c>
      <c r="S15" s="99">
        <v>12</v>
      </c>
      <c r="T15" s="99" t="s">
        <v>139</v>
      </c>
      <c r="U15" s="117">
        <v>11762</v>
      </c>
    </row>
    <row r="16" spans="1:21">
      <c r="B16" s="156"/>
      <c r="C16" s="156"/>
      <c r="D16" s="167"/>
      <c r="E16" s="2">
        <v>2</v>
      </c>
      <c r="F16" s="12" t="str">
        <f>$F$819</f>
        <v>1402</v>
      </c>
      <c r="G16" s="10" t="str">
        <f>$G$819</f>
        <v>腎不全</v>
      </c>
      <c r="H16" s="68">
        <v>666325343</v>
      </c>
      <c r="I16" s="19">
        <f t="shared" ref="I16" si="8">IFERROR(H16/H25,"-")</f>
        <v>5.8459021110812692E-2</v>
      </c>
      <c r="J16" s="69">
        <v>1198</v>
      </c>
      <c r="K16" s="52">
        <f t="shared" si="6"/>
        <v>556198.11602671118</v>
      </c>
      <c r="L16" s="103">
        <f t="shared" si="7"/>
        <v>8.8865811141606701E-2</v>
      </c>
      <c r="N16" s="33">
        <v>13</v>
      </c>
      <c r="O16" s="43" t="s">
        <v>140</v>
      </c>
      <c r="P16" s="55">
        <f t="shared" si="3"/>
        <v>18730762300</v>
      </c>
      <c r="Q16" s="55">
        <f t="shared" si="4"/>
        <v>18322</v>
      </c>
      <c r="S16" s="99">
        <v>13</v>
      </c>
      <c r="T16" s="99" t="s">
        <v>140</v>
      </c>
      <c r="U16" s="117">
        <v>20420</v>
      </c>
    </row>
    <row r="17" spans="2:21">
      <c r="B17" s="156"/>
      <c r="C17" s="156"/>
      <c r="D17" s="167"/>
      <c r="E17" s="2">
        <v>3</v>
      </c>
      <c r="F17" s="12" t="str">
        <f>$F$820</f>
        <v>1901</v>
      </c>
      <c r="G17" s="10" t="str">
        <f>$G$820</f>
        <v>骨折</v>
      </c>
      <c r="H17" s="68">
        <v>556985772</v>
      </c>
      <c r="I17" s="19">
        <f t="shared" ref="I17" si="9">IFERROR(H17/H25,"-")</f>
        <v>4.8866283334161445E-2</v>
      </c>
      <c r="J17" s="69">
        <v>2274</v>
      </c>
      <c r="K17" s="52">
        <f t="shared" si="6"/>
        <v>244936.57519788918</v>
      </c>
      <c r="L17" s="103">
        <f t="shared" si="7"/>
        <v>0.1686818485275573</v>
      </c>
      <c r="N17" s="33">
        <v>14</v>
      </c>
      <c r="O17" s="43" t="s">
        <v>141</v>
      </c>
      <c r="P17" s="55">
        <f t="shared" si="3"/>
        <v>13258626070</v>
      </c>
      <c r="Q17" s="55">
        <f t="shared" si="4"/>
        <v>13772</v>
      </c>
      <c r="S17" s="99">
        <v>14</v>
      </c>
      <c r="T17" s="99" t="s">
        <v>141</v>
      </c>
      <c r="U17" s="117">
        <v>15367</v>
      </c>
    </row>
    <row r="18" spans="2:21">
      <c r="B18" s="156"/>
      <c r="C18" s="156"/>
      <c r="D18" s="167"/>
      <c r="E18" s="2">
        <v>4</v>
      </c>
      <c r="F18" s="12" t="str">
        <f>$F$821</f>
        <v>1113</v>
      </c>
      <c r="G18" s="10" t="str">
        <f>$G$821</f>
        <v>その他の消化器系の疾患</v>
      </c>
      <c r="H18" s="68">
        <v>434511476</v>
      </c>
      <c r="I18" s="19">
        <f>IFERROR(H18/H25,"-")</f>
        <v>3.8121190819503895E-2</v>
      </c>
      <c r="J18" s="69">
        <v>3286</v>
      </c>
      <c r="K18" s="52">
        <f t="shared" si="6"/>
        <v>132231.12477175897</v>
      </c>
      <c r="L18" s="103">
        <f t="shared" si="7"/>
        <v>0.2437504636154588</v>
      </c>
      <c r="N18" s="33">
        <v>15</v>
      </c>
      <c r="O18" s="43" t="s">
        <v>142</v>
      </c>
      <c r="P18" s="55">
        <f t="shared" si="3"/>
        <v>21111024150</v>
      </c>
      <c r="Q18" s="55">
        <f t="shared" si="4"/>
        <v>21921</v>
      </c>
      <c r="S18" s="99">
        <v>15</v>
      </c>
      <c r="T18" s="99" t="s">
        <v>142</v>
      </c>
      <c r="U18" s="117">
        <v>24419</v>
      </c>
    </row>
    <row r="19" spans="2:21">
      <c r="B19" s="156"/>
      <c r="C19" s="156"/>
      <c r="D19" s="167"/>
      <c r="E19" s="2">
        <v>5</v>
      </c>
      <c r="F19" s="12" t="str">
        <f>$F$822</f>
        <v>0210</v>
      </c>
      <c r="G19" s="10" t="str">
        <f>$G$822</f>
        <v>その他の悪性新生物＜腫瘍＞</v>
      </c>
      <c r="H19" s="68">
        <v>455185108</v>
      </c>
      <c r="I19" s="19">
        <f>IFERROR(H19/H25,"-")</f>
        <v>3.9934959877249571E-2</v>
      </c>
      <c r="J19" s="69">
        <v>7376</v>
      </c>
      <c r="K19" s="52">
        <f t="shared" si="6"/>
        <v>61711.646963123647</v>
      </c>
      <c r="L19" s="103">
        <f t="shared" si="7"/>
        <v>0.54714041985015949</v>
      </c>
      <c r="N19" s="33">
        <v>16</v>
      </c>
      <c r="O19" s="43" t="s">
        <v>53</v>
      </c>
      <c r="P19" s="55">
        <f t="shared" si="3"/>
        <v>14009662850</v>
      </c>
      <c r="Q19" s="55">
        <f t="shared" si="4"/>
        <v>14459</v>
      </c>
      <c r="S19" s="99">
        <v>16</v>
      </c>
      <c r="T19" s="99" t="s">
        <v>53</v>
      </c>
      <c r="U19" s="117">
        <v>16481</v>
      </c>
    </row>
    <row r="20" spans="2:21">
      <c r="B20" s="156"/>
      <c r="C20" s="156"/>
      <c r="D20" s="167"/>
      <c r="E20" s="2">
        <v>6</v>
      </c>
      <c r="F20" s="12" t="str">
        <f>$F$823</f>
        <v>0901</v>
      </c>
      <c r="G20" s="10" t="str">
        <f>$G$823</f>
        <v>高血圧性疾患</v>
      </c>
      <c r="H20" s="68">
        <v>421079025</v>
      </c>
      <c r="I20" s="19">
        <f>IFERROR(H20/H25,"-")</f>
        <v>3.6942715552386589E-2</v>
      </c>
      <c r="J20" s="69">
        <v>8265</v>
      </c>
      <c r="K20" s="52">
        <f t="shared" si="6"/>
        <v>50947.25045372051</v>
      </c>
      <c r="L20" s="103">
        <f t="shared" si="7"/>
        <v>0.61308508270899786</v>
      </c>
      <c r="N20" s="33">
        <v>17</v>
      </c>
      <c r="O20" s="43" t="s">
        <v>143</v>
      </c>
      <c r="P20" s="55">
        <f t="shared" si="3"/>
        <v>21290275970</v>
      </c>
      <c r="Q20" s="55">
        <f t="shared" si="4"/>
        <v>20943</v>
      </c>
      <c r="S20" s="99">
        <v>17</v>
      </c>
      <c r="T20" s="99" t="s">
        <v>143</v>
      </c>
      <c r="U20" s="117">
        <v>23393</v>
      </c>
    </row>
    <row r="21" spans="2:21">
      <c r="B21" s="156"/>
      <c r="C21" s="156"/>
      <c r="D21" s="167"/>
      <c r="E21" s="2">
        <v>7</v>
      </c>
      <c r="F21" s="12" t="str">
        <f>$F$824</f>
        <v>0906</v>
      </c>
      <c r="G21" s="10" t="str">
        <f>$G$824</f>
        <v>脳梗塞</v>
      </c>
      <c r="H21" s="68">
        <v>326451442</v>
      </c>
      <c r="I21" s="19">
        <f t="shared" ref="I21" si="10">IFERROR(H21/H25,"-")</f>
        <v>2.8640711238163495E-2</v>
      </c>
      <c r="J21" s="69">
        <v>2436</v>
      </c>
      <c r="K21" s="52">
        <f t="shared" si="6"/>
        <v>134011.26518883416</v>
      </c>
      <c r="L21" s="103">
        <f t="shared" si="7"/>
        <v>0.1806987612194941</v>
      </c>
      <c r="N21" s="33">
        <v>18</v>
      </c>
      <c r="O21" s="43" t="s">
        <v>54</v>
      </c>
      <c r="P21" s="55">
        <f t="shared" si="3"/>
        <v>18966893140</v>
      </c>
      <c r="Q21" s="55">
        <f t="shared" si="4"/>
        <v>19174</v>
      </c>
      <c r="S21" s="99">
        <v>18</v>
      </c>
      <c r="T21" s="99" t="s">
        <v>54</v>
      </c>
      <c r="U21" s="117">
        <v>21155</v>
      </c>
    </row>
    <row r="22" spans="2:21">
      <c r="B22" s="156"/>
      <c r="C22" s="156"/>
      <c r="D22" s="167"/>
      <c r="E22" s="2">
        <v>8</v>
      </c>
      <c r="F22" s="12" t="str">
        <f>$F$825</f>
        <v>0402</v>
      </c>
      <c r="G22" s="10" t="str">
        <f>$G$825</f>
        <v>糖尿病</v>
      </c>
      <c r="H22" s="68">
        <v>367702826</v>
      </c>
      <c r="I22" s="19">
        <f t="shared" ref="I22" si="11">IFERROR(H22/H25,"-")</f>
        <v>3.225983747047647E-2</v>
      </c>
      <c r="J22" s="69">
        <v>6308</v>
      </c>
      <c r="K22" s="52">
        <f t="shared" si="6"/>
        <v>58291.506975269498</v>
      </c>
      <c r="L22" s="103">
        <f t="shared" si="7"/>
        <v>0.46791781025146501</v>
      </c>
      <c r="N22" s="33">
        <v>19</v>
      </c>
      <c r="O22" s="43" t="s">
        <v>144</v>
      </c>
      <c r="P22" s="55">
        <f t="shared" si="3"/>
        <v>13412861250</v>
      </c>
      <c r="Q22" s="55">
        <f t="shared" si="4"/>
        <v>12723</v>
      </c>
      <c r="S22" s="99">
        <v>19</v>
      </c>
      <c r="T22" s="99" t="s">
        <v>144</v>
      </c>
      <c r="U22" s="117">
        <v>14704</v>
      </c>
    </row>
    <row r="23" spans="2:21">
      <c r="B23" s="156"/>
      <c r="C23" s="156"/>
      <c r="D23" s="167"/>
      <c r="E23" s="2">
        <v>9</v>
      </c>
      <c r="F23" s="12" t="str">
        <f>$F$826</f>
        <v>1309</v>
      </c>
      <c r="G23" s="10" t="str">
        <f>$G$826</f>
        <v>骨の密度及び構造の障害</v>
      </c>
      <c r="H23" s="68">
        <v>448277917</v>
      </c>
      <c r="I23" s="19">
        <f t="shared" ref="I23" si="12">IFERROR(H23/H25,"-")</f>
        <v>3.9328968181560134E-2</v>
      </c>
      <c r="J23" s="69">
        <v>4795</v>
      </c>
      <c r="K23" s="52">
        <f t="shared" si="6"/>
        <v>93488.616684045875</v>
      </c>
      <c r="L23" s="103">
        <f t="shared" si="7"/>
        <v>0.35568577998664785</v>
      </c>
      <c r="N23" s="33">
        <v>20</v>
      </c>
      <c r="O23" s="43" t="s">
        <v>145</v>
      </c>
      <c r="P23" s="55">
        <f t="shared" si="3"/>
        <v>19714600950</v>
      </c>
      <c r="Q23" s="55">
        <f t="shared" si="4"/>
        <v>19860</v>
      </c>
      <c r="S23" s="99">
        <v>20</v>
      </c>
      <c r="T23" s="99" t="s">
        <v>145</v>
      </c>
      <c r="U23" s="117">
        <v>21797</v>
      </c>
    </row>
    <row r="24" spans="2:21">
      <c r="B24" s="156"/>
      <c r="C24" s="156"/>
      <c r="D24" s="167"/>
      <c r="E24" s="9">
        <v>10</v>
      </c>
      <c r="F24" s="13" t="str">
        <f>$F$827</f>
        <v>1310</v>
      </c>
      <c r="G24" s="20" t="str">
        <f>$G$827</f>
        <v>その他の筋骨格系及び結合組織の疾患</v>
      </c>
      <c r="H24" s="70">
        <v>530155137</v>
      </c>
      <c r="I24" s="21">
        <f t="shared" ref="I24" si="13">IFERROR(H24/H25,"-")</f>
        <v>4.6512339162055251E-2</v>
      </c>
      <c r="J24" s="71">
        <v>3987</v>
      </c>
      <c r="K24" s="53">
        <f t="shared" si="6"/>
        <v>132970.93980436417</v>
      </c>
      <c r="L24" s="104">
        <f t="shared" si="7"/>
        <v>0.29574957347377789</v>
      </c>
      <c r="N24" s="33">
        <v>21</v>
      </c>
      <c r="O24" s="43" t="s">
        <v>146</v>
      </c>
      <c r="P24" s="55">
        <f t="shared" si="3"/>
        <v>12924584710</v>
      </c>
      <c r="Q24" s="55">
        <f t="shared" si="4"/>
        <v>13379</v>
      </c>
      <c r="S24" s="99">
        <v>21</v>
      </c>
      <c r="T24" s="99" t="s">
        <v>146</v>
      </c>
      <c r="U24" s="117">
        <v>14535</v>
      </c>
    </row>
    <row r="25" spans="2:21">
      <c r="B25" s="157"/>
      <c r="C25" s="157"/>
      <c r="D25" s="168"/>
      <c r="E25" s="22" t="s">
        <v>240</v>
      </c>
      <c r="F25" s="120"/>
      <c r="G25" s="50"/>
      <c r="H25" s="72">
        <v>11398161145</v>
      </c>
      <c r="I25" s="24" t="s">
        <v>130</v>
      </c>
      <c r="J25" s="73">
        <v>11765</v>
      </c>
      <c r="K25" s="54">
        <f t="shared" si="6"/>
        <v>968819.47683807905</v>
      </c>
      <c r="L25" s="105">
        <f t="shared" si="7"/>
        <v>0.87270973963355836</v>
      </c>
      <c r="N25" s="33">
        <v>22</v>
      </c>
      <c r="O25" s="43" t="s">
        <v>55</v>
      </c>
      <c r="P25" s="55">
        <f t="shared" si="3"/>
        <v>17195379660</v>
      </c>
      <c r="Q25" s="55">
        <f t="shared" si="4"/>
        <v>17083</v>
      </c>
      <c r="S25" s="99">
        <v>22</v>
      </c>
      <c r="T25" s="99" t="s">
        <v>55</v>
      </c>
      <c r="U25" s="117">
        <v>18539</v>
      </c>
    </row>
    <row r="26" spans="2:21">
      <c r="B26" s="155">
        <v>3</v>
      </c>
      <c r="C26" s="155" t="s">
        <v>133</v>
      </c>
      <c r="D26" s="166">
        <f>U6</f>
        <v>8488</v>
      </c>
      <c r="E26" s="1">
        <v>1</v>
      </c>
      <c r="F26" s="11" t="str">
        <f>$F$818</f>
        <v>0903</v>
      </c>
      <c r="G26" s="49" t="str">
        <f>$G$818</f>
        <v>その他の心疾患</v>
      </c>
      <c r="H26" s="129">
        <v>602360771</v>
      </c>
      <c r="I26" s="18">
        <f t="shared" ref="I26" si="14">IFERROR(H26/H36,"-")</f>
        <v>7.9182090357028986E-2</v>
      </c>
      <c r="J26" s="130">
        <v>3824</v>
      </c>
      <c r="K26" s="51">
        <f t="shared" si="6"/>
        <v>157521.12212343095</v>
      </c>
      <c r="L26" s="102">
        <f t="shared" ref="L26:L36" si="15">IFERROR(J26/$U$6,0)</f>
        <v>0.45051837888784169</v>
      </c>
      <c r="N26" s="33">
        <v>23</v>
      </c>
      <c r="O26" s="43" t="s">
        <v>147</v>
      </c>
      <c r="P26" s="55">
        <f t="shared" si="3"/>
        <v>27087030270</v>
      </c>
      <c r="Q26" s="55">
        <f t="shared" si="4"/>
        <v>28228</v>
      </c>
      <c r="S26" s="99">
        <v>23</v>
      </c>
      <c r="T26" s="99" t="s">
        <v>147</v>
      </c>
      <c r="U26" s="117">
        <v>30667</v>
      </c>
    </row>
    <row r="27" spans="2:21">
      <c r="B27" s="156"/>
      <c r="C27" s="156"/>
      <c r="D27" s="167"/>
      <c r="E27" s="2">
        <v>2</v>
      </c>
      <c r="F27" s="12" t="str">
        <f>$F$819</f>
        <v>1402</v>
      </c>
      <c r="G27" s="10" t="str">
        <f>$G$819</f>
        <v>腎不全</v>
      </c>
      <c r="H27" s="68">
        <v>408763705</v>
      </c>
      <c r="I27" s="19">
        <f t="shared" ref="I27" si="16">IFERROR(H27/H36,"-")</f>
        <v>5.3733188119556241E-2</v>
      </c>
      <c r="J27" s="69">
        <v>725</v>
      </c>
      <c r="K27" s="52">
        <f t="shared" si="6"/>
        <v>563812.0068965517</v>
      </c>
      <c r="L27" s="103">
        <f t="shared" si="15"/>
        <v>8.5414703110273327E-2</v>
      </c>
      <c r="N27" s="33">
        <v>24</v>
      </c>
      <c r="O27" s="43" t="s">
        <v>148</v>
      </c>
      <c r="P27" s="55">
        <f t="shared" si="3"/>
        <v>11678700630</v>
      </c>
      <c r="Q27" s="55">
        <f t="shared" si="4"/>
        <v>11831</v>
      </c>
      <c r="S27" s="99">
        <v>24</v>
      </c>
      <c r="T27" s="99" t="s">
        <v>148</v>
      </c>
      <c r="U27" s="117">
        <v>13125</v>
      </c>
    </row>
    <row r="28" spans="2:21">
      <c r="B28" s="156"/>
      <c r="C28" s="156"/>
      <c r="D28" s="167"/>
      <c r="E28" s="2">
        <v>3</v>
      </c>
      <c r="F28" s="12" t="str">
        <f>$F$820</f>
        <v>1901</v>
      </c>
      <c r="G28" s="10" t="str">
        <f>$G$820</f>
        <v>骨折</v>
      </c>
      <c r="H28" s="68">
        <v>358971088</v>
      </c>
      <c r="I28" s="19">
        <f t="shared" ref="I28" si="17">IFERROR(H28/H36,"-")</f>
        <v>4.7187802549606937E-2</v>
      </c>
      <c r="J28" s="69">
        <v>1595</v>
      </c>
      <c r="K28" s="52">
        <f t="shared" si="6"/>
        <v>225060.24326018809</v>
      </c>
      <c r="L28" s="103">
        <f t="shared" si="15"/>
        <v>0.18791234684260133</v>
      </c>
      <c r="N28" s="33">
        <v>25</v>
      </c>
      <c r="O28" s="43" t="s">
        <v>149</v>
      </c>
      <c r="P28" s="55">
        <f t="shared" si="3"/>
        <v>7874734650</v>
      </c>
      <c r="Q28" s="55">
        <f t="shared" si="4"/>
        <v>8118</v>
      </c>
      <c r="S28" s="99">
        <v>25</v>
      </c>
      <c r="T28" s="99" t="s">
        <v>149</v>
      </c>
      <c r="U28" s="117">
        <v>9097</v>
      </c>
    </row>
    <row r="29" spans="2:21">
      <c r="B29" s="156"/>
      <c r="C29" s="156"/>
      <c r="D29" s="167"/>
      <c r="E29" s="2">
        <v>4</v>
      </c>
      <c r="F29" s="12" t="str">
        <f>$F$821</f>
        <v>1113</v>
      </c>
      <c r="G29" s="10" t="str">
        <f>$G$821</f>
        <v>その他の消化器系の疾患</v>
      </c>
      <c r="H29" s="68">
        <v>314894269</v>
      </c>
      <c r="I29" s="19">
        <f t="shared" ref="I29" si="18">IFERROR(H29/H36,"-")</f>
        <v>4.1393775393896944E-2</v>
      </c>
      <c r="J29" s="69">
        <v>2261</v>
      </c>
      <c r="K29" s="52">
        <f t="shared" si="6"/>
        <v>139272.12251216275</v>
      </c>
      <c r="L29" s="103">
        <f t="shared" si="15"/>
        <v>0.26637606032045241</v>
      </c>
      <c r="N29" s="33">
        <v>26</v>
      </c>
      <c r="O29" s="43" t="s">
        <v>29</v>
      </c>
      <c r="P29" s="55">
        <f t="shared" si="3"/>
        <v>109712501370</v>
      </c>
      <c r="Q29" s="55">
        <f t="shared" si="4"/>
        <v>116444</v>
      </c>
      <c r="S29" s="99">
        <v>26</v>
      </c>
      <c r="T29" s="99" t="s">
        <v>29</v>
      </c>
      <c r="U29" s="117">
        <v>125950</v>
      </c>
    </row>
    <row r="30" spans="2:21">
      <c r="B30" s="156"/>
      <c r="C30" s="156"/>
      <c r="D30" s="167"/>
      <c r="E30" s="2">
        <v>5</v>
      </c>
      <c r="F30" s="12" t="str">
        <f>$F$822</f>
        <v>0210</v>
      </c>
      <c r="G30" s="10" t="str">
        <f>$G$822</f>
        <v>その他の悪性新生物＜腫瘍＞</v>
      </c>
      <c r="H30" s="68">
        <v>361133478</v>
      </c>
      <c r="I30" s="19">
        <f t="shared" ref="I30" si="19">IFERROR(H30/H36,"-")</f>
        <v>4.7472055058419692E-2</v>
      </c>
      <c r="J30" s="69">
        <v>4954</v>
      </c>
      <c r="K30" s="52">
        <f t="shared" si="6"/>
        <v>72897.351231328226</v>
      </c>
      <c r="L30" s="103">
        <f t="shared" si="15"/>
        <v>0.58364750235626772</v>
      </c>
      <c r="N30" s="33">
        <v>27</v>
      </c>
      <c r="O30" s="43" t="s">
        <v>30</v>
      </c>
      <c r="P30" s="55">
        <f t="shared" si="3"/>
        <v>19006070660</v>
      </c>
      <c r="Q30" s="55">
        <f t="shared" si="4"/>
        <v>19366</v>
      </c>
      <c r="S30" s="99">
        <v>27</v>
      </c>
      <c r="T30" s="99" t="s">
        <v>30</v>
      </c>
      <c r="U30" s="117">
        <v>21854</v>
      </c>
    </row>
    <row r="31" spans="2:21">
      <c r="B31" s="156"/>
      <c r="C31" s="156"/>
      <c r="D31" s="167"/>
      <c r="E31" s="2">
        <v>6</v>
      </c>
      <c r="F31" s="12" t="str">
        <f>$F$823</f>
        <v>0901</v>
      </c>
      <c r="G31" s="10" t="str">
        <f>$G$823</f>
        <v>高血圧性疾患</v>
      </c>
      <c r="H31" s="68">
        <v>262229719</v>
      </c>
      <c r="I31" s="19">
        <f t="shared" ref="I31" si="20">IFERROR(H31/H36,"-")</f>
        <v>3.4470865806359621E-2</v>
      </c>
      <c r="J31" s="69">
        <v>5225</v>
      </c>
      <c r="K31" s="52">
        <f t="shared" si="6"/>
        <v>50187.506028708136</v>
      </c>
      <c r="L31" s="103">
        <f t="shared" si="15"/>
        <v>0.61557492931196989</v>
      </c>
      <c r="N31" s="33">
        <v>28</v>
      </c>
      <c r="O31" s="43" t="s">
        <v>31</v>
      </c>
      <c r="P31" s="55">
        <f t="shared" si="3"/>
        <v>14536003960</v>
      </c>
      <c r="Q31" s="55">
        <f t="shared" si="4"/>
        <v>15487</v>
      </c>
      <c r="S31" s="99">
        <v>28</v>
      </c>
      <c r="T31" s="99" t="s">
        <v>31</v>
      </c>
      <c r="U31" s="117">
        <v>17300</v>
      </c>
    </row>
    <row r="32" spans="2:21">
      <c r="B32" s="156"/>
      <c r="C32" s="156"/>
      <c r="D32" s="167"/>
      <c r="E32" s="2">
        <v>7</v>
      </c>
      <c r="F32" s="12" t="str">
        <f>$F$824</f>
        <v>0906</v>
      </c>
      <c r="G32" s="10" t="str">
        <f>$G$824</f>
        <v>脳梗塞</v>
      </c>
      <c r="H32" s="68">
        <v>275072758</v>
      </c>
      <c r="I32" s="19">
        <f t="shared" ref="I32" si="21">IFERROR(H32/H36,"-")</f>
        <v>3.6159120957618217E-2</v>
      </c>
      <c r="J32" s="69">
        <v>1629</v>
      </c>
      <c r="K32" s="52">
        <f t="shared" si="6"/>
        <v>168859.88827501534</v>
      </c>
      <c r="L32" s="103">
        <f t="shared" si="15"/>
        <v>0.19191800188501415</v>
      </c>
      <c r="N32" s="33">
        <v>29</v>
      </c>
      <c r="O32" s="43" t="s">
        <v>32</v>
      </c>
      <c r="P32" s="55">
        <f t="shared" si="3"/>
        <v>12712937650</v>
      </c>
      <c r="Q32" s="55">
        <f t="shared" si="4"/>
        <v>13551</v>
      </c>
      <c r="S32" s="99">
        <v>29</v>
      </c>
      <c r="T32" s="99" t="s">
        <v>32</v>
      </c>
      <c r="U32" s="117">
        <v>14861</v>
      </c>
    </row>
    <row r="33" spans="2:21">
      <c r="B33" s="156"/>
      <c r="C33" s="156"/>
      <c r="D33" s="167"/>
      <c r="E33" s="2">
        <v>8</v>
      </c>
      <c r="F33" s="12" t="str">
        <f>$F$825</f>
        <v>0402</v>
      </c>
      <c r="G33" s="10" t="str">
        <f>$G$825</f>
        <v>糖尿病</v>
      </c>
      <c r="H33" s="68">
        <v>247637531</v>
      </c>
      <c r="I33" s="19">
        <f t="shared" ref="I33" si="22">IFERROR(H33/H36,"-")</f>
        <v>3.2552679887969609E-2</v>
      </c>
      <c r="J33" s="69">
        <v>4223</v>
      </c>
      <c r="K33" s="52">
        <f t="shared" si="6"/>
        <v>58640.192043570918</v>
      </c>
      <c r="L33" s="103">
        <f t="shared" si="15"/>
        <v>0.49752591894439208</v>
      </c>
      <c r="N33" s="33">
        <v>30</v>
      </c>
      <c r="O33" s="43" t="s">
        <v>33</v>
      </c>
      <c r="P33" s="55">
        <f t="shared" si="3"/>
        <v>17249592040</v>
      </c>
      <c r="Q33" s="55">
        <f t="shared" si="4"/>
        <v>18260</v>
      </c>
      <c r="S33" s="99">
        <v>30</v>
      </c>
      <c r="T33" s="99" t="s">
        <v>33</v>
      </c>
      <c r="U33" s="117">
        <v>20112</v>
      </c>
    </row>
    <row r="34" spans="2:21">
      <c r="B34" s="156"/>
      <c r="C34" s="156"/>
      <c r="D34" s="167"/>
      <c r="E34" s="2">
        <v>9</v>
      </c>
      <c r="F34" s="12" t="str">
        <f>$F$826</f>
        <v>1309</v>
      </c>
      <c r="G34" s="10" t="str">
        <f>$G$826</f>
        <v>骨の密度及び構造の障害</v>
      </c>
      <c r="H34" s="68">
        <v>245203422</v>
      </c>
      <c r="I34" s="19">
        <f t="shared" ref="I34" si="23">IFERROR(H34/H36,"-")</f>
        <v>3.2232709119526491E-2</v>
      </c>
      <c r="J34" s="69">
        <v>2937</v>
      </c>
      <c r="K34" s="52">
        <f t="shared" si="6"/>
        <v>83487.71603677221</v>
      </c>
      <c r="L34" s="103">
        <f t="shared" si="15"/>
        <v>0.34601790763430723</v>
      </c>
      <c r="N34" s="33">
        <v>31</v>
      </c>
      <c r="O34" s="43" t="s">
        <v>34</v>
      </c>
      <c r="P34" s="55">
        <f t="shared" si="3"/>
        <v>20936733230</v>
      </c>
      <c r="Q34" s="55">
        <f t="shared" si="4"/>
        <v>23488</v>
      </c>
      <c r="S34" s="99">
        <v>31</v>
      </c>
      <c r="T34" s="99" t="s">
        <v>34</v>
      </c>
      <c r="U34" s="117">
        <v>25718</v>
      </c>
    </row>
    <row r="35" spans="2:21">
      <c r="B35" s="156"/>
      <c r="C35" s="156"/>
      <c r="D35" s="167"/>
      <c r="E35" s="9">
        <v>10</v>
      </c>
      <c r="F35" s="13" t="str">
        <f>$F$827</f>
        <v>1310</v>
      </c>
      <c r="G35" s="20" t="str">
        <f>$G$827</f>
        <v>その他の筋骨格系及び結合組織の疾患</v>
      </c>
      <c r="H35" s="70">
        <v>233214253</v>
      </c>
      <c r="I35" s="21">
        <f t="shared" ref="I35" si="24">IFERROR(H35/H36,"-")</f>
        <v>3.0656697684572517E-2</v>
      </c>
      <c r="J35" s="71">
        <v>2809</v>
      </c>
      <c r="K35" s="53">
        <f t="shared" si="6"/>
        <v>83023.941972232118</v>
      </c>
      <c r="L35" s="104">
        <f t="shared" si="15"/>
        <v>0.33093779453345901</v>
      </c>
      <c r="N35" s="33">
        <v>32</v>
      </c>
      <c r="O35" s="43" t="s">
        <v>35</v>
      </c>
      <c r="P35" s="55">
        <f t="shared" si="3"/>
        <v>19754492070</v>
      </c>
      <c r="Q35" s="55">
        <f t="shared" si="4"/>
        <v>20554</v>
      </c>
      <c r="S35" s="99">
        <v>32</v>
      </c>
      <c r="T35" s="99" t="s">
        <v>35</v>
      </c>
      <c r="U35" s="117">
        <v>22357</v>
      </c>
    </row>
    <row r="36" spans="2:21">
      <c r="B36" s="157"/>
      <c r="C36" s="157"/>
      <c r="D36" s="168"/>
      <c r="E36" s="22" t="s">
        <v>240</v>
      </c>
      <c r="F36" s="120"/>
      <c r="G36" s="50"/>
      <c r="H36" s="72">
        <v>7607285540</v>
      </c>
      <c r="I36" s="24" t="s">
        <v>130</v>
      </c>
      <c r="J36" s="73">
        <v>7560</v>
      </c>
      <c r="K36" s="54">
        <f t="shared" si="6"/>
        <v>1006254.701058201</v>
      </c>
      <c r="L36" s="105">
        <f t="shared" si="15"/>
        <v>0.89066918001885009</v>
      </c>
      <c r="N36" s="33">
        <v>33</v>
      </c>
      <c r="O36" s="43" t="s">
        <v>36</v>
      </c>
      <c r="P36" s="55">
        <f t="shared" si="3"/>
        <v>5516671760</v>
      </c>
      <c r="Q36" s="55">
        <f t="shared" si="4"/>
        <v>5743</v>
      </c>
      <c r="S36" s="99">
        <v>33</v>
      </c>
      <c r="T36" s="99" t="s">
        <v>36</v>
      </c>
      <c r="U36" s="117">
        <v>6212</v>
      </c>
    </row>
    <row r="37" spans="2:21">
      <c r="B37" s="155">
        <v>4</v>
      </c>
      <c r="C37" s="155" t="s">
        <v>134</v>
      </c>
      <c r="D37" s="166">
        <f>U7</f>
        <v>9819</v>
      </c>
      <c r="E37" s="1">
        <v>1</v>
      </c>
      <c r="F37" s="11" t="str">
        <f>$F$818</f>
        <v>0903</v>
      </c>
      <c r="G37" s="49" t="str">
        <f>$G$818</f>
        <v>その他の心疾患</v>
      </c>
      <c r="H37" s="129">
        <v>715622322</v>
      </c>
      <c r="I37" s="18">
        <f t="shared" ref="I37" si="25">IFERROR(H37/H47,"-")</f>
        <v>7.5825623738272799E-2</v>
      </c>
      <c r="J37" s="130">
        <v>4842</v>
      </c>
      <c r="K37" s="51">
        <f t="shared" si="6"/>
        <v>147794.7794299876</v>
      </c>
      <c r="L37" s="102">
        <f t="shared" ref="L37:L47" si="26">IFERROR(J37/$U$7,0)</f>
        <v>0.49312557286892761</v>
      </c>
      <c r="N37" s="33">
        <v>34</v>
      </c>
      <c r="O37" s="43" t="s">
        <v>37</v>
      </c>
      <c r="P37" s="55">
        <f t="shared" si="3"/>
        <v>26508760720</v>
      </c>
      <c r="Q37" s="55">
        <f t="shared" si="4"/>
        <v>26801</v>
      </c>
      <c r="S37" s="99">
        <v>34</v>
      </c>
      <c r="T37" s="99" t="s">
        <v>37</v>
      </c>
      <c r="U37" s="117">
        <v>28882</v>
      </c>
    </row>
    <row r="38" spans="2:21">
      <c r="B38" s="156"/>
      <c r="C38" s="156"/>
      <c r="D38" s="167"/>
      <c r="E38" s="2">
        <v>2</v>
      </c>
      <c r="F38" s="12" t="str">
        <f>$F$819</f>
        <v>1402</v>
      </c>
      <c r="G38" s="10" t="str">
        <f>$G$819</f>
        <v>腎不全</v>
      </c>
      <c r="H38" s="68">
        <v>394853469</v>
      </c>
      <c r="I38" s="19">
        <f t="shared" ref="I38" si="27">IFERROR(H38/H47,"-")</f>
        <v>4.1837725922900658E-2</v>
      </c>
      <c r="J38" s="69">
        <v>951</v>
      </c>
      <c r="K38" s="52">
        <f t="shared" si="6"/>
        <v>415198.17981072556</v>
      </c>
      <c r="L38" s="103">
        <f t="shared" si="26"/>
        <v>9.6853040024442408E-2</v>
      </c>
      <c r="N38" s="33">
        <v>35</v>
      </c>
      <c r="O38" s="43" t="s">
        <v>0</v>
      </c>
      <c r="P38" s="55">
        <f t="shared" si="3"/>
        <v>47232242430</v>
      </c>
      <c r="Q38" s="55">
        <f t="shared" si="4"/>
        <v>53201</v>
      </c>
      <c r="S38" s="99">
        <v>35</v>
      </c>
      <c r="T38" s="99" t="s">
        <v>0</v>
      </c>
      <c r="U38" s="117">
        <v>57844</v>
      </c>
    </row>
    <row r="39" spans="2:21">
      <c r="B39" s="156"/>
      <c r="C39" s="156"/>
      <c r="D39" s="167"/>
      <c r="E39" s="2">
        <v>3</v>
      </c>
      <c r="F39" s="12" t="str">
        <f>$F$820</f>
        <v>1901</v>
      </c>
      <c r="G39" s="10" t="str">
        <f>$G$820</f>
        <v>骨折</v>
      </c>
      <c r="H39" s="68">
        <v>538909238</v>
      </c>
      <c r="I39" s="19">
        <f t="shared" ref="I39" si="28">IFERROR(H39/H47,"-")</f>
        <v>5.7101529470830706E-2</v>
      </c>
      <c r="J39" s="69">
        <v>1803</v>
      </c>
      <c r="K39" s="52">
        <f t="shared" si="6"/>
        <v>298895.86134220741</v>
      </c>
      <c r="L39" s="103">
        <f t="shared" si="26"/>
        <v>0.18362358692331196</v>
      </c>
      <c r="N39" s="33">
        <v>36</v>
      </c>
      <c r="O39" s="43" t="s">
        <v>1</v>
      </c>
      <c r="P39" s="55">
        <f t="shared" si="3"/>
        <v>13323554420</v>
      </c>
      <c r="Q39" s="55">
        <f t="shared" si="4"/>
        <v>15105</v>
      </c>
      <c r="S39" s="99">
        <v>36</v>
      </c>
      <c r="T39" s="99" t="s">
        <v>1</v>
      </c>
      <c r="U39" s="117">
        <v>16052</v>
      </c>
    </row>
    <row r="40" spans="2:21">
      <c r="B40" s="156"/>
      <c r="C40" s="156"/>
      <c r="D40" s="167"/>
      <c r="E40" s="2">
        <v>4</v>
      </c>
      <c r="F40" s="12" t="str">
        <f>$F$821</f>
        <v>1113</v>
      </c>
      <c r="G40" s="10" t="str">
        <f>$G$821</f>
        <v>その他の消化器系の疾患</v>
      </c>
      <c r="H40" s="68">
        <v>388121344</v>
      </c>
      <c r="I40" s="19">
        <f t="shared" ref="I40" si="29">IFERROR(H40/H47,"-")</f>
        <v>4.1124406115069088E-2</v>
      </c>
      <c r="J40" s="69">
        <v>2808</v>
      </c>
      <c r="K40" s="52">
        <f t="shared" si="6"/>
        <v>138219.85185185185</v>
      </c>
      <c r="L40" s="103">
        <f t="shared" si="26"/>
        <v>0.28597616865261227</v>
      </c>
      <c r="N40" s="33">
        <v>37</v>
      </c>
      <c r="O40" s="43" t="s">
        <v>2</v>
      </c>
      <c r="P40" s="55">
        <f t="shared" si="3"/>
        <v>40767817250</v>
      </c>
      <c r="Q40" s="55">
        <f t="shared" si="4"/>
        <v>45592</v>
      </c>
      <c r="S40" s="99">
        <v>37</v>
      </c>
      <c r="T40" s="99" t="s">
        <v>2</v>
      </c>
      <c r="U40" s="117">
        <v>48477</v>
      </c>
    </row>
    <row r="41" spans="2:21">
      <c r="B41" s="156"/>
      <c r="C41" s="156"/>
      <c r="D41" s="167"/>
      <c r="E41" s="2">
        <v>5</v>
      </c>
      <c r="F41" s="12" t="str">
        <f>$F$822</f>
        <v>0210</v>
      </c>
      <c r="G41" s="10" t="str">
        <f>$G$822</f>
        <v>その他の悪性新生物＜腫瘍＞</v>
      </c>
      <c r="H41" s="68">
        <v>406031370</v>
      </c>
      <c r="I41" s="19">
        <f t="shared" ref="I41" si="30">IFERROR(H41/H47,"-")</f>
        <v>4.3022109485784631E-2</v>
      </c>
      <c r="J41" s="69">
        <v>5910</v>
      </c>
      <c r="K41" s="52">
        <f t="shared" si="6"/>
        <v>68702.431472081225</v>
      </c>
      <c r="L41" s="103">
        <f t="shared" si="26"/>
        <v>0.60189428658722888</v>
      </c>
      <c r="N41" s="33">
        <v>38</v>
      </c>
      <c r="O41" s="44" t="s">
        <v>38</v>
      </c>
      <c r="P41" s="55">
        <f t="shared" si="3"/>
        <v>9380013580</v>
      </c>
      <c r="Q41" s="55">
        <f t="shared" si="4"/>
        <v>9639</v>
      </c>
      <c r="S41" s="99">
        <v>38</v>
      </c>
      <c r="T41" s="99" t="s">
        <v>38</v>
      </c>
      <c r="U41" s="117">
        <v>10298</v>
      </c>
    </row>
    <row r="42" spans="2:21">
      <c r="B42" s="156"/>
      <c r="C42" s="156"/>
      <c r="D42" s="167"/>
      <c r="E42" s="2">
        <v>6</v>
      </c>
      <c r="F42" s="12" t="str">
        <f>$F$823</f>
        <v>0901</v>
      </c>
      <c r="G42" s="10" t="str">
        <f>$G$823</f>
        <v>高血圧性疾患</v>
      </c>
      <c r="H42" s="68">
        <v>344427139</v>
      </c>
      <c r="I42" s="19">
        <f t="shared" ref="I42" si="31">IFERROR(H42/H47,"-")</f>
        <v>3.6494673019805246E-2</v>
      </c>
      <c r="J42" s="69">
        <v>6532</v>
      </c>
      <c r="K42" s="52">
        <f t="shared" si="6"/>
        <v>52729.200704225354</v>
      </c>
      <c r="L42" s="103">
        <f t="shared" si="26"/>
        <v>0.66524085955799983</v>
      </c>
      <c r="N42" s="33">
        <v>39</v>
      </c>
      <c r="O42" s="44" t="s">
        <v>6</v>
      </c>
      <c r="P42" s="55">
        <f t="shared" si="3"/>
        <v>48896487050</v>
      </c>
      <c r="Q42" s="55">
        <f t="shared" si="4"/>
        <v>54277</v>
      </c>
      <c r="S42" s="99">
        <v>39</v>
      </c>
      <c r="T42" s="99" t="s">
        <v>6</v>
      </c>
      <c r="U42" s="117">
        <v>57396</v>
      </c>
    </row>
    <row r="43" spans="2:21">
      <c r="B43" s="156"/>
      <c r="C43" s="156"/>
      <c r="D43" s="167"/>
      <c r="E43" s="2">
        <v>7</v>
      </c>
      <c r="F43" s="12" t="str">
        <f>$F$824</f>
        <v>0906</v>
      </c>
      <c r="G43" s="10" t="str">
        <f>$G$824</f>
        <v>脳梗塞</v>
      </c>
      <c r="H43" s="68">
        <v>411006931</v>
      </c>
      <c r="I43" s="19">
        <f t="shared" ref="I43" si="32">IFERROR(H43/H47,"-")</f>
        <v>4.3549307987947657E-2</v>
      </c>
      <c r="J43" s="69">
        <v>2137</v>
      </c>
      <c r="K43" s="52">
        <f t="shared" si="6"/>
        <v>192328.933551708</v>
      </c>
      <c r="L43" s="103">
        <f t="shared" si="26"/>
        <v>0.21763927080150727</v>
      </c>
      <c r="N43" s="33">
        <v>40</v>
      </c>
      <c r="O43" s="44" t="s">
        <v>39</v>
      </c>
      <c r="P43" s="55">
        <f t="shared" si="3"/>
        <v>11365315130</v>
      </c>
      <c r="Q43" s="55">
        <f t="shared" si="4"/>
        <v>11774</v>
      </c>
      <c r="S43" s="99">
        <v>40</v>
      </c>
      <c r="T43" s="99" t="s">
        <v>39</v>
      </c>
      <c r="U43" s="117">
        <v>12654</v>
      </c>
    </row>
    <row r="44" spans="2:21">
      <c r="B44" s="156"/>
      <c r="C44" s="156"/>
      <c r="D44" s="167"/>
      <c r="E44" s="2">
        <v>8</v>
      </c>
      <c r="F44" s="12" t="str">
        <f>$F$825</f>
        <v>0402</v>
      </c>
      <c r="G44" s="10" t="str">
        <f>$G$825</f>
        <v>糖尿病</v>
      </c>
      <c r="H44" s="68">
        <v>324460580</v>
      </c>
      <c r="I44" s="19">
        <f t="shared" ref="I44" si="33">IFERROR(H44/H47,"-")</f>
        <v>3.4379064348109813E-2</v>
      </c>
      <c r="J44" s="69">
        <v>4819</v>
      </c>
      <c r="K44" s="52">
        <f t="shared" si="6"/>
        <v>67329.44179290309</v>
      </c>
      <c r="L44" s="103">
        <f t="shared" si="26"/>
        <v>0.49078317547611772</v>
      </c>
      <c r="N44" s="33">
        <v>41</v>
      </c>
      <c r="O44" s="44" t="s">
        <v>10</v>
      </c>
      <c r="P44" s="55">
        <f t="shared" si="3"/>
        <v>19758470780</v>
      </c>
      <c r="Q44" s="55">
        <f t="shared" si="4"/>
        <v>21547</v>
      </c>
      <c r="S44" s="99">
        <v>41</v>
      </c>
      <c r="T44" s="99" t="s">
        <v>10</v>
      </c>
      <c r="U44" s="117">
        <v>23319</v>
      </c>
    </row>
    <row r="45" spans="2:21">
      <c r="B45" s="156"/>
      <c r="C45" s="156"/>
      <c r="D45" s="167"/>
      <c r="E45" s="2">
        <v>9</v>
      </c>
      <c r="F45" s="12" t="str">
        <f>$F$826</f>
        <v>1309</v>
      </c>
      <c r="G45" s="10" t="str">
        <f>$G$826</f>
        <v>骨の密度及び構造の障害</v>
      </c>
      <c r="H45" s="68">
        <v>301386058</v>
      </c>
      <c r="I45" s="19">
        <f t="shared" ref="I45" si="34">IFERROR(H45/H47,"-")</f>
        <v>3.1934143376077168E-2</v>
      </c>
      <c r="J45" s="69">
        <v>3448</v>
      </c>
      <c r="K45" s="52">
        <f t="shared" si="6"/>
        <v>87408.949535962878</v>
      </c>
      <c r="L45" s="103">
        <f t="shared" si="26"/>
        <v>0.35115592219166919</v>
      </c>
      <c r="N45" s="33">
        <v>42</v>
      </c>
      <c r="O45" s="44" t="s">
        <v>11</v>
      </c>
      <c r="P45" s="55">
        <f t="shared" si="3"/>
        <v>48202921530</v>
      </c>
      <c r="Q45" s="55">
        <f t="shared" si="4"/>
        <v>55692</v>
      </c>
      <c r="S45" s="99">
        <v>42</v>
      </c>
      <c r="T45" s="99" t="s">
        <v>11</v>
      </c>
      <c r="U45" s="117">
        <v>59276</v>
      </c>
    </row>
    <row r="46" spans="2:21">
      <c r="B46" s="156"/>
      <c r="C46" s="156"/>
      <c r="D46" s="167"/>
      <c r="E46" s="9">
        <v>10</v>
      </c>
      <c r="F46" s="13" t="str">
        <f>$F$827</f>
        <v>1310</v>
      </c>
      <c r="G46" s="20" t="str">
        <f>$G$827</f>
        <v>その他の筋骨格系及び結合組織の疾患</v>
      </c>
      <c r="H46" s="70">
        <v>207704794</v>
      </c>
      <c r="I46" s="21">
        <f t="shared" ref="I46" si="35">IFERROR(H46/H47,"-")</f>
        <v>2.2007901478623051E-2</v>
      </c>
      <c r="J46" s="71">
        <v>3140</v>
      </c>
      <c r="K46" s="53">
        <f t="shared" si="6"/>
        <v>66148.023566878983</v>
      </c>
      <c r="L46" s="104">
        <f t="shared" si="26"/>
        <v>0.31978816580099806</v>
      </c>
      <c r="N46" s="33">
        <v>43</v>
      </c>
      <c r="O46" s="44" t="s">
        <v>7</v>
      </c>
      <c r="P46" s="55">
        <f t="shared" si="3"/>
        <v>32246394030</v>
      </c>
      <c r="Q46" s="55">
        <f t="shared" si="4"/>
        <v>33966</v>
      </c>
      <c r="S46" s="99">
        <v>43</v>
      </c>
      <c r="T46" s="99" t="s">
        <v>7</v>
      </c>
      <c r="U46" s="117">
        <v>36315</v>
      </c>
    </row>
    <row r="47" spans="2:21">
      <c r="B47" s="157"/>
      <c r="C47" s="157"/>
      <c r="D47" s="168"/>
      <c r="E47" s="22" t="s">
        <v>240</v>
      </c>
      <c r="F47" s="120"/>
      <c r="G47" s="50"/>
      <c r="H47" s="72">
        <v>9437737360</v>
      </c>
      <c r="I47" s="24" t="s">
        <v>130</v>
      </c>
      <c r="J47" s="73">
        <v>8918</v>
      </c>
      <c r="K47" s="54">
        <f t="shared" si="6"/>
        <v>1058279.5873514242</v>
      </c>
      <c r="L47" s="105">
        <f t="shared" si="26"/>
        <v>0.90823912822079644</v>
      </c>
      <c r="N47" s="33">
        <v>44</v>
      </c>
      <c r="O47" s="44" t="s">
        <v>17</v>
      </c>
      <c r="P47" s="55">
        <f t="shared" si="3"/>
        <v>32518344910</v>
      </c>
      <c r="Q47" s="55">
        <f t="shared" si="4"/>
        <v>38892</v>
      </c>
      <c r="S47" s="99">
        <v>44</v>
      </c>
      <c r="T47" s="99" t="s">
        <v>17</v>
      </c>
      <c r="U47" s="117">
        <v>41260</v>
      </c>
    </row>
    <row r="48" spans="2:21">
      <c r="B48" s="155">
        <v>5</v>
      </c>
      <c r="C48" s="155" t="s">
        <v>135</v>
      </c>
      <c r="D48" s="166">
        <f>U8</f>
        <v>8365</v>
      </c>
      <c r="E48" s="1">
        <v>1</v>
      </c>
      <c r="F48" s="11" t="str">
        <f>$F$818</f>
        <v>0903</v>
      </c>
      <c r="G48" s="49" t="str">
        <f>$G$818</f>
        <v>その他の心疾患</v>
      </c>
      <c r="H48" s="129">
        <v>447527113</v>
      </c>
      <c r="I48" s="18">
        <f t="shared" ref="I48" si="36">IFERROR(H48/H58,"-")</f>
        <v>6.5548930118131107E-2</v>
      </c>
      <c r="J48" s="130">
        <v>3690</v>
      </c>
      <c r="K48" s="51">
        <f t="shared" si="6"/>
        <v>121281.06043360433</v>
      </c>
      <c r="L48" s="102">
        <f t="shared" ref="L48:L58" si="37">IFERROR(J48/$U$8,0)</f>
        <v>0.44112372982665871</v>
      </c>
      <c r="N48" s="33">
        <v>45</v>
      </c>
      <c r="O48" s="44" t="s">
        <v>40</v>
      </c>
      <c r="P48" s="55">
        <f t="shared" si="3"/>
        <v>13018235970</v>
      </c>
      <c r="Q48" s="55">
        <f t="shared" si="4"/>
        <v>13467</v>
      </c>
      <c r="S48" s="99">
        <v>45</v>
      </c>
      <c r="T48" s="99" t="s">
        <v>40</v>
      </c>
      <c r="U48" s="117">
        <v>14459</v>
      </c>
    </row>
    <row r="49" spans="2:21">
      <c r="B49" s="156"/>
      <c r="C49" s="156"/>
      <c r="D49" s="167"/>
      <c r="E49" s="2">
        <v>2</v>
      </c>
      <c r="F49" s="12" t="str">
        <f>$F$819</f>
        <v>1402</v>
      </c>
      <c r="G49" s="10" t="str">
        <f>$G$819</f>
        <v>腎不全</v>
      </c>
      <c r="H49" s="68">
        <v>388043107</v>
      </c>
      <c r="I49" s="19">
        <f t="shared" ref="I49" si="38">IFERROR(H49/H58,"-")</f>
        <v>5.6836356423315672E-2</v>
      </c>
      <c r="J49" s="69">
        <v>815</v>
      </c>
      <c r="K49" s="52">
        <f t="shared" si="6"/>
        <v>476126.51165644173</v>
      </c>
      <c r="L49" s="103">
        <f t="shared" si="37"/>
        <v>9.7429766885833838E-2</v>
      </c>
      <c r="N49" s="33">
        <v>46</v>
      </c>
      <c r="O49" s="44" t="s">
        <v>20</v>
      </c>
      <c r="P49" s="55">
        <f t="shared" si="3"/>
        <v>15295085350</v>
      </c>
      <c r="Q49" s="55">
        <f t="shared" si="4"/>
        <v>17121</v>
      </c>
      <c r="S49" s="99">
        <v>46</v>
      </c>
      <c r="T49" s="99" t="s">
        <v>20</v>
      </c>
      <c r="U49" s="117">
        <v>18259</v>
      </c>
    </row>
    <row r="50" spans="2:21">
      <c r="B50" s="156"/>
      <c r="C50" s="156"/>
      <c r="D50" s="167"/>
      <c r="E50" s="2">
        <v>3</v>
      </c>
      <c r="F50" s="12" t="str">
        <f>$F$820</f>
        <v>1901</v>
      </c>
      <c r="G50" s="10" t="str">
        <f>$G$820</f>
        <v>骨折</v>
      </c>
      <c r="H50" s="68">
        <v>311919594</v>
      </c>
      <c r="I50" s="19">
        <f t="shared" ref="I50" si="39">IFERROR(H50/H58,"-")</f>
        <v>4.5686607751029881E-2</v>
      </c>
      <c r="J50" s="69">
        <v>1337</v>
      </c>
      <c r="K50" s="52">
        <f t="shared" si="6"/>
        <v>233298.12565445027</v>
      </c>
      <c r="L50" s="103">
        <f t="shared" si="37"/>
        <v>0.15983263598326361</v>
      </c>
      <c r="N50" s="33">
        <v>47</v>
      </c>
      <c r="O50" s="44" t="s">
        <v>12</v>
      </c>
      <c r="P50" s="55">
        <f t="shared" si="3"/>
        <v>29951973420</v>
      </c>
      <c r="Q50" s="55">
        <f t="shared" si="4"/>
        <v>34066</v>
      </c>
      <c r="S50" s="99">
        <v>47</v>
      </c>
      <c r="T50" s="99" t="s">
        <v>12</v>
      </c>
      <c r="U50" s="117">
        <v>36741</v>
      </c>
    </row>
    <row r="51" spans="2:21">
      <c r="B51" s="156"/>
      <c r="C51" s="156"/>
      <c r="D51" s="167"/>
      <c r="E51" s="2">
        <v>4</v>
      </c>
      <c r="F51" s="12" t="str">
        <f>$F$821</f>
        <v>1113</v>
      </c>
      <c r="G51" s="10" t="str">
        <f>$G$821</f>
        <v>その他の消化器系の疾患</v>
      </c>
      <c r="H51" s="68">
        <v>302420403</v>
      </c>
      <c r="I51" s="19">
        <f t="shared" ref="I51" si="40">IFERROR(H51/H58,"-")</f>
        <v>4.4295269016570278E-2</v>
      </c>
      <c r="J51" s="69">
        <v>2136</v>
      </c>
      <c r="K51" s="52">
        <f t="shared" si="6"/>
        <v>141582.58567415731</v>
      </c>
      <c r="L51" s="103">
        <f t="shared" si="37"/>
        <v>0.25534967124925284</v>
      </c>
      <c r="N51" s="33">
        <v>48</v>
      </c>
      <c r="O51" s="44" t="s">
        <v>21</v>
      </c>
      <c r="P51" s="55">
        <f t="shared" si="3"/>
        <v>17080670840</v>
      </c>
      <c r="Q51" s="55">
        <f t="shared" si="4"/>
        <v>18627</v>
      </c>
      <c r="S51" s="99">
        <v>48</v>
      </c>
      <c r="T51" s="99" t="s">
        <v>21</v>
      </c>
      <c r="U51" s="117">
        <v>19692</v>
      </c>
    </row>
    <row r="52" spans="2:21">
      <c r="B52" s="156"/>
      <c r="C52" s="156"/>
      <c r="D52" s="167"/>
      <c r="E52" s="2">
        <v>5</v>
      </c>
      <c r="F52" s="12" t="str">
        <f>$F$822</f>
        <v>0210</v>
      </c>
      <c r="G52" s="10" t="str">
        <f>$G$822</f>
        <v>その他の悪性新生物＜腫瘍＞</v>
      </c>
      <c r="H52" s="68">
        <v>280398261</v>
      </c>
      <c r="I52" s="19">
        <f t="shared" ref="I52" si="41">IFERROR(H52/H58,"-")</f>
        <v>4.1069703894196202E-2</v>
      </c>
      <c r="J52" s="69">
        <v>4610</v>
      </c>
      <c r="K52" s="52">
        <f t="shared" si="6"/>
        <v>60823.917787418657</v>
      </c>
      <c r="L52" s="103">
        <f t="shared" si="37"/>
        <v>0.55110579796772263</v>
      </c>
      <c r="N52" s="33">
        <v>49</v>
      </c>
      <c r="O52" s="44" t="s">
        <v>22</v>
      </c>
      <c r="P52" s="55">
        <f t="shared" si="3"/>
        <v>15782011260</v>
      </c>
      <c r="Q52" s="55">
        <f t="shared" si="4"/>
        <v>18736</v>
      </c>
      <c r="S52" s="99">
        <v>49</v>
      </c>
      <c r="T52" s="99" t="s">
        <v>22</v>
      </c>
      <c r="U52" s="117">
        <v>20040</v>
      </c>
    </row>
    <row r="53" spans="2:21">
      <c r="B53" s="156"/>
      <c r="C53" s="156"/>
      <c r="D53" s="167"/>
      <c r="E53" s="2">
        <v>6</v>
      </c>
      <c r="F53" s="12" t="str">
        <f>$F$823</f>
        <v>0901</v>
      </c>
      <c r="G53" s="10" t="str">
        <f>$G$823</f>
        <v>高血圧性疾患</v>
      </c>
      <c r="H53" s="68">
        <v>229101542</v>
      </c>
      <c r="I53" s="19">
        <f t="shared" ref="I53" si="42">IFERROR(H53/H58,"-")</f>
        <v>3.3556315428232113E-2</v>
      </c>
      <c r="J53" s="69">
        <v>4848</v>
      </c>
      <c r="K53" s="52">
        <f t="shared" si="6"/>
        <v>47256.918729372934</v>
      </c>
      <c r="L53" s="103">
        <f t="shared" si="37"/>
        <v>0.57955768081291092</v>
      </c>
      <c r="N53" s="33">
        <v>50</v>
      </c>
      <c r="O53" s="44" t="s">
        <v>13</v>
      </c>
      <c r="P53" s="55">
        <f t="shared" si="3"/>
        <v>14278567360</v>
      </c>
      <c r="Q53" s="55">
        <f t="shared" si="4"/>
        <v>16442</v>
      </c>
      <c r="S53" s="99">
        <v>50</v>
      </c>
      <c r="T53" s="99" t="s">
        <v>13</v>
      </c>
      <c r="U53" s="117">
        <v>17774</v>
      </c>
    </row>
    <row r="54" spans="2:21">
      <c r="B54" s="156"/>
      <c r="C54" s="156"/>
      <c r="D54" s="167"/>
      <c r="E54" s="2">
        <v>7</v>
      </c>
      <c r="F54" s="12" t="str">
        <f>$F$824</f>
        <v>0906</v>
      </c>
      <c r="G54" s="10" t="str">
        <f>$G$824</f>
        <v>脳梗塞</v>
      </c>
      <c r="H54" s="68">
        <v>246901480</v>
      </c>
      <c r="I54" s="19">
        <f t="shared" ref="I54" si="43">IFERROR(H54/H58,"-")</f>
        <v>3.6163457784921166E-2</v>
      </c>
      <c r="J54" s="69">
        <v>1628</v>
      </c>
      <c r="K54" s="52">
        <f t="shared" si="6"/>
        <v>151659.38574938575</v>
      </c>
      <c r="L54" s="103">
        <f t="shared" si="37"/>
        <v>0.1946204423191871</v>
      </c>
      <c r="N54" s="33">
        <v>51</v>
      </c>
      <c r="O54" s="44" t="s">
        <v>41</v>
      </c>
      <c r="P54" s="55">
        <f t="shared" si="3"/>
        <v>20726156540</v>
      </c>
      <c r="Q54" s="55">
        <f t="shared" si="4"/>
        <v>21986</v>
      </c>
      <c r="S54" s="99">
        <v>51</v>
      </c>
      <c r="T54" s="99" t="s">
        <v>41</v>
      </c>
      <c r="U54" s="117">
        <v>23492</v>
      </c>
    </row>
    <row r="55" spans="2:21">
      <c r="B55" s="156"/>
      <c r="C55" s="156"/>
      <c r="D55" s="167"/>
      <c r="E55" s="2">
        <v>8</v>
      </c>
      <c r="F55" s="12" t="str">
        <f>$F$825</f>
        <v>0402</v>
      </c>
      <c r="G55" s="10" t="str">
        <f>$G$825</f>
        <v>糖尿病</v>
      </c>
      <c r="H55" s="68">
        <v>222312345</v>
      </c>
      <c r="I55" s="19">
        <f t="shared" ref="I55" si="44">IFERROR(H55/H58,"-")</f>
        <v>3.2561907297900074E-2</v>
      </c>
      <c r="J55" s="69">
        <v>3922</v>
      </c>
      <c r="K55" s="52">
        <f t="shared" si="6"/>
        <v>56683.412799592043</v>
      </c>
      <c r="L55" s="103">
        <f t="shared" si="37"/>
        <v>0.46885833831440527</v>
      </c>
      <c r="N55" s="33">
        <v>52</v>
      </c>
      <c r="O55" s="44" t="s">
        <v>3</v>
      </c>
      <c r="P55" s="55">
        <f t="shared" si="3"/>
        <v>15591861970</v>
      </c>
      <c r="Q55" s="55">
        <f t="shared" si="4"/>
        <v>18067</v>
      </c>
      <c r="S55" s="99">
        <v>52</v>
      </c>
      <c r="T55" s="99" t="s">
        <v>3</v>
      </c>
      <c r="U55" s="117">
        <v>19280</v>
      </c>
    </row>
    <row r="56" spans="2:21">
      <c r="B56" s="156"/>
      <c r="C56" s="156"/>
      <c r="D56" s="167"/>
      <c r="E56" s="2">
        <v>9</v>
      </c>
      <c r="F56" s="12" t="str">
        <f>$F$826</f>
        <v>1309</v>
      </c>
      <c r="G56" s="10" t="str">
        <f>$G$826</f>
        <v>骨の密度及び構造の障害</v>
      </c>
      <c r="H56" s="68">
        <v>209456404</v>
      </c>
      <c r="I56" s="19">
        <f t="shared" ref="I56" si="45">IFERROR(H56/H58,"-")</f>
        <v>3.0678908137105505E-2</v>
      </c>
      <c r="J56" s="69">
        <v>2789</v>
      </c>
      <c r="K56" s="52">
        <f t="shared" si="6"/>
        <v>75100.897812836149</v>
      </c>
      <c r="L56" s="103">
        <f t="shared" si="37"/>
        <v>0.33341303048416021</v>
      </c>
      <c r="N56" s="33">
        <v>53</v>
      </c>
      <c r="O56" s="44" t="s">
        <v>18</v>
      </c>
      <c r="P56" s="55">
        <f t="shared" si="3"/>
        <v>9008801040</v>
      </c>
      <c r="Q56" s="55">
        <f t="shared" si="4"/>
        <v>10304</v>
      </c>
      <c r="S56" s="99">
        <v>53</v>
      </c>
      <c r="T56" s="99" t="s">
        <v>18</v>
      </c>
      <c r="U56" s="117">
        <v>10926</v>
      </c>
    </row>
    <row r="57" spans="2:21">
      <c r="B57" s="156"/>
      <c r="C57" s="156"/>
      <c r="D57" s="167"/>
      <c r="E57" s="9">
        <v>10</v>
      </c>
      <c r="F57" s="13" t="str">
        <f>$F$827</f>
        <v>1310</v>
      </c>
      <c r="G57" s="20" t="str">
        <f>$G$827</f>
        <v>その他の筋骨格系及び結合組織の疾患</v>
      </c>
      <c r="H57" s="70">
        <v>123895144</v>
      </c>
      <c r="I57" s="21">
        <f t="shared" ref="I57" si="46">IFERROR(H57/H58,"-")</f>
        <v>1.8146820382772631E-2</v>
      </c>
      <c r="J57" s="71">
        <v>2487</v>
      </c>
      <c r="K57" s="53">
        <f t="shared" si="6"/>
        <v>49817.10655408122</v>
      </c>
      <c r="L57" s="104">
        <f t="shared" si="37"/>
        <v>0.29731022115959355</v>
      </c>
      <c r="N57" s="33">
        <v>54</v>
      </c>
      <c r="O57" s="44" t="s">
        <v>23</v>
      </c>
      <c r="P57" s="55">
        <f t="shared" si="3"/>
        <v>14633862730</v>
      </c>
      <c r="Q57" s="55">
        <f t="shared" si="4"/>
        <v>17175</v>
      </c>
      <c r="S57" s="99">
        <v>54</v>
      </c>
      <c r="T57" s="99" t="s">
        <v>23</v>
      </c>
      <c r="U57" s="117">
        <v>18396</v>
      </c>
    </row>
    <row r="58" spans="2:21">
      <c r="B58" s="157"/>
      <c r="C58" s="157"/>
      <c r="D58" s="168"/>
      <c r="E58" s="22" t="s">
        <v>240</v>
      </c>
      <c r="F58" s="120"/>
      <c r="G58" s="50"/>
      <c r="H58" s="72">
        <v>6827374790</v>
      </c>
      <c r="I58" s="24" t="s">
        <v>130</v>
      </c>
      <c r="J58" s="73">
        <v>7206</v>
      </c>
      <c r="K58" s="54">
        <f t="shared" si="6"/>
        <v>947456.95115181792</v>
      </c>
      <c r="L58" s="105">
        <f t="shared" si="37"/>
        <v>0.86144650328750749</v>
      </c>
      <c r="N58" s="33">
        <v>55</v>
      </c>
      <c r="O58" s="44" t="s">
        <v>14</v>
      </c>
      <c r="P58" s="55">
        <f t="shared" si="3"/>
        <v>15947343830</v>
      </c>
      <c r="Q58" s="55">
        <f t="shared" si="4"/>
        <v>17663</v>
      </c>
      <c r="S58" s="99">
        <v>55</v>
      </c>
      <c r="T58" s="99" t="s">
        <v>14</v>
      </c>
      <c r="U58" s="117">
        <v>19190</v>
      </c>
    </row>
    <row r="59" spans="2:21">
      <c r="B59" s="155">
        <v>6</v>
      </c>
      <c r="C59" s="155" t="s">
        <v>136</v>
      </c>
      <c r="D59" s="166">
        <f>U9</f>
        <v>12149</v>
      </c>
      <c r="E59" s="1">
        <v>1</v>
      </c>
      <c r="F59" s="11" t="str">
        <f>$F$818</f>
        <v>0903</v>
      </c>
      <c r="G59" s="49" t="str">
        <f>$G$818</f>
        <v>その他の心疾患</v>
      </c>
      <c r="H59" s="129">
        <v>709696652</v>
      </c>
      <c r="I59" s="18">
        <f t="shared" ref="I59" si="47">IFERROR(H59/H69,"-")</f>
        <v>6.598690032511742E-2</v>
      </c>
      <c r="J59" s="130">
        <v>5259</v>
      </c>
      <c r="K59" s="51">
        <f t="shared" si="6"/>
        <v>134948.97356911961</v>
      </c>
      <c r="L59" s="102">
        <f t="shared" ref="L59:L69" si="48">IFERROR(J59/$U$9,0)</f>
        <v>0.43287513375586467</v>
      </c>
      <c r="N59" s="33">
        <v>56</v>
      </c>
      <c r="O59" s="44" t="s">
        <v>8</v>
      </c>
      <c r="P59" s="55">
        <f t="shared" si="3"/>
        <v>9589538140</v>
      </c>
      <c r="Q59" s="55">
        <f t="shared" si="4"/>
        <v>10963</v>
      </c>
      <c r="S59" s="99">
        <v>56</v>
      </c>
      <c r="T59" s="99" t="s">
        <v>8</v>
      </c>
      <c r="U59" s="117">
        <v>11815</v>
      </c>
    </row>
    <row r="60" spans="2:21">
      <c r="B60" s="156"/>
      <c r="C60" s="156"/>
      <c r="D60" s="167"/>
      <c r="E60" s="2">
        <v>2</v>
      </c>
      <c r="F60" s="12" t="str">
        <f>$F$819</f>
        <v>1402</v>
      </c>
      <c r="G60" s="10" t="str">
        <f>$G$819</f>
        <v>腎不全</v>
      </c>
      <c r="H60" s="68">
        <v>685097409</v>
      </c>
      <c r="I60" s="19">
        <f t="shared" ref="I60" si="49">IFERROR(H60/H69,"-")</f>
        <v>6.3699686779245507E-2</v>
      </c>
      <c r="J60" s="69">
        <v>1123</v>
      </c>
      <c r="K60" s="52">
        <f t="shared" si="6"/>
        <v>610060.0258236865</v>
      </c>
      <c r="L60" s="103">
        <f t="shared" si="48"/>
        <v>9.2435591406700143E-2</v>
      </c>
      <c r="N60" s="33">
        <v>57</v>
      </c>
      <c r="O60" s="44" t="s">
        <v>42</v>
      </c>
      <c r="P60" s="55">
        <f t="shared" si="3"/>
        <v>8192126210</v>
      </c>
      <c r="Q60" s="55">
        <f t="shared" si="4"/>
        <v>8269</v>
      </c>
      <c r="S60" s="99">
        <v>57</v>
      </c>
      <c r="T60" s="99" t="s">
        <v>42</v>
      </c>
      <c r="U60" s="117">
        <v>8838</v>
      </c>
    </row>
    <row r="61" spans="2:21">
      <c r="B61" s="156"/>
      <c r="C61" s="156"/>
      <c r="D61" s="167"/>
      <c r="E61" s="2">
        <v>3</v>
      </c>
      <c r="F61" s="12" t="str">
        <f>$F$820</f>
        <v>1901</v>
      </c>
      <c r="G61" s="10" t="str">
        <f>$G$820</f>
        <v>骨折</v>
      </c>
      <c r="H61" s="68">
        <v>464056216</v>
      </c>
      <c r="I61" s="19">
        <f t="shared" ref="I61" si="50">IFERROR(H61/H69,"-")</f>
        <v>4.3147492924122122E-2</v>
      </c>
      <c r="J61" s="69">
        <v>2058</v>
      </c>
      <c r="K61" s="52">
        <f t="shared" si="6"/>
        <v>225488.92905733723</v>
      </c>
      <c r="L61" s="103">
        <f t="shared" si="48"/>
        <v>0.16939665816116553</v>
      </c>
      <c r="N61" s="33">
        <v>58</v>
      </c>
      <c r="O61" s="44" t="s">
        <v>24</v>
      </c>
      <c r="P61" s="55">
        <f t="shared" si="3"/>
        <v>8171736660</v>
      </c>
      <c r="Q61" s="55">
        <f t="shared" si="4"/>
        <v>9557</v>
      </c>
      <c r="S61" s="99">
        <v>58</v>
      </c>
      <c r="T61" s="99" t="s">
        <v>24</v>
      </c>
      <c r="U61" s="117">
        <v>10258</v>
      </c>
    </row>
    <row r="62" spans="2:21">
      <c r="B62" s="156"/>
      <c r="C62" s="156"/>
      <c r="D62" s="167"/>
      <c r="E62" s="2">
        <v>4</v>
      </c>
      <c r="F62" s="12" t="str">
        <f>$F$821</f>
        <v>1113</v>
      </c>
      <c r="G62" s="10" t="str">
        <f>$G$821</f>
        <v>その他の消化器系の疾患</v>
      </c>
      <c r="H62" s="68">
        <v>428879189</v>
      </c>
      <c r="I62" s="19">
        <f t="shared" ref="I62" si="51">IFERROR(H62/H69,"-")</f>
        <v>3.9876767371392639E-2</v>
      </c>
      <c r="J62" s="69">
        <v>2852</v>
      </c>
      <c r="K62" s="52">
        <f t="shared" si="6"/>
        <v>150378.39726507713</v>
      </c>
      <c r="L62" s="103">
        <f t="shared" si="48"/>
        <v>0.23475183142645487</v>
      </c>
      <c r="N62" s="33">
        <v>59</v>
      </c>
      <c r="O62" s="44" t="s">
        <v>19</v>
      </c>
      <c r="P62" s="55">
        <f t="shared" si="3"/>
        <v>61668073940</v>
      </c>
      <c r="Q62" s="55">
        <f t="shared" si="4"/>
        <v>69130</v>
      </c>
      <c r="S62" s="99">
        <v>59</v>
      </c>
      <c r="T62" s="99" t="s">
        <v>19</v>
      </c>
      <c r="U62" s="117">
        <v>73515</v>
      </c>
    </row>
    <row r="63" spans="2:21">
      <c r="B63" s="156"/>
      <c r="C63" s="156"/>
      <c r="D63" s="167"/>
      <c r="E63" s="2">
        <v>5</v>
      </c>
      <c r="F63" s="12" t="str">
        <f>$F$822</f>
        <v>0210</v>
      </c>
      <c r="G63" s="10" t="str">
        <f>$G$822</f>
        <v>その他の悪性新生物＜腫瘍＞</v>
      </c>
      <c r="H63" s="68">
        <v>481447571</v>
      </c>
      <c r="I63" s="19">
        <f t="shared" ref="I63" si="52">IFERROR(H63/H69,"-")</f>
        <v>4.4764524096059695E-2</v>
      </c>
      <c r="J63" s="69">
        <v>7292</v>
      </c>
      <c r="K63" s="52">
        <f t="shared" si="6"/>
        <v>66024.07720789907</v>
      </c>
      <c r="L63" s="103">
        <f t="shared" si="48"/>
        <v>0.60021400938348834</v>
      </c>
      <c r="N63" s="33">
        <v>60</v>
      </c>
      <c r="O63" s="44" t="s">
        <v>43</v>
      </c>
      <c r="P63" s="55">
        <f t="shared" si="3"/>
        <v>8183148560</v>
      </c>
      <c r="Q63" s="55">
        <f t="shared" si="4"/>
        <v>8930</v>
      </c>
      <c r="S63" s="99">
        <v>60</v>
      </c>
      <c r="T63" s="99" t="s">
        <v>43</v>
      </c>
      <c r="U63" s="117">
        <v>9476</v>
      </c>
    </row>
    <row r="64" spans="2:21">
      <c r="B64" s="156"/>
      <c r="C64" s="156"/>
      <c r="D64" s="167"/>
      <c r="E64" s="2">
        <v>6</v>
      </c>
      <c r="F64" s="12" t="str">
        <f>$F$823</f>
        <v>0901</v>
      </c>
      <c r="G64" s="10" t="str">
        <f>$G$823</f>
        <v>高血圧性疾患</v>
      </c>
      <c r="H64" s="68">
        <v>379272046</v>
      </c>
      <c r="I64" s="19">
        <f t="shared" ref="I64" si="53">IFERROR(H64/H69,"-")</f>
        <v>3.5264343751624953E-2</v>
      </c>
      <c r="J64" s="69">
        <v>7899</v>
      </c>
      <c r="K64" s="52">
        <f t="shared" si="6"/>
        <v>48015.19761995189</v>
      </c>
      <c r="L64" s="103">
        <f t="shared" si="48"/>
        <v>0.6501769692978846</v>
      </c>
      <c r="N64" s="33">
        <v>61</v>
      </c>
      <c r="O64" s="44" t="s">
        <v>15</v>
      </c>
      <c r="P64" s="55">
        <f t="shared" si="3"/>
        <v>6784637730</v>
      </c>
      <c r="Q64" s="55">
        <f t="shared" si="4"/>
        <v>7651</v>
      </c>
      <c r="S64" s="99">
        <v>61</v>
      </c>
      <c r="T64" s="99" t="s">
        <v>15</v>
      </c>
      <c r="U64" s="117">
        <v>8144</v>
      </c>
    </row>
    <row r="65" spans="2:21">
      <c r="B65" s="156"/>
      <c r="C65" s="156"/>
      <c r="D65" s="167"/>
      <c r="E65" s="2">
        <v>7</v>
      </c>
      <c r="F65" s="12" t="str">
        <f>$F$824</f>
        <v>0906</v>
      </c>
      <c r="G65" s="10" t="str">
        <f>$G$824</f>
        <v>脳梗塞</v>
      </c>
      <c r="H65" s="68">
        <v>350762444</v>
      </c>
      <c r="I65" s="19">
        <f t="shared" ref="I65" si="54">IFERROR(H65/H69,"-")</f>
        <v>3.2613548851886907E-2</v>
      </c>
      <c r="J65" s="69">
        <v>2768</v>
      </c>
      <c r="K65" s="52">
        <f t="shared" si="6"/>
        <v>126720.53612716762</v>
      </c>
      <c r="L65" s="103">
        <f t="shared" si="48"/>
        <v>0.22783768211375421</v>
      </c>
      <c r="N65" s="33">
        <v>62</v>
      </c>
      <c r="O65" s="44" t="s">
        <v>16</v>
      </c>
      <c r="P65" s="55">
        <f t="shared" si="3"/>
        <v>9407077840</v>
      </c>
      <c r="Q65" s="55">
        <f t="shared" si="4"/>
        <v>11529</v>
      </c>
      <c r="S65" s="99">
        <v>62</v>
      </c>
      <c r="T65" s="99" t="s">
        <v>16</v>
      </c>
      <c r="U65" s="117">
        <v>12090</v>
      </c>
    </row>
    <row r="66" spans="2:21">
      <c r="B66" s="156"/>
      <c r="C66" s="156"/>
      <c r="D66" s="167"/>
      <c r="E66" s="2">
        <v>8</v>
      </c>
      <c r="F66" s="12" t="str">
        <f>$F$825</f>
        <v>0402</v>
      </c>
      <c r="G66" s="10" t="str">
        <f>$G$825</f>
        <v>糖尿病</v>
      </c>
      <c r="H66" s="68">
        <v>348145442</v>
      </c>
      <c r="I66" s="19">
        <f t="shared" ref="I66" si="55">IFERROR(H66/H69,"-")</f>
        <v>3.2370222566440891E-2</v>
      </c>
      <c r="J66" s="69">
        <v>5941</v>
      </c>
      <c r="K66" s="52">
        <f t="shared" si="6"/>
        <v>58600.478370644676</v>
      </c>
      <c r="L66" s="103">
        <f t="shared" si="48"/>
        <v>0.48901144127088647</v>
      </c>
      <c r="N66" s="33">
        <v>63</v>
      </c>
      <c r="O66" s="44" t="s">
        <v>25</v>
      </c>
      <c r="P66" s="55">
        <f t="shared" si="3"/>
        <v>7451791240</v>
      </c>
      <c r="Q66" s="55">
        <f t="shared" si="4"/>
        <v>8433</v>
      </c>
      <c r="S66" s="99">
        <v>63</v>
      </c>
      <c r="T66" s="99" t="s">
        <v>25</v>
      </c>
      <c r="U66" s="117">
        <v>8856</v>
      </c>
    </row>
    <row r="67" spans="2:21">
      <c r="B67" s="156"/>
      <c r="C67" s="156"/>
      <c r="D67" s="167"/>
      <c r="E67" s="2">
        <v>9</v>
      </c>
      <c r="F67" s="12" t="str">
        <f>$F$826</f>
        <v>1309</v>
      </c>
      <c r="G67" s="10" t="str">
        <f>$G$826</f>
        <v>骨の密度及び構造の障害</v>
      </c>
      <c r="H67" s="68">
        <v>328161087</v>
      </c>
      <c r="I67" s="19">
        <f t="shared" ref="I67" si="56">IFERROR(H67/H69,"-")</f>
        <v>3.0512096791533386E-2</v>
      </c>
      <c r="J67" s="69">
        <v>4302</v>
      </c>
      <c r="K67" s="52">
        <f t="shared" si="6"/>
        <v>76281.052301255229</v>
      </c>
      <c r="L67" s="103">
        <f t="shared" si="48"/>
        <v>0.35410321837188247</v>
      </c>
      <c r="N67" s="33">
        <v>64</v>
      </c>
      <c r="O67" s="44" t="s">
        <v>44</v>
      </c>
      <c r="P67" s="55">
        <f t="shared" si="3"/>
        <v>8565066040</v>
      </c>
      <c r="Q67" s="55">
        <f t="shared" si="4"/>
        <v>8804</v>
      </c>
      <c r="S67" s="99">
        <v>64</v>
      </c>
      <c r="T67" s="99" t="s">
        <v>44</v>
      </c>
      <c r="U67" s="117">
        <v>9348</v>
      </c>
    </row>
    <row r="68" spans="2:21">
      <c r="B68" s="156"/>
      <c r="C68" s="156"/>
      <c r="D68" s="167"/>
      <c r="E68" s="9">
        <v>10</v>
      </c>
      <c r="F68" s="13" t="str">
        <f>$F$827</f>
        <v>1310</v>
      </c>
      <c r="G68" s="20" t="str">
        <f>$G$827</f>
        <v>その他の筋骨格系及び結合組織の疾患</v>
      </c>
      <c r="H68" s="70">
        <v>180725059</v>
      </c>
      <c r="I68" s="21">
        <f t="shared" ref="I68" si="57">IFERROR(H68/H69,"-")</f>
        <v>1.6803639161713228E-2</v>
      </c>
      <c r="J68" s="71">
        <v>3390</v>
      </c>
      <c r="K68" s="53">
        <f t="shared" si="6"/>
        <v>53311.226843657816</v>
      </c>
      <c r="L68" s="104">
        <f t="shared" si="48"/>
        <v>0.2790353115482756</v>
      </c>
      <c r="N68" s="33">
        <v>65</v>
      </c>
      <c r="O68" s="44" t="s">
        <v>9</v>
      </c>
      <c r="P68" s="55">
        <f t="shared" si="3"/>
        <v>3886681590</v>
      </c>
      <c r="Q68" s="55">
        <f t="shared" si="4"/>
        <v>4309</v>
      </c>
      <c r="S68" s="99">
        <v>65</v>
      </c>
      <c r="T68" s="99" t="s">
        <v>9</v>
      </c>
      <c r="U68" s="117">
        <v>4511</v>
      </c>
    </row>
    <row r="69" spans="2:21">
      <c r="B69" s="157"/>
      <c r="C69" s="157"/>
      <c r="D69" s="168"/>
      <c r="E69" s="22" t="s">
        <v>240</v>
      </c>
      <c r="F69" s="120"/>
      <c r="G69" s="50"/>
      <c r="H69" s="72">
        <v>10755114250</v>
      </c>
      <c r="I69" s="24" t="s">
        <v>130</v>
      </c>
      <c r="J69" s="73">
        <v>10998</v>
      </c>
      <c r="K69" s="54">
        <f t="shared" si="6"/>
        <v>977915.46190216404</v>
      </c>
      <c r="L69" s="105">
        <f t="shared" si="48"/>
        <v>0.90525969215573299</v>
      </c>
      <c r="N69" s="33">
        <v>66</v>
      </c>
      <c r="O69" s="44" t="s">
        <v>4</v>
      </c>
      <c r="P69" s="55">
        <f t="shared" si="3"/>
        <v>3457622070</v>
      </c>
      <c r="Q69" s="55">
        <f t="shared" si="4"/>
        <v>4334</v>
      </c>
      <c r="S69" s="99">
        <v>66</v>
      </c>
      <c r="T69" s="99" t="s">
        <v>4</v>
      </c>
      <c r="U69" s="117">
        <v>4569</v>
      </c>
    </row>
    <row r="70" spans="2:21">
      <c r="B70" s="155">
        <v>7</v>
      </c>
      <c r="C70" s="155" t="s">
        <v>137</v>
      </c>
      <c r="D70" s="166">
        <f>U10</f>
        <v>10756</v>
      </c>
      <c r="E70" s="1">
        <v>1</v>
      </c>
      <c r="F70" s="11" t="str">
        <f>$F$818</f>
        <v>0903</v>
      </c>
      <c r="G70" s="49" t="str">
        <f>$G$818</f>
        <v>その他の心疾患</v>
      </c>
      <c r="H70" s="129">
        <v>722903989</v>
      </c>
      <c r="I70" s="18">
        <f t="shared" ref="I70" si="58">IFERROR(H70/H80,"-")</f>
        <v>7.0952428660357045E-2</v>
      </c>
      <c r="J70" s="130">
        <v>5008</v>
      </c>
      <c r="K70" s="51">
        <f t="shared" si="6"/>
        <v>144349.83805910544</v>
      </c>
      <c r="L70" s="102">
        <f t="shared" ref="L70:L80" si="59">IFERROR(J70/$U$10,0)</f>
        <v>0.46560059501673484</v>
      </c>
      <c r="N70" s="33">
        <v>67</v>
      </c>
      <c r="O70" s="44" t="s">
        <v>5</v>
      </c>
      <c r="P70" s="55">
        <f t="shared" ref="P70:P78" si="60">INDEX($H:$H,ROW()+((N70-1)*10+10))</f>
        <v>1833426220</v>
      </c>
      <c r="Q70" s="55">
        <f t="shared" si="4"/>
        <v>1948</v>
      </c>
      <c r="S70" s="99">
        <v>67</v>
      </c>
      <c r="T70" s="99" t="s">
        <v>5</v>
      </c>
      <c r="U70" s="117">
        <v>2082</v>
      </c>
    </row>
    <row r="71" spans="2:21">
      <c r="B71" s="156"/>
      <c r="C71" s="156"/>
      <c r="D71" s="167"/>
      <c r="E71" s="2">
        <v>2</v>
      </c>
      <c r="F71" s="12" t="str">
        <f>$F$819</f>
        <v>1402</v>
      </c>
      <c r="G71" s="10" t="str">
        <f>$G$819</f>
        <v>腎不全</v>
      </c>
      <c r="H71" s="68">
        <v>553982793</v>
      </c>
      <c r="I71" s="19">
        <f t="shared" ref="I71" si="61">IFERROR(H71/H80,"-")</f>
        <v>5.4372952975084286E-2</v>
      </c>
      <c r="J71" s="69">
        <v>1175</v>
      </c>
      <c r="K71" s="52">
        <f t="shared" si="6"/>
        <v>471474.71744680853</v>
      </c>
      <c r="L71" s="103">
        <f t="shared" si="59"/>
        <v>0.10924135366307178</v>
      </c>
      <c r="N71" s="33">
        <v>68</v>
      </c>
      <c r="O71" s="44" t="s">
        <v>45</v>
      </c>
      <c r="P71" s="55">
        <f t="shared" si="60"/>
        <v>2543982280</v>
      </c>
      <c r="Q71" s="55">
        <f t="shared" si="4"/>
        <v>2655</v>
      </c>
      <c r="S71" s="99">
        <v>68</v>
      </c>
      <c r="T71" s="99" t="s">
        <v>45</v>
      </c>
      <c r="U71" s="117">
        <v>2824</v>
      </c>
    </row>
    <row r="72" spans="2:21">
      <c r="B72" s="156"/>
      <c r="C72" s="156"/>
      <c r="D72" s="167"/>
      <c r="E72" s="2">
        <v>3</v>
      </c>
      <c r="F72" s="12" t="str">
        <f>$F$820</f>
        <v>1901</v>
      </c>
      <c r="G72" s="10" t="str">
        <f>$G$820</f>
        <v>骨折</v>
      </c>
      <c r="H72" s="68">
        <v>493680419</v>
      </c>
      <c r="I72" s="19">
        <f t="shared" ref="I72" si="62">IFERROR(H72/H80,"-")</f>
        <v>4.8454324838581954E-2</v>
      </c>
      <c r="J72" s="69">
        <v>1910</v>
      </c>
      <c r="K72" s="52">
        <f t="shared" si="6"/>
        <v>258471.42356020943</v>
      </c>
      <c r="L72" s="103">
        <f t="shared" si="59"/>
        <v>0.1775753068055039</v>
      </c>
      <c r="N72" s="33">
        <v>69</v>
      </c>
      <c r="O72" s="44" t="s">
        <v>46</v>
      </c>
      <c r="P72" s="55">
        <f t="shared" si="60"/>
        <v>5351207450</v>
      </c>
      <c r="Q72" s="55">
        <f t="shared" si="4"/>
        <v>5930</v>
      </c>
      <c r="S72" s="99">
        <v>69</v>
      </c>
      <c r="T72" s="99" t="s">
        <v>46</v>
      </c>
      <c r="U72" s="117">
        <v>6225</v>
      </c>
    </row>
    <row r="73" spans="2:21">
      <c r="B73" s="156"/>
      <c r="C73" s="156"/>
      <c r="D73" s="167"/>
      <c r="E73" s="2">
        <v>4</v>
      </c>
      <c r="F73" s="12" t="str">
        <f>$F$821</f>
        <v>1113</v>
      </c>
      <c r="G73" s="10" t="str">
        <f>$G$821</f>
        <v>その他の消化器系の疾患</v>
      </c>
      <c r="H73" s="68">
        <v>430169071</v>
      </c>
      <c r="I73" s="19">
        <f t="shared" ref="I73" si="63">IFERROR(H73/H80,"-")</f>
        <v>4.2220738557882775E-2</v>
      </c>
      <c r="J73" s="69">
        <v>3158</v>
      </c>
      <c r="K73" s="52">
        <f t="shared" si="6"/>
        <v>136215.66529449017</v>
      </c>
      <c r="L73" s="103">
        <f t="shared" si="59"/>
        <v>0.29360357010040905</v>
      </c>
      <c r="N73" s="33">
        <v>70</v>
      </c>
      <c r="O73" s="44" t="s">
        <v>47</v>
      </c>
      <c r="P73" s="55">
        <f t="shared" si="60"/>
        <v>1081284540</v>
      </c>
      <c r="Q73" s="55">
        <f t="shared" si="4"/>
        <v>1121</v>
      </c>
      <c r="S73" s="99">
        <v>70</v>
      </c>
      <c r="T73" s="99" t="s">
        <v>47</v>
      </c>
      <c r="U73" s="117">
        <v>1186</v>
      </c>
    </row>
    <row r="74" spans="2:21">
      <c r="B74" s="156"/>
      <c r="C74" s="156"/>
      <c r="D74" s="167"/>
      <c r="E74" s="2">
        <v>5</v>
      </c>
      <c r="F74" s="12" t="str">
        <f>$F$822</f>
        <v>0210</v>
      </c>
      <c r="G74" s="10" t="str">
        <f>$G$822</f>
        <v>その他の悪性新生物＜腫瘍＞</v>
      </c>
      <c r="H74" s="68">
        <v>440490877</v>
      </c>
      <c r="I74" s="19">
        <f t="shared" ref="I74" si="64">IFERROR(H74/H80,"-")</f>
        <v>4.3233815280386577E-2</v>
      </c>
      <c r="J74" s="69">
        <v>6542</v>
      </c>
      <c r="K74" s="52">
        <f t="shared" si="6"/>
        <v>67332.754050749005</v>
      </c>
      <c r="L74" s="103">
        <f t="shared" si="59"/>
        <v>0.6082186686500558</v>
      </c>
      <c r="N74" s="33">
        <v>71</v>
      </c>
      <c r="O74" s="44" t="s">
        <v>48</v>
      </c>
      <c r="P74" s="55">
        <f t="shared" si="60"/>
        <v>3430584610</v>
      </c>
      <c r="Q74" s="55">
        <f t="shared" si="4"/>
        <v>3258</v>
      </c>
      <c r="S74" s="99">
        <v>71</v>
      </c>
      <c r="T74" s="99" t="s">
        <v>48</v>
      </c>
      <c r="U74" s="117">
        <v>3467</v>
      </c>
    </row>
    <row r="75" spans="2:21">
      <c r="B75" s="156"/>
      <c r="C75" s="156"/>
      <c r="D75" s="167"/>
      <c r="E75" s="2">
        <v>6</v>
      </c>
      <c r="F75" s="12" t="str">
        <f>$F$823</f>
        <v>0901</v>
      </c>
      <c r="G75" s="10" t="str">
        <f>$G$823</f>
        <v>高血圧性疾患</v>
      </c>
      <c r="H75" s="68">
        <v>340748529</v>
      </c>
      <c r="I75" s="19">
        <f t="shared" ref="I75" si="65">IFERROR(H75/H80,"-")</f>
        <v>3.3444186313646283E-2</v>
      </c>
      <c r="J75" s="69">
        <v>7160</v>
      </c>
      <c r="K75" s="52">
        <f t="shared" si="6"/>
        <v>47590.576675977652</v>
      </c>
      <c r="L75" s="103">
        <f t="shared" si="59"/>
        <v>0.6656749721085905</v>
      </c>
      <c r="N75" s="33">
        <v>72</v>
      </c>
      <c r="O75" s="44" t="s">
        <v>26</v>
      </c>
      <c r="P75" s="55">
        <f t="shared" si="60"/>
        <v>1535186100</v>
      </c>
      <c r="Q75" s="55">
        <f t="shared" si="4"/>
        <v>1948</v>
      </c>
      <c r="S75" s="99">
        <v>72</v>
      </c>
      <c r="T75" s="99" t="s">
        <v>26</v>
      </c>
      <c r="U75" s="117">
        <v>2051</v>
      </c>
    </row>
    <row r="76" spans="2:21">
      <c r="B76" s="156"/>
      <c r="C76" s="156"/>
      <c r="D76" s="167"/>
      <c r="E76" s="2">
        <v>7</v>
      </c>
      <c r="F76" s="12" t="str">
        <f>$F$824</f>
        <v>0906</v>
      </c>
      <c r="G76" s="10" t="str">
        <f>$G$824</f>
        <v>脳梗塞</v>
      </c>
      <c r="H76" s="68">
        <v>436230575</v>
      </c>
      <c r="I76" s="19">
        <f t="shared" ref="I76" si="66">IFERROR(H76/H80,"-")</f>
        <v>4.2815670162464736E-2</v>
      </c>
      <c r="J76" s="69">
        <v>2595</v>
      </c>
      <c r="K76" s="52">
        <f t="shared" si="6"/>
        <v>168104.26782273603</v>
      </c>
      <c r="L76" s="103">
        <f t="shared" si="59"/>
        <v>0.24126069170695424</v>
      </c>
      <c r="N76" s="33">
        <v>73</v>
      </c>
      <c r="O76" s="44" t="s">
        <v>27</v>
      </c>
      <c r="P76" s="55">
        <f t="shared" si="60"/>
        <v>2232674060</v>
      </c>
      <c r="Q76" s="55">
        <f t="shared" si="4"/>
        <v>2710</v>
      </c>
      <c r="S76" s="99">
        <v>73</v>
      </c>
      <c r="T76" s="99" t="s">
        <v>27</v>
      </c>
      <c r="U76" s="117">
        <v>2849</v>
      </c>
    </row>
    <row r="77" spans="2:21" ht="14.25" thickBot="1">
      <c r="B77" s="156"/>
      <c r="C77" s="156"/>
      <c r="D77" s="167"/>
      <c r="E77" s="2">
        <v>8</v>
      </c>
      <c r="F77" s="12" t="str">
        <f>$F$825</f>
        <v>0402</v>
      </c>
      <c r="G77" s="10" t="str">
        <f>$G$825</f>
        <v>糖尿病</v>
      </c>
      <c r="H77" s="68">
        <v>318491327</v>
      </c>
      <c r="I77" s="19">
        <f t="shared" ref="I77" si="67">IFERROR(H77/H80,"-")</f>
        <v>3.1259660344618669E-2</v>
      </c>
      <c r="J77" s="69">
        <v>5939</v>
      </c>
      <c r="K77" s="52">
        <f t="shared" si="6"/>
        <v>53627.096649267551</v>
      </c>
      <c r="L77" s="103">
        <f t="shared" si="59"/>
        <v>0.55215693566381552</v>
      </c>
      <c r="N77" s="56">
        <v>74</v>
      </c>
      <c r="O77" s="57" t="s">
        <v>28</v>
      </c>
      <c r="P77" s="58">
        <f t="shared" si="60"/>
        <v>1177852890</v>
      </c>
      <c r="Q77" s="58">
        <f t="shared" si="4"/>
        <v>1213</v>
      </c>
      <c r="S77" s="99">
        <v>74</v>
      </c>
      <c r="T77" s="99" t="s">
        <v>28</v>
      </c>
      <c r="U77" s="117">
        <v>1287</v>
      </c>
    </row>
    <row r="78" spans="2:21" ht="14.25" thickTop="1">
      <c r="B78" s="156"/>
      <c r="C78" s="156"/>
      <c r="D78" s="167"/>
      <c r="E78" s="2">
        <v>9</v>
      </c>
      <c r="F78" s="12" t="str">
        <f>$F$826</f>
        <v>1309</v>
      </c>
      <c r="G78" s="10" t="str">
        <f>$G$826</f>
        <v>骨の密度及び構造の障害</v>
      </c>
      <c r="H78" s="68">
        <v>291461939</v>
      </c>
      <c r="I78" s="19">
        <f t="shared" ref="I78" si="68">IFERROR(H78/H80,"-")</f>
        <v>2.8606748266410298E-2</v>
      </c>
      <c r="J78" s="69">
        <v>3660</v>
      </c>
      <c r="K78" s="52">
        <f t="shared" si="6"/>
        <v>79634.409562841523</v>
      </c>
      <c r="L78" s="103">
        <f t="shared" si="59"/>
        <v>0.3402751952398661</v>
      </c>
      <c r="N78" s="40">
        <v>75</v>
      </c>
      <c r="O78" s="34" t="s">
        <v>239</v>
      </c>
      <c r="P78" s="59">
        <f t="shared" si="60"/>
        <v>1047295358100</v>
      </c>
      <c r="Q78" s="59">
        <f t="shared" ref="Q78" si="69">INDEX($J:$J,ROW()+((N78-1)*10+10))</f>
        <v>1159236</v>
      </c>
      <c r="S78" s="116"/>
      <c r="T78" s="99" t="s">
        <v>259</v>
      </c>
      <c r="U78" s="117">
        <f>地区別_医療費上位10疾病!T12</f>
        <v>1252666</v>
      </c>
    </row>
    <row r="79" spans="2:21">
      <c r="B79" s="156"/>
      <c r="C79" s="156"/>
      <c r="D79" s="167"/>
      <c r="E79" s="9">
        <v>10</v>
      </c>
      <c r="F79" s="13" t="str">
        <f>$F$827</f>
        <v>1310</v>
      </c>
      <c r="G79" s="20" t="str">
        <f>$G$827</f>
        <v>その他の筋骨格系及び結合組織の疾患</v>
      </c>
      <c r="H79" s="70">
        <v>301595901</v>
      </c>
      <c r="I79" s="21">
        <f t="shared" ref="I79" si="70">IFERROR(H79/H80,"-")</f>
        <v>2.9601388255665866E-2</v>
      </c>
      <c r="J79" s="71">
        <v>3498</v>
      </c>
      <c r="K79" s="53">
        <f t="shared" ref="K79:K142" si="71">IFERROR(H79/J79,"-")</f>
        <v>86219.525728987996</v>
      </c>
      <c r="L79" s="104">
        <f t="shared" si="59"/>
        <v>0.32521383413908517</v>
      </c>
    </row>
    <row r="80" spans="2:21">
      <c r="B80" s="157"/>
      <c r="C80" s="157"/>
      <c r="D80" s="168"/>
      <c r="E80" s="22" t="s">
        <v>240</v>
      </c>
      <c r="F80" s="120"/>
      <c r="G80" s="50"/>
      <c r="H80" s="72">
        <v>10188572860</v>
      </c>
      <c r="I80" s="24" t="s">
        <v>130</v>
      </c>
      <c r="J80" s="73">
        <v>9784</v>
      </c>
      <c r="K80" s="54">
        <f t="shared" si="71"/>
        <v>1041350.4558462796</v>
      </c>
      <c r="L80" s="105">
        <f t="shared" si="59"/>
        <v>0.90963183339531428</v>
      </c>
    </row>
    <row r="81" spans="2:12">
      <c r="B81" s="155">
        <v>8</v>
      </c>
      <c r="C81" s="155" t="s">
        <v>50</v>
      </c>
      <c r="D81" s="166">
        <f>U11</f>
        <v>8668</v>
      </c>
      <c r="E81" s="1">
        <v>1</v>
      </c>
      <c r="F81" s="11" t="str">
        <f>$F$818</f>
        <v>0903</v>
      </c>
      <c r="G81" s="49" t="str">
        <f>$G$818</f>
        <v>その他の心疾患</v>
      </c>
      <c r="H81" s="129">
        <v>498678148</v>
      </c>
      <c r="I81" s="18">
        <f t="shared" ref="I81" si="72">IFERROR(H81/H91,"-")</f>
        <v>6.8410641401764435E-2</v>
      </c>
      <c r="J81" s="130">
        <v>3771</v>
      </c>
      <c r="K81" s="51">
        <f t="shared" si="71"/>
        <v>132240.29382126758</v>
      </c>
      <c r="L81" s="102">
        <f t="shared" ref="L81:L91" si="73">IFERROR(J81/$U$11,0)</f>
        <v>0.43504845408398707</v>
      </c>
    </row>
    <row r="82" spans="2:12">
      <c r="B82" s="156"/>
      <c r="C82" s="156"/>
      <c r="D82" s="167"/>
      <c r="E82" s="2">
        <v>2</v>
      </c>
      <c r="F82" s="12" t="str">
        <f>$F$819</f>
        <v>1402</v>
      </c>
      <c r="G82" s="10" t="str">
        <f>$G$819</f>
        <v>腎不全</v>
      </c>
      <c r="H82" s="68">
        <v>372105730</v>
      </c>
      <c r="I82" s="19">
        <f t="shared" ref="I82" si="74">IFERROR(H82/H91,"-")</f>
        <v>5.104693630684571E-2</v>
      </c>
      <c r="J82" s="69">
        <v>830</v>
      </c>
      <c r="K82" s="52">
        <f t="shared" si="71"/>
        <v>448320.15662650601</v>
      </c>
      <c r="L82" s="103">
        <f t="shared" si="73"/>
        <v>9.5754499307798793E-2</v>
      </c>
    </row>
    <row r="83" spans="2:12">
      <c r="B83" s="156"/>
      <c r="C83" s="156"/>
      <c r="D83" s="167"/>
      <c r="E83" s="2">
        <v>3</v>
      </c>
      <c r="F83" s="12" t="str">
        <f>$F$820</f>
        <v>1901</v>
      </c>
      <c r="G83" s="10" t="str">
        <f>$G$820</f>
        <v>骨折</v>
      </c>
      <c r="H83" s="68">
        <v>301605777</v>
      </c>
      <c r="I83" s="19">
        <f t="shared" ref="I83" si="75">IFERROR(H83/H91,"-")</f>
        <v>4.1375473815723589E-2</v>
      </c>
      <c r="J83" s="69">
        <v>1480</v>
      </c>
      <c r="K83" s="52">
        <f t="shared" si="71"/>
        <v>203787.68716216215</v>
      </c>
      <c r="L83" s="103">
        <f t="shared" si="73"/>
        <v>0.1707429626211352</v>
      </c>
    </row>
    <row r="84" spans="2:12">
      <c r="B84" s="156"/>
      <c r="C84" s="156"/>
      <c r="D84" s="167"/>
      <c r="E84" s="2">
        <v>4</v>
      </c>
      <c r="F84" s="12" t="str">
        <f>$F$821</f>
        <v>1113</v>
      </c>
      <c r="G84" s="10" t="str">
        <f>$G$821</f>
        <v>その他の消化器系の疾患</v>
      </c>
      <c r="H84" s="68">
        <v>278708500</v>
      </c>
      <c r="I84" s="19">
        <f t="shared" ref="I84" si="76">IFERROR(H84/H91,"-")</f>
        <v>3.8234334761994948E-2</v>
      </c>
      <c r="J84" s="69">
        <v>2213</v>
      </c>
      <c r="K84" s="52">
        <f t="shared" si="71"/>
        <v>125941.48215092634</v>
      </c>
      <c r="L84" s="103">
        <f t="shared" si="73"/>
        <v>0.25530687586525153</v>
      </c>
    </row>
    <row r="85" spans="2:12">
      <c r="B85" s="156"/>
      <c r="C85" s="156"/>
      <c r="D85" s="167"/>
      <c r="E85" s="2">
        <v>5</v>
      </c>
      <c r="F85" s="12" t="str">
        <f>$F$822</f>
        <v>0210</v>
      </c>
      <c r="G85" s="10" t="str">
        <f>$G$822</f>
        <v>その他の悪性新生物＜腫瘍＞</v>
      </c>
      <c r="H85" s="68">
        <v>322745560</v>
      </c>
      <c r="I85" s="19">
        <f t="shared" ref="I85" si="77">IFERROR(H85/H91,"-")</f>
        <v>4.4275512888869654E-2</v>
      </c>
      <c r="J85" s="69">
        <v>4973</v>
      </c>
      <c r="K85" s="52">
        <f t="shared" si="71"/>
        <v>64899.569676251762</v>
      </c>
      <c r="L85" s="103">
        <f t="shared" si="73"/>
        <v>0.57371942778034146</v>
      </c>
    </row>
    <row r="86" spans="2:12">
      <c r="B86" s="156"/>
      <c r="C86" s="156"/>
      <c r="D86" s="167"/>
      <c r="E86" s="2">
        <v>6</v>
      </c>
      <c r="F86" s="12" t="str">
        <f>$F$823</f>
        <v>0901</v>
      </c>
      <c r="G86" s="10" t="str">
        <f>$G$823</f>
        <v>高血圧性疾患</v>
      </c>
      <c r="H86" s="68">
        <v>269734705</v>
      </c>
      <c r="I86" s="19">
        <f t="shared" ref="I86" si="78">IFERROR(H86/H91,"-")</f>
        <v>3.700327405837265E-2</v>
      </c>
      <c r="J86" s="69">
        <v>5123</v>
      </c>
      <c r="K86" s="52">
        <f t="shared" si="71"/>
        <v>52651.708959593991</v>
      </c>
      <c r="L86" s="103">
        <f t="shared" si="73"/>
        <v>0.59102445777572676</v>
      </c>
    </row>
    <row r="87" spans="2:12">
      <c r="B87" s="156"/>
      <c r="C87" s="156"/>
      <c r="D87" s="167"/>
      <c r="E87" s="2">
        <v>7</v>
      </c>
      <c r="F87" s="12" t="str">
        <f>$F$824</f>
        <v>0906</v>
      </c>
      <c r="G87" s="10" t="str">
        <f>$G$824</f>
        <v>脳梗塞</v>
      </c>
      <c r="H87" s="68">
        <v>227782370</v>
      </c>
      <c r="I87" s="19">
        <f t="shared" ref="I87" si="79">IFERROR(H87/H91,"-")</f>
        <v>3.1248086755375583E-2</v>
      </c>
      <c r="J87" s="69">
        <v>1776</v>
      </c>
      <c r="K87" s="52">
        <f t="shared" si="71"/>
        <v>128255.83896396396</v>
      </c>
      <c r="L87" s="103">
        <f t="shared" si="73"/>
        <v>0.20489155514536225</v>
      </c>
    </row>
    <row r="88" spans="2:12">
      <c r="B88" s="156"/>
      <c r="C88" s="156"/>
      <c r="D88" s="167"/>
      <c r="E88" s="2">
        <v>8</v>
      </c>
      <c r="F88" s="12" t="str">
        <f>$F$825</f>
        <v>0402</v>
      </c>
      <c r="G88" s="10" t="str">
        <f>$G$825</f>
        <v>糖尿病</v>
      </c>
      <c r="H88" s="68">
        <v>231626480</v>
      </c>
      <c r="I88" s="19">
        <f t="shared" ref="I88" si="80">IFERROR(H88/H91,"-")</f>
        <v>3.1775436974697681E-2</v>
      </c>
      <c r="J88" s="69">
        <v>3758</v>
      </c>
      <c r="K88" s="52">
        <f t="shared" si="71"/>
        <v>61635.572112825968</v>
      </c>
      <c r="L88" s="103">
        <f t="shared" si="73"/>
        <v>0.43354868481772035</v>
      </c>
    </row>
    <row r="89" spans="2:12">
      <c r="B89" s="156"/>
      <c r="C89" s="156"/>
      <c r="D89" s="167"/>
      <c r="E89" s="2">
        <v>9</v>
      </c>
      <c r="F89" s="12" t="str">
        <f>$F$826</f>
        <v>1309</v>
      </c>
      <c r="G89" s="10" t="str">
        <f>$G$826</f>
        <v>骨の密度及び構造の障害</v>
      </c>
      <c r="H89" s="68">
        <v>233955923</v>
      </c>
      <c r="I89" s="19">
        <f t="shared" ref="I89" si="81">IFERROR(H89/H91,"-")</f>
        <v>3.2094999182061233E-2</v>
      </c>
      <c r="J89" s="69">
        <v>2876</v>
      </c>
      <c r="K89" s="52">
        <f t="shared" si="71"/>
        <v>81347.678372739916</v>
      </c>
      <c r="L89" s="103">
        <f t="shared" si="73"/>
        <v>0.33179510844485466</v>
      </c>
    </row>
    <row r="90" spans="2:12">
      <c r="B90" s="156"/>
      <c r="C90" s="156"/>
      <c r="D90" s="167"/>
      <c r="E90" s="9">
        <v>10</v>
      </c>
      <c r="F90" s="13" t="str">
        <f>$F$827</f>
        <v>1310</v>
      </c>
      <c r="G90" s="20" t="str">
        <f>$G$827</f>
        <v>その他の筋骨格系及び結合組織の疾患</v>
      </c>
      <c r="H90" s="70">
        <v>218560990</v>
      </c>
      <c r="I90" s="21">
        <f t="shared" ref="I90" si="82">IFERROR(H90/H91,"-")</f>
        <v>2.998306136186385E-2</v>
      </c>
      <c r="J90" s="71">
        <v>2687</v>
      </c>
      <c r="K90" s="53">
        <f t="shared" si="71"/>
        <v>81340.152586527722</v>
      </c>
      <c r="L90" s="104">
        <f t="shared" si="73"/>
        <v>0.3099907706506691</v>
      </c>
    </row>
    <row r="91" spans="2:12">
      <c r="B91" s="157"/>
      <c r="C91" s="157"/>
      <c r="D91" s="168"/>
      <c r="E91" s="22" t="s">
        <v>240</v>
      </c>
      <c r="F91" s="120"/>
      <c r="G91" s="50"/>
      <c r="H91" s="72">
        <v>7289482130</v>
      </c>
      <c r="I91" s="24" t="s">
        <v>130</v>
      </c>
      <c r="J91" s="73">
        <v>7361</v>
      </c>
      <c r="K91" s="54">
        <f t="shared" si="71"/>
        <v>990284.21817687817</v>
      </c>
      <c r="L91" s="105">
        <f t="shared" si="73"/>
        <v>0.84921550530687584</v>
      </c>
    </row>
    <row r="92" spans="2:12">
      <c r="B92" s="155">
        <v>9</v>
      </c>
      <c r="C92" s="155" t="s">
        <v>138</v>
      </c>
      <c r="D92" s="166">
        <f>U12</f>
        <v>5575</v>
      </c>
      <c r="E92" s="1">
        <v>1</v>
      </c>
      <c r="F92" s="11" t="str">
        <f>$F$818</f>
        <v>0903</v>
      </c>
      <c r="G92" s="49" t="str">
        <f>$G$818</f>
        <v>その他の心疾患</v>
      </c>
      <c r="H92" s="129">
        <v>288998290</v>
      </c>
      <c r="I92" s="18">
        <f t="shared" ref="I92" si="83">IFERROR(H92/H102,"-")</f>
        <v>6.0711601063213057E-2</v>
      </c>
      <c r="J92" s="130">
        <v>2343</v>
      </c>
      <c r="K92" s="51">
        <f t="shared" si="71"/>
        <v>123345.40759709774</v>
      </c>
      <c r="L92" s="102">
        <f t="shared" ref="L92:L102" si="84">IFERROR(J92/$U$12,0)</f>
        <v>0.42026905829596412</v>
      </c>
    </row>
    <row r="93" spans="2:12">
      <c r="B93" s="156"/>
      <c r="C93" s="156"/>
      <c r="D93" s="167"/>
      <c r="E93" s="2">
        <v>2</v>
      </c>
      <c r="F93" s="12" t="str">
        <f>$F$819</f>
        <v>1402</v>
      </c>
      <c r="G93" s="10" t="str">
        <f>$G$819</f>
        <v>腎不全</v>
      </c>
      <c r="H93" s="68">
        <v>299823979</v>
      </c>
      <c r="I93" s="19">
        <f t="shared" ref="I93" si="85">IFERROR(H93/H102,"-")</f>
        <v>6.2985818366721721E-2</v>
      </c>
      <c r="J93" s="69">
        <v>466</v>
      </c>
      <c r="K93" s="52">
        <f t="shared" si="71"/>
        <v>643399.09656652366</v>
      </c>
      <c r="L93" s="103">
        <f t="shared" si="84"/>
        <v>8.3587443946188347E-2</v>
      </c>
    </row>
    <row r="94" spans="2:12">
      <c r="B94" s="156"/>
      <c r="C94" s="156"/>
      <c r="D94" s="167"/>
      <c r="E94" s="2">
        <v>3</v>
      </c>
      <c r="F94" s="12" t="str">
        <f>$F$820</f>
        <v>1901</v>
      </c>
      <c r="G94" s="10" t="str">
        <f>$G$820</f>
        <v>骨折</v>
      </c>
      <c r="H94" s="68">
        <v>262970014</v>
      </c>
      <c r="I94" s="19">
        <f t="shared" ref="I94" si="86">IFERROR(H94/H102,"-")</f>
        <v>5.5243685288087874E-2</v>
      </c>
      <c r="J94" s="69">
        <v>919</v>
      </c>
      <c r="K94" s="52">
        <f t="shared" si="71"/>
        <v>286148.00217627856</v>
      </c>
      <c r="L94" s="103">
        <f t="shared" si="84"/>
        <v>0.16484304932735425</v>
      </c>
    </row>
    <row r="95" spans="2:12">
      <c r="B95" s="156"/>
      <c r="C95" s="156"/>
      <c r="D95" s="167"/>
      <c r="E95" s="2">
        <v>4</v>
      </c>
      <c r="F95" s="12" t="str">
        <f>$F$821</f>
        <v>1113</v>
      </c>
      <c r="G95" s="10" t="str">
        <f>$G$821</f>
        <v>その他の消化器系の疾患</v>
      </c>
      <c r="H95" s="68">
        <v>172099939</v>
      </c>
      <c r="I95" s="19">
        <f t="shared" ref="I95" si="87">IFERROR(H95/H102,"-")</f>
        <v>3.6154064577929863E-2</v>
      </c>
      <c r="J95" s="69">
        <v>1222</v>
      </c>
      <c r="K95" s="52">
        <f t="shared" si="71"/>
        <v>140834.647299509</v>
      </c>
      <c r="L95" s="103">
        <f t="shared" si="84"/>
        <v>0.21919282511210764</v>
      </c>
    </row>
    <row r="96" spans="2:12">
      <c r="B96" s="156"/>
      <c r="C96" s="156"/>
      <c r="D96" s="167"/>
      <c r="E96" s="2">
        <v>5</v>
      </c>
      <c r="F96" s="12" t="str">
        <f>$F$822</f>
        <v>0210</v>
      </c>
      <c r="G96" s="10" t="str">
        <f>$G$822</f>
        <v>その他の悪性新生物＜腫瘍＞</v>
      </c>
      <c r="H96" s="68">
        <v>211444952</v>
      </c>
      <c r="I96" s="19">
        <f t="shared" ref="I96" si="88">IFERROR(H96/H102,"-")</f>
        <v>4.4419507024260362E-2</v>
      </c>
      <c r="J96" s="69">
        <v>3223</v>
      </c>
      <c r="K96" s="52">
        <f t="shared" si="71"/>
        <v>65605.011479987588</v>
      </c>
      <c r="L96" s="103">
        <f t="shared" si="84"/>
        <v>0.57811659192825116</v>
      </c>
    </row>
    <row r="97" spans="2:12">
      <c r="B97" s="156"/>
      <c r="C97" s="156"/>
      <c r="D97" s="167"/>
      <c r="E97" s="2">
        <v>6</v>
      </c>
      <c r="F97" s="12" t="str">
        <f>$F$823</f>
        <v>0901</v>
      </c>
      <c r="G97" s="10" t="str">
        <f>$G$823</f>
        <v>高血圧性疾患</v>
      </c>
      <c r="H97" s="68">
        <v>183730809</v>
      </c>
      <c r="I97" s="19">
        <f t="shared" ref="I97" si="89">IFERROR(H97/H102,"-")</f>
        <v>3.8597431074866899E-2</v>
      </c>
      <c r="J97" s="69">
        <v>3380</v>
      </c>
      <c r="K97" s="52">
        <f t="shared" si="71"/>
        <v>54358.227514792896</v>
      </c>
      <c r="L97" s="103">
        <f t="shared" si="84"/>
        <v>0.60627802690582955</v>
      </c>
    </row>
    <row r="98" spans="2:12">
      <c r="B98" s="156"/>
      <c r="C98" s="156"/>
      <c r="D98" s="167"/>
      <c r="E98" s="2">
        <v>7</v>
      </c>
      <c r="F98" s="12" t="str">
        <f>$F$824</f>
        <v>0906</v>
      </c>
      <c r="G98" s="10" t="str">
        <f>$G$824</f>
        <v>脳梗塞</v>
      </c>
      <c r="H98" s="68">
        <v>209137605</v>
      </c>
      <c r="I98" s="19">
        <f t="shared" ref="I98" si="90">IFERROR(H98/H102,"-")</f>
        <v>4.3934788825483476E-2</v>
      </c>
      <c r="J98" s="69">
        <v>1187</v>
      </c>
      <c r="K98" s="52">
        <f t="shared" si="71"/>
        <v>176190.06318449872</v>
      </c>
      <c r="L98" s="103">
        <f t="shared" si="84"/>
        <v>0.21291479820627804</v>
      </c>
    </row>
    <row r="99" spans="2:12">
      <c r="B99" s="156"/>
      <c r="C99" s="156"/>
      <c r="D99" s="167"/>
      <c r="E99" s="2">
        <v>8</v>
      </c>
      <c r="F99" s="12" t="str">
        <f>$F$825</f>
        <v>0402</v>
      </c>
      <c r="G99" s="10" t="str">
        <f>$G$825</f>
        <v>糖尿病</v>
      </c>
      <c r="H99" s="68">
        <v>161063880</v>
      </c>
      <c r="I99" s="19">
        <f t="shared" ref="I99" si="91">IFERROR(H99/H102,"-")</f>
        <v>3.3835653588999509E-2</v>
      </c>
      <c r="J99" s="69">
        <v>2478</v>
      </c>
      <c r="K99" s="52">
        <f t="shared" si="71"/>
        <v>64997.530266343827</v>
      </c>
      <c r="L99" s="103">
        <f t="shared" si="84"/>
        <v>0.44448430493273544</v>
      </c>
    </row>
    <row r="100" spans="2:12">
      <c r="B100" s="156"/>
      <c r="C100" s="156"/>
      <c r="D100" s="167"/>
      <c r="E100" s="2">
        <v>9</v>
      </c>
      <c r="F100" s="12" t="str">
        <f>$F$826</f>
        <v>1309</v>
      </c>
      <c r="G100" s="10" t="str">
        <f>$G$826</f>
        <v>骨の密度及び構造の障害</v>
      </c>
      <c r="H100" s="68">
        <v>133887697</v>
      </c>
      <c r="I100" s="19">
        <f t="shared" ref="I100" si="92">IFERROR(H100/H102,"-")</f>
        <v>2.8126590117665912E-2</v>
      </c>
      <c r="J100" s="69">
        <v>1681</v>
      </c>
      <c r="K100" s="52">
        <f t="shared" si="71"/>
        <v>79647.648423557403</v>
      </c>
      <c r="L100" s="103">
        <f t="shared" si="84"/>
        <v>0.30152466367713004</v>
      </c>
    </row>
    <row r="101" spans="2:12">
      <c r="B101" s="156"/>
      <c r="C101" s="156"/>
      <c r="D101" s="167"/>
      <c r="E101" s="9">
        <v>10</v>
      </c>
      <c r="F101" s="13" t="str">
        <f>$F$827</f>
        <v>1310</v>
      </c>
      <c r="G101" s="20" t="str">
        <f>$G$827</f>
        <v>その他の筋骨格系及び結合組織の疾患</v>
      </c>
      <c r="H101" s="70">
        <v>111584052</v>
      </c>
      <c r="I101" s="21">
        <f t="shared" ref="I101" si="93">IFERROR(H101/H102,"-")</f>
        <v>2.3441129876722873E-2</v>
      </c>
      <c r="J101" s="71">
        <v>1529</v>
      </c>
      <c r="K101" s="53">
        <f t="shared" si="71"/>
        <v>72978.451275343366</v>
      </c>
      <c r="L101" s="104">
        <f t="shared" si="84"/>
        <v>0.27426008968609866</v>
      </c>
    </row>
    <row r="102" spans="2:12">
      <c r="B102" s="157"/>
      <c r="C102" s="157"/>
      <c r="D102" s="168"/>
      <c r="E102" s="22" t="s">
        <v>240</v>
      </c>
      <c r="F102" s="120"/>
      <c r="G102" s="50"/>
      <c r="H102" s="72">
        <v>4760182320</v>
      </c>
      <c r="I102" s="24" t="s">
        <v>130</v>
      </c>
      <c r="J102" s="73">
        <v>4657</v>
      </c>
      <c r="K102" s="54">
        <f t="shared" si="71"/>
        <v>1022156.3925273782</v>
      </c>
      <c r="L102" s="105">
        <f t="shared" si="84"/>
        <v>0.83533632286995518</v>
      </c>
    </row>
    <row r="103" spans="2:12">
      <c r="B103" s="155">
        <v>10</v>
      </c>
      <c r="C103" s="155" t="s">
        <v>51</v>
      </c>
      <c r="D103" s="166">
        <f>U13</f>
        <v>12988</v>
      </c>
      <c r="E103" s="1">
        <v>1</v>
      </c>
      <c r="F103" s="11" t="str">
        <f>$F$818</f>
        <v>0903</v>
      </c>
      <c r="G103" s="49" t="str">
        <f>$G$818</f>
        <v>その他の心疾患</v>
      </c>
      <c r="H103" s="129">
        <v>822913063</v>
      </c>
      <c r="I103" s="18">
        <f t="shared" ref="I103" si="94">IFERROR(H103/H113,"-")</f>
        <v>7.0395176679473509E-2</v>
      </c>
      <c r="J103" s="130">
        <v>6012</v>
      </c>
      <c r="K103" s="51">
        <f t="shared" si="71"/>
        <v>136878.42032601463</v>
      </c>
      <c r="L103" s="102">
        <f t="shared" ref="L103:L113" si="95">IFERROR(J103/$U$13,0)</f>
        <v>0.4628888204496458</v>
      </c>
    </row>
    <row r="104" spans="2:12">
      <c r="B104" s="156"/>
      <c r="C104" s="156"/>
      <c r="D104" s="167"/>
      <c r="E104" s="2">
        <v>2</v>
      </c>
      <c r="F104" s="12" t="str">
        <f>$F$819</f>
        <v>1402</v>
      </c>
      <c r="G104" s="10" t="str">
        <f>$G$819</f>
        <v>腎不全</v>
      </c>
      <c r="H104" s="68">
        <v>603570310</v>
      </c>
      <c r="I104" s="19">
        <f t="shared" ref="I104" si="96">IFERROR(H104/H113,"-")</f>
        <v>5.1631746439945135E-2</v>
      </c>
      <c r="J104" s="69">
        <v>1357</v>
      </c>
      <c r="K104" s="52">
        <f t="shared" si="71"/>
        <v>444782.83714075165</v>
      </c>
      <c r="L104" s="103">
        <f t="shared" si="95"/>
        <v>0.1044810594394826</v>
      </c>
    </row>
    <row r="105" spans="2:12">
      <c r="B105" s="156"/>
      <c r="C105" s="156"/>
      <c r="D105" s="167"/>
      <c r="E105" s="2">
        <v>3</v>
      </c>
      <c r="F105" s="12" t="str">
        <f>$F$820</f>
        <v>1901</v>
      </c>
      <c r="G105" s="10" t="str">
        <f>$G$820</f>
        <v>骨折</v>
      </c>
      <c r="H105" s="68">
        <v>556682379</v>
      </c>
      <c r="I105" s="19">
        <f t="shared" ref="I105" si="97">IFERROR(H105/H113,"-")</f>
        <v>4.7620770876078113E-2</v>
      </c>
      <c r="J105" s="69">
        <v>2401</v>
      </c>
      <c r="K105" s="52">
        <f t="shared" si="71"/>
        <v>231854.38525614329</v>
      </c>
      <c r="L105" s="103">
        <f t="shared" si="95"/>
        <v>0.18486295041576839</v>
      </c>
    </row>
    <row r="106" spans="2:12">
      <c r="B106" s="156"/>
      <c r="C106" s="156"/>
      <c r="D106" s="167"/>
      <c r="E106" s="2">
        <v>4</v>
      </c>
      <c r="F106" s="12" t="str">
        <f>$F$821</f>
        <v>1113</v>
      </c>
      <c r="G106" s="10" t="str">
        <f>$G$821</f>
        <v>その他の消化器系の疾患</v>
      </c>
      <c r="H106" s="68">
        <v>492645030</v>
      </c>
      <c r="I106" s="19">
        <f t="shared" ref="I106" si="98">IFERROR(H106/H113,"-")</f>
        <v>4.2142767549084983E-2</v>
      </c>
      <c r="J106" s="69">
        <v>3648</v>
      </c>
      <c r="K106" s="52">
        <f t="shared" si="71"/>
        <v>135045.23848684211</v>
      </c>
      <c r="L106" s="103">
        <f t="shared" si="95"/>
        <v>0.28087465352633201</v>
      </c>
    </row>
    <row r="107" spans="2:12">
      <c r="B107" s="156"/>
      <c r="C107" s="156"/>
      <c r="D107" s="167"/>
      <c r="E107" s="2">
        <v>5</v>
      </c>
      <c r="F107" s="12" t="str">
        <f>$F$822</f>
        <v>0210</v>
      </c>
      <c r="G107" s="10" t="str">
        <f>$G$822</f>
        <v>その他の悪性新生物＜腫瘍＞</v>
      </c>
      <c r="H107" s="68">
        <v>554121291</v>
      </c>
      <c r="I107" s="19">
        <f t="shared" ref="I107" si="99">IFERROR(H107/H113,"-")</f>
        <v>4.7401685470392092E-2</v>
      </c>
      <c r="J107" s="69">
        <v>7900</v>
      </c>
      <c r="K107" s="52">
        <f t="shared" si="71"/>
        <v>70141.935569620255</v>
      </c>
      <c r="L107" s="103">
        <f t="shared" si="95"/>
        <v>0.60825377271327374</v>
      </c>
    </row>
    <row r="108" spans="2:12">
      <c r="B108" s="156"/>
      <c r="C108" s="156"/>
      <c r="D108" s="167"/>
      <c r="E108" s="2">
        <v>6</v>
      </c>
      <c r="F108" s="12" t="str">
        <f>$F$823</f>
        <v>0901</v>
      </c>
      <c r="G108" s="10" t="str">
        <f>$G$823</f>
        <v>高血圧性疾患</v>
      </c>
      <c r="H108" s="68">
        <v>399282749</v>
      </c>
      <c r="I108" s="19">
        <f t="shared" ref="I108" si="100">IFERROR(H108/H113,"-")</f>
        <v>3.4156195744970058E-2</v>
      </c>
      <c r="J108" s="69">
        <v>8631</v>
      </c>
      <c r="K108" s="52">
        <f t="shared" si="71"/>
        <v>46261.470165681843</v>
      </c>
      <c r="L108" s="103">
        <f t="shared" si="95"/>
        <v>0.66453649522636282</v>
      </c>
    </row>
    <row r="109" spans="2:12">
      <c r="B109" s="156"/>
      <c r="C109" s="156"/>
      <c r="D109" s="167"/>
      <c r="E109" s="2">
        <v>7</v>
      </c>
      <c r="F109" s="12" t="str">
        <f>$F$824</f>
        <v>0906</v>
      </c>
      <c r="G109" s="10" t="str">
        <f>$G$824</f>
        <v>脳梗塞</v>
      </c>
      <c r="H109" s="68">
        <v>336798403</v>
      </c>
      <c r="I109" s="19">
        <f t="shared" ref="I109" si="101">IFERROR(H109/H113,"-")</f>
        <v>2.8811042320942622E-2</v>
      </c>
      <c r="J109" s="69">
        <v>2744</v>
      </c>
      <c r="K109" s="52">
        <f t="shared" si="71"/>
        <v>122739.94278425656</v>
      </c>
      <c r="L109" s="103">
        <f t="shared" si="95"/>
        <v>0.21127194333230676</v>
      </c>
    </row>
    <row r="110" spans="2:12">
      <c r="B110" s="156"/>
      <c r="C110" s="156"/>
      <c r="D110" s="167"/>
      <c r="E110" s="2">
        <v>8</v>
      </c>
      <c r="F110" s="12" t="str">
        <f>$F$825</f>
        <v>0402</v>
      </c>
      <c r="G110" s="10" t="str">
        <f>$G$825</f>
        <v>糖尿病</v>
      </c>
      <c r="H110" s="68">
        <v>414831171</v>
      </c>
      <c r="I110" s="19">
        <f t="shared" ref="I110" si="102">IFERROR(H110/H113,"-")</f>
        <v>3.5486268097676181E-2</v>
      </c>
      <c r="J110" s="69">
        <v>6316</v>
      </c>
      <c r="K110" s="52">
        <f t="shared" si="71"/>
        <v>65679.412761241285</v>
      </c>
      <c r="L110" s="103">
        <f t="shared" si="95"/>
        <v>0.48629504157684017</v>
      </c>
    </row>
    <row r="111" spans="2:12">
      <c r="B111" s="156"/>
      <c r="C111" s="156"/>
      <c r="D111" s="167"/>
      <c r="E111" s="2">
        <v>9</v>
      </c>
      <c r="F111" s="12" t="str">
        <f>$F$826</f>
        <v>1309</v>
      </c>
      <c r="G111" s="10" t="str">
        <f>$G$826</f>
        <v>骨の密度及び構造の障害</v>
      </c>
      <c r="H111" s="68">
        <v>405771238</v>
      </c>
      <c r="I111" s="19">
        <f t="shared" ref="I111" si="103">IFERROR(H111/H113,"-")</f>
        <v>3.4711246272267154E-2</v>
      </c>
      <c r="J111" s="69">
        <v>4563</v>
      </c>
      <c r="K111" s="52">
        <f t="shared" si="71"/>
        <v>88926.416392724088</v>
      </c>
      <c r="L111" s="103">
        <f t="shared" si="95"/>
        <v>0.35132429935324916</v>
      </c>
    </row>
    <row r="112" spans="2:12">
      <c r="B112" s="156"/>
      <c r="C112" s="156"/>
      <c r="D112" s="167"/>
      <c r="E112" s="9">
        <v>10</v>
      </c>
      <c r="F112" s="13" t="str">
        <f>$F$827</f>
        <v>1310</v>
      </c>
      <c r="G112" s="20" t="str">
        <f>$G$827</f>
        <v>その他の筋骨格系及び結合組織の疾患</v>
      </c>
      <c r="H112" s="70">
        <v>410901050</v>
      </c>
      <c r="I112" s="21">
        <f t="shared" ref="I112" si="104">IFERROR(H112/H113,"-")</f>
        <v>3.5150070296710287E-2</v>
      </c>
      <c r="J112" s="71">
        <v>4333</v>
      </c>
      <c r="K112" s="53">
        <f t="shared" si="71"/>
        <v>94830.613893376416</v>
      </c>
      <c r="L112" s="104">
        <f t="shared" si="95"/>
        <v>0.33361564521096398</v>
      </c>
    </row>
    <row r="113" spans="2:12">
      <c r="B113" s="157"/>
      <c r="C113" s="157"/>
      <c r="D113" s="168"/>
      <c r="E113" s="22" t="s">
        <v>240</v>
      </c>
      <c r="F113" s="120"/>
      <c r="G113" s="50"/>
      <c r="H113" s="72">
        <v>11689906920</v>
      </c>
      <c r="I113" s="24" t="s">
        <v>130</v>
      </c>
      <c r="J113" s="73">
        <v>11890</v>
      </c>
      <c r="K113" s="54">
        <f t="shared" si="71"/>
        <v>983171.31370899919</v>
      </c>
      <c r="L113" s="105">
        <f t="shared" si="95"/>
        <v>0.91546042500769942</v>
      </c>
    </row>
    <row r="114" spans="2:12">
      <c r="B114" s="155">
        <v>11</v>
      </c>
      <c r="C114" s="155" t="s">
        <v>52</v>
      </c>
      <c r="D114" s="166">
        <f>U14</f>
        <v>22549</v>
      </c>
      <c r="E114" s="1">
        <v>1</v>
      </c>
      <c r="F114" s="11" t="str">
        <f>$F$818</f>
        <v>0903</v>
      </c>
      <c r="G114" s="49" t="str">
        <f>$G$818</f>
        <v>その他の心疾患</v>
      </c>
      <c r="H114" s="129">
        <v>1253086268</v>
      </c>
      <c r="I114" s="18">
        <f t="shared" ref="I114" si="105">IFERROR(H114/H124,"-")</f>
        <v>6.5343532695728304E-2</v>
      </c>
      <c r="J114" s="130">
        <v>9881</v>
      </c>
      <c r="K114" s="51">
        <f t="shared" si="71"/>
        <v>126817.75812164761</v>
      </c>
      <c r="L114" s="102">
        <f t="shared" ref="L114:L124" si="106">IFERROR(J114/$U$14,0)</f>
        <v>0.43820125060978316</v>
      </c>
    </row>
    <row r="115" spans="2:12">
      <c r="B115" s="156"/>
      <c r="C115" s="156"/>
      <c r="D115" s="167"/>
      <c r="E115" s="2">
        <v>2</v>
      </c>
      <c r="F115" s="12" t="str">
        <f>$F$819</f>
        <v>1402</v>
      </c>
      <c r="G115" s="10" t="str">
        <f>$G$819</f>
        <v>腎不全</v>
      </c>
      <c r="H115" s="68">
        <v>1024013283</v>
      </c>
      <c r="I115" s="19">
        <f t="shared" ref="I115" si="107">IFERROR(H115/H124,"-")</f>
        <v>5.3398275240352872E-2</v>
      </c>
      <c r="J115" s="69">
        <v>2196</v>
      </c>
      <c r="K115" s="52">
        <f t="shared" si="71"/>
        <v>466308.41666666669</v>
      </c>
      <c r="L115" s="103">
        <f t="shared" si="106"/>
        <v>9.7387910772096326E-2</v>
      </c>
    </row>
    <row r="116" spans="2:12">
      <c r="B116" s="156"/>
      <c r="C116" s="156"/>
      <c r="D116" s="167"/>
      <c r="E116" s="2">
        <v>3</v>
      </c>
      <c r="F116" s="12" t="str">
        <f>$F$820</f>
        <v>1901</v>
      </c>
      <c r="G116" s="10" t="str">
        <f>$G$820</f>
        <v>骨折</v>
      </c>
      <c r="H116" s="68">
        <v>892993808</v>
      </c>
      <c r="I116" s="19">
        <f t="shared" ref="I116" si="108">IFERROR(H116/H124,"-")</f>
        <v>4.6566123642279772E-2</v>
      </c>
      <c r="J116" s="69">
        <v>4070</v>
      </c>
      <c r="K116" s="52">
        <f t="shared" si="71"/>
        <v>219408.79803439803</v>
      </c>
      <c r="L116" s="103">
        <f t="shared" si="106"/>
        <v>0.18049580912679056</v>
      </c>
    </row>
    <row r="117" spans="2:12">
      <c r="B117" s="156"/>
      <c r="C117" s="156"/>
      <c r="D117" s="167"/>
      <c r="E117" s="2">
        <v>4</v>
      </c>
      <c r="F117" s="12" t="str">
        <f>$F$821</f>
        <v>1113</v>
      </c>
      <c r="G117" s="10" t="str">
        <f>$G$821</f>
        <v>その他の消化器系の疾患</v>
      </c>
      <c r="H117" s="68">
        <v>871863934</v>
      </c>
      <c r="I117" s="19">
        <f t="shared" ref="I117" si="109">IFERROR(H117/H124,"-")</f>
        <v>4.5464283611122695E-2</v>
      </c>
      <c r="J117" s="69">
        <v>5222</v>
      </c>
      <c r="K117" s="52">
        <f t="shared" si="71"/>
        <v>166959.77288395251</v>
      </c>
      <c r="L117" s="103">
        <f t="shared" si="106"/>
        <v>0.23158454920395583</v>
      </c>
    </row>
    <row r="118" spans="2:12">
      <c r="B118" s="156"/>
      <c r="C118" s="156"/>
      <c r="D118" s="167"/>
      <c r="E118" s="2">
        <v>5</v>
      </c>
      <c r="F118" s="12" t="str">
        <f>$F$822</f>
        <v>0210</v>
      </c>
      <c r="G118" s="10" t="str">
        <f>$G$822</f>
        <v>その他の悪性新生物＜腫瘍＞</v>
      </c>
      <c r="H118" s="68">
        <v>893311115</v>
      </c>
      <c r="I118" s="19">
        <f t="shared" ref="I118" si="110">IFERROR(H118/H124,"-")</f>
        <v>4.658266995745261E-2</v>
      </c>
      <c r="J118" s="69">
        <v>13274</v>
      </c>
      <c r="K118" s="52">
        <f t="shared" si="71"/>
        <v>67297.808874491486</v>
      </c>
      <c r="L118" s="103">
        <f t="shared" si="106"/>
        <v>0.58867355536830901</v>
      </c>
    </row>
    <row r="119" spans="2:12">
      <c r="B119" s="156"/>
      <c r="C119" s="156"/>
      <c r="D119" s="167"/>
      <c r="E119" s="2">
        <v>6</v>
      </c>
      <c r="F119" s="12" t="str">
        <f>$F$823</f>
        <v>0901</v>
      </c>
      <c r="G119" s="10" t="str">
        <f>$G$823</f>
        <v>高血圧性疾患</v>
      </c>
      <c r="H119" s="68">
        <v>738563170</v>
      </c>
      <c r="I119" s="19">
        <f t="shared" ref="I119" si="111">IFERROR(H119/H124,"-")</f>
        <v>3.8513171741784452E-2</v>
      </c>
      <c r="J119" s="69">
        <v>14586</v>
      </c>
      <c r="K119" s="52">
        <f t="shared" si="71"/>
        <v>50635.072672425616</v>
      </c>
      <c r="L119" s="103">
        <f t="shared" si="106"/>
        <v>0.64685795378952504</v>
      </c>
    </row>
    <row r="120" spans="2:12">
      <c r="B120" s="156"/>
      <c r="C120" s="156"/>
      <c r="D120" s="167"/>
      <c r="E120" s="2">
        <v>7</v>
      </c>
      <c r="F120" s="12" t="str">
        <f>$F$824</f>
        <v>0906</v>
      </c>
      <c r="G120" s="10" t="str">
        <f>$G$824</f>
        <v>脳梗塞</v>
      </c>
      <c r="H120" s="68">
        <v>588872433</v>
      </c>
      <c r="I120" s="19">
        <f t="shared" ref="I120" si="112">IFERROR(H120/H124,"-")</f>
        <v>3.0707387082585583E-2</v>
      </c>
      <c r="J120" s="69">
        <v>4327</v>
      </c>
      <c r="K120" s="52">
        <f t="shared" si="71"/>
        <v>136092.54287034896</v>
      </c>
      <c r="L120" s="103">
        <f t="shared" si="106"/>
        <v>0.19189321034192203</v>
      </c>
    </row>
    <row r="121" spans="2:12">
      <c r="B121" s="156"/>
      <c r="C121" s="156"/>
      <c r="D121" s="167"/>
      <c r="E121" s="2">
        <v>8</v>
      </c>
      <c r="F121" s="12" t="str">
        <f>$F$825</f>
        <v>0402</v>
      </c>
      <c r="G121" s="10" t="str">
        <f>$G$825</f>
        <v>糖尿病</v>
      </c>
      <c r="H121" s="68">
        <v>644844253</v>
      </c>
      <c r="I121" s="19">
        <f t="shared" ref="I121" si="113">IFERROR(H121/H124,"-")</f>
        <v>3.3626097903706333E-2</v>
      </c>
      <c r="J121" s="69">
        <v>10866</v>
      </c>
      <c r="K121" s="52">
        <f t="shared" si="71"/>
        <v>59345.136480765694</v>
      </c>
      <c r="L121" s="103">
        <f t="shared" si="106"/>
        <v>0.48188389729034548</v>
      </c>
    </row>
    <row r="122" spans="2:12">
      <c r="B122" s="156"/>
      <c r="C122" s="156"/>
      <c r="D122" s="167"/>
      <c r="E122" s="2">
        <v>9</v>
      </c>
      <c r="F122" s="12" t="str">
        <f>$F$826</f>
        <v>1309</v>
      </c>
      <c r="G122" s="10" t="str">
        <f>$G$826</f>
        <v>骨の密度及び構造の障害</v>
      </c>
      <c r="H122" s="68">
        <v>629568933</v>
      </c>
      <c r="I122" s="19">
        <f t="shared" ref="I122" si="114">IFERROR(H122/H124,"-")</f>
        <v>3.2829549894724634E-2</v>
      </c>
      <c r="J122" s="69">
        <v>7958</v>
      </c>
      <c r="K122" s="52">
        <f t="shared" si="71"/>
        <v>79111.45174667002</v>
      </c>
      <c r="L122" s="103">
        <f t="shared" si="106"/>
        <v>0.35292030688722337</v>
      </c>
    </row>
    <row r="123" spans="2:12">
      <c r="B123" s="156"/>
      <c r="C123" s="156"/>
      <c r="D123" s="167"/>
      <c r="E123" s="9">
        <v>10</v>
      </c>
      <c r="F123" s="13" t="str">
        <f>$F$827</f>
        <v>1310</v>
      </c>
      <c r="G123" s="20" t="str">
        <f>$G$827</f>
        <v>その他の筋骨格系及び結合組織の疾患</v>
      </c>
      <c r="H123" s="70">
        <v>620128272</v>
      </c>
      <c r="I123" s="21">
        <f t="shared" ref="I123" si="115">IFERROR(H123/H124,"-")</f>
        <v>3.233725646172151E-2</v>
      </c>
      <c r="J123" s="71">
        <v>7201</v>
      </c>
      <c r="K123" s="53">
        <f t="shared" si="71"/>
        <v>86116.965976947642</v>
      </c>
      <c r="L123" s="104">
        <f t="shared" si="106"/>
        <v>0.31934897334693335</v>
      </c>
    </row>
    <row r="124" spans="2:12">
      <c r="B124" s="157"/>
      <c r="C124" s="157"/>
      <c r="D124" s="168"/>
      <c r="E124" s="22" t="s">
        <v>240</v>
      </c>
      <c r="F124" s="120"/>
      <c r="G124" s="50"/>
      <c r="H124" s="72">
        <v>19176898100</v>
      </c>
      <c r="I124" s="24" t="s">
        <v>130</v>
      </c>
      <c r="J124" s="73">
        <v>20171</v>
      </c>
      <c r="K124" s="54">
        <f t="shared" si="71"/>
        <v>950716.28079916711</v>
      </c>
      <c r="L124" s="105">
        <f t="shared" si="106"/>
        <v>0.89454077786154595</v>
      </c>
    </row>
    <row r="125" spans="2:12">
      <c r="B125" s="155">
        <v>12</v>
      </c>
      <c r="C125" s="155" t="s">
        <v>139</v>
      </c>
      <c r="D125" s="166">
        <f>U15</f>
        <v>11762</v>
      </c>
      <c r="E125" s="1">
        <v>1</v>
      </c>
      <c r="F125" s="11" t="str">
        <f>$F$818</f>
        <v>0903</v>
      </c>
      <c r="G125" s="49" t="str">
        <f>$G$818</f>
        <v>その他の心疾患</v>
      </c>
      <c r="H125" s="129">
        <v>720268841</v>
      </c>
      <c r="I125" s="18">
        <f t="shared" ref="I125" si="116">IFERROR(H125/H135,"-")</f>
        <v>7.0611067655001386E-2</v>
      </c>
      <c r="J125" s="130">
        <v>5794</v>
      </c>
      <c r="K125" s="51">
        <f t="shared" si="71"/>
        <v>124312.88246461857</v>
      </c>
      <c r="L125" s="102">
        <f t="shared" ref="L125:L135" si="117">IFERROR(J125/$U$15,0)</f>
        <v>0.4926032987587145</v>
      </c>
    </row>
    <row r="126" spans="2:12">
      <c r="B126" s="156"/>
      <c r="C126" s="156"/>
      <c r="D126" s="167"/>
      <c r="E126" s="2">
        <v>2</v>
      </c>
      <c r="F126" s="12" t="str">
        <f>$F$819</f>
        <v>1402</v>
      </c>
      <c r="G126" s="10" t="str">
        <f>$G$819</f>
        <v>腎不全</v>
      </c>
      <c r="H126" s="68">
        <v>561369244</v>
      </c>
      <c r="I126" s="19">
        <f t="shared" ref="I126" si="118">IFERROR(H126/H135,"-")</f>
        <v>5.503345335956436E-2</v>
      </c>
      <c r="J126" s="69">
        <v>1065</v>
      </c>
      <c r="K126" s="52">
        <f t="shared" si="71"/>
        <v>527107.27136150235</v>
      </c>
      <c r="L126" s="103">
        <f t="shared" si="117"/>
        <v>9.054582553987417E-2</v>
      </c>
    </row>
    <row r="127" spans="2:12">
      <c r="B127" s="156"/>
      <c r="C127" s="156"/>
      <c r="D127" s="167"/>
      <c r="E127" s="2">
        <v>3</v>
      </c>
      <c r="F127" s="12" t="str">
        <f>$F$820</f>
        <v>1901</v>
      </c>
      <c r="G127" s="10" t="str">
        <f>$G$820</f>
        <v>骨折</v>
      </c>
      <c r="H127" s="68">
        <v>545488866</v>
      </c>
      <c r="I127" s="19">
        <f t="shared" ref="I127" si="119">IFERROR(H127/H135,"-")</f>
        <v>5.3476631265486026E-2</v>
      </c>
      <c r="J127" s="69">
        <v>2141</v>
      </c>
      <c r="K127" s="52">
        <f t="shared" si="71"/>
        <v>254782.28211116302</v>
      </c>
      <c r="L127" s="103">
        <f t="shared" si="117"/>
        <v>0.18202686617922123</v>
      </c>
    </row>
    <row r="128" spans="2:12">
      <c r="B128" s="156"/>
      <c r="C128" s="156"/>
      <c r="D128" s="167"/>
      <c r="E128" s="2">
        <v>4</v>
      </c>
      <c r="F128" s="12" t="str">
        <f>$F$821</f>
        <v>1113</v>
      </c>
      <c r="G128" s="10" t="str">
        <f>$G$821</f>
        <v>その他の消化器系の疾患</v>
      </c>
      <c r="H128" s="68">
        <v>462900221</v>
      </c>
      <c r="I128" s="19">
        <f t="shared" ref="I128" si="120">IFERROR(H128/H135,"-")</f>
        <v>4.5380109428537797E-2</v>
      </c>
      <c r="J128" s="69">
        <v>3148</v>
      </c>
      <c r="K128" s="52">
        <f t="shared" si="71"/>
        <v>147045.81353240152</v>
      </c>
      <c r="L128" s="103">
        <f t="shared" si="117"/>
        <v>0.26764155755823837</v>
      </c>
    </row>
    <row r="129" spans="2:12">
      <c r="B129" s="156"/>
      <c r="C129" s="156"/>
      <c r="D129" s="167"/>
      <c r="E129" s="2">
        <v>5</v>
      </c>
      <c r="F129" s="12" t="str">
        <f>$F$822</f>
        <v>0210</v>
      </c>
      <c r="G129" s="10" t="str">
        <f>$G$822</f>
        <v>その他の悪性新生物＜腫瘍＞</v>
      </c>
      <c r="H129" s="68">
        <v>472604099</v>
      </c>
      <c r="I129" s="19">
        <f t="shared" ref="I129" si="121">IFERROR(H129/H135,"-")</f>
        <v>4.6331422531326709E-2</v>
      </c>
      <c r="J129" s="69">
        <v>7101</v>
      </c>
      <c r="K129" s="52">
        <f t="shared" si="71"/>
        <v>66554.583720602735</v>
      </c>
      <c r="L129" s="103">
        <f t="shared" si="117"/>
        <v>0.60372385648699201</v>
      </c>
    </row>
    <row r="130" spans="2:12">
      <c r="B130" s="156"/>
      <c r="C130" s="156"/>
      <c r="D130" s="167"/>
      <c r="E130" s="2">
        <v>6</v>
      </c>
      <c r="F130" s="12" t="str">
        <f>$F$823</f>
        <v>0901</v>
      </c>
      <c r="G130" s="10" t="str">
        <f>$G$823</f>
        <v>高血圧性疾患</v>
      </c>
      <c r="H130" s="68">
        <v>400073292</v>
      </c>
      <c r="I130" s="19">
        <f t="shared" ref="I130" si="122">IFERROR(H130/H135,"-")</f>
        <v>3.9220914025865965E-2</v>
      </c>
      <c r="J130" s="69">
        <v>7397</v>
      </c>
      <c r="K130" s="52">
        <f t="shared" si="71"/>
        <v>54085.88508854941</v>
      </c>
      <c r="L130" s="103">
        <f t="shared" si="117"/>
        <v>0.62888964461826224</v>
      </c>
    </row>
    <row r="131" spans="2:12">
      <c r="B131" s="156"/>
      <c r="C131" s="156"/>
      <c r="D131" s="167"/>
      <c r="E131" s="2">
        <v>7</v>
      </c>
      <c r="F131" s="12" t="str">
        <f>$F$824</f>
        <v>0906</v>
      </c>
      <c r="G131" s="10" t="str">
        <f>$G$824</f>
        <v>脳梗塞</v>
      </c>
      <c r="H131" s="68">
        <v>334785472</v>
      </c>
      <c r="I131" s="19">
        <f t="shared" ref="I131" si="123">IFERROR(H131/H135,"-")</f>
        <v>3.2820466841912949E-2</v>
      </c>
      <c r="J131" s="69">
        <v>2722</v>
      </c>
      <c r="K131" s="52">
        <f t="shared" si="71"/>
        <v>122992.45848640705</v>
      </c>
      <c r="L131" s="103">
        <f t="shared" si="117"/>
        <v>0.23142322734228873</v>
      </c>
    </row>
    <row r="132" spans="2:12">
      <c r="B132" s="156"/>
      <c r="C132" s="156"/>
      <c r="D132" s="167"/>
      <c r="E132" s="2">
        <v>8</v>
      </c>
      <c r="F132" s="12" t="str">
        <f>$F$825</f>
        <v>0402</v>
      </c>
      <c r="G132" s="10" t="str">
        <f>$G$825</f>
        <v>糖尿病</v>
      </c>
      <c r="H132" s="68">
        <v>312837673</v>
      </c>
      <c r="I132" s="19">
        <f t="shared" ref="I132" si="124">IFERROR(H132/H135,"-")</f>
        <v>3.0668829242380347E-2</v>
      </c>
      <c r="J132" s="69">
        <v>5246</v>
      </c>
      <c r="K132" s="52">
        <f t="shared" si="71"/>
        <v>59633.56328631338</v>
      </c>
      <c r="L132" s="103">
        <f t="shared" si="117"/>
        <v>0.44601258289406565</v>
      </c>
    </row>
    <row r="133" spans="2:12">
      <c r="B133" s="156"/>
      <c r="C133" s="156"/>
      <c r="D133" s="167"/>
      <c r="E133" s="2">
        <v>9</v>
      </c>
      <c r="F133" s="12" t="str">
        <f>$F$826</f>
        <v>1309</v>
      </c>
      <c r="G133" s="10" t="str">
        <f>$G$826</f>
        <v>骨の密度及び構造の障害</v>
      </c>
      <c r="H133" s="68">
        <v>331203097</v>
      </c>
      <c r="I133" s="19">
        <f t="shared" ref="I133" si="125">IFERROR(H133/H135,"-")</f>
        <v>3.2469271136793473E-2</v>
      </c>
      <c r="J133" s="69">
        <v>4037</v>
      </c>
      <c r="K133" s="52">
        <f t="shared" si="71"/>
        <v>82041.886797126586</v>
      </c>
      <c r="L133" s="103">
        <f t="shared" si="117"/>
        <v>0.3432239415065465</v>
      </c>
    </row>
    <row r="134" spans="2:12">
      <c r="B134" s="156"/>
      <c r="C134" s="156"/>
      <c r="D134" s="167"/>
      <c r="E134" s="9">
        <v>10</v>
      </c>
      <c r="F134" s="13" t="str">
        <f>$F$827</f>
        <v>1310</v>
      </c>
      <c r="G134" s="20" t="str">
        <f>$G$827</f>
        <v>その他の筋骨格系及び結合組織の疾患</v>
      </c>
      <c r="H134" s="70">
        <v>272023708</v>
      </c>
      <c r="I134" s="21">
        <f t="shared" ref="I134" si="126">IFERROR(H134/H135,"-")</f>
        <v>2.6667659845849616E-2</v>
      </c>
      <c r="J134" s="71">
        <v>3405</v>
      </c>
      <c r="K134" s="53">
        <f t="shared" si="71"/>
        <v>79889.488399412628</v>
      </c>
      <c r="L134" s="104">
        <f t="shared" si="117"/>
        <v>0.28949158306410472</v>
      </c>
    </row>
    <row r="135" spans="2:12">
      <c r="B135" s="157"/>
      <c r="C135" s="157"/>
      <c r="D135" s="168"/>
      <c r="E135" s="22" t="s">
        <v>240</v>
      </c>
      <c r="F135" s="120"/>
      <c r="G135" s="50"/>
      <c r="H135" s="72">
        <v>10200509140</v>
      </c>
      <c r="I135" s="24" t="s">
        <v>130</v>
      </c>
      <c r="J135" s="73">
        <v>10331</v>
      </c>
      <c r="K135" s="54">
        <f t="shared" si="71"/>
        <v>987369.00009679608</v>
      </c>
      <c r="L135" s="105">
        <f t="shared" si="117"/>
        <v>0.87833701751402826</v>
      </c>
    </row>
    <row r="136" spans="2:12">
      <c r="B136" s="155">
        <v>13</v>
      </c>
      <c r="C136" s="155" t="s">
        <v>140</v>
      </c>
      <c r="D136" s="166">
        <f>U16</f>
        <v>20420</v>
      </c>
      <c r="E136" s="1">
        <v>1</v>
      </c>
      <c r="F136" s="11" t="str">
        <f>$F$818</f>
        <v>0903</v>
      </c>
      <c r="G136" s="49" t="str">
        <f>$G$818</f>
        <v>その他の心疾患</v>
      </c>
      <c r="H136" s="129">
        <v>1347862716</v>
      </c>
      <c r="I136" s="18">
        <f t="shared" ref="I136" si="127">IFERROR(H136/H146,"-")</f>
        <v>7.195984308657849E-2</v>
      </c>
      <c r="J136" s="130">
        <v>9380</v>
      </c>
      <c r="K136" s="51">
        <f t="shared" si="71"/>
        <v>143695.38550106611</v>
      </c>
      <c r="L136" s="102">
        <f t="shared" ref="L136:L146" si="128">IFERROR(J136/$U$16,0)</f>
        <v>0.45935357492654261</v>
      </c>
    </row>
    <row r="137" spans="2:12">
      <c r="B137" s="156"/>
      <c r="C137" s="156"/>
      <c r="D137" s="167"/>
      <c r="E137" s="2">
        <v>2</v>
      </c>
      <c r="F137" s="12" t="str">
        <f>$F$819</f>
        <v>1402</v>
      </c>
      <c r="G137" s="10" t="str">
        <f>$G$819</f>
        <v>腎不全</v>
      </c>
      <c r="H137" s="68">
        <v>1037974613</v>
      </c>
      <c r="I137" s="19">
        <f t="shared" ref="I137" si="129">IFERROR(H137/H146,"-")</f>
        <v>5.5415502923765146E-2</v>
      </c>
      <c r="J137" s="69">
        <v>1890</v>
      </c>
      <c r="K137" s="52">
        <f t="shared" si="71"/>
        <v>549192.91693121695</v>
      </c>
      <c r="L137" s="103">
        <f t="shared" si="128"/>
        <v>9.2556317335945146E-2</v>
      </c>
    </row>
    <row r="138" spans="2:12">
      <c r="B138" s="156"/>
      <c r="C138" s="156"/>
      <c r="D138" s="167"/>
      <c r="E138" s="2">
        <v>3</v>
      </c>
      <c r="F138" s="12" t="str">
        <f>$F$820</f>
        <v>1901</v>
      </c>
      <c r="G138" s="10" t="str">
        <f>$G$820</f>
        <v>骨折</v>
      </c>
      <c r="H138" s="68">
        <v>837674679</v>
      </c>
      <c r="I138" s="19">
        <f t="shared" ref="I138" si="130">IFERROR(H138/H146,"-")</f>
        <v>4.4721867993594684E-2</v>
      </c>
      <c r="J138" s="69">
        <v>3662</v>
      </c>
      <c r="K138" s="52">
        <f t="shared" si="71"/>
        <v>228747.86428181321</v>
      </c>
      <c r="L138" s="103">
        <f t="shared" si="128"/>
        <v>0.179333986287953</v>
      </c>
    </row>
    <row r="139" spans="2:12">
      <c r="B139" s="156"/>
      <c r="C139" s="156"/>
      <c r="D139" s="167"/>
      <c r="E139" s="2">
        <v>4</v>
      </c>
      <c r="F139" s="12" t="str">
        <f>$F$821</f>
        <v>1113</v>
      </c>
      <c r="G139" s="10" t="str">
        <f>$G$821</f>
        <v>その他の消化器系の疾患</v>
      </c>
      <c r="H139" s="68">
        <v>662459830</v>
      </c>
      <c r="I139" s="19">
        <f t="shared" ref="I139" si="131">IFERROR(H139/H146,"-")</f>
        <v>3.5367478343366732E-2</v>
      </c>
      <c r="J139" s="69">
        <v>5326</v>
      </c>
      <c r="K139" s="52">
        <f t="shared" si="71"/>
        <v>124382.24371010139</v>
      </c>
      <c r="L139" s="103">
        <f t="shared" si="128"/>
        <v>0.26082272282076396</v>
      </c>
    </row>
    <row r="140" spans="2:12">
      <c r="B140" s="156"/>
      <c r="C140" s="156"/>
      <c r="D140" s="167"/>
      <c r="E140" s="2">
        <v>5</v>
      </c>
      <c r="F140" s="12" t="str">
        <f>$F$822</f>
        <v>0210</v>
      </c>
      <c r="G140" s="10" t="str">
        <f>$G$822</f>
        <v>その他の悪性新生物＜腫瘍＞</v>
      </c>
      <c r="H140" s="68">
        <v>838769304</v>
      </c>
      <c r="I140" s="19">
        <f t="shared" ref="I140" si="132">IFERROR(H140/H146,"-")</f>
        <v>4.4780307953617031E-2</v>
      </c>
      <c r="J140" s="69">
        <v>12596</v>
      </c>
      <c r="K140" s="52">
        <f t="shared" si="71"/>
        <v>66590.132105430297</v>
      </c>
      <c r="L140" s="103">
        <f t="shared" si="128"/>
        <v>0.61684622918707155</v>
      </c>
    </row>
    <row r="141" spans="2:12">
      <c r="B141" s="156"/>
      <c r="C141" s="156"/>
      <c r="D141" s="167"/>
      <c r="E141" s="2">
        <v>6</v>
      </c>
      <c r="F141" s="12" t="str">
        <f>$F$823</f>
        <v>0901</v>
      </c>
      <c r="G141" s="10" t="str">
        <f>$G$823</f>
        <v>高血圧性疾患</v>
      </c>
      <c r="H141" s="68">
        <v>749962293</v>
      </c>
      <c r="I141" s="19">
        <f t="shared" ref="I141" si="133">IFERROR(H141/H146,"-")</f>
        <v>4.0039069472362049E-2</v>
      </c>
      <c r="J141" s="69">
        <v>13485</v>
      </c>
      <c r="K141" s="52">
        <f t="shared" si="71"/>
        <v>55614.556395995547</v>
      </c>
      <c r="L141" s="103">
        <f t="shared" si="128"/>
        <v>0.66038197845249758</v>
      </c>
    </row>
    <row r="142" spans="2:12">
      <c r="B142" s="156"/>
      <c r="C142" s="156"/>
      <c r="D142" s="167"/>
      <c r="E142" s="2">
        <v>7</v>
      </c>
      <c r="F142" s="12" t="str">
        <f>$F$824</f>
        <v>0906</v>
      </c>
      <c r="G142" s="10" t="str">
        <f>$G$824</f>
        <v>脳梗塞</v>
      </c>
      <c r="H142" s="68">
        <v>607967407</v>
      </c>
      <c r="I142" s="19">
        <f t="shared" ref="I142" si="134">IFERROR(H142/H146,"-")</f>
        <v>3.2458230864421359E-2</v>
      </c>
      <c r="J142" s="69">
        <v>4358</v>
      </c>
      <c r="K142" s="52">
        <f t="shared" si="71"/>
        <v>139506.05943093161</v>
      </c>
      <c r="L142" s="103">
        <f t="shared" si="128"/>
        <v>0.21341821743388834</v>
      </c>
    </row>
    <row r="143" spans="2:12">
      <c r="B143" s="156"/>
      <c r="C143" s="156"/>
      <c r="D143" s="167"/>
      <c r="E143" s="2">
        <v>8</v>
      </c>
      <c r="F143" s="12" t="str">
        <f>$F$825</f>
        <v>0402</v>
      </c>
      <c r="G143" s="10" t="str">
        <f>$G$825</f>
        <v>糖尿病</v>
      </c>
      <c r="H143" s="68">
        <v>595734628</v>
      </c>
      <c r="I143" s="19">
        <f t="shared" ref="I143" si="135">IFERROR(H143/H146,"-")</f>
        <v>3.180514591229424E-2</v>
      </c>
      <c r="J143" s="69">
        <v>9193</v>
      </c>
      <c r="K143" s="52">
        <f t="shared" ref="K143:K206" si="136">IFERROR(H143/J143,"-")</f>
        <v>64803.070597193517</v>
      </c>
      <c r="L143" s="103">
        <f t="shared" si="128"/>
        <v>0.45019588638589619</v>
      </c>
    </row>
    <row r="144" spans="2:12">
      <c r="B144" s="156"/>
      <c r="C144" s="156"/>
      <c r="D144" s="167"/>
      <c r="E144" s="2">
        <v>9</v>
      </c>
      <c r="F144" s="12" t="str">
        <f>$F$826</f>
        <v>1309</v>
      </c>
      <c r="G144" s="10" t="str">
        <f>$G$826</f>
        <v>骨の密度及び構造の障害</v>
      </c>
      <c r="H144" s="68">
        <v>632413732</v>
      </c>
      <c r="I144" s="19">
        <f t="shared" ref="I144" si="137">IFERROR(H144/H146,"-")</f>
        <v>3.3763373955153976E-2</v>
      </c>
      <c r="J144" s="69">
        <v>7381</v>
      </c>
      <c r="K144" s="52">
        <f t="shared" si="136"/>
        <v>85681.307681885926</v>
      </c>
      <c r="L144" s="103">
        <f t="shared" si="128"/>
        <v>0.36145935357492653</v>
      </c>
    </row>
    <row r="145" spans="2:12">
      <c r="B145" s="156"/>
      <c r="C145" s="156"/>
      <c r="D145" s="167"/>
      <c r="E145" s="9">
        <v>10</v>
      </c>
      <c r="F145" s="13" t="str">
        <f>$F$827</f>
        <v>1310</v>
      </c>
      <c r="G145" s="20" t="str">
        <f>$G$827</f>
        <v>その他の筋骨格系及び結合組織の疾患</v>
      </c>
      <c r="H145" s="70">
        <v>414826362</v>
      </c>
      <c r="I145" s="21">
        <f t="shared" ref="I145" si="138">IFERROR(H145/H146,"-")</f>
        <v>2.2146795488403589E-2</v>
      </c>
      <c r="J145" s="71">
        <v>5827</v>
      </c>
      <c r="K145" s="53">
        <f t="shared" si="136"/>
        <v>71190.383044448259</v>
      </c>
      <c r="L145" s="104">
        <f t="shared" si="128"/>
        <v>0.28535749265426053</v>
      </c>
    </row>
    <row r="146" spans="2:12">
      <c r="B146" s="157"/>
      <c r="C146" s="157"/>
      <c r="D146" s="168"/>
      <c r="E146" s="22" t="s">
        <v>240</v>
      </c>
      <c r="F146" s="120"/>
      <c r="G146" s="50"/>
      <c r="H146" s="72">
        <v>18730762300</v>
      </c>
      <c r="I146" s="24" t="s">
        <v>130</v>
      </c>
      <c r="J146" s="73">
        <v>18322</v>
      </c>
      <c r="K146" s="54">
        <f t="shared" si="136"/>
        <v>1022309.9170396245</v>
      </c>
      <c r="L146" s="105">
        <f t="shared" si="128"/>
        <v>0.89725759059745347</v>
      </c>
    </row>
    <row r="147" spans="2:12">
      <c r="B147" s="155">
        <v>14</v>
      </c>
      <c r="C147" s="155" t="s">
        <v>141</v>
      </c>
      <c r="D147" s="166">
        <f>U17</f>
        <v>15367</v>
      </c>
      <c r="E147" s="1">
        <v>1</v>
      </c>
      <c r="F147" s="11" t="str">
        <f>$F$818</f>
        <v>0903</v>
      </c>
      <c r="G147" s="49" t="str">
        <f>$G$818</f>
        <v>その他の心疾患</v>
      </c>
      <c r="H147" s="129">
        <v>1022481618</v>
      </c>
      <c r="I147" s="18">
        <f t="shared" ref="I147" si="139">IFERROR(H147/H157,"-")</f>
        <v>7.7118218177488734E-2</v>
      </c>
      <c r="J147" s="130">
        <v>7406</v>
      </c>
      <c r="K147" s="51">
        <f t="shared" si="136"/>
        <v>138061.25006751282</v>
      </c>
      <c r="L147" s="102">
        <f t="shared" ref="L147:L157" si="140">IFERROR(J147/$U$17,0)</f>
        <v>0.48194182338777902</v>
      </c>
    </row>
    <row r="148" spans="2:12">
      <c r="B148" s="156"/>
      <c r="C148" s="156"/>
      <c r="D148" s="167"/>
      <c r="E148" s="2">
        <v>2</v>
      </c>
      <c r="F148" s="12" t="str">
        <f>$F$819</f>
        <v>1402</v>
      </c>
      <c r="G148" s="10" t="str">
        <f>$G$819</f>
        <v>腎不全</v>
      </c>
      <c r="H148" s="68">
        <v>729123257</v>
      </c>
      <c r="I148" s="19">
        <f t="shared" ref="I148" si="141">IFERROR(H148/H157,"-")</f>
        <v>5.499236897929953E-2</v>
      </c>
      <c r="J148" s="69">
        <v>1456</v>
      </c>
      <c r="K148" s="52">
        <f t="shared" si="136"/>
        <v>500771.46771978022</v>
      </c>
      <c r="L148" s="103">
        <f t="shared" si="140"/>
        <v>9.4748487017635191E-2</v>
      </c>
    </row>
    <row r="149" spans="2:12">
      <c r="B149" s="156"/>
      <c r="C149" s="156"/>
      <c r="D149" s="167"/>
      <c r="E149" s="2">
        <v>3</v>
      </c>
      <c r="F149" s="12" t="str">
        <f>$F$820</f>
        <v>1901</v>
      </c>
      <c r="G149" s="10" t="str">
        <f>$G$820</f>
        <v>骨折</v>
      </c>
      <c r="H149" s="68">
        <v>608386886</v>
      </c>
      <c r="I149" s="19">
        <f t="shared" ref="I149" si="142">IFERROR(H149/H157,"-")</f>
        <v>4.5886118424938734E-2</v>
      </c>
      <c r="J149" s="69">
        <v>2624</v>
      </c>
      <c r="K149" s="52">
        <f t="shared" si="136"/>
        <v>231854.75838414635</v>
      </c>
      <c r="L149" s="103">
        <f t="shared" si="140"/>
        <v>0.17075551506474915</v>
      </c>
    </row>
    <row r="150" spans="2:12">
      <c r="B150" s="156"/>
      <c r="C150" s="156"/>
      <c r="D150" s="167"/>
      <c r="E150" s="2">
        <v>4</v>
      </c>
      <c r="F150" s="12" t="str">
        <f>$F$821</f>
        <v>1113</v>
      </c>
      <c r="G150" s="10" t="str">
        <f>$G$821</f>
        <v>その他の消化器系の疾患</v>
      </c>
      <c r="H150" s="68">
        <v>581149312</v>
      </c>
      <c r="I150" s="19">
        <f t="shared" ref="I150" si="143">IFERROR(H150/H157,"-")</f>
        <v>4.3831789880171196E-2</v>
      </c>
      <c r="J150" s="69">
        <v>3836</v>
      </c>
      <c r="K150" s="52">
        <f t="shared" si="136"/>
        <v>151498.7778936392</v>
      </c>
      <c r="L150" s="103">
        <f t="shared" si="140"/>
        <v>0.24962582156569271</v>
      </c>
    </row>
    <row r="151" spans="2:12">
      <c r="B151" s="156"/>
      <c r="C151" s="156"/>
      <c r="D151" s="167"/>
      <c r="E151" s="2">
        <v>5</v>
      </c>
      <c r="F151" s="12" t="str">
        <f>$F$822</f>
        <v>0210</v>
      </c>
      <c r="G151" s="10" t="str">
        <f>$G$822</f>
        <v>その他の悪性新生物＜腫瘍＞</v>
      </c>
      <c r="H151" s="68">
        <v>562767023</v>
      </c>
      <c r="I151" s="19">
        <f t="shared" ref="I151" si="144">IFERROR(H151/H157,"-")</f>
        <v>4.2445349920031343E-2</v>
      </c>
      <c r="J151" s="69">
        <v>8814</v>
      </c>
      <c r="K151" s="52">
        <f t="shared" si="136"/>
        <v>63849.219764011803</v>
      </c>
      <c r="L151" s="103">
        <f t="shared" si="140"/>
        <v>0.57356673391032731</v>
      </c>
    </row>
    <row r="152" spans="2:12">
      <c r="B152" s="156"/>
      <c r="C152" s="156"/>
      <c r="D152" s="167"/>
      <c r="E152" s="2">
        <v>6</v>
      </c>
      <c r="F152" s="12" t="str">
        <f>$F$823</f>
        <v>0901</v>
      </c>
      <c r="G152" s="10" t="str">
        <f>$G$823</f>
        <v>高血圧性疾患</v>
      </c>
      <c r="H152" s="68">
        <v>492015462</v>
      </c>
      <c r="I152" s="19">
        <f t="shared" ref="I152" si="145">IFERROR(H152/H157,"-")</f>
        <v>3.7109083505512876E-2</v>
      </c>
      <c r="J152" s="69">
        <v>9631</v>
      </c>
      <c r="K152" s="52">
        <f t="shared" si="136"/>
        <v>51086.643339217109</v>
      </c>
      <c r="L152" s="103">
        <f t="shared" si="140"/>
        <v>0.62673260883711845</v>
      </c>
    </row>
    <row r="153" spans="2:12">
      <c r="B153" s="156"/>
      <c r="C153" s="156"/>
      <c r="D153" s="167"/>
      <c r="E153" s="2">
        <v>7</v>
      </c>
      <c r="F153" s="12" t="str">
        <f>$F$824</f>
        <v>0906</v>
      </c>
      <c r="G153" s="10" t="str">
        <f>$G$824</f>
        <v>脳梗塞</v>
      </c>
      <c r="H153" s="68">
        <v>399716696</v>
      </c>
      <c r="I153" s="19">
        <f t="shared" ref="I153" si="146">IFERROR(H153/H157,"-")</f>
        <v>3.0147670949437978E-2</v>
      </c>
      <c r="J153" s="69">
        <v>3048</v>
      </c>
      <c r="K153" s="52">
        <f t="shared" si="136"/>
        <v>131140.64829396326</v>
      </c>
      <c r="L153" s="103">
        <f t="shared" si="140"/>
        <v>0.19834710743801653</v>
      </c>
    </row>
    <row r="154" spans="2:12">
      <c r="B154" s="156"/>
      <c r="C154" s="156"/>
      <c r="D154" s="167"/>
      <c r="E154" s="2">
        <v>8</v>
      </c>
      <c r="F154" s="12" t="str">
        <f>$F$825</f>
        <v>0402</v>
      </c>
      <c r="G154" s="10" t="str">
        <f>$G$825</f>
        <v>糖尿病</v>
      </c>
      <c r="H154" s="68">
        <v>428804504</v>
      </c>
      <c r="I154" s="19">
        <f t="shared" ref="I154" si="147">IFERROR(H154/H157,"-")</f>
        <v>3.2341548946028913E-2</v>
      </c>
      <c r="J154" s="69">
        <v>7498</v>
      </c>
      <c r="K154" s="52">
        <f t="shared" si="136"/>
        <v>57189.184315817554</v>
      </c>
      <c r="L154" s="103">
        <f t="shared" si="140"/>
        <v>0.48792867833669551</v>
      </c>
    </row>
    <row r="155" spans="2:12">
      <c r="B155" s="156"/>
      <c r="C155" s="156"/>
      <c r="D155" s="167"/>
      <c r="E155" s="2">
        <v>9</v>
      </c>
      <c r="F155" s="12" t="str">
        <f>$F$826</f>
        <v>1309</v>
      </c>
      <c r="G155" s="10" t="str">
        <f>$G$826</f>
        <v>骨の密度及び構造の障害</v>
      </c>
      <c r="H155" s="68">
        <v>509008433</v>
      </c>
      <c r="I155" s="19">
        <f t="shared" ref="I155" si="148">IFERROR(H155/H157,"-")</f>
        <v>3.8390737495170947E-2</v>
      </c>
      <c r="J155" s="69">
        <v>5574</v>
      </c>
      <c r="K155" s="52">
        <f t="shared" si="136"/>
        <v>91318.341047721566</v>
      </c>
      <c r="L155" s="103">
        <f t="shared" si="140"/>
        <v>0.36272532049196332</v>
      </c>
    </row>
    <row r="156" spans="2:12">
      <c r="B156" s="156"/>
      <c r="C156" s="156"/>
      <c r="D156" s="167"/>
      <c r="E156" s="9">
        <v>10</v>
      </c>
      <c r="F156" s="13" t="str">
        <f>$F$827</f>
        <v>1310</v>
      </c>
      <c r="G156" s="20" t="str">
        <f>$G$827</f>
        <v>その他の筋骨格系及び結合組織の疾患</v>
      </c>
      <c r="H156" s="70">
        <v>372364264</v>
      </c>
      <c r="I156" s="21">
        <f t="shared" ref="I156" si="149">IFERROR(H156/H157,"-")</f>
        <v>2.8084679516118219E-2</v>
      </c>
      <c r="J156" s="71">
        <v>4473</v>
      </c>
      <c r="K156" s="53">
        <f t="shared" si="136"/>
        <v>83247.096803040462</v>
      </c>
      <c r="L156" s="104">
        <f t="shared" si="140"/>
        <v>0.29107828463590812</v>
      </c>
    </row>
    <row r="157" spans="2:12">
      <c r="B157" s="157"/>
      <c r="C157" s="157"/>
      <c r="D157" s="168"/>
      <c r="E157" s="22" t="s">
        <v>240</v>
      </c>
      <c r="F157" s="120"/>
      <c r="G157" s="50"/>
      <c r="H157" s="72">
        <v>13258626070</v>
      </c>
      <c r="I157" s="24" t="s">
        <v>130</v>
      </c>
      <c r="J157" s="73">
        <v>13772</v>
      </c>
      <c r="K157" s="54">
        <f t="shared" si="136"/>
        <v>962723.35681092076</v>
      </c>
      <c r="L157" s="105">
        <f t="shared" si="140"/>
        <v>0.89620615604867571</v>
      </c>
    </row>
    <row r="158" spans="2:12">
      <c r="B158" s="155">
        <v>15</v>
      </c>
      <c r="C158" s="155" t="s">
        <v>142</v>
      </c>
      <c r="D158" s="166">
        <f>U18</f>
        <v>24419</v>
      </c>
      <c r="E158" s="1">
        <v>1</v>
      </c>
      <c r="F158" s="11" t="str">
        <f>$F$818</f>
        <v>0903</v>
      </c>
      <c r="G158" s="49" t="str">
        <f>$G$818</f>
        <v>その他の心疾患</v>
      </c>
      <c r="H158" s="129">
        <v>1466849005</v>
      </c>
      <c r="I158" s="18">
        <f t="shared" ref="I158" si="150">IFERROR(H158/H168,"-")</f>
        <v>6.948260750296191E-2</v>
      </c>
      <c r="J158" s="130">
        <v>11715</v>
      </c>
      <c r="K158" s="51">
        <f t="shared" si="136"/>
        <v>125211.18267178831</v>
      </c>
      <c r="L158" s="102">
        <f t="shared" ref="L158:L168" si="151">IFERROR(J158/$U$18,0)</f>
        <v>0.47974937548630164</v>
      </c>
    </row>
    <row r="159" spans="2:12">
      <c r="B159" s="156"/>
      <c r="C159" s="156"/>
      <c r="D159" s="167"/>
      <c r="E159" s="2">
        <v>2</v>
      </c>
      <c r="F159" s="12" t="str">
        <f>$F$819</f>
        <v>1402</v>
      </c>
      <c r="G159" s="10" t="str">
        <f>$G$819</f>
        <v>腎不全</v>
      </c>
      <c r="H159" s="68">
        <v>1054805739</v>
      </c>
      <c r="I159" s="19">
        <f t="shared" ref="I159" si="152">IFERROR(H159/H168,"-")</f>
        <v>4.9964688188753742E-2</v>
      </c>
      <c r="J159" s="69">
        <v>2314</v>
      </c>
      <c r="K159" s="52">
        <f t="shared" si="136"/>
        <v>455836.53370786516</v>
      </c>
      <c r="L159" s="103">
        <f t="shared" si="151"/>
        <v>9.4762275277447891E-2</v>
      </c>
    </row>
    <row r="160" spans="2:12">
      <c r="B160" s="156"/>
      <c r="C160" s="156"/>
      <c r="D160" s="167"/>
      <c r="E160" s="2">
        <v>3</v>
      </c>
      <c r="F160" s="12" t="str">
        <f>$F$820</f>
        <v>1901</v>
      </c>
      <c r="G160" s="10" t="str">
        <f>$G$820</f>
        <v>骨折</v>
      </c>
      <c r="H160" s="68">
        <v>1012189308</v>
      </c>
      <c r="I160" s="19">
        <f t="shared" ref="I160" si="153">IFERROR(H160/H168,"-")</f>
        <v>4.79460068260118E-2</v>
      </c>
      <c r="J160" s="69">
        <v>4092</v>
      </c>
      <c r="K160" s="52">
        <f t="shared" si="136"/>
        <v>247358.09090909091</v>
      </c>
      <c r="L160" s="103">
        <f t="shared" si="151"/>
        <v>0.16757442974732789</v>
      </c>
    </row>
    <row r="161" spans="2:12">
      <c r="B161" s="156"/>
      <c r="C161" s="156"/>
      <c r="D161" s="167"/>
      <c r="E161" s="2">
        <v>4</v>
      </c>
      <c r="F161" s="12" t="str">
        <f>$F$821</f>
        <v>1113</v>
      </c>
      <c r="G161" s="10" t="str">
        <f>$G$821</f>
        <v>その他の消化器系の疾患</v>
      </c>
      <c r="H161" s="68">
        <v>985006585</v>
      </c>
      <c r="I161" s="19">
        <f t="shared" ref="I161" si="154">IFERROR(H161/H168,"-")</f>
        <v>4.6658398853662436E-2</v>
      </c>
      <c r="J161" s="69">
        <v>6098</v>
      </c>
      <c r="K161" s="52">
        <f t="shared" si="136"/>
        <v>161529.44981961299</v>
      </c>
      <c r="L161" s="103">
        <f t="shared" si="151"/>
        <v>0.24972357590400918</v>
      </c>
    </row>
    <row r="162" spans="2:12">
      <c r="B162" s="156"/>
      <c r="C162" s="156"/>
      <c r="D162" s="167"/>
      <c r="E162" s="2">
        <v>5</v>
      </c>
      <c r="F162" s="12" t="str">
        <f>$F$822</f>
        <v>0210</v>
      </c>
      <c r="G162" s="10" t="str">
        <f>$G$822</f>
        <v>その他の悪性新生物＜腫瘍＞</v>
      </c>
      <c r="H162" s="68">
        <v>900273565</v>
      </c>
      <c r="I162" s="19">
        <f t="shared" ref="I162" si="155">IFERROR(H162/H168,"-")</f>
        <v>4.2644712952024169E-2</v>
      </c>
      <c r="J162" s="69">
        <v>14251</v>
      </c>
      <c r="K162" s="52">
        <f t="shared" si="136"/>
        <v>63172.659111641289</v>
      </c>
      <c r="L162" s="103">
        <f t="shared" si="151"/>
        <v>0.58360293214300341</v>
      </c>
    </row>
    <row r="163" spans="2:12">
      <c r="B163" s="156"/>
      <c r="C163" s="156"/>
      <c r="D163" s="167"/>
      <c r="E163" s="2">
        <v>6</v>
      </c>
      <c r="F163" s="12" t="str">
        <f>$F$823</f>
        <v>0901</v>
      </c>
      <c r="G163" s="10" t="str">
        <f>$G$823</f>
        <v>高血圧性疾患</v>
      </c>
      <c r="H163" s="68">
        <v>792040809</v>
      </c>
      <c r="I163" s="19">
        <f t="shared" ref="I163" si="156">IFERROR(H163/H168,"-")</f>
        <v>3.7517877075613125E-2</v>
      </c>
      <c r="J163" s="69">
        <v>15499</v>
      </c>
      <c r="K163" s="52">
        <f t="shared" si="136"/>
        <v>51102.703980901992</v>
      </c>
      <c r="L163" s="103">
        <f t="shared" si="151"/>
        <v>0.63471067611286291</v>
      </c>
    </row>
    <row r="164" spans="2:12">
      <c r="B164" s="156"/>
      <c r="C164" s="156"/>
      <c r="D164" s="167"/>
      <c r="E164" s="2">
        <v>7</v>
      </c>
      <c r="F164" s="12" t="str">
        <f>$F$824</f>
        <v>0906</v>
      </c>
      <c r="G164" s="10" t="str">
        <f>$G$824</f>
        <v>脳梗塞</v>
      </c>
      <c r="H164" s="68">
        <v>708873023</v>
      </c>
      <c r="I164" s="19">
        <f t="shared" ref="I164" si="157">IFERROR(H164/H168,"-")</f>
        <v>3.3578334142543242E-2</v>
      </c>
      <c r="J164" s="69">
        <v>5003</v>
      </c>
      <c r="K164" s="52">
        <f t="shared" si="136"/>
        <v>141689.5908454927</v>
      </c>
      <c r="L164" s="103">
        <f t="shared" si="151"/>
        <v>0.20488144477660838</v>
      </c>
    </row>
    <row r="165" spans="2:12">
      <c r="B165" s="156"/>
      <c r="C165" s="156"/>
      <c r="D165" s="167"/>
      <c r="E165" s="2">
        <v>8</v>
      </c>
      <c r="F165" s="12" t="str">
        <f>$F$825</f>
        <v>0402</v>
      </c>
      <c r="G165" s="10" t="str">
        <f>$G$825</f>
        <v>糖尿病</v>
      </c>
      <c r="H165" s="68">
        <v>714456992</v>
      </c>
      <c r="I165" s="19">
        <f t="shared" ref="I165" si="158">IFERROR(H165/H168,"-")</f>
        <v>3.3842839026831391E-2</v>
      </c>
      <c r="J165" s="69">
        <v>12189</v>
      </c>
      <c r="K165" s="52">
        <f t="shared" si="136"/>
        <v>58614.898022807451</v>
      </c>
      <c r="L165" s="103">
        <f t="shared" si="151"/>
        <v>0.4991604897825464</v>
      </c>
    </row>
    <row r="166" spans="2:12">
      <c r="B166" s="156"/>
      <c r="C166" s="156"/>
      <c r="D166" s="167"/>
      <c r="E166" s="2">
        <v>9</v>
      </c>
      <c r="F166" s="12" t="str">
        <f>$F$826</f>
        <v>1309</v>
      </c>
      <c r="G166" s="10" t="str">
        <f>$G$826</f>
        <v>骨の密度及び構造の障害</v>
      </c>
      <c r="H166" s="68">
        <v>687543166</v>
      </c>
      <c r="I166" s="19">
        <f t="shared" ref="I166" si="159">IFERROR(H166/H168,"-")</f>
        <v>3.2567968333265349E-2</v>
      </c>
      <c r="J166" s="69">
        <v>8559</v>
      </c>
      <c r="K166" s="52">
        <f t="shared" si="136"/>
        <v>80329.847645753005</v>
      </c>
      <c r="L166" s="103">
        <f t="shared" si="151"/>
        <v>0.35050575371636838</v>
      </c>
    </row>
    <row r="167" spans="2:12">
      <c r="B167" s="156"/>
      <c r="C167" s="156"/>
      <c r="D167" s="167"/>
      <c r="E167" s="9">
        <v>10</v>
      </c>
      <c r="F167" s="13" t="str">
        <f>$F$827</f>
        <v>1310</v>
      </c>
      <c r="G167" s="20" t="str">
        <f>$G$827</f>
        <v>その他の筋骨格系及び結合組織の疾患</v>
      </c>
      <c r="H167" s="70">
        <v>707300317</v>
      </c>
      <c r="I167" s="21">
        <f t="shared" ref="I167" si="160">IFERROR(H167/H168,"-")</f>
        <v>3.3503837235674801E-2</v>
      </c>
      <c r="J167" s="71">
        <v>7263</v>
      </c>
      <c r="K167" s="53">
        <f t="shared" si="136"/>
        <v>97384.044747349573</v>
      </c>
      <c r="L167" s="104">
        <f t="shared" si="151"/>
        <v>0.29743232728612967</v>
      </c>
    </row>
    <row r="168" spans="2:12">
      <c r="B168" s="157"/>
      <c r="C168" s="157"/>
      <c r="D168" s="168"/>
      <c r="E168" s="22" t="s">
        <v>240</v>
      </c>
      <c r="F168" s="120"/>
      <c r="G168" s="50"/>
      <c r="H168" s="72">
        <v>21111024150</v>
      </c>
      <c r="I168" s="24" t="s">
        <v>130</v>
      </c>
      <c r="J168" s="73">
        <v>21921</v>
      </c>
      <c r="K168" s="54">
        <f t="shared" si="136"/>
        <v>963050.23265361984</v>
      </c>
      <c r="L168" s="105">
        <f t="shared" si="151"/>
        <v>0.89770260862443174</v>
      </c>
    </row>
    <row r="169" spans="2:12">
      <c r="B169" s="155">
        <v>16</v>
      </c>
      <c r="C169" s="155" t="s">
        <v>53</v>
      </c>
      <c r="D169" s="166">
        <f>U19</f>
        <v>16481</v>
      </c>
      <c r="E169" s="1">
        <v>1</v>
      </c>
      <c r="F169" s="11" t="str">
        <f>$F$818</f>
        <v>0903</v>
      </c>
      <c r="G169" s="49" t="str">
        <f>$G$818</f>
        <v>その他の心疾患</v>
      </c>
      <c r="H169" s="129">
        <v>1079347302</v>
      </c>
      <c r="I169" s="18">
        <f t="shared" ref="I169" si="161">IFERROR(H169/H179,"-")</f>
        <v>7.704306046165843E-2</v>
      </c>
      <c r="J169" s="130">
        <v>7407</v>
      </c>
      <c r="K169" s="51">
        <f t="shared" si="136"/>
        <v>145719.90036452006</v>
      </c>
      <c r="L169" s="102">
        <f t="shared" ref="L169:L179" si="162">IFERROR(J169/$U$19,0)</f>
        <v>0.44942661246283599</v>
      </c>
    </row>
    <row r="170" spans="2:12">
      <c r="B170" s="156"/>
      <c r="C170" s="156"/>
      <c r="D170" s="167"/>
      <c r="E170" s="2">
        <v>2</v>
      </c>
      <c r="F170" s="12" t="str">
        <f>$F$819</f>
        <v>1402</v>
      </c>
      <c r="G170" s="10" t="str">
        <f>$G$819</f>
        <v>腎不全</v>
      </c>
      <c r="H170" s="68">
        <v>697601441</v>
      </c>
      <c r="I170" s="19">
        <f t="shared" ref="I170" si="163">IFERROR(H170/H179,"-")</f>
        <v>4.979430614920187E-2</v>
      </c>
      <c r="J170" s="69">
        <v>1479</v>
      </c>
      <c r="K170" s="52">
        <f t="shared" si="136"/>
        <v>471671.02163624071</v>
      </c>
      <c r="L170" s="103">
        <f t="shared" si="162"/>
        <v>8.9739700260906496E-2</v>
      </c>
    </row>
    <row r="171" spans="2:12">
      <c r="B171" s="156"/>
      <c r="C171" s="156"/>
      <c r="D171" s="167"/>
      <c r="E171" s="2">
        <v>3</v>
      </c>
      <c r="F171" s="12" t="str">
        <f>$F$820</f>
        <v>1901</v>
      </c>
      <c r="G171" s="10" t="str">
        <f>$G$820</f>
        <v>骨折</v>
      </c>
      <c r="H171" s="68">
        <v>667140404</v>
      </c>
      <c r="I171" s="19">
        <f t="shared" ref="I171" si="164">IFERROR(H171/H179,"-")</f>
        <v>4.7620018493164523E-2</v>
      </c>
      <c r="J171" s="69">
        <v>2816</v>
      </c>
      <c r="K171" s="52">
        <f t="shared" si="136"/>
        <v>236910.65482954544</v>
      </c>
      <c r="L171" s="103">
        <f t="shared" si="162"/>
        <v>0.17086341848188824</v>
      </c>
    </row>
    <row r="172" spans="2:12">
      <c r="B172" s="156"/>
      <c r="C172" s="156"/>
      <c r="D172" s="167"/>
      <c r="E172" s="2">
        <v>4</v>
      </c>
      <c r="F172" s="12" t="str">
        <f>$F$821</f>
        <v>1113</v>
      </c>
      <c r="G172" s="10" t="str">
        <f>$G$821</f>
        <v>その他の消化器系の疾患</v>
      </c>
      <c r="H172" s="68">
        <v>631718724</v>
      </c>
      <c r="I172" s="19">
        <f t="shared" ref="I172" si="165">IFERROR(H172/H179,"-")</f>
        <v>4.5091643586554979E-2</v>
      </c>
      <c r="J172" s="69">
        <v>4403</v>
      </c>
      <c r="K172" s="52">
        <f t="shared" si="136"/>
        <v>143474.61367249602</v>
      </c>
      <c r="L172" s="103">
        <f t="shared" si="162"/>
        <v>0.26715611916752624</v>
      </c>
    </row>
    <row r="173" spans="2:12">
      <c r="B173" s="156"/>
      <c r="C173" s="156"/>
      <c r="D173" s="167"/>
      <c r="E173" s="2">
        <v>5</v>
      </c>
      <c r="F173" s="12" t="str">
        <f>$F$822</f>
        <v>0210</v>
      </c>
      <c r="G173" s="10" t="str">
        <f>$G$822</f>
        <v>その他の悪性新生物＜腫瘍＞</v>
      </c>
      <c r="H173" s="68">
        <v>626955735</v>
      </c>
      <c r="I173" s="19">
        <f t="shared" ref="I173" si="166">IFERROR(H173/H179,"-")</f>
        <v>4.4751664741168269E-2</v>
      </c>
      <c r="J173" s="69">
        <v>9574</v>
      </c>
      <c r="K173" s="52">
        <f t="shared" si="136"/>
        <v>65485.24493419678</v>
      </c>
      <c r="L173" s="103">
        <f t="shared" si="162"/>
        <v>0.58091135246647652</v>
      </c>
    </row>
    <row r="174" spans="2:12">
      <c r="B174" s="156"/>
      <c r="C174" s="156"/>
      <c r="D174" s="167"/>
      <c r="E174" s="2">
        <v>6</v>
      </c>
      <c r="F174" s="12" t="str">
        <f>$F$823</f>
        <v>0901</v>
      </c>
      <c r="G174" s="10" t="str">
        <f>$G$823</f>
        <v>高血圧性疾患</v>
      </c>
      <c r="H174" s="68">
        <v>534208938</v>
      </c>
      <c r="I174" s="19">
        <f t="shared" ref="I174" si="167">IFERROR(H174/H179,"-")</f>
        <v>3.8131462813896337E-2</v>
      </c>
      <c r="J174" s="69">
        <v>9882</v>
      </c>
      <c r="K174" s="52">
        <f t="shared" si="136"/>
        <v>54058.78749241044</v>
      </c>
      <c r="L174" s="103">
        <f t="shared" si="162"/>
        <v>0.59959953886293305</v>
      </c>
    </row>
    <row r="175" spans="2:12">
      <c r="B175" s="156"/>
      <c r="C175" s="156"/>
      <c r="D175" s="167"/>
      <c r="E175" s="2">
        <v>7</v>
      </c>
      <c r="F175" s="12" t="str">
        <f>$F$824</f>
        <v>0906</v>
      </c>
      <c r="G175" s="10" t="str">
        <f>$G$824</f>
        <v>脳梗塞</v>
      </c>
      <c r="H175" s="68">
        <v>426473160</v>
      </c>
      <c r="I175" s="19">
        <f t="shared" ref="I175" si="168">IFERROR(H175/H179,"-")</f>
        <v>3.0441357837529975E-2</v>
      </c>
      <c r="J175" s="69">
        <v>3475</v>
      </c>
      <c r="K175" s="52">
        <f t="shared" si="136"/>
        <v>122726.0892086331</v>
      </c>
      <c r="L175" s="103">
        <f t="shared" si="162"/>
        <v>0.21084885625872216</v>
      </c>
    </row>
    <row r="176" spans="2:12">
      <c r="B176" s="156"/>
      <c r="C176" s="156"/>
      <c r="D176" s="167"/>
      <c r="E176" s="2">
        <v>8</v>
      </c>
      <c r="F176" s="12" t="str">
        <f>$F$825</f>
        <v>0402</v>
      </c>
      <c r="G176" s="10" t="str">
        <f>$G$825</f>
        <v>糖尿病</v>
      </c>
      <c r="H176" s="68">
        <v>430657419</v>
      </c>
      <c r="I176" s="19">
        <f t="shared" ref="I176" si="169">IFERROR(H176/H179,"-")</f>
        <v>3.0740027337631468E-2</v>
      </c>
      <c r="J176" s="69">
        <v>7675</v>
      </c>
      <c r="K176" s="52">
        <f t="shared" si="136"/>
        <v>56111.715830618894</v>
      </c>
      <c r="L176" s="103">
        <f t="shared" si="162"/>
        <v>0.46568776166494752</v>
      </c>
    </row>
    <row r="177" spans="2:12">
      <c r="B177" s="156"/>
      <c r="C177" s="156"/>
      <c r="D177" s="167"/>
      <c r="E177" s="2">
        <v>9</v>
      </c>
      <c r="F177" s="12" t="str">
        <f>$F$826</f>
        <v>1309</v>
      </c>
      <c r="G177" s="10" t="str">
        <f>$G$826</f>
        <v>骨の密度及び構造の障害</v>
      </c>
      <c r="H177" s="68">
        <v>496987556</v>
      </c>
      <c r="I177" s="19">
        <f t="shared" ref="I177" si="170">IFERROR(H177/H179,"-")</f>
        <v>3.5474626429000754E-2</v>
      </c>
      <c r="J177" s="69">
        <v>6461</v>
      </c>
      <c r="K177" s="52">
        <f t="shared" si="136"/>
        <v>76921.150905432602</v>
      </c>
      <c r="L177" s="103">
        <f t="shared" si="162"/>
        <v>0.39202718281657667</v>
      </c>
    </row>
    <row r="178" spans="2:12">
      <c r="B178" s="156"/>
      <c r="C178" s="156"/>
      <c r="D178" s="167"/>
      <c r="E178" s="9">
        <v>10</v>
      </c>
      <c r="F178" s="13" t="str">
        <f>$F$827</f>
        <v>1310</v>
      </c>
      <c r="G178" s="20" t="str">
        <f>$G$827</f>
        <v>その他の筋骨格系及び結合組織の疾患</v>
      </c>
      <c r="H178" s="70">
        <v>421844575</v>
      </c>
      <c r="I178" s="21">
        <f t="shared" ref="I178" si="171">IFERROR(H178/H179,"-")</f>
        <v>3.0110972656276307E-2</v>
      </c>
      <c r="J178" s="71">
        <v>4853</v>
      </c>
      <c r="K178" s="53">
        <f t="shared" si="136"/>
        <v>86924.495157634447</v>
      </c>
      <c r="L178" s="104">
        <f t="shared" si="162"/>
        <v>0.29446028760390752</v>
      </c>
    </row>
    <row r="179" spans="2:12">
      <c r="B179" s="157"/>
      <c r="C179" s="157"/>
      <c r="D179" s="168"/>
      <c r="E179" s="22" t="s">
        <v>240</v>
      </c>
      <c r="F179" s="120"/>
      <c r="G179" s="50"/>
      <c r="H179" s="72">
        <v>14009662850</v>
      </c>
      <c r="I179" s="24" t="s">
        <v>130</v>
      </c>
      <c r="J179" s="73">
        <v>14459</v>
      </c>
      <c r="K179" s="54">
        <f t="shared" si="136"/>
        <v>968923.35915346839</v>
      </c>
      <c r="L179" s="105">
        <f t="shared" si="162"/>
        <v>0.87731326982586011</v>
      </c>
    </row>
    <row r="180" spans="2:12">
      <c r="B180" s="155">
        <v>17</v>
      </c>
      <c r="C180" s="155" t="s">
        <v>143</v>
      </c>
      <c r="D180" s="166">
        <f>U20</f>
        <v>23393</v>
      </c>
      <c r="E180" s="1">
        <v>1</v>
      </c>
      <c r="F180" s="11" t="str">
        <f>$F$818</f>
        <v>0903</v>
      </c>
      <c r="G180" s="49" t="str">
        <f>$G$818</f>
        <v>その他の心疾患</v>
      </c>
      <c r="H180" s="129">
        <v>1514154370</v>
      </c>
      <c r="I180" s="18">
        <f t="shared" ref="I180" si="172">IFERROR(H180/H190,"-")</f>
        <v>7.1119527625362194E-2</v>
      </c>
      <c r="J180" s="130">
        <v>10789</v>
      </c>
      <c r="K180" s="51">
        <f t="shared" si="136"/>
        <v>140342.42005746593</v>
      </c>
      <c r="L180" s="102">
        <f t="shared" ref="L180:L190" si="173">IFERROR(J180/$U$20,0)</f>
        <v>0.46120634377805325</v>
      </c>
    </row>
    <row r="181" spans="2:12">
      <c r="B181" s="156"/>
      <c r="C181" s="156"/>
      <c r="D181" s="167"/>
      <c r="E181" s="2">
        <v>2</v>
      </c>
      <c r="F181" s="12" t="str">
        <f>$F$819</f>
        <v>1402</v>
      </c>
      <c r="G181" s="10" t="str">
        <f>$G$819</f>
        <v>腎不全</v>
      </c>
      <c r="H181" s="68">
        <v>987335507</v>
      </c>
      <c r="I181" s="19">
        <f t="shared" ref="I181" si="174">IFERROR(H181/H190,"-")</f>
        <v>4.6374951099330444E-2</v>
      </c>
      <c r="J181" s="69">
        <v>2276</v>
      </c>
      <c r="K181" s="52">
        <f t="shared" si="136"/>
        <v>433802.94683655538</v>
      </c>
      <c r="L181" s="103">
        <f t="shared" si="173"/>
        <v>9.7294062326336944E-2</v>
      </c>
    </row>
    <row r="182" spans="2:12">
      <c r="B182" s="156"/>
      <c r="C182" s="156"/>
      <c r="D182" s="167"/>
      <c r="E182" s="2">
        <v>3</v>
      </c>
      <c r="F182" s="12" t="str">
        <f>$F$820</f>
        <v>1901</v>
      </c>
      <c r="G182" s="10" t="str">
        <f>$G$820</f>
        <v>骨折</v>
      </c>
      <c r="H182" s="68">
        <v>1045661727</v>
      </c>
      <c r="I182" s="19">
        <f t="shared" ref="I182" si="175">IFERROR(H182/H190,"-")</f>
        <v>4.9114521975827635E-2</v>
      </c>
      <c r="J182" s="69">
        <v>4095</v>
      </c>
      <c r="K182" s="52">
        <f t="shared" si="136"/>
        <v>255350.84908424909</v>
      </c>
      <c r="L182" s="103">
        <f t="shared" si="173"/>
        <v>0.17505236609242081</v>
      </c>
    </row>
    <row r="183" spans="2:12">
      <c r="B183" s="156"/>
      <c r="C183" s="156"/>
      <c r="D183" s="167"/>
      <c r="E183" s="2">
        <v>4</v>
      </c>
      <c r="F183" s="12" t="str">
        <f>$F$821</f>
        <v>1113</v>
      </c>
      <c r="G183" s="10" t="str">
        <f>$G$821</f>
        <v>その他の消化器系の疾患</v>
      </c>
      <c r="H183" s="68">
        <v>881234817</v>
      </c>
      <c r="I183" s="19">
        <f t="shared" ref="I183" si="176">IFERROR(H183/H190,"-")</f>
        <v>4.1391422931376876E-2</v>
      </c>
      <c r="J183" s="69">
        <v>6553</v>
      </c>
      <c r="K183" s="52">
        <f t="shared" si="136"/>
        <v>134478.07370669922</v>
      </c>
      <c r="L183" s="103">
        <f t="shared" si="173"/>
        <v>0.28012653357842088</v>
      </c>
    </row>
    <row r="184" spans="2:12">
      <c r="B184" s="156"/>
      <c r="C184" s="156"/>
      <c r="D184" s="167"/>
      <c r="E184" s="2">
        <v>5</v>
      </c>
      <c r="F184" s="12" t="str">
        <f>$F$822</f>
        <v>0210</v>
      </c>
      <c r="G184" s="10" t="str">
        <f>$G$822</f>
        <v>その他の悪性新生物＜腫瘍＞</v>
      </c>
      <c r="H184" s="68">
        <v>1030626089</v>
      </c>
      <c r="I184" s="19">
        <f t="shared" ref="I184" si="177">IFERROR(H184/H190,"-")</f>
        <v>4.8408301069100705E-2</v>
      </c>
      <c r="J184" s="69">
        <v>13974</v>
      </c>
      <c r="K184" s="52">
        <f t="shared" si="136"/>
        <v>73753.119292972668</v>
      </c>
      <c r="L184" s="103">
        <f t="shared" si="173"/>
        <v>0.59735818407215835</v>
      </c>
    </row>
    <row r="185" spans="2:12">
      <c r="B185" s="156"/>
      <c r="C185" s="156"/>
      <c r="D185" s="167"/>
      <c r="E185" s="2">
        <v>6</v>
      </c>
      <c r="F185" s="12" t="str">
        <f>$F$823</f>
        <v>0901</v>
      </c>
      <c r="G185" s="10" t="str">
        <f>$G$823</f>
        <v>高血圧性疾患</v>
      </c>
      <c r="H185" s="68">
        <v>769853621</v>
      </c>
      <c r="I185" s="19">
        <f t="shared" ref="I185" si="178">IFERROR(H185/H190,"-")</f>
        <v>3.6159870453760019E-2</v>
      </c>
      <c r="J185" s="69">
        <v>14693</v>
      </c>
      <c r="K185" s="52">
        <f t="shared" si="136"/>
        <v>52395.945075886477</v>
      </c>
      <c r="L185" s="103">
        <f t="shared" si="173"/>
        <v>0.62809387423588248</v>
      </c>
    </row>
    <row r="186" spans="2:12">
      <c r="B186" s="156"/>
      <c r="C186" s="156"/>
      <c r="D186" s="167"/>
      <c r="E186" s="2">
        <v>7</v>
      </c>
      <c r="F186" s="12" t="str">
        <f>$F$824</f>
        <v>0906</v>
      </c>
      <c r="G186" s="10" t="str">
        <f>$G$824</f>
        <v>脳梗塞</v>
      </c>
      <c r="H186" s="68">
        <v>777790153</v>
      </c>
      <c r="I186" s="19">
        <f t="shared" ref="I186" si="179">IFERROR(H186/H190,"-")</f>
        <v>3.6532647772907191E-2</v>
      </c>
      <c r="J186" s="69">
        <v>5885</v>
      </c>
      <c r="K186" s="52">
        <f t="shared" si="136"/>
        <v>132164.851826678</v>
      </c>
      <c r="L186" s="103">
        <f t="shared" si="173"/>
        <v>0.2515709827726243</v>
      </c>
    </row>
    <row r="187" spans="2:12">
      <c r="B187" s="156"/>
      <c r="C187" s="156"/>
      <c r="D187" s="167"/>
      <c r="E187" s="2">
        <v>8</v>
      </c>
      <c r="F187" s="12" t="str">
        <f>$F$825</f>
        <v>0402</v>
      </c>
      <c r="G187" s="10" t="str">
        <f>$G$825</f>
        <v>糖尿病</v>
      </c>
      <c r="H187" s="68">
        <v>630855693</v>
      </c>
      <c r="I187" s="19">
        <f t="shared" ref="I187" si="180">IFERROR(H187/H190,"-")</f>
        <v>2.9631165602969869E-2</v>
      </c>
      <c r="J187" s="69">
        <v>11160</v>
      </c>
      <c r="K187" s="52">
        <f t="shared" si="136"/>
        <v>56528.287903225806</v>
      </c>
      <c r="L187" s="103">
        <f t="shared" si="173"/>
        <v>0.47706578891121276</v>
      </c>
    </row>
    <row r="188" spans="2:12">
      <c r="B188" s="156"/>
      <c r="C188" s="156"/>
      <c r="D188" s="167"/>
      <c r="E188" s="2">
        <v>9</v>
      </c>
      <c r="F188" s="12" t="str">
        <f>$F$826</f>
        <v>1309</v>
      </c>
      <c r="G188" s="10" t="str">
        <f>$G$826</f>
        <v>骨の密度及び構造の障害</v>
      </c>
      <c r="H188" s="68">
        <v>643495009</v>
      </c>
      <c r="I188" s="19">
        <f t="shared" ref="I188" si="181">IFERROR(H188/H190,"-")</f>
        <v>3.0224831745100201E-2</v>
      </c>
      <c r="J188" s="69">
        <v>8712</v>
      </c>
      <c r="K188" s="52">
        <f t="shared" si="136"/>
        <v>73863.063475665753</v>
      </c>
      <c r="L188" s="103">
        <f t="shared" si="173"/>
        <v>0.37241909973068865</v>
      </c>
    </row>
    <row r="189" spans="2:12">
      <c r="B189" s="156"/>
      <c r="C189" s="156"/>
      <c r="D189" s="167"/>
      <c r="E189" s="9">
        <v>10</v>
      </c>
      <c r="F189" s="13" t="str">
        <f>$F$827</f>
        <v>1310</v>
      </c>
      <c r="G189" s="20" t="str">
        <f>$G$827</f>
        <v>その他の筋骨格系及び結合組織の疾患</v>
      </c>
      <c r="H189" s="70">
        <v>801012471</v>
      </c>
      <c r="I189" s="21">
        <f t="shared" ref="I189" si="182">IFERROR(H189/H190,"-")</f>
        <v>3.7623395400261689E-2</v>
      </c>
      <c r="J189" s="71">
        <v>7323</v>
      </c>
      <c r="K189" s="53">
        <f t="shared" si="136"/>
        <v>109383.10405571487</v>
      </c>
      <c r="L189" s="104">
        <f t="shared" si="173"/>
        <v>0.31304236310007266</v>
      </c>
    </row>
    <row r="190" spans="2:12">
      <c r="B190" s="157"/>
      <c r="C190" s="157"/>
      <c r="D190" s="168"/>
      <c r="E190" s="22" t="s">
        <v>240</v>
      </c>
      <c r="F190" s="120"/>
      <c r="G190" s="50"/>
      <c r="H190" s="72">
        <v>21290275970</v>
      </c>
      <c r="I190" s="24" t="s">
        <v>130</v>
      </c>
      <c r="J190" s="73">
        <v>20943</v>
      </c>
      <c r="K190" s="54">
        <f t="shared" si="136"/>
        <v>1016581.9591271547</v>
      </c>
      <c r="L190" s="105">
        <f t="shared" si="173"/>
        <v>0.89526781515838072</v>
      </c>
    </row>
    <row r="191" spans="2:12">
      <c r="B191" s="155">
        <v>18</v>
      </c>
      <c r="C191" s="155" t="s">
        <v>54</v>
      </c>
      <c r="D191" s="166">
        <f>U21</f>
        <v>21155</v>
      </c>
      <c r="E191" s="1">
        <v>1</v>
      </c>
      <c r="F191" s="11" t="str">
        <f>$F$818</f>
        <v>0903</v>
      </c>
      <c r="G191" s="49" t="str">
        <f>$G$818</f>
        <v>その他の心疾患</v>
      </c>
      <c r="H191" s="129">
        <v>1316057562</v>
      </c>
      <c r="I191" s="18">
        <f t="shared" ref="I191" si="183">IFERROR(H191/H201,"-")</f>
        <v>6.9387092144496579E-2</v>
      </c>
      <c r="J191" s="130">
        <v>9239</v>
      </c>
      <c r="K191" s="51">
        <f t="shared" si="136"/>
        <v>142445.88829959952</v>
      </c>
      <c r="L191" s="102">
        <f t="shared" ref="L191:L201" si="184">IFERROR(J191/$U$21,0)</f>
        <v>0.43672890569605294</v>
      </c>
    </row>
    <row r="192" spans="2:12">
      <c r="B192" s="156"/>
      <c r="C192" s="156"/>
      <c r="D192" s="167"/>
      <c r="E192" s="2">
        <v>2</v>
      </c>
      <c r="F192" s="12" t="str">
        <f>$F$819</f>
        <v>1402</v>
      </c>
      <c r="G192" s="10" t="str">
        <f>$G$819</f>
        <v>腎不全</v>
      </c>
      <c r="H192" s="68">
        <v>1207842971</v>
      </c>
      <c r="I192" s="19">
        <f t="shared" ref="I192" si="185">IFERROR(H192/H201,"-")</f>
        <v>6.36816458069632E-2</v>
      </c>
      <c r="J192" s="69">
        <v>1963</v>
      </c>
      <c r="K192" s="52">
        <f t="shared" si="136"/>
        <v>615304.62098828319</v>
      </c>
      <c r="L192" s="103">
        <f t="shared" si="184"/>
        <v>9.2791302292602226E-2</v>
      </c>
    </row>
    <row r="193" spans="2:12">
      <c r="B193" s="156"/>
      <c r="C193" s="156"/>
      <c r="D193" s="167"/>
      <c r="E193" s="2">
        <v>3</v>
      </c>
      <c r="F193" s="12" t="str">
        <f>$F$820</f>
        <v>1901</v>
      </c>
      <c r="G193" s="10" t="str">
        <f>$G$820</f>
        <v>骨折</v>
      </c>
      <c r="H193" s="68">
        <v>847202430</v>
      </c>
      <c r="I193" s="19">
        <f t="shared" ref="I193" si="186">IFERROR(H193/H201,"-")</f>
        <v>4.4667433076495941E-2</v>
      </c>
      <c r="J193" s="69">
        <v>4150</v>
      </c>
      <c r="K193" s="52">
        <f t="shared" si="136"/>
        <v>204145.16385542168</v>
      </c>
      <c r="L193" s="103">
        <f t="shared" si="184"/>
        <v>0.19617111793902151</v>
      </c>
    </row>
    <row r="194" spans="2:12">
      <c r="B194" s="156"/>
      <c r="C194" s="156"/>
      <c r="D194" s="167"/>
      <c r="E194" s="2">
        <v>4</v>
      </c>
      <c r="F194" s="12" t="str">
        <f>$F$821</f>
        <v>1113</v>
      </c>
      <c r="G194" s="10" t="str">
        <f>$G$821</f>
        <v>その他の消化器系の疾患</v>
      </c>
      <c r="H194" s="68">
        <v>726929890</v>
      </c>
      <c r="I194" s="19">
        <f t="shared" ref="I194" si="187">IFERROR(H194/H201,"-")</f>
        <v>3.83262500945371E-2</v>
      </c>
      <c r="J194" s="69">
        <v>5605</v>
      </c>
      <c r="K194" s="52">
        <f t="shared" si="136"/>
        <v>129693.11150758252</v>
      </c>
      <c r="L194" s="103">
        <f t="shared" si="184"/>
        <v>0.26494918458993144</v>
      </c>
    </row>
    <row r="195" spans="2:12">
      <c r="B195" s="156"/>
      <c r="C195" s="156"/>
      <c r="D195" s="167"/>
      <c r="E195" s="2">
        <v>5</v>
      </c>
      <c r="F195" s="12" t="str">
        <f>$F$822</f>
        <v>0210</v>
      </c>
      <c r="G195" s="10" t="str">
        <f>$G$822</f>
        <v>その他の悪性新生物＜腫瘍＞</v>
      </c>
      <c r="H195" s="68">
        <v>865913116</v>
      </c>
      <c r="I195" s="19">
        <f t="shared" ref="I195" si="188">IFERROR(H195/H201,"-")</f>
        <v>4.5653924952729498E-2</v>
      </c>
      <c r="J195" s="69">
        <v>12822</v>
      </c>
      <c r="K195" s="52">
        <f t="shared" si="136"/>
        <v>67533.389174855722</v>
      </c>
      <c r="L195" s="103">
        <f t="shared" si="184"/>
        <v>0.60609784920822496</v>
      </c>
    </row>
    <row r="196" spans="2:12">
      <c r="B196" s="156"/>
      <c r="C196" s="156"/>
      <c r="D196" s="167"/>
      <c r="E196" s="2">
        <v>6</v>
      </c>
      <c r="F196" s="12" t="str">
        <f>$F$823</f>
        <v>0901</v>
      </c>
      <c r="G196" s="10" t="str">
        <f>$G$823</f>
        <v>高血圧性疾患</v>
      </c>
      <c r="H196" s="68">
        <v>720717763</v>
      </c>
      <c r="I196" s="19">
        <f t="shared" ref="I196" si="189">IFERROR(H196/H201,"-")</f>
        <v>3.7998725341054987E-2</v>
      </c>
      <c r="J196" s="69">
        <v>13459</v>
      </c>
      <c r="K196" s="52">
        <f t="shared" si="136"/>
        <v>53549.131659112863</v>
      </c>
      <c r="L196" s="103">
        <f t="shared" si="184"/>
        <v>0.63620893405814227</v>
      </c>
    </row>
    <row r="197" spans="2:12">
      <c r="B197" s="156"/>
      <c r="C197" s="156"/>
      <c r="D197" s="167"/>
      <c r="E197" s="2">
        <v>7</v>
      </c>
      <c r="F197" s="12" t="str">
        <f>$F$824</f>
        <v>0906</v>
      </c>
      <c r="G197" s="10" t="str">
        <f>$G$824</f>
        <v>脳梗塞</v>
      </c>
      <c r="H197" s="68">
        <v>570108113</v>
      </c>
      <c r="I197" s="19">
        <f t="shared" ref="I197" si="190">IFERROR(H197/H201,"-")</f>
        <v>3.0058065324240026E-2</v>
      </c>
      <c r="J197" s="69">
        <v>4773</v>
      </c>
      <c r="K197" s="52">
        <f t="shared" si="136"/>
        <v>119444.39828200293</v>
      </c>
      <c r="L197" s="103">
        <f t="shared" si="184"/>
        <v>0.22562042070432523</v>
      </c>
    </row>
    <row r="198" spans="2:12">
      <c r="B198" s="156"/>
      <c r="C198" s="156"/>
      <c r="D198" s="167"/>
      <c r="E198" s="2">
        <v>8</v>
      </c>
      <c r="F198" s="12" t="str">
        <f>$F$825</f>
        <v>0402</v>
      </c>
      <c r="G198" s="10" t="str">
        <f>$G$825</f>
        <v>糖尿病</v>
      </c>
      <c r="H198" s="68">
        <v>555217553</v>
      </c>
      <c r="I198" s="19">
        <f t="shared" ref="I198" si="191">IFERROR(H198/H201,"-")</f>
        <v>2.927298366167734E-2</v>
      </c>
      <c r="J198" s="69">
        <v>9484</v>
      </c>
      <c r="K198" s="52">
        <f t="shared" si="136"/>
        <v>58542.550927878532</v>
      </c>
      <c r="L198" s="103">
        <f t="shared" si="184"/>
        <v>0.44831009217679035</v>
      </c>
    </row>
    <row r="199" spans="2:12">
      <c r="B199" s="156"/>
      <c r="C199" s="156"/>
      <c r="D199" s="167"/>
      <c r="E199" s="2">
        <v>9</v>
      </c>
      <c r="F199" s="12" t="str">
        <f>$F$826</f>
        <v>1309</v>
      </c>
      <c r="G199" s="10" t="str">
        <f>$G$826</f>
        <v>骨の密度及び構造の障害</v>
      </c>
      <c r="H199" s="68">
        <v>749081085</v>
      </c>
      <c r="I199" s="19">
        <f t="shared" ref="I199" si="192">IFERROR(H199/H201,"-")</f>
        <v>3.9494137467365936E-2</v>
      </c>
      <c r="J199" s="69">
        <v>8267</v>
      </c>
      <c r="K199" s="52">
        <f t="shared" si="136"/>
        <v>90610.993709931048</v>
      </c>
      <c r="L199" s="103">
        <f t="shared" si="184"/>
        <v>0.39078232096431104</v>
      </c>
    </row>
    <row r="200" spans="2:12">
      <c r="B200" s="156"/>
      <c r="C200" s="156"/>
      <c r="D200" s="167"/>
      <c r="E200" s="9">
        <v>10</v>
      </c>
      <c r="F200" s="13" t="str">
        <f>$F$827</f>
        <v>1310</v>
      </c>
      <c r="G200" s="20" t="str">
        <f>$G$827</f>
        <v>その他の筋骨格系及び結合組織の疾患</v>
      </c>
      <c r="H200" s="70">
        <v>505799445</v>
      </c>
      <c r="I200" s="21">
        <f t="shared" ref="I200" si="193">IFERROR(H200/H201,"-")</f>
        <v>2.6667490625193663E-2</v>
      </c>
      <c r="J200" s="71">
        <v>6437</v>
      </c>
      <c r="K200" s="53">
        <f t="shared" si="136"/>
        <v>78576.890632282113</v>
      </c>
      <c r="L200" s="104">
        <f t="shared" si="184"/>
        <v>0.30427794847553769</v>
      </c>
    </row>
    <row r="201" spans="2:12">
      <c r="B201" s="157"/>
      <c r="C201" s="157"/>
      <c r="D201" s="168"/>
      <c r="E201" s="22" t="s">
        <v>240</v>
      </c>
      <c r="F201" s="120"/>
      <c r="G201" s="50"/>
      <c r="H201" s="72">
        <v>18966893140</v>
      </c>
      <c r="I201" s="24" t="s">
        <v>130</v>
      </c>
      <c r="J201" s="73">
        <v>19174</v>
      </c>
      <c r="K201" s="54">
        <f t="shared" si="136"/>
        <v>989198.55742150825</v>
      </c>
      <c r="L201" s="105">
        <f t="shared" si="184"/>
        <v>0.90635783502718037</v>
      </c>
    </row>
    <row r="202" spans="2:12">
      <c r="B202" s="155">
        <v>19</v>
      </c>
      <c r="C202" s="155" t="s">
        <v>144</v>
      </c>
      <c r="D202" s="166">
        <f>U22</f>
        <v>14704</v>
      </c>
      <c r="E202" s="1">
        <v>1</v>
      </c>
      <c r="F202" s="11" t="str">
        <f>$F$818</f>
        <v>0903</v>
      </c>
      <c r="G202" s="49" t="str">
        <f>$G$818</f>
        <v>その他の心疾患</v>
      </c>
      <c r="H202" s="129">
        <v>928155352</v>
      </c>
      <c r="I202" s="18">
        <f t="shared" ref="I202" si="194">IFERROR(H202/H212,"-")</f>
        <v>6.9198908025683181E-2</v>
      </c>
      <c r="J202" s="130">
        <v>6416</v>
      </c>
      <c r="K202" s="51">
        <f t="shared" si="136"/>
        <v>144662.61720698254</v>
      </c>
      <c r="L202" s="102">
        <f t="shared" ref="L202:L212" si="195">IFERROR(J202/$U$22,0)</f>
        <v>0.4363438520130577</v>
      </c>
    </row>
    <row r="203" spans="2:12">
      <c r="B203" s="156"/>
      <c r="C203" s="156"/>
      <c r="D203" s="167"/>
      <c r="E203" s="2">
        <v>2</v>
      </c>
      <c r="F203" s="12" t="str">
        <f>$F$819</f>
        <v>1402</v>
      </c>
      <c r="G203" s="10" t="str">
        <f>$G$819</f>
        <v>腎不全</v>
      </c>
      <c r="H203" s="68">
        <v>746093094</v>
      </c>
      <c r="I203" s="19">
        <f t="shared" ref="I203" si="196">IFERROR(H203/H212,"-")</f>
        <v>5.5625200327782412E-2</v>
      </c>
      <c r="J203" s="69">
        <v>1461</v>
      </c>
      <c r="K203" s="52">
        <f t="shared" si="136"/>
        <v>510672.89117043122</v>
      </c>
      <c r="L203" s="103">
        <f t="shared" si="195"/>
        <v>9.9360718171926002E-2</v>
      </c>
    </row>
    <row r="204" spans="2:12">
      <c r="B204" s="156"/>
      <c r="C204" s="156"/>
      <c r="D204" s="167"/>
      <c r="E204" s="2">
        <v>3</v>
      </c>
      <c r="F204" s="12" t="str">
        <f>$F$820</f>
        <v>1901</v>
      </c>
      <c r="G204" s="10" t="str">
        <f>$G$820</f>
        <v>骨折</v>
      </c>
      <c r="H204" s="68">
        <v>675889378</v>
      </c>
      <c r="I204" s="19">
        <f t="shared" ref="I204" si="197">IFERROR(H204/H212,"-")</f>
        <v>5.0391140667320332E-2</v>
      </c>
      <c r="J204" s="69">
        <v>2477</v>
      </c>
      <c r="K204" s="52">
        <f t="shared" si="136"/>
        <v>272866.11949939444</v>
      </c>
      <c r="L204" s="103">
        <f t="shared" si="195"/>
        <v>0.1684575625680087</v>
      </c>
    </row>
    <row r="205" spans="2:12">
      <c r="B205" s="156"/>
      <c r="C205" s="156"/>
      <c r="D205" s="167"/>
      <c r="E205" s="2">
        <v>4</v>
      </c>
      <c r="F205" s="12" t="str">
        <f>$F$821</f>
        <v>1113</v>
      </c>
      <c r="G205" s="10" t="str">
        <f>$G$821</f>
        <v>その他の消化器系の疾患</v>
      </c>
      <c r="H205" s="68">
        <v>436697178</v>
      </c>
      <c r="I205" s="19">
        <f t="shared" ref="I205" si="198">IFERROR(H205/H212,"-")</f>
        <v>3.2558092554636694E-2</v>
      </c>
      <c r="J205" s="69">
        <v>3293</v>
      </c>
      <c r="K205" s="52">
        <f t="shared" si="136"/>
        <v>132613.78013969027</v>
      </c>
      <c r="L205" s="103">
        <f t="shared" si="195"/>
        <v>0.22395266594124047</v>
      </c>
    </row>
    <row r="206" spans="2:12">
      <c r="B206" s="156"/>
      <c r="C206" s="156"/>
      <c r="D206" s="167"/>
      <c r="E206" s="2">
        <v>5</v>
      </c>
      <c r="F206" s="12" t="str">
        <f>$F$822</f>
        <v>0210</v>
      </c>
      <c r="G206" s="10" t="str">
        <f>$G$822</f>
        <v>その他の悪性新生物＜腫瘍＞</v>
      </c>
      <c r="H206" s="68">
        <v>598530430</v>
      </c>
      <c r="I206" s="19">
        <f t="shared" ref="I206" si="199">IFERROR(H206/H212,"-")</f>
        <v>4.4623620482169682E-2</v>
      </c>
      <c r="J206" s="69">
        <v>8362</v>
      </c>
      <c r="K206" s="52">
        <f t="shared" si="136"/>
        <v>71577.425257115523</v>
      </c>
      <c r="L206" s="103">
        <f t="shared" si="195"/>
        <v>0.56868879216539714</v>
      </c>
    </row>
    <row r="207" spans="2:12">
      <c r="B207" s="156"/>
      <c r="C207" s="156"/>
      <c r="D207" s="167"/>
      <c r="E207" s="2">
        <v>6</v>
      </c>
      <c r="F207" s="12" t="str">
        <f>$F$823</f>
        <v>0901</v>
      </c>
      <c r="G207" s="10" t="str">
        <f>$G$823</f>
        <v>高血圧性疾患</v>
      </c>
      <c r="H207" s="68">
        <v>536040912</v>
      </c>
      <c r="I207" s="19">
        <f t="shared" ref="I207" si="200">IFERROR(H207/H212,"-")</f>
        <v>3.9964695228618723E-2</v>
      </c>
      <c r="J207" s="69">
        <v>9239</v>
      </c>
      <c r="K207" s="52">
        <f t="shared" ref="K207:K270" si="201">IFERROR(H207/J207,"-")</f>
        <v>58019.364866327523</v>
      </c>
      <c r="L207" s="103">
        <f t="shared" si="195"/>
        <v>0.62833242655059851</v>
      </c>
    </row>
    <row r="208" spans="2:12">
      <c r="B208" s="156"/>
      <c r="C208" s="156"/>
      <c r="D208" s="167"/>
      <c r="E208" s="2">
        <v>7</v>
      </c>
      <c r="F208" s="12" t="str">
        <f>$F$824</f>
        <v>0906</v>
      </c>
      <c r="G208" s="10" t="str">
        <f>$G$824</f>
        <v>脳梗塞</v>
      </c>
      <c r="H208" s="68">
        <v>428034394</v>
      </c>
      <c r="I208" s="19">
        <f t="shared" ref="I208" si="202">IFERROR(H208/H212,"-")</f>
        <v>3.1912236026448125E-2</v>
      </c>
      <c r="J208" s="69">
        <v>2983</v>
      </c>
      <c r="K208" s="52">
        <f t="shared" si="201"/>
        <v>143491.24840764332</v>
      </c>
      <c r="L208" s="103">
        <f t="shared" si="195"/>
        <v>0.20286996735582155</v>
      </c>
    </row>
    <row r="209" spans="2:12">
      <c r="B209" s="156"/>
      <c r="C209" s="156"/>
      <c r="D209" s="167"/>
      <c r="E209" s="2">
        <v>8</v>
      </c>
      <c r="F209" s="12" t="str">
        <f>$F$825</f>
        <v>0402</v>
      </c>
      <c r="G209" s="10" t="str">
        <f>$G$825</f>
        <v>糖尿病</v>
      </c>
      <c r="H209" s="68">
        <v>439701018</v>
      </c>
      <c r="I209" s="19">
        <f t="shared" ref="I209" si="203">IFERROR(H209/H212,"-")</f>
        <v>3.278204477064877E-2</v>
      </c>
      <c r="J209" s="69">
        <v>6667</v>
      </c>
      <c r="K209" s="52">
        <f t="shared" si="201"/>
        <v>65951.855107244643</v>
      </c>
      <c r="L209" s="103">
        <f t="shared" si="195"/>
        <v>0.4534140369967356</v>
      </c>
    </row>
    <row r="210" spans="2:12">
      <c r="B210" s="156"/>
      <c r="C210" s="156"/>
      <c r="D210" s="167"/>
      <c r="E210" s="2">
        <v>9</v>
      </c>
      <c r="F210" s="12" t="str">
        <f>$F$826</f>
        <v>1309</v>
      </c>
      <c r="G210" s="10" t="str">
        <f>$G$826</f>
        <v>骨の密度及び構造の障害</v>
      </c>
      <c r="H210" s="68">
        <v>389279507</v>
      </c>
      <c r="I210" s="19">
        <f t="shared" ref="I210" si="204">IFERROR(H210/H212,"-")</f>
        <v>2.9022853494439897E-2</v>
      </c>
      <c r="J210" s="69">
        <v>5068</v>
      </c>
      <c r="K210" s="52">
        <f t="shared" si="201"/>
        <v>76811.268153117606</v>
      </c>
      <c r="L210" s="103">
        <f t="shared" si="195"/>
        <v>0.34466811751904242</v>
      </c>
    </row>
    <row r="211" spans="2:12">
      <c r="B211" s="156"/>
      <c r="C211" s="156"/>
      <c r="D211" s="167"/>
      <c r="E211" s="9">
        <v>10</v>
      </c>
      <c r="F211" s="13" t="str">
        <f>$F$827</f>
        <v>1310</v>
      </c>
      <c r="G211" s="20" t="str">
        <f>$G$827</f>
        <v>その他の筋骨格系及び結合組織の疾患</v>
      </c>
      <c r="H211" s="70">
        <v>413581703</v>
      </c>
      <c r="I211" s="21">
        <f t="shared" ref="I211" si="205">IFERROR(H211/H212,"-")</f>
        <v>3.0834711199297614E-2</v>
      </c>
      <c r="J211" s="71">
        <v>4370</v>
      </c>
      <c r="K211" s="53">
        <f t="shared" si="201"/>
        <v>94641.12196796338</v>
      </c>
      <c r="L211" s="104">
        <f t="shared" si="195"/>
        <v>0.29719804134929273</v>
      </c>
    </row>
    <row r="212" spans="2:12">
      <c r="B212" s="157"/>
      <c r="C212" s="157"/>
      <c r="D212" s="168"/>
      <c r="E212" s="22" t="s">
        <v>240</v>
      </c>
      <c r="F212" s="120"/>
      <c r="G212" s="50"/>
      <c r="H212" s="72">
        <v>13412861250</v>
      </c>
      <c r="I212" s="24" t="s">
        <v>130</v>
      </c>
      <c r="J212" s="73">
        <v>12723</v>
      </c>
      <c r="K212" s="54">
        <f t="shared" si="201"/>
        <v>1054221.5868898844</v>
      </c>
      <c r="L212" s="105">
        <f t="shared" si="195"/>
        <v>0.86527475516866159</v>
      </c>
    </row>
    <row r="213" spans="2:12">
      <c r="B213" s="155">
        <v>20</v>
      </c>
      <c r="C213" s="155" t="s">
        <v>145</v>
      </c>
      <c r="D213" s="166">
        <f>U23</f>
        <v>21797</v>
      </c>
      <c r="E213" s="1">
        <v>1</v>
      </c>
      <c r="F213" s="11" t="str">
        <f>$F$818</f>
        <v>0903</v>
      </c>
      <c r="G213" s="49" t="str">
        <f>$G$818</f>
        <v>その他の心疾患</v>
      </c>
      <c r="H213" s="129">
        <v>1357591791</v>
      </c>
      <c r="I213" s="18">
        <f t="shared" ref="I213" si="206">IFERROR(H213/H223,"-")</f>
        <v>6.886225059503423E-2</v>
      </c>
      <c r="J213" s="130">
        <v>10143</v>
      </c>
      <c r="K213" s="51">
        <f t="shared" si="201"/>
        <v>133845.19284235433</v>
      </c>
      <c r="L213" s="102">
        <f t="shared" ref="L213:L223" si="207">IFERROR(J213/$U$23,0)</f>
        <v>0.46533926687158783</v>
      </c>
    </row>
    <row r="214" spans="2:12">
      <c r="B214" s="156"/>
      <c r="C214" s="156"/>
      <c r="D214" s="167"/>
      <c r="E214" s="2">
        <v>2</v>
      </c>
      <c r="F214" s="12" t="str">
        <f>$F$819</f>
        <v>1402</v>
      </c>
      <c r="G214" s="10" t="str">
        <f>$G$819</f>
        <v>腎不全</v>
      </c>
      <c r="H214" s="68">
        <v>987718738</v>
      </c>
      <c r="I214" s="19">
        <f t="shared" ref="I214" si="208">IFERROR(H214/H223,"-")</f>
        <v>5.0100873992075398E-2</v>
      </c>
      <c r="J214" s="69">
        <v>2302</v>
      </c>
      <c r="K214" s="52">
        <f t="shared" si="201"/>
        <v>429069.82536924415</v>
      </c>
      <c r="L214" s="103">
        <f t="shared" si="207"/>
        <v>0.1056108638803505</v>
      </c>
    </row>
    <row r="215" spans="2:12">
      <c r="B215" s="156"/>
      <c r="C215" s="156"/>
      <c r="D215" s="167"/>
      <c r="E215" s="2">
        <v>3</v>
      </c>
      <c r="F215" s="12" t="str">
        <f>$F$820</f>
        <v>1901</v>
      </c>
      <c r="G215" s="10" t="str">
        <f>$G$820</f>
        <v>骨折</v>
      </c>
      <c r="H215" s="68">
        <v>888211522</v>
      </c>
      <c r="I215" s="19">
        <f t="shared" ref="I215" si="209">IFERROR(H215/H223,"-")</f>
        <v>4.5053487222626233E-2</v>
      </c>
      <c r="J215" s="69">
        <v>3861</v>
      </c>
      <c r="K215" s="52">
        <f t="shared" si="201"/>
        <v>230047.01424501426</v>
      </c>
      <c r="L215" s="103">
        <f t="shared" si="207"/>
        <v>0.17713446804606139</v>
      </c>
    </row>
    <row r="216" spans="2:12">
      <c r="B216" s="156"/>
      <c r="C216" s="156"/>
      <c r="D216" s="167"/>
      <c r="E216" s="2">
        <v>4</v>
      </c>
      <c r="F216" s="12" t="str">
        <f>$F$821</f>
        <v>1113</v>
      </c>
      <c r="G216" s="10" t="str">
        <f>$G$821</f>
        <v>その他の消化器系の疾患</v>
      </c>
      <c r="H216" s="68">
        <v>843478450</v>
      </c>
      <c r="I216" s="19">
        <f t="shared" ref="I216" si="210">IFERROR(H216/H223,"-")</f>
        <v>4.2784454635385355E-2</v>
      </c>
      <c r="J216" s="69">
        <v>5937</v>
      </c>
      <c r="K216" s="52">
        <f t="shared" si="201"/>
        <v>142071.49233619674</v>
      </c>
      <c r="L216" s="103">
        <f t="shared" si="207"/>
        <v>0.27237693260540441</v>
      </c>
    </row>
    <row r="217" spans="2:12">
      <c r="B217" s="156"/>
      <c r="C217" s="156"/>
      <c r="D217" s="167"/>
      <c r="E217" s="2">
        <v>5</v>
      </c>
      <c r="F217" s="12" t="str">
        <f>$F$822</f>
        <v>0210</v>
      </c>
      <c r="G217" s="10" t="str">
        <f>$G$822</f>
        <v>その他の悪性新生物＜腫瘍＞</v>
      </c>
      <c r="H217" s="68">
        <v>881660022</v>
      </c>
      <c r="I217" s="19">
        <f t="shared" ref="I217" si="211">IFERROR(H217/H223,"-")</f>
        <v>4.4721170072681588E-2</v>
      </c>
      <c r="J217" s="69">
        <v>12978</v>
      </c>
      <c r="K217" s="52">
        <f t="shared" si="201"/>
        <v>67934.968562182155</v>
      </c>
      <c r="L217" s="103">
        <f t="shared" si="207"/>
        <v>0.59540303711519937</v>
      </c>
    </row>
    <row r="218" spans="2:12">
      <c r="B218" s="156"/>
      <c r="C218" s="156"/>
      <c r="D218" s="167"/>
      <c r="E218" s="2">
        <v>6</v>
      </c>
      <c r="F218" s="12" t="str">
        <f>$F$823</f>
        <v>0901</v>
      </c>
      <c r="G218" s="10" t="str">
        <f>$G$823</f>
        <v>高血圧性疾患</v>
      </c>
      <c r="H218" s="68">
        <v>689267457</v>
      </c>
      <c r="I218" s="19">
        <f t="shared" ref="I218" si="212">IFERROR(H218/H223,"-")</f>
        <v>3.4962282967233985E-2</v>
      </c>
      <c r="J218" s="69">
        <v>14076</v>
      </c>
      <c r="K218" s="52">
        <f t="shared" si="201"/>
        <v>48967.565856777495</v>
      </c>
      <c r="L218" s="103">
        <f t="shared" si="207"/>
        <v>0.645776941780979</v>
      </c>
    </row>
    <row r="219" spans="2:12">
      <c r="B219" s="156"/>
      <c r="C219" s="156"/>
      <c r="D219" s="167"/>
      <c r="E219" s="2">
        <v>7</v>
      </c>
      <c r="F219" s="12" t="str">
        <f>$F$824</f>
        <v>0906</v>
      </c>
      <c r="G219" s="10" t="str">
        <f>$G$824</f>
        <v>脳梗塞</v>
      </c>
      <c r="H219" s="68">
        <v>638554811</v>
      </c>
      <c r="I219" s="19">
        <f t="shared" ref="I219" si="213">IFERROR(H219/H223,"-")</f>
        <v>3.2389943505298287E-2</v>
      </c>
      <c r="J219" s="69">
        <v>4339</v>
      </c>
      <c r="K219" s="52">
        <f t="shared" si="201"/>
        <v>147166.35422908503</v>
      </c>
      <c r="L219" s="103">
        <f t="shared" si="207"/>
        <v>0.19906409138872322</v>
      </c>
    </row>
    <row r="220" spans="2:12">
      <c r="B220" s="156"/>
      <c r="C220" s="156"/>
      <c r="D220" s="167"/>
      <c r="E220" s="2">
        <v>8</v>
      </c>
      <c r="F220" s="12" t="str">
        <f>$F$825</f>
        <v>0402</v>
      </c>
      <c r="G220" s="10" t="str">
        <f>$G$825</f>
        <v>糖尿病</v>
      </c>
      <c r="H220" s="68">
        <v>643243608</v>
      </c>
      <c r="I220" s="19">
        <f t="shared" ref="I220" si="214">IFERROR(H220/H223,"-")</f>
        <v>3.2627777231270819E-2</v>
      </c>
      <c r="J220" s="69">
        <v>11515</v>
      </c>
      <c r="K220" s="52">
        <f t="shared" si="201"/>
        <v>55861.3641337386</v>
      </c>
      <c r="L220" s="103">
        <f t="shared" si="207"/>
        <v>0.5282837087672615</v>
      </c>
    </row>
    <row r="221" spans="2:12">
      <c r="B221" s="156"/>
      <c r="C221" s="156"/>
      <c r="D221" s="167"/>
      <c r="E221" s="2">
        <v>9</v>
      </c>
      <c r="F221" s="12" t="str">
        <f>$F$826</f>
        <v>1309</v>
      </c>
      <c r="G221" s="10" t="str">
        <f>$G$826</f>
        <v>骨の密度及び構造の障害</v>
      </c>
      <c r="H221" s="68">
        <v>769064257</v>
      </c>
      <c r="I221" s="19">
        <f t="shared" ref="I221" si="215">IFERROR(H221/H223,"-")</f>
        <v>3.9009882013361273E-2</v>
      </c>
      <c r="J221" s="69">
        <v>8477</v>
      </c>
      <c r="K221" s="52">
        <f t="shared" si="201"/>
        <v>90723.635366285249</v>
      </c>
      <c r="L221" s="103">
        <f t="shared" si="207"/>
        <v>0.38890673028398404</v>
      </c>
    </row>
    <row r="222" spans="2:12">
      <c r="B222" s="156"/>
      <c r="C222" s="156"/>
      <c r="D222" s="167"/>
      <c r="E222" s="9">
        <v>10</v>
      </c>
      <c r="F222" s="13" t="str">
        <f>$F$827</f>
        <v>1310</v>
      </c>
      <c r="G222" s="20" t="str">
        <f>$G$827</f>
        <v>その他の筋骨格系及び結合組織の疾患</v>
      </c>
      <c r="H222" s="70">
        <v>594948055</v>
      </c>
      <c r="I222" s="21">
        <f t="shared" ref="I222" si="216">IFERROR(H222/H223,"-")</f>
        <v>3.0178041975533875E-2</v>
      </c>
      <c r="J222" s="71">
        <v>6823</v>
      </c>
      <c r="K222" s="53">
        <f t="shared" si="201"/>
        <v>87197.428550490993</v>
      </c>
      <c r="L222" s="104">
        <f t="shared" si="207"/>
        <v>0.31302472817360188</v>
      </c>
    </row>
    <row r="223" spans="2:12">
      <c r="B223" s="157"/>
      <c r="C223" s="157"/>
      <c r="D223" s="168"/>
      <c r="E223" s="22" t="s">
        <v>240</v>
      </c>
      <c r="F223" s="120"/>
      <c r="G223" s="50"/>
      <c r="H223" s="72">
        <v>19714600950</v>
      </c>
      <c r="I223" s="24" t="s">
        <v>130</v>
      </c>
      <c r="J223" s="73">
        <v>19860</v>
      </c>
      <c r="K223" s="54">
        <f t="shared" si="201"/>
        <v>992678.79909365554</v>
      </c>
      <c r="L223" s="105">
        <f t="shared" si="207"/>
        <v>0.91113455980180758</v>
      </c>
    </row>
    <row r="224" spans="2:12">
      <c r="B224" s="155">
        <v>21</v>
      </c>
      <c r="C224" s="155" t="s">
        <v>146</v>
      </c>
      <c r="D224" s="166">
        <f>U24</f>
        <v>14535</v>
      </c>
      <c r="E224" s="1">
        <v>1</v>
      </c>
      <c r="F224" s="11" t="str">
        <f>$F$818</f>
        <v>0903</v>
      </c>
      <c r="G224" s="49" t="str">
        <f>$G$818</f>
        <v>その他の心疾患</v>
      </c>
      <c r="H224" s="129">
        <v>917799201</v>
      </c>
      <c r="I224" s="18">
        <f t="shared" ref="I224" si="217">IFERROR(H224/H234,"-")</f>
        <v>7.10118910273288E-2</v>
      </c>
      <c r="J224" s="130">
        <v>7237</v>
      </c>
      <c r="K224" s="51">
        <f t="shared" si="201"/>
        <v>126820.39532955644</v>
      </c>
      <c r="L224" s="102">
        <f t="shared" ref="L224:L234" si="218">IFERROR(J224/$U$24,0)</f>
        <v>0.49790161678706568</v>
      </c>
    </row>
    <row r="225" spans="2:12">
      <c r="B225" s="156"/>
      <c r="C225" s="156"/>
      <c r="D225" s="167"/>
      <c r="E225" s="2">
        <v>2</v>
      </c>
      <c r="F225" s="12" t="str">
        <f>$F$819</f>
        <v>1402</v>
      </c>
      <c r="G225" s="10" t="str">
        <f>$G$819</f>
        <v>腎不全</v>
      </c>
      <c r="H225" s="68">
        <v>709789481</v>
      </c>
      <c r="I225" s="19">
        <f t="shared" ref="I225" si="219">IFERROR(H225/H234,"-")</f>
        <v>5.4917778553520737E-2</v>
      </c>
      <c r="J225" s="69">
        <v>1394</v>
      </c>
      <c r="K225" s="52">
        <f t="shared" si="201"/>
        <v>509174.66355810617</v>
      </c>
      <c r="L225" s="103">
        <f t="shared" si="218"/>
        <v>9.5906432748538009E-2</v>
      </c>
    </row>
    <row r="226" spans="2:12">
      <c r="B226" s="156"/>
      <c r="C226" s="156"/>
      <c r="D226" s="167"/>
      <c r="E226" s="2">
        <v>3</v>
      </c>
      <c r="F226" s="12" t="str">
        <f>$F$820</f>
        <v>1901</v>
      </c>
      <c r="G226" s="10" t="str">
        <f>$G$820</f>
        <v>骨折</v>
      </c>
      <c r="H226" s="68">
        <v>568561041</v>
      </c>
      <c r="I226" s="19">
        <f t="shared" ref="I226" si="220">IFERROR(H226/H234,"-")</f>
        <v>4.3990662273279343E-2</v>
      </c>
      <c r="J226" s="69">
        <v>2795</v>
      </c>
      <c r="K226" s="52">
        <f t="shared" si="201"/>
        <v>203420.76601073347</v>
      </c>
      <c r="L226" s="103">
        <f t="shared" si="218"/>
        <v>0.19229446164430686</v>
      </c>
    </row>
    <row r="227" spans="2:12">
      <c r="B227" s="156"/>
      <c r="C227" s="156"/>
      <c r="D227" s="167"/>
      <c r="E227" s="2">
        <v>4</v>
      </c>
      <c r="F227" s="12" t="str">
        <f>$F$821</f>
        <v>1113</v>
      </c>
      <c r="G227" s="10" t="str">
        <f>$G$821</f>
        <v>その他の消化器系の疾患</v>
      </c>
      <c r="H227" s="68">
        <v>566650310</v>
      </c>
      <c r="I227" s="19">
        <f t="shared" ref="I227" si="221">IFERROR(H227/H234,"-")</f>
        <v>4.3842825337480421E-2</v>
      </c>
      <c r="J227" s="69">
        <v>3747</v>
      </c>
      <c r="K227" s="52">
        <f t="shared" si="201"/>
        <v>151227.73151854819</v>
      </c>
      <c r="L227" s="103">
        <f t="shared" si="218"/>
        <v>0.25779153766769863</v>
      </c>
    </row>
    <row r="228" spans="2:12">
      <c r="B228" s="156"/>
      <c r="C228" s="156"/>
      <c r="D228" s="167"/>
      <c r="E228" s="2">
        <v>5</v>
      </c>
      <c r="F228" s="12" t="str">
        <f>$F$822</f>
        <v>0210</v>
      </c>
      <c r="G228" s="10" t="str">
        <f>$G$822</f>
        <v>その他の悪性新生物＜腫瘍＞</v>
      </c>
      <c r="H228" s="68">
        <v>575066231</v>
      </c>
      <c r="I228" s="19">
        <f t="shared" ref="I228" si="222">IFERROR(H228/H234,"-")</f>
        <v>4.4493981346654811E-2</v>
      </c>
      <c r="J228" s="69">
        <v>9011</v>
      </c>
      <c r="K228" s="52">
        <f t="shared" si="201"/>
        <v>63818.24780823438</v>
      </c>
      <c r="L228" s="103">
        <f t="shared" si="218"/>
        <v>0.61995184038527695</v>
      </c>
    </row>
    <row r="229" spans="2:12">
      <c r="B229" s="156"/>
      <c r="C229" s="156"/>
      <c r="D229" s="167"/>
      <c r="E229" s="2">
        <v>6</v>
      </c>
      <c r="F229" s="12" t="str">
        <f>$F$823</f>
        <v>0901</v>
      </c>
      <c r="G229" s="10" t="str">
        <f>$G$823</f>
        <v>高血圧性疾患</v>
      </c>
      <c r="H229" s="68">
        <v>494989795</v>
      </c>
      <c r="I229" s="19">
        <f t="shared" ref="I229" si="223">IFERROR(H229/H234,"-")</f>
        <v>3.8298313338997796E-2</v>
      </c>
      <c r="J229" s="69">
        <v>9514</v>
      </c>
      <c r="K229" s="52">
        <f t="shared" si="201"/>
        <v>52027.516817321841</v>
      </c>
      <c r="L229" s="103">
        <f t="shared" si="218"/>
        <v>0.6545579635362917</v>
      </c>
    </row>
    <row r="230" spans="2:12">
      <c r="B230" s="156"/>
      <c r="C230" s="156"/>
      <c r="D230" s="167"/>
      <c r="E230" s="2">
        <v>7</v>
      </c>
      <c r="F230" s="12" t="str">
        <f>$F$824</f>
        <v>0906</v>
      </c>
      <c r="G230" s="10" t="str">
        <f>$G$824</f>
        <v>脳梗塞</v>
      </c>
      <c r="H230" s="68">
        <v>444622168</v>
      </c>
      <c r="I230" s="19">
        <f t="shared" ref="I230" si="224">IFERROR(H230/H234,"-")</f>
        <v>3.4401273075798502E-2</v>
      </c>
      <c r="J230" s="69">
        <v>3347</v>
      </c>
      <c r="K230" s="52">
        <f t="shared" si="201"/>
        <v>132841.99820734985</v>
      </c>
      <c r="L230" s="103">
        <f t="shared" si="218"/>
        <v>0.2302717578259374</v>
      </c>
    </row>
    <row r="231" spans="2:12">
      <c r="B231" s="156"/>
      <c r="C231" s="156"/>
      <c r="D231" s="167"/>
      <c r="E231" s="2">
        <v>8</v>
      </c>
      <c r="F231" s="12" t="str">
        <f>$F$825</f>
        <v>0402</v>
      </c>
      <c r="G231" s="10" t="str">
        <f>$G$825</f>
        <v>糖尿病</v>
      </c>
      <c r="H231" s="68">
        <v>424034483</v>
      </c>
      <c r="I231" s="19">
        <f t="shared" ref="I231" si="225">IFERROR(H231/H234,"-")</f>
        <v>3.2808364254204345E-2</v>
      </c>
      <c r="J231" s="69">
        <v>7700</v>
      </c>
      <c r="K231" s="52">
        <f t="shared" si="201"/>
        <v>55069.413376623379</v>
      </c>
      <c r="L231" s="103">
        <f t="shared" si="218"/>
        <v>0.52975576195390439</v>
      </c>
    </row>
    <row r="232" spans="2:12">
      <c r="B232" s="156"/>
      <c r="C232" s="156"/>
      <c r="D232" s="167"/>
      <c r="E232" s="2">
        <v>9</v>
      </c>
      <c r="F232" s="12" t="str">
        <f>$F$826</f>
        <v>1309</v>
      </c>
      <c r="G232" s="10" t="str">
        <f>$G$826</f>
        <v>骨の密度及び構造の障害</v>
      </c>
      <c r="H232" s="68">
        <v>413824248</v>
      </c>
      <c r="I232" s="19">
        <f t="shared" ref="I232" si="226">IFERROR(H232/H234,"-")</f>
        <v>3.2018378716634217E-2</v>
      </c>
      <c r="J232" s="69">
        <v>5151</v>
      </c>
      <c r="K232" s="52">
        <f t="shared" si="201"/>
        <v>80338.623179965056</v>
      </c>
      <c r="L232" s="103">
        <f t="shared" si="218"/>
        <v>0.35438596491228069</v>
      </c>
    </row>
    <row r="233" spans="2:12">
      <c r="B233" s="156"/>
      <c r="C233" s="156"/>
      <c r="D233" s="167"/>
      <c r="E233" s="9">
        <v>10</v>
      </c>
      <c r="F233" s="13" t="str">
        <f>$F$827</f>
        <v>1310</v>
      </c>
      <c r="G233" s="20" t="str">
        <f>$G$827</f>
        <v>その他の筋骨格系及び結合組織の疾患</v>
      </c>
      <c r="H233" s="70">
        <v>449391722</v>
      </c>
      <c r="I233" s="21">
        <f t="shared" ref="I233" si="227">IFERROR(H233/H234,"-")</f>
        <v>3.4770302650598668E-2</v>
      </c>
      <c r="J233" s="71">
        <v>4647</v>
      </c>
      <c r="K233" s="53">
        <f t="shared" si="201"/>
        <v>96705.771895846789</v>
      </c>
      <c r="L233" s="104">
        <f t="shared" si="218"/>
        <v>0.31971104231166153</v>
      </c>
    </row>
    <row r="234" spans="2:12">
      <c r="B234" s="157"/>
      <c r="C234" s="157"/>
      <c r="D234" s="168"/>
      <c r="E234" s="22" t="s">
        <v>240</v>
      </c>
      <c r="F234" s="120"/>
      <c r="G234" s="50"/>
      <c r="H234" s="72">
        <v>12924584710</v>
      </c>
      <c r="I234" s="24" t="s">
        <v>130</v>
      </c>
      <c r="J234" s="73">
        <v>13379</v>
      </c>
      <c r="K234" s="54">
        <f t="shared" si="201"/>
        <v>966035.18274908443</v>
      </c>
      <c r="L234" s="105">
        <f t="shared" si="218"/>
        <v>0.92046783625730999</v>
      </c>
    </row>
    <row r="235" spans="2:12">
      <c r="B235" s="155">
        <v>22</v>
      </c>
      <c r="C235" s="155" t="s">
        <v>55</v>
      </c>
      <c r="D235" s="166">
        <f>U25</f>
        <v>18539</v>
      </c>
      <c r="E235" s="1">
        <v>1</v>
      </c>
      <c r="F235" s="11" t="str">
        <f>$F$818</f>
        <v>0903</v>
      </c>
      <c r="G235" s="49" t="str">
        <f>$G$818</f>
        <v>その他の心疾患</v>
      </c>
      <c r="H235" s="129">
        <v>1179703611</v>
      </c>
      <c r="I235" s="18">
        <f t="shared" ref="I235" si="228">IFERROR(H235/H245,"-")</f>
        <v>6.8605848450338902E-2</v>
      </c>
      <c r="J235" s="130">
        <v>8634</v>
      </c>
      <c r="K235" s="51">
        <f t="shared" si="201"/>
        <v>136634.65496872828</v>
      </c>
      <c r="L235" s="102">
        <f t="shared" ref="L235:L245" si="229">IFERROR(J235/$U$25,0)</f>
        <v>0.46572091267058635</v>
      </c>
    </row>
    <row r="236" spans="2:12">
      <c r="B236" s="156"/>
      <c r="C236" s="156"/>
      <c r="D236" s="167"/>
      <c r="E236" s="2">
        <v>2</v>
      </c>
      <c r="F236" s="12" t="str">
        <f>$F$819</f>
        <v>1402</v>
      </c>
      <c r="G236" s="10" t="str">
        <f>$G$819</f>
        <v>腎不全</v>
      </c>
      <c r="H236" s="68">
        <v>930303212</v>
      </c>
      <c r="I236" s="19">
        <f t="shared" ref="I236" si="230">IFERROR(H236/H245,"-")</f>
        <v>5.4101929145773803E-2</v>
      </c>
      <c r="J236" s="69">
        <v>2093</v>
      </c>
      <c r="K236" s="52">
        <f t="shared" si="201"/>
        <v>444483.13999044435</v>
      </c>
      <c r="L236" s="103">
        <f t="shared" si="229"/>
        <v>0.11289713576784077</v>
      </c>
    </row>
    <row r="237" spans="2:12">
      <c r="B237" s="156"/>
      <c r="C237" s="156"/>
      <c r="D237" s="167"/>
      <c r="E237" s="2">
        <v>3</v>
      </c>
      <c r="F237" s="12" t="str">
        <f>$F$820</f>
        <v>1901</v>
      </c>
      <c r="G237" s="10" t="str">
        <f>$G$820</f>
        <v>骨折</v>
      </c>
      <c r="H237" s="68">
        <v>871765940</v>
      </c>
      <c r="I237" s="19">
        <f t="shared" ref="I237" si="231">IFERROR(H237/H245,"-")</f>
        <v>5.0697684915204717E-2</v>
      </c>
      <c r="J237" s="69">
        <v>3362</v>
      </c>
      <c r="K237" s="52">
        <f t="shared" si="201"/>
        <v>259299.80368828078</v>
      </c>
      <c r="L237" s="103">
        <f t="shared" si="229"/>
        <v>0.18134742974270457</v>
      </c>
    </row>
    <row r="238" spans="2:12">
      <c r="B238" s="156"/>
      <c r="C238" s="156"/>
      <c r="D238" s="167"/>
      <c r="E238" s="2">
        <v>4</v>
      </c>
      <c r="F238" s="12" t="str">
        <f>$F$821</f>
        <v>1113</v>
      </c>
      <c r="G238" s="10" t="str">
        <f>$G$821</f>
        <v>その他の消化器系の疾患</v>
      </c>
      <c r="H238" s="68">
        <v>691944901</v>
      </c>
      <c r="I238" s="19">
        <f t="shared" ref="I238" si="232">IFERROR(H238/H245,"-")</f>
        <v>4.0240164200015111E-2</v>
      </c>
      <c r="J238" s="69">
        <v>5273</v>
      </c>
      <c r="K238" s="52">
        <f t="shared" si="201"/>
        <v>131224.14204437702</v>
      </c>
      <c r="L238" s="103">
        <f t="shared" si="229"/>
        <v>0.28442742326986353</v>
      </c>
    </row>
    <row r="239" spans="2:12">
      <c r="B239" s="156"/>
      <c r="C239" s="156"/>
      <c r="D239" s="167"/>
      <c r="E239" s="2">
        <v>5</v>
      </c>
      <c r="F239" s="12" t="str">
        <f>$F$822</f>
        <v>0210</v>
      </c>
      <c r="G239" s="10" t="str">
        <f>$G$822</f>
        <v>その他の悪性新生物＜腫瘍＞</v>
      </c>
      <c r="H239" s="68">
        <v>790973036</v>
      </c>
      <c r="I239" s="19">
        <f t="shared" ref="I239" si="233">IFERROR(H239/H245,"-")</f>
        <v>4.599916091646214E-2</v>
      </c>
      <c r="J239" s="69">
        <v>11290</v>
      </c>
      <c r="K239" s="52">
        <f t="shared" si="201"/>
        <v>70059.613463241811</v>
      </c>
      <c r="L239" s="103">
        <f t="shared" si="229"/>
        <v>0.60898646097416254</v>
      </c>
    </row>
    <row r="240" spans="2:12">
      <c r="B240" s="156"/>
      <c r="C240" s="156"/>
      <c r="D240" s="167"/>
      <c r="E240" s="2">
        <v>6</v>
      </c>
      <c r="F240" s="12" t="str">
        <f>$F$823</f>
        <v>0901</v>
      </c>
      <c r="G240" s="10" t="str">
        <f>$G$823</f>
        <v>高血圧性疾患</v>
      </c>
      <c r="H240" s="68">
        <v>589279016</v>
      </c>
      <c r="I240" s="19">
        <f t="shared" ref="I240" si="234">IFERROR(H240/H245,"-")</f>
        <v>3.4269613561995642E-2</v>
      </c>
      <c r="J240" s="69">
        <v>12008</v>
      </c>
      <c r="K240" s="52">
        <f t="shared" si="201"/>
        <v>49073.868754163894</v>
      </c>
      <c r="L240" s="103">
        <f t="shared" si="229"/>
        <v>0.64771562651707215</v>
      </c>
    </row>
    <row r="241" spans="2:12">
      <c r="B241" s="156"/>
      <c r="C241" s="156"/>
      <c r="D241" s="167"/>
      <c r="E241" s="2">
        <v>7</v>
      </c>
      <c r="F241" s="12" t="str">
        <f>$F$824</f>
        <v>0906</v>
      </c>
      <c r="G241" s="10" t="str">
        <f>$G$824</f>
        <v>脳梗塞</v>
      </c>
      <c r="H241" s="68">
        <v>821293332</v>
      </c>
      <c r="I241" s="19">
        <f t="shared" ref="I241" si="235">IFERROR(H241/H245,"-")</f>
        <v>4.7762442483924777E-2</v>
      </c>
      <c r="J241" s="69">
        <v>4267</v>
      </c>
      <c r="K241" s="52">
        <f t="shared" si="201"/>
        <v>192475.58753222405</v>
      </c>
      <c r="L241" s="103">
        <f t="shared" si="229"/>
        <v>0.23016343923620475</v>
      </c>
    </row>
    <row r="242" spans="2:12">
      <c r="B242" s="156"/>
      <c r="C242" s="156"/>
      <c r="D242" s="167"/>
      <c r="E242" s="2">
        <v>8</v>
      </c>
      <c r="F242" s="12" t="str">
        <f>$F$825</f>
        <v>0402</v>
      </c>
      <c r="G242" s="10" t="str">
        <f>$G$825</f>
        <v>糖尿病</v>
      </c>
      <c r="H242" s="68">
        <v>548697572</v>
      </c>
      <c r="I242" s="19">
        <f t="shared" ref="I242" si="236">IFERROR(H242/H245,"-")</f>
        <v>3.1909593323861507E-2</v>
      </c>
      <c r="J242" s="69">
        <v>9411</v>
      </c>
      <c r="K242" s="52">
        <f t="shared" si="201"/>
        <v>58303.854213154817</v>
      </c>
      <c r="L242" s="103">
        <f t="shared" si="229"/>
        <v>0.50763255839042021</v>
      </c>
    </row>
    <row r="243" spans="2:12">
      <c r="B243" s="156"/>
      <c r="C243" s="156"/>
      <c r="D243" s="167"/>
      <c r="E243" s="2">
        <v>9</v>
      </c>
      <c r="F243" s="12" t="str">
        <f>$F$826</f>
        <v>1309</v>
      </c>
      <c r="G243" s="10" t="str">
        <f>$G$826</f>
        <v>骨の密度及び構造の障害</v>
      </c>
      <c r="H243" s="68">
        <v>514477224</v>
      </c>
      <c r="I243" s="19">
        <f t="shared" ref="I243" si="237">IFERROR(H243/H245,"-")</f>
        <v>2.9919503620893011E-2</v>
      </c>
      <c r="J243" s="69">
        <v>6640</v>
      </c>
      <c r="K243" s="52">
        <f t="shared" si="201"/>
        <v>77481.509638554213</v>
      </c>
      <c r="L243" s="103">
        <f t="shared" si="229"/>
        <v>0.35816387075894063</v>
      </c>
    </row>
    <row r="244" spans="2:12">
      <c r="B244" s="156"/>
      <c r="C244" s="156"/>
      <c r="D244" s="167"/>
      <c r="E244" s="9">
        <v>10</v>
      </c>
      <c r="F244" s="13" t="str">
        <f>$F$827</f>
        <v>1310</v>
      </c>
      <c r="G244" s="20" t="str">
        <f>$G$827</f>
        <v>その他の筋骨格系及び結合組織の疾患</v>
      </c>
      <c r="H244" s="70">
        <v>493490383</v>
      </c>
      <c r="I244" s="21">
        <f t="shared" ref="I244" si="238">IFERROR(H244/H245,"-")</f>
        <v>2.8699010592244174E-2</v>
      </c>
      <c r="J244" s="71">
        <v>5875</v>
      </c>
      <c r="K244" s="53">
        <f t="shared" si="201"/>
        <v>83998.363063829791</v>
      </c>
      <c r="L244" s="104">
        <f t="shared" si="229"/>
        <v>0.31689950914288795</v>
      </c>
    </row>
    <row r="245" spans="2:12">
      <c r="B245" s="157"/>
      <c r="C245" s="157"/>
      <c r="D245" s="168"/>
      <c r="E245" s="22" t="s">
        <v>240</v>
      </c>
      <c r="F245" s="120"/>
      <c r="G245" s="50"/>
      <c r="H245" s="72">
        <v>17195379660</v>
      </c>
      <c r="I245" s="24" t="s">
        <v>130</v>
      </c>
      <c r="J245" s="73">
        <v>17083</v>
      </c>
      <c r="K245" s="54">
        <f t="shared" si="201"/>
        <v>1006578.4499209741</v>
      </c>
      <c r="L245" s="105">
        <f t="shared" si="229"/>
        <v>0.92146286207454553</v>
      </c>
    </row>
    <row r="246" spans="2:12">
      <c r="B246" s="155">
        <v>23</v>
      </c>
      <c r="C246" s="155" t="s">
        <v>147</v>
      </c>
      <c r="D246" s="166">
        <f>U26</f>
        <v>30667</v>
      </c>
      <c r="E246" s="1">
        <v>1</v>
      </c>
      <c r="F246" s="11" t="str">
        <f>$F$818</f>
        <v>0903</v>
      </c>
      <c r="G246" s="49" t="str">
        <f>$G$818</f>
        <v>その他の心疾患</v>
      </c>
      <c r="H246" s="129">
        <v>1830571515</v>
      </c>
      <c r="I246" s="18">
        <f t="shared" ref="I246" si="239">IFERROR(H246/H256,"-")</f>
        <v>6.7581107886434982E-2</v>
      </c>
      <c r="J246" s="130">
        <v>15220</v>
      </c>
      <c r="K246" s="51">
        <f t="shared" si="201"/>
        <v>120274.08114323259</v>
      </c>
      <c r="L246" s="102">
        <f t="shared" ref="L246:L256" si="240">IFERROR(J246/$U$26,0)</f>
        <v>0.49629895327224705</v>
      </c>
    </row>
    <row r="247" spans="2:12">
      <c r="B247" s="156"/>
      <c r="C247" s="156"/>
      <c r="D247" s="167"/>
      <c r="E247" s="2">
        <v>2</v>
      </c>
      <c r="F247" s="12" t="str">
        <f>$F$819</f>
        <v>1402</v>
      </c>
      <c r="G247" s="10" t="str">
        <f>$G$819</f>
        <v>腎不全</v>
      </c>
      <c r="H247" s="68">
        <v>1693371969</v>
      </c>
      <c r="I247" s="19">
        <f t="shared" ref="I247" si="241">IFERROR(H247/H256,"-")</f>
        <v>6.251596989853403E-2</v>
      </c>
      <c r="J247" s="69">
        <v>2855</v>
      </c>
      <c r="K247" s="52">
        <f t="shared" si="201"/>
        <v>593125.03292469354</v>
      </c>
      <c r="L247" s="103">
        <f t="shared" si="240"/>
        <v>9.3096814165063421E-2</v>
      </c>
    </row>
    <row r="248" spans="2:12">
      <c r="B248" s="156"/>
      <c r="C248" s="156"/>
      <c r="D248" s="167"/>
      <c r="E248" s="2">
        <v>3</v>
      </c>
      <c r="F248" s="12" t="str">
        <f>$F$820</f>
        <v>1901</v>
      </c>
      <c r="G248" s="10" t="str">
        <f>$G$820</f>
        <v>骨折</v>
      </c>
      <c r="H248" s="68">
        <v>995980501</v>
      </c>
      <c r="I248" s="19">
        <f t="shared" ref="I248" si="242">IFERROR(H248/H256,"-")</f>
        <v>3.6769645511973655E-2</v>
      </c>
      <c r="J248" s="69">
        <v>5619</v>
      </c>
      <c r="K248" s="52">
        <f t="shared" si="201"/>
        <v>177252.26926499378</v>
      </c>
      <c r="L248" s="103">
        <f t="shared" si="240"/>
        <v>0.18322626927968175</v>
      </c>
    </row>
    <row r="249" spans="2:12">
      <c r="B249" s="156"/>
      <c r="C249" s="156"/>
      <c r="D249" s="167"/>
      <c r="E249" s="2">
        <v>4</v>
      </c>
      <c r="F249" s="12" t="str">
        <f>$F$821</f>
        <v>1113</v>
      </c>
      <c r="G249" s="10" t="str">
        <f>$G$821</f>
        <v>その他の消化器系の疾患</v>
      </c>
      <c r="H249" s="68">
        <v>1114232642</v>
      </c>
      <c r="I249" s="19">
        <f t="shared" ref="I249" si="243">IFERROR(H249/H256,"-")</f>
        <v>4.113528249104733E-2</v>
      </c>
      <c r="J249" s="69">
        <v>8257</v>
      </c>
      <c r="K249" s="52">
        <f t="shared" si="201"/>
        <v>134944.00411771829</v>
      </c>
      <c r="L249" s="103">
        <f t="shared" si="240"/>
        <v>0.26924707340137605</v>
      </c>
    </row>
    <row r="250" spans="2:12">
      <c r="B250" s="156"/>
      <c r="C250" s="156"/>
      <c r="D250" s="167"/>
      <c r="E250" s="2">
        <v>5</v>
      </c>
      <c r="F250" s="12" t="str">
        <f>$F$822</f>
        <v>0210</v>
      </c>
      <c r="G250" s="10" t="str">
        <f>$G$822</f>
        <v>その他の悪性新生物＜腫瘍＞</v>
      </c>
      <c r="H250" s="68">
        <v>1245631818</v>
      </c>
      <c r="I250" s="19">
        <f t="shared" ref="I250" si="244">IFERROR(H250/H256,"-")</f>
        <v>4.5986282201618406E-2</v>
      </c>
      <c r="J250" s="69">
        <v>18928</v>
      </c>
      <c r="K250" s="52">
        <f t="shared" si="201"/>
        <v>65808.950655114109</v>
      </c>
      <c r="L250" s="103">
        <f t="shared" si="240"/>
        <v>0.6172106824925816</v>
      </c>
    </row>
    <row r="251" spans="2:12">
      <c r="B251" s="156"/>
      <c r="C251" s="156"/>
      <c r="D251" s="167"/>
      <c r="E251" s="2">
        <v>6</v>
      </c>
      <c r="F251" s="12" t="str">
        <f>$F$823</f>
        <v>0901</v>
      </c>
      <c r="G251" s="10" t="str">
        <f>$G$823</f>
        <v>高血圧性疾患</v>
      </c>
      <c r="H251" s="68">
        <v>1034526911</v>
      </c>
      <c r="I251" s="19">
        <f t="shared" ref="I251" si="245">IFERROR(H251/H256,"-")</f>
        <v>3.8192703322880731E-2</v>
      </c>
      <c r="J251" s="69">
        <v>20344</v>
      </c>
      <c r="K251" s="52">
        <f t="shared" si="201"/>
        <v>50851.696372394807</v>
      </c>
      <c r="L251" s="103">
        <f t="shared" si="240"/>
        <v>0.66338409365115591</v>
      </c>
    </row>
    <row r="252" spans="2:12">
      <c r="B252" s="156"/>
      <c r="C252" s="156"/>
      <c r="D252" s="167"/>
      <c r="E252" s="2">
        <v>7</v>
      </c>
      <c r="F252" s="12" t="str">
        <f>$F$824</f>
        <v>0906</v>
      </c>
      <c r="G252" s="10" t="str">
        <f>$G$824</f>
        <v>脳梗塞</v>
      </c>
      <c r="H252" s="68">
        <v>746673693</v>
      </c>
      <c r="I252" s="19">
        <f t="shared" ref="I252" si="246">IFERROR(H252/H256,"-")</f>
        <v>2.7565727418519256E-2</v>
      </c>
      <c r="J252" s="69">
        <v>7591</v>
      </c>
      <c r="K252" s="52">
        <f t="shared" si="201"/>
        <v>98363.021077591882</v>
      </c>
      <c r="L252" s="103">
        <f t="shared" si="240"/>
        <v>0.24752991815306355</v>
      </c>
    </row>
    <row r="253" spans="2:12">
      <c r="B253" s="156"/>
      <c r="C253" s="156"/>
      <c r="D253" s="167"/>
      <c r="E253" s="2">
        <v>8</v>
      </c>
      <c r="F253" s="12" t="str">
        <f>$F$825</f>
        <v>0402</v>
      </c>
      <c r="G253" s="10" t="str">
        <f>$G$825</f>
        <v>糖尿病</v>
      </c>
      <c r="H253" s="68">
        <v>907102368</v>
      </c>
      <c r="I253" s="19">
        <f t="shared" ref="I253" si="247">IFERROR(H253/H256,"-")</f>
        <v>3.3488439262559289E-2</v>
      </c>
      <c r="J253" s="69">
        <v>15165</v>
      </c>
      <c r="K253" s="52">
        <f t="shared" si="201"/>
        <v>59815.520474777448</v>
      </c>
      <c r="L253" s="103">
        <f t="shared" si="240"/>
        <v>0.49450549450549453</v>
      </c>
    </row>
    <row r="254" spans="2:12">
      <c r="B254" s="156"/>
      <c r="C254" s="156"/>
      <c r="D254" s="167"/>
      <c r="E254" s="2">
        <v>9</v>
      </c>
      <c r="F254" s="12" t="str">
        <f>$F$826</f>
        <v>1309</v>
      </c>
      <c r="G254" s="10" t="str">
        <f>$G$826</f>
        <v>骨の密度及び構造の障害</v>
      </c>
      <c r="H254" s="68">
        <v>1132897110</v>
      </c>
      <c r="I254" s="19">
        <f t="shared" ref="I254" si="248">IFERROR(H254/H256,"-")</f>
        <v>4.1824338021090861E-2</v>
      </c>
      <c r="J254" s="69">
        <v>12103</v>
      </c>
      <c r="K254" s="52">
        <f t="shared" si="201"/>
        <v>93604.652565479628</v>
      </c>
      <c r="L254" s="103">
        <f t="shared" si="240"/>
        <v>0.39465875370919884</v>
      </c>
    </row>
    <row r="255" spans="2:12">
      <c r="B255" s="156"/>
      <c r="C255" s="156"/>
      <c r="D255" s="167"/>
      <c r="E255" s="9">
        <v>10</v>
      </c>
      <c r="F255" s="13" t="str">
        <f>$F$827</f>
        <v>1310</v>
      </c>
      <c r="G255" s="20" t="str">
        <f>$G$827</f>
        <v>その他の筋骨格系及び結合組織の疾患</v>
      </c>
      <c r="H255" s="70">
        <v>606472506</v>
      </c>
      <c r="I255" s="21">
        <f t="shared" ref="I255" si="249">IFERROR(H255/H256,"-")</f>
        <v>2.2389774735538034E-2</v>
      </c>
      <c r="J255" s="71">
        <v>9190</v>
      </c>
      <c r="K255" s="53">
        <f t="shared" si="201"/>
        <v>65992.655712731226</v>
      </c>
      <c r="L255" s="104">
        <f t="shared" si="240"/>
        <v>0.2996706557537418</v>
      </c>
    </row>
    <row r="256" spans="2:12">
      <c r="B256" s="157"/>
      <c r="C256" s="157"/>
      <c r="D256" s="168"/>
      <c r="E256" s="22" t="s">
        <v>240</v>
      </c>
      <c r="F256" s="120"/>
      <c r="G256" s="50"/>
      <c r="H256" s="72">
        <v>27087030270</v>
      </c>
      <c r="I256" s="24" t="s">
        <v>130</v>
      </c>
      <c r="J256" s="73">
        <v>28228</v>
      </c>
      <c r="K256" s="54">
        <f t="shared" si="201"/>
        <v>959580.21361768455</v>
      </c>
      <c r="L256" s="105">
        <f t="shared" si="240"/>
        <v>0.92046825577982849</v>
      </c>
    </row>
    <row r="257" spans="2:12">
      <c r="B257" s="155">
        <v>24</v>
      </c>
      <c r="C257" s="155" t="s">
        <v>148</v>
      </c>
      <c r="D257" s="166">
        <f>U27</f>
        <v>13125</v>
      </c>
      <c r="E257" s="1">
        <v>1</v>
      </c>
      <c r="F257" s="11" t="str">
        <f>$F$818</f>
        <v>0903</v>
      </c>
      <c r="G257" s="49" t="str">
        <f>$G$818</f>
        <v>その他の心疾患</v>
      </c>
      <c r="H257" s="129">
        <v>805874550</v>
      </c>
      <c r="I257" s="18">
        <f t="shared" ref="I257" si="250">IFERROR(H257/H267,"-")</f>
        <v>6.9003785226747438E-2</v>
      </c>
      <c r="J257" s="130">
        <v>6090</v>
      </c>
      <c r="K257" s="51">
        <f t="shared" si="201"/>
        <v>132327.51231527093</v>
      </c>
      <c r="L257" s="102">
        <f t="shared" ref="L257:L267" si="251">IFERROR(J257/$U$27,0)</f>
        <v>0.46400000000000002</v>
      </c>
    </row>
    <row r="258" spans="2:12">
      <c r="B258" s="156"/>
      <c r="C258" s="156"/>
      <c r="D258" s="167"/>
      <c r="E258" s="2">
        <v>2</v>
      </c>
      <c r="F258" s="12" t="str">
        <f>$F$819</f>
        <v>1402</v>
      </c>
      <c r="G258" s="10" t="str">
        <f>$G$819</f>
        <v>腎不全</v>
      </c>
      <c r="H258" s="68">
        <v>603898400</v>
      </c>
      <c r="I258" s="19">
        <f t="shared" ref="I258" si="252">IFERROR(H258/H267,"-")</f>
        <v>5.1709382672993479E-2</v>
      </c>
      <c r="J258" s="69">
        <v>1190</v>
      </c>
      <c r="K258" s="52">
        <f t="shared" si="201"/>
        <v>507477.64705882355</v>
      </c>
      <c r="L258" s="103">
        <f t="shared" si="251"/>
        <v>9.0666666666666673E-2</v>
      </c>
    </row>
    <row r="259" spans="2:12">
      <c r="B259" s="156"/>
      <c r="C259" s="156"/>
      <c r="D259" s="167"/>
      <c r="E259" s="2">
        <v>3</v>
      </c>
      <c r="F259" s="12" t="str">
        <f>$F$820</f>
        <v>1901</v>
      </c>
      <c r="G259" s="10" t="str">
        <f>$G$820</f>
        <v>骨折</v>
      </c>
      <c r="H259" s="68">
        <v>598621498</v>
      </c>
      <c r="I259" s="19">
        <f t="shared" ref="I259" si="253">IFERROR(H259/H267,"-")</f>
        <v>5.1257542852179441E-2</v>
      </c>
      <c r="J259" s="69">
        <v>2358</v>
      </c>
      <c r="K259" s="52">
        <f t="shared" si="201"/>
        <v>253868.3197625106</v>
      </c>
      <c r="L259" s="103">
        <f t="shared" si="251"/>
        <v>0.17965714285714285</v>
      </c>
    </row>
    <row r="260" spans="2:12">
      <c r="B260" s="156"/>
      <c r="C260" s="156"/>
      <c r="D260" s="167"/>
      <c r="E260" s="2">
        <v>4</v>
      </c>
      <c r="F260" s="12" t="str">
        <f>$F$821</f>
        <v>1113</v>
      </c>
      <c r="G260" s="10" t="str">
        <f>$G$821</f>
        <v>その他の消化器系の疾患</v>
      </c>
      <c r="H260" s="68">
        <v>527063505</v>
      </c>
      <c r="I260" s="19">
        <f t="shared" ref="I260" si="254">IFERROR(H260/H267,"-")</f>
        <v>4.5130320717879382E-2</v>
      </c>
      <c r="J260" s="69">
        <v>3130</v>
      </c>
      <c r="K260" s="52">
        <f t="shared" si="201"/>
        <v>168390.89616613419</v>
      </c>
      <c r="L260" s="103">
        <f t="shared" si="251"/>
        <v>0.23847619047619048</v>
      </c>
    </row>
    <row r="261" spans="2:12">
      <c r="B261" s="156"/>
      <c r="C261" s="156"/>
      <c r="D261" s="167"/>
      <c r="E261" s="2">
        <v>5</v>
      </c>
      <c r="F261" s="12" t="str">
        <f>$F$822</f>
        <v>0210</v>
      </c>
      <c r="G261" s="10" t="str">
        <f>$G$822</f>
        <v>その他の悪性新生物＜腫瘍＞</v>
      </c>
      <c r="H261" s="68">
        <v>550690064</v>
      </c>
      <c r="I261" s="19">
        <f t="shared" ref="I261" si="255">IFERROR(H261/H267,"-")</f>
        <v>4.7153367608841604E-2</v>
      </c>
      <c r="J261" s="69">
        <v>7791</v>
      </c>
      <c r="K261" s="52">
        <f t="shared" si="201"/>
        <v>70682.847388011811</v>
      </c>
      <c r="L261" s="103">
        <f t="shared" si="251"/>
        <v>0.59360000000000002</v>
      </c>
    </row>
    <row r="262" spans="2:12">
      <c r="B262" s="156"/>
      <c r="C262" s="156"/>
      <c r="D262" s="167"/>
      <c r="E262" s="2">
        <v>6</v>
      </c>
      <c r="F262" s="12" t="str">
        <f>$F$823</f>
        <v>0901</v>
      </c>
      <c r="G262" s="10" t="str">
        <f>$G$823</f>
        <v>高血圧性疾患</v>
      </c>
      <c r="H262" s="68">
        <v>388043360</v>
      </c>
      <c r="I262" s="19">
        <f t="shared" ref="I262" si="256">IFERROR(H262/H267,"-")</f>
        <v>3.3226586783396295E-2</v>
      </c>
      <c r="J262" s="69">
        <v>8207</v>
      </c>
      <c r="K262" s="52">
        <f t="shared" si="201"/>
        <v>47281.99829413915</v>
      </c>
      <c r="L262" s="103">
        <f t="shared" si="251"/>
        <v>0.62529523809523813</v>
      </c>
    </row>
    <row r="263" spans="2:12">
      <c r="B263" s="156"/>
      <c r="C263" s="156"/>
      <c r="D263" s="167"/>
      <c r="E263" s="2">
        <v>7</v>
      </c>
      <c r="F263" s="12" t="str">
        <f>$F$824</f>
        <v>0906</v>
      </c>
      <c r="G263" s="10" t="str">
        <f>$G$824</f>
        <v>脳梗塞</v>
      </c>
      <c r="H263" s="68">
        <v>392578185</v>
      </c>
      <c r="I263" s="19">
        <f t="shared" ref="I263" si="257">IFERROR(H263/H267,"-")</f>
        <v>3.3614885545704756E-2</v>
      </c>
      <c r="J263" s="69">
        <v>2540</v>
      </c>
      <c r="K263" s="52">
        <f t="shared" si="201"/>
        <v>154558.34055118111</v>
      </c>
      <c r="L263" s="103">
        <f t="shared" si="251"/>
        <v>0.19352380952380951</v>
      </c>
    </row>
    <row r="264" spans="2:12">
      <c r="B264" s="156"/>
      <c r="C264" s="156"/>
      <c r="D264" s="167"/>
      <c r="E264" s="2">
        <v>8</v>
      </c>
      <c r="F264" s="12" t="str">
        <f>$F$825</f>
        <v>0402</v>
      </c>
      <c r="G264" s="10" t="str">
        <f>$G$825</f>
        <v>糖尿病</v>
      </c>
      <c r="H264" s="68">
        <v>369125717</v>
      </c>
      <c r="I264" s="19">
        <f t="shared" ref="I264" si="258">IFERROR(H264/H267,"-")</f>
        <v>3.1606745364445563E-2</v>
      </c>
      <c r="J264" s="69">
        <v>6511</v>
      </c>
      <c r="K264" s="52">
        <f t="shared" si="201"/>
        <v>56692.63047150975</v>
      </c>
      <c r="L264" s="103">
        <f t="shared" si="251"/>
        <v>0.4960761904761905</v>
      </c>
    </row>
    <row r="265" spans="2:12">
      <c r="B265" s="156"/>
      <c r="C265" s="156"/>
      <c r="D265" s="167"/>
      <c r="E265" s="2">
        <v>9</v>
      </c>
      <c r="F265" s="12" t="str">
        <f>$F$826</f>
        <v>1309</v>
      </c>
      <c r="G265" s="10" t="str">
        <f>$G$826</f>
        <v>骨の密度及び構造の障害</v>
      </c>
      <c r="H265" s="68">
        <v>406522954</v>
      </c>
      <c r="I265" s="19">
        <f t="shared" ref="I265" si="259">IFERROR(H265/H267,"-")</f>
        <v>3.4808919834431955E-2</v>
      </c>
      <c r="J265" s="69">
        <v>4397</v>
      </c>
      <c r="K265" s="52">
        <f t="shared" si="201"/>
        <v>92454.617693882188</v>
      </c>
      <c r="L265" s="103">
        <f t="shared" si="251"/>
        <v>0.33500952380952381</v>
      </c>
    </row>
    <row r="266" spans="2:12">
      <c r="B266" s="156"/>
      <c r="C266" s="156"/>
      <c r="D266" s="167"/>
      <c r="E266" s="9">
        <v>10</v>
      </c>
      <c r="F266" s="13" t="str">
        <f>$F$827</f>
        <v>1310</v>
      </c>
      <c r="G266" s="20" t="str">
        <f>$G$827</f>
        <v>その他の筋骨格系及び結合組織の疾患</v>
      </c>
      <c r="H266" s="70">
        <v>359075320</v>
      </c>
      <c r="I266" s="21">
        <f t="shared" ref="I266" si="260">IFERROR(H266/H267,"-")</f>
        <v>3.0746170432489287E-2</v>
      </c>
      <c r="J266" s="71">
        <v>4084</v>
      </c>
      <c r="K266" s="53">
        <f t="shared" si="201"/>
        <v>87922.458374142996</v>
      </c>
      <c r="L266" s="104">
        <f t="shared" si="251"/>
        <v>0.31116190476190475</v>
      </c>
    </row>
    <row r="267" spans="2:12">
      <c r="B267" s="157"/>
      <c r="C267" s="157"/>
      <c r="D267" s="168"/>
      <c r="E267" s="22" t="s">
        <v>240</v>
      </c>
      <c r="F267" s="120"/>
      <c r="G267" s="50"/>
      <c r="H267" s="72">
        <v>11678700630</v>
      </c>
      <c r="I267" s="24" t="s">
        <v>130</v>
      </c>
      <c r="J267" s="73">
        <v>11831</v>
      </c>
      <c r="K267" s="54">
        <f t="shared" si="201"/>
        <v>987127.09238441382</v>
      </c>
      <c r="L267" s="105">
        <f t="shared" si="251"/>
        <v>0.90140952380952377</v>
      </c>
    </row>
    <row r="268" spans="2:12">
      <c r="B268" s="155">
        <v>25</v>
      </c>
      <c r="C268" s="155" t="s">
        <v>149</v>
      </c>
      <c r="D268" s="166">
        <f>U28</f>
        <v>9097</v>
      </c>
      <c r="E268" s="1">
        <v>1</v>
      </c>
      <c r="F268" s="11" t="str">
        <f>$F$818</f>
        <v>0903</v>
      </c>
      <c r="G268" s="49" t="str">
        <f>$G$818</f>
        <v>その他の心疾患</v>
      </c>
      <c r="H268" s="129">
        <v>547455387</v>
      </c>
      <c r="I268" s="18">
        <f t="shared" ref="I268" si="261">IFERROR(H268/H278,"-")</f>
        <v>6.9520486890310651E-2</v>
      </c>
      <c r="J268" s="130">
        <v>4183</v>
      </c>
      <c r="K268" s="51">
        <f t="shared" si="201"/>
        <v>130876.25794884055</v>
      </c>
      <c r="L268" s="102">
        <f t="shared" ref="L268:L278" si="262">IFERROR(J268/$U$28,0)</f>
        <v>0.45982191931405958</v>
      </c>
    </row>
    <row r="269" spans="2:12">
      <c r="B269" s="156"/>
      <c r="C269" s="156"/>
      <c r="D269" s="167"/>
      <c r="E269" s="2">
        <v>2</v>
      </c>
      <c r="F269" s="12" t="str">
        <f>$F$819</f>
        <v>1402</v>
      </c>
      <c r="G269" s="10" t="str">
        <f>$G$819</f>
        <v>腎不全</v>
      </c>
      <c r="H269" s="68">
        <v>366525424</v>
      </c>
      <c r="I269" s="19">
        <f t="shared" ref="I269" si="263">IFERROR(H269/H278,"-")</f>
        <v>4.6544479311439402E-2</v>
      </c>
      <c r="J269" s="69">
        <v>838</v>
      </c>
      <c r="K269" s="52">
        <f t="shared" si="201"/>
        <v>437381.17422434367</v>
      </c>
      <c r="L269" s="103">
        <f t="shared" si="262"/>
        <v>9.2118280751896223E-2</v>
      </c>
    </row>
    <row r="270" spans="2:12">
      <c r="B270" s="156"/>
      <c r="C270" s="156"/>
      <c r="D270" s="167"/>
      <c r="E270" s="2">
        <v>3</v>
      </c>
      <c r="F270" s="12" t="str">
        <f>$F$820</f>
        <v>1901</v>
      </c>
      <c r="G270" s="10" t="str">
        <f>$G$820</f>
        <v>骨折</v>
      </c>
      <c r="H270" s="68">
        <v>397494794</v>
      </c>
      <c r="I270" s="19">
        <f t="shared" ref="I270" si="264">IFERROR(H270/H278,"-")</f>
        <v>5.047723023911669E-2</v>
      </c>
      <c r="J270" s="69">
        <v>1648</v>
      </c>
      <c r="K270" s="52">
        <f t="shared" si="201"/>
        <v>241198.29733009709</v>
      </c>
      <c r="L270" s="103">
        <f t="shared" si="262"/>
        <v>0.1811586237221062</v>
      </c>
    </row>
    <row r="271" spans="2:12">
      <c r="B271" s="156"/>
      <c r="C271" s="156"/>
      <c r="D271" s="167"/>
      <c r="E271" s="2">
        <v>4</v>
      </c>
      <c r="F271" s="12" t="str">
        <f>$F$821</f>
        <v>1113</v>
      </c>
      <c r="G271" s="10" t="str">
        <f>$G$821</f>
        <v>その他の消化器系の疾患</v>
      </c>
      <c r="H271" s="68">
        <v>309129442</v>
      </c>
      <c r="I271" s="19">
        <f t="shared" ref="I271" si="265">IFERROR(H271/H278,"-")</f>
        <v>3.9255855052842958E-2</v>
      </c>
      <c r="J271" s="69">
        <v>2220</v>
      </c>
      <c r="K271" s="52">
        <f t="shared" ref="K271:K334" si="266">IFERROR(H271/J271,"-")</f>
        <v>139247.4963963964</v>
      </c>
      <c r="L271" s="103">
        <f t="shared" si="262"/>
        <v>0.24403649554798285</v>
      </c>
    </row>
    <row r="272" spans="2:12">
      <c r="B272" s="156"/>
      <c r="C272" s="156"/>
      <c r="D272" s="167"/>
      <c r="E272" s="2">
        <v>5</v>
      </c>
      <c r="F272" s="12" t="str">
        <f>$F$822</f>
        <v>0210</v>
      </c>
      <c r="G272" s="10" t="str">
        <f>$G$822</f>
        <v>その他の悪性新生物＜腫瘍＞</v>
      </c>
      <c r="H272" s="68">
        <v>324938242</v>
      </c>
      <c r="I272" s="19">
        <f t="shared" ref="I272" si="267">IFERROR(H272/H278,"-")</f>
        <v>4.1263389363856214E-2</v>
      </c>
      <c r="J272" s="69">
        <v>5241</v>
      </c>
      <c r="K272" s="52">
        <f t="shared" si="266"/>
        <v>61999.28296126693</v>
      </c>
      <c r="L272" s="103">
        <f t="shared" si="262"/>
        <v>0.57612399692206218</v>
      </c>
    </row>
    <row r="273" spans="2:12">
      <c r="B273" s="156"/>
      <c r="C273" s="156"/>
      <c r="D273" s="167"/>
      <c r="E273" s="2">
        <v>6</v>
      </c>
      <c r="F273" s="12" t="str">
        <f>$F$823</f>
        <v>0901</v>
      </c>
      <c r="G273" s="10" t="str">
        <f>$G$823</f>
        <v>高血圧性疾患</v>
      </c>
      <c r="H273" s="68">
        <v>264738507</v>
      </c>
      <c r="I273" s="19">
        <f t="shared" ref="I273" si="268">IFERROR(H273/H278,"-")</f>
        <v>3.3618720981284114E-2</v>
      </c>
      <c r="J273" s="69">
        <v>5551</v>
      </c>
      <c r="K273" s="52">
        <f t="shared" si="266"/>
        <v>47692.03873176004</v>
      </c>
      <c r="L273" s="103">
        <f t="shared" si="262"/>
        <v>0.61020116521930312</v>
      </c>
    </row>
    <row r="274" spans="2:12">
      <c r="B274" s="156"/>
      <c r="C274" s="156"/>
      <c r="D274" s="167"/>
      <c r="E274" s="2">
        <v>7</v>
      </c>
      <c r="F274" s="12" t="str">
        <f>$F$824</f>
        <v>0906</v>
      </c>
      <c r="G274" s="10" t="str">
        <f>$G$824</f>
        <v>脳梗塞</v>
      </c>
      <c r="H274" s="68">
        <v>298940958</v>
      </c>
      <c r="I274" s="19">
        <f t="shared" ref="I274" si="269">IFERROR(H274/H278,"-")</f>
        <v>3.7962035711260445E-2</v>
      </c>
      <c r="J274" s="69">
        <v>1893</v>
      </c>
      <c r="K274" s="52">
        <f t="shared" si="266"/>
        <v>157919.15372424724</v>
      </c>
      <c r="L274" s="103">
        <f t="shared" si="262"/>
        <v>0.20809057931186106</v>
      </c>
    </row>
    <row r="275" spans="2:12">
      <c r="B275" s="156"/>
      <c r="C275" s="156"/>
      <c r="D275" s="167"/>
      <c r="E275" s="2">
        <v>8</v>
      </c>
      <c r="F275" s="12" t="str">
        <f>$F$825</f>
        <v>0402</v>
      </c>
      <c r="G275" s="10" t="str">
        <f>$G$825</f>
        <v>糖尿病</v>
      </c>
      <c r="H275" s="68">
        <v>252036246</v>
      </c>
      <c r="I275" s="19">
        <f t="shared" ref="I275" si="270">IFERROR(H275/H278,"-")</f>
        <v>3.2005681105711926E-2</v>
      </c>
      <c r="J275" s="69">
        <v>4013</v>
      </c>
      <c r="K275" s="52">
        <f t="shared" si="266"/>
        <v>62804.945427361075</v>
      </c>
      <c r="L275" s="103">
        <f t="shared" si="262"/>
        <v>0.44113443992525009</v>
      </c>
    </row>
    <row r="276" spans="2:12">
      <c r="B276" s="156"/>
      <c r="C276" s="156"/>
      <c r="D276" s="167"/>
      <c r="E276" s="2">
        <v>9</v>
      </c>
      <c r="F276" s="12" t="str">
        <f>$F$826</f>
        <v>1309</v>
      </c>
      <c r="G276" s="10" t="str">
        <f>$G$826</f>
        <v>骨の密度及び構造の障害</v>
      </c>
      <c r="H276" s="68">
        <v>247331694</v>
      </c>
      <c r="I276" s="19">
        <f t="shared" ref="I276" si="271">IFERROR(H276/H278,"-")</f>
        <v>3.1408257546811431E-2</v>
      </c>
      <c r="J276" s="69">
        <v>2974</v>
      </c>
      <c r="K276" s="52">
        <f t="shared" si="266"/>
        <v>83164.658372562204</v>
      </c>
      <c r="L276" s="103">
        <f t="shared" si="262"/>
        <v>0.32692096295482026</v>
      </c>
    </row>
    <row r="277" spans="2:12">
      <c r="B277" s="156"/>
      <c r="C277" s="156"/>
      <c r="D277" s="167"/>
      <c r="E277" s="9">
        <v>10</v>
      </c>
      <c r="F277" s="13" t="str">
        <f>$F$827</f>
        <v>1310</v>
      </c>
      <c r="G277" s="20" t="str">
        <f>$G$827</f>
        <v>その他の筋骨格系及び結合組織の疾患</v>
      </c>
      <c r="H277" s="70">
        <v>238119868</v>
      </c>
      <c r="I277" s="21">
        <f t="shared" ref="I277" si="272">IFERROR(H277/H278,"-")</f>
        <v>3.0238462447747368E-2</v>
      </c>
      <c r="J277" s="71">
        <v>2772</v>
      </c>
      <c r="K277" s="53">
        <f t="shared" si="266"/>
        <v>85901.828282828283</v>
      </c>
      <c r="L277" s="104">
        <f t="shared" si="262"/>
        <v>0.30471584038694077</v>
      </c>
    </row>
    <row r="278" spans="2:12">
      <c r="B278" s="157"/>
      <c r="C278" s="157"/>
      <c r="D278" s="168"/>
      <c r="E278" s="22" t="s">
        <v>240</v>
      </c>
      <c r="F278" s="120"/>
      <c r="G278" s="50"/>
      <c r="H278" s="72">
        <v>7874734650</v>
      </c>
      <c r="I278" s="24" t="s">
        <v>130</v>
      </c>
      <c r="J278" s="73">
        <v>8118</v>
      </c>
      <c r="K278" s="54">
        <f t="shared" si="266"/>
        <v>970033.83222468593</v>
      </c>
      <c r="L278" s="105">
        <f t="shared" si="262"/>
        <v>0.89238210399032647</v>
      </c>
    </row>
    <row r="279" spans="2:12">
      <c r="B279" s="155">
        <v>26</v>
      </c>
      <c r="C279" s="155" t="s">
        <v>29</v>
      </c>
      <c r="D279" s="166">
        <f>U29</f>
        <v>125950</v>
      </c>
      <c r="E279" s="1">
        <v>1</v>
      </c>
      <c r="F279" s="11" t="str">
        <f>$F$818</f>
        <v>0903</v>
      </c>
      <c r="G279" s="49" t="str">
        <f>$G$818</f>
        <v>その他の心疾患</v>
      </c>
      <c r="H279" s="129">
        <v>7219924241</v>
      </c>
      <c r="I279" s="18">
        <f t="shared" ref="I279" si="273">IFERROR(H279/H289,"-")</f>
        <v>6.5807671421610939E-2</v>
      </c>
      <c r="J279" s="130">
        <v>55844</v>
      </c>
      <c r="K279" s="51">
        <f t="shared" si="266"/>
        <v>129287.37628035242</v>
      </c>
      <c r="L279" s="102">
        <f t="shared" ref="L279:L289" si="274">IFERROR(J279/$U$29,0)</f>
        <v>0.44338229456133388</v>
      </c>
    </row>
    <row r="280" spans="2:12">
      <c r="B280" s="156"/>
      <c r="C280" s="156"/>
      <c r="D280" s="167"/>
      <c r="E280" s="2">
        <v>2</v>
      </c>
      <c r="F280" s="12" t="str">
        <f>$F$819</f>
        <v>1402</v>
      </c>
      <c r="G280" s="10" t="str">
        <f>$G$819</f>
        <v>腎不全</v>
      </c>
      <c r="H280" s="68">
        <v>5510512702</v>
      </c>
      <c r="I280" s="19">
        <f t="shared" ref="I280" si="275">IFERROR(H280/H289,"-")</f>
        <v>5.0226844098796616E-2</v>
      </c>
      <c r="J280" s="69">
        <v>10340</v>
      </c>
      <c r="K280" s="52">
        <f t="shared" si="266"/>
        <v>532931.59593810444</v>
      </c>
      <c r="L280" s="103">
        <f t="shared" si="274"/>
        <v>8.2096069868995633E-2</v>
      </c>
    </row>
    <row r="281" spans="2:12">
      <c r="B281" s="156"/>
      <c r="C281" s="156"/>
      <c r="D281" s="167"/>
      <c r="E281" s="2">
        <v>3</v>
      </c>
      <c r="F281" s="12" t="str">
        <f>$F$820</f>
        <v>1901</v>
      </c>
      <c r="G281" s="10" t="str">
        <f>$G$820</f>
        <v>骨折</v>
      </c>
      <c r="H281" s="68">
        <v>5271332740</v>
      </c>
      <c r="I281" s="19">
        <f t="shared" ref="I281" si="276">IFERROR(H281/H289,"-")</f>
        <v>4.8046782947940368E-2</v>
      </c>
      <c r="J281" s="69">
        <v>20288</v>
      </c>
      <c r="K281" s="52">
        <f t="shared" si="266"/>
        <v>259825.15477129337</v>
      </c>
      <c r="L281" s="103">
        <f t="shared" si="274"/>
        <v>0.16107979356887653</v>
      </c>
    </row>
    <row r="282" spans="2:12">
      <c r="B282" s="156"/>
      <c r="C282" s="156"/>
      <c r="D282" s="167"/>
      <c r="E282" s="2">
        <v>4</v>
      </c>
      <c r="F282" s="12" t="str">
        <f>$F$821</f>
        <v>1113</v>
      </c>
      <c r="G282" s="10" t="str">
        <f>$G$821</f>
        <v>その他の消化器系の疾患</v>
      </c>
      <c r="H282" s="68">
        <v>4963773680</v>
      </c>
      <c r="I282" s="19">
        <f t="shared" ref="I282" si="277">IFERROR(H282/H289,"-")</f>
        <v>4.5243464673728639E-2</v>
      </c>
      <c r="J282" s="69">
        <v>32885</v>
      </c>
      <c r="K282" s="52">
        <f t="shared" si="266"/>
        <v>150943.39911813897</v>
      </c>
      <c r="L282" s="103">
        <f t="shared" si="274"/>
        <v>0.26109567288606589</v>
      </c>
    </row>
    <row r="283" spans="2:12">
      <c r="B283" s="156"/>
      <c r="C283" s="156"/>
      <c r="D283" s="167"/>
      <c r="E283" s="2">
        <v>5</v>
      </c>
      <c r="F283" s="12" t="str">
        <f>$F$822</f>
        <v>0210</v>
      </c>
      <c r="G283" s="10" t="str">
        <f>$G$822</f>
        <v>その他の悪性新生物＜腫瘍＞</v>
      </c>
      <c r="H283" s="68">
        <v>4759497923</v>
      </c>
      <c r="I283" s="19">
        <f t="shared" ref="I283" si="278">IFERROR(H283/H289,"-")</f>
        <v>4.3381545982155927E-2</v>
      </c>
      <c r="J283" s="69">
        <v>73772</v>
      </c>
      <c r="K283" s="52">
        <f t="shared" si="266"/>
        <v>64516.319511467766</v>
      </c>
      <c r="L283" s="103">
        <f t="shared" si="274"/>
        <v>0.58572449384676462</v>
      </c>
    </row>
    <row r="284" spans="2:12">
      <c r="B284" s="156"/>
      <c r="C284" s="156"/>
      <c r="D284" s="167"/>
      <c r="E284" s="2">
        <v>6</v>
      </c>
      <c r="F284" s="12" t="str">
        <f>$F$823</f>
        <v>0901</v>
      </c>
      <c r="G284" s="10" t="str">
        <f>$G$823</f>
        <v>高血圧性疾患</v>
      </c>
      <c r="H284" s="68">
        <v>3837880438</v>
      </c>
      <c r="I284" s="19">
        <f t="shared" ref="I284" si="279">IFERROR(H284/H289,"-")</f>
        <v>3.4981249994993163E-2</v>
      </c>
      <c r="J284" s="69">
        <v>79087</v>
      </c>
      <c r="K284" s="52">
        <f t="shared" si="266"/>
        <v>48527.32355507226</v>
      </c>
      <c r="L284" s="103">
        <f t="shared" si="274"/>
        <v>0.6279237792774911</v>
      </c>
    </row>
    <row r="285" spans="2:12">
      <c r="B285" s="156"/>
      <c r="C285" s="156"/>
      <c r="D285" s="167"/>
      <c r="E285" s="2">
        <v>7</v>
      </c>
      <c r="F285" s="12" t="str">
        <f>$F$824</f>
        <v>0906</v>
      </c>
      <c r="G285" s="10" t="str">
        <f>$G$824</f>
        <v>脳梗塞</v>
      </c>
      <c r="H285" s="68">
        <v>4084971316</v>
      </c>
      <c r="I285" s="19">
        <f t="shared" ref="I285" si="280">IFERROR(H285/H289,"-")</f>
        <v>3.7233417021672266E-2</v>
      </c>
      <c r="J285" s="69">
        <v>25093</v>
      </c>
      <c r="K285" s="52">
        <f t="shared" si="266"/>
        <v>162793.261706452</v>
      </c>
      <c r="L285" s="103">
        <f t="shared" si="274"/>
        <v>0.199229853116316</v>
      </c>
    </row>
    <row r="286" spans="2:12">
      <c r="B286" s="156"/>
      <c r="C286" s="156"/>
      <c r="D286" s="167"/>
      <c r="E286" s="2">
        <v>8</v>
      </c>
      <c r="F286" s="12" t="str">
        <f>$F$825</f>
        <v>0402</v>
      </c>
      <c r="G286" s="10" t="str">
        <f>$G$825</f>
        <v>糖尿病</v>
      </c>
      <c r="H286" s="68">
        <v>3366331584</v>
      </c>
      <c r="I286" s="19">
        <f t="shared" ref="I286" si="281">IFERROR(H286/H289,"-")</f>
        <v>3.0683208768043788E-2</v>
      </c>
      <c r="J286" s="69">
        <v>59257</v>
      </c>
      <c r="K286" s="52">
        <f t="shared" si="266"/>
        <v>56809.011323556711</v>
      </c>
      <c r="L286" s="103">
        <f t="shared" si="274"/>
        <v>0.47048034934497818</v>
      </c>
    </row>
    <row r="287" spans="2:12">
      <c r="B287" s="156"/>
      <c r="C287" s="156"/>
      <c r="D287" s="167"/>
      <c r="E287" s="2">
        <v>9</v>
      </c>
      <c r="F287" s="12" t="str">
        <f>$F$826</f>
        <v>1309</v>
      </c>
      <c r="G287" s="10" t="str">
        <f>$G$826</f>
        <v>骨の密度及び構造の障害</v>
      </c>
      <c r="H287" s="68">
        <v>3119424155</v>
      </c>
      <c r="I287" s="19">
        <f t="shared" ref="I287" si="282">IFERROR(H287/H289,"-")</f>
        <v>2.8432713829756703E-2</v>
      </c>
      <c r="J287" s="69">
        <v>39474</v>
      </c>
      <c r="K287" s="52">
        <f t="shared" si="266"/>
        <v>79024.779728428839</v>
      </c>
      <c r="L287" s="103">
        <f t="shared" si="274"/>
        <v>0.31341008336641524</v>
      </c>
    </row>
    <row r="288" spans="2:12">
      <c r="B288" s="156"/>
      <c r="C288" s="156"/>
      <c r="D288" s="167"/>
      <c r="E288" s="9">
        <v>10</v>
      </c>
      <c r="F288" s="13" t="str">
        <f>$F$827</f>
        <v>1310</v>
      </c>
      <c r="G288" s="20" t="str">
        <f>$G$827</f>
        <v>その他の筋骨格系及び結合組織の疾患</v>
      </c>
      <c r="H288" s="70">
        <v>3991608490</v>
      </c>
      <c r="I288" s="21">
        <f t="shared" ref="I288" si="283">IFERROR(H288/H289,"-")</f>
        <v>3.6382439923947199E-2</v>
      </c>
      <c r="J288" s="71">
        <v>37359</v>
      </c>
      <c r="K288" s="53">
        <f t="shared" si="266"/>
        <v>106844.62887122246</v>
      </c>
      <c r="L288" s="104">
        <f t="shared" si="274"/>
        <v>0.29661770543866611</v>
      </c>
    </row>
    <row r="289" spans="2:12">
      <c r="B289" s="157"/>
      <c r="C289" s="157"/>
      <c r="D289" s="168"/>
      <c r="E289" s="22" t="s">
        <v>240</v>
      </c>
      <c r="F289" s="120"/>
      <c r="G289" s="50"/>
      <c r="H289" s="72">
        <v>109712501370</v>
      </c>
      <c r="I289" s="24" t="s">
        <v>130</v>
      </c>
      <c r="J289" s="73">
        <v>116444</v>
      </c>
      <c r="K289" s="54">
        <f t="shared" si="266"/>
        <v>942191.10791453405</v>
      </c>
      <c r="L289" s="105">
        <f t="shared" si="274"/>
        <v>0.92452560539896789</v>
      </c>
    </row>
    <row r="290" spans="2:12">
      <c r="B290" s="155">
        <v>27</v>
      </c>
      <c r="C290" s="155" t="s">
        <v>30</v>
      </c>
      <c r="D290" s="166">
        <f>U30</f>
        <v>21854</v>
      </c>
      <c r="E290" s="1">
        <v>1</v>
      </c>
      <c r="F290" s="11" t="str">
        <f>$F$818</f>
        <v>0903</v>
      </c>
      <c r="G290" s="49" t="str">
        <f>$G$818</f>
        <v>その他の心疾患</v>
      </c>
      <c r="H290" s="129">
        <v>1215288444</v>
      </c>
      <c r="I290" s="18">
        <f t="shared" ref="I290" si="284">IFERROR(H290/H300,"-")</f>
        <v>6.3942119638526057E-2</v>
      </c>
      <c r="J290" s="130">
        <v>9505</v>
      </c>
      <c r="K290" s="51">
        <f t="shared" si="266"/>
        <v>127857.8057864282</v>
      </c>
      <c r="L290" s="102">
        <f t="shared" ref="L290:L300" si="285">IFERROR(J290/$U$30,0)</f>
        <v>0.43493182026173699</v>
      </c>
    </row>
    <row r="291" spans="2:12">
      <c r="B291" s="156"/>
      <c r="C291" s="156"/>
      <c r="D291" s="167"/>
      <c r="E291" s="2">
        <v>2</v>
      </c>
      <c r="F291" s="12" t="str">
        <f>$F$819</f>
        <v>1402</v>
      </c>
      <c r="G291" s="10" t="str">
        <f>$G$819</f>
        <v>腎不全</v>
      </c>
      <c r="H291" s="68">
        <v>929503967</v>
      </c>
      <c r="I291" s="19">
        <f t="shared" ref="I291" si="286">IFERROR(H291/H300,"-")</f>
        <v>4.890563565862277E-2</v>
      </c>
      <c r="J291" s="69">
        <v>1946</v>
      </c>
      <c r="K291" s="52">
        <f t="shared" si="266"/>
        <v>477648.49280575541</v>
      </c>
      <c r="L291" s="103">
        <f t="shared" si="285"/>
        <v>8.9045483664317748E-2</v>
      </c>
    </row>
    <row r="292" spans="2:12">
      <c r="B292" s="156"/>
      <c r="C292" s="156"/>
      <c r="D292" s="167"/>
      <c r="E292" s="2">
        <v>3</v>
      </c>
      <c r="F292" s="12" t="str">
        <f>$F$820</f>
        <v>1901</v>
      </c>
      <c r="G292" s="10" t="str">
        <f>$G$820</f>
        <v>骨折</v>
      </c>
      <c r="H292" s="68">
        <v>962711469</v>
      </c>
      <c r="I292" s="19">
        <f t="shared" ref="I292" si="287">IFERROR(H292/H300,"-")</f>
        <v>5.0652840675064606E-2</v>
      </c>
      <c r="J292" s="69">
        <v>3652</v>
      </c>
      <c r="K292" s="52">
        <f t="shared" si="266"/>
        <v>263612.12185104052</v>
      </c>
      <c r="L292" s="103">
        <f t="shared" si="285"/>
        <v>0.16710899606479362</v>
      </c>
    </row>
    <row r="293" spans="2:12">
      <c r="B293" s="156"/>
      <c r="C293" s="156"/>
      <c r="D293" s="167"/>
      <c r="E293" s="2">
        <v>4</v>
      </c>
      <c r="F293" s="12" t="str">
        <f>$F$821</f>
        <v>1113</v>
      </c>
      <c r="G293" s="10" t="str">
        <f>$G$821</f>
        <v>その他の消化器系の疾患</v>
      </c>
      <c r="H293" s="68">
        <v>874018654</v>
      </c>
      <c r="I293" s="19">
        <f t="shared" ref="I293" si="288">IFERROR(H293/H300,"-")</f>
        <v>4.5986288782954569E-2</v>
      </c>
      <c r="J293" s="69">
        <v>5055</v>
      </c>
      <c r="K293" s="52">
        <f t="shared" si="266"/>
        <v>172901.81088031651</v>
      </c>
      <c r="L293" s="103">
        <f t="shared" si="285"/>
        <v>0.23130776974466916</v>
      </c>
    </row>
    <row r="294" spans="2:12">
      <c r="B294" s="156"/>
      <c r="C294" s="156"/>
      <c r="D294" s="167"/>
      <c r="E294" s="2">
        <v>5</v>
      </c>
      <c r="F294" s="12" t="str">
        <f>$F$822</f>
        <v>0210</v>
      </c>
      <c r="G294" s="10" t="str">
        <f>$G$822</f>
        <v>その他の悪性新生物＜腫瘍＞</v>
      </c>
      <c r="H294" s="68">
        <v>809588032</v>
      </c>
      <c r="I294" s="19">
        <f t="shared" ref="I294" si="289">IFERROR(H294/H300,"-")</f>
        <v>4.2596286548794722E-2</v>
      </c>
      <c r="J294" s="69">
        <v>12811</v>
      </c>
      <c r="K294" s="52">
        <f t="shared" si="266"/>
        <v>63194.757005698229</v>
      </c>
      <c r="L294" s="103">
        <f t="shared" si="285"/>
        <v>0.58620847442115864</v>
      </c>
    </row>
    <row r="295" spans="2:12">
      <c r="B295" s="156"/>
      <c r="C295" s="156"/>
      <c r="D295" s="167"/>
      <c r="E295" s="2">
        <v>6</v>
      </c>
      <c r="F295" s="12" t="str">
        <f>$F$823</f>
        <v>0901</v>
      </c>
      <c r="G295" s="10" t="str">
        <f>$G$823</f>
        <v>高血圧性疾患</v>
      </c>
      <c r="H295" s="68">
        <v>642382141</v>
      </c>
      <c r="I295" s="19">
        <f t="shared" ref="I295" si="290">IFERROR(H295/H300,"-")</f>
        <v>3.3798787371234575E-2</v>
      </c>
      <c r="J295" s="69">
        <v>13564</v>
      </c>
      <c r="K295" s="52">
        <f t="shared" si="266"/>
        <v>47359.34392509584</v>
      </c>
      <c r="L295" s="103">
        <f t="shared" si="285"/>
        <v>0.62066440926146238</v>
      </c>
    </row>
    <row r="296" spans="2:12">
      <c r="B296" s="156"/>
      <c r="C296" s="156"/>
      <c r="D296" s="167"/>
      <c r="E296" s="2">
        <v>7</v>
      </c>
      <c r="F296" s="12" t="str">
        <f>$F$824</f>
        <v>0906</v>
      </c>
      <c r="G296" s="10" t="str">
        <f>$G$824</f>
        <v>脳梗塞</v>
      </c>
      <c r="H296" s="68">
        <v>738961215</v>
      </c>
      <c r="I296" s="19">
        <f t="shared" ref="I296" si="291">IFERROR(H296/H300,"-")</f>
        <v>3.8880272951694897E-2</v>
      </c>
      <c r="J296" s="69">
        <v>4051</v>
      </c>
      <c r="K296" s="52">
        <f t="shared" si="266"/>
        <v>182414.51863737349</v>
      </c>
      <c r="L296" s="103">
        <f t="shared" si="285"/>
        <v>0.18536652329093073</v>
      </c>
    </row>
    <row r="297" spans="2:12">
      <c r="B297" s="156"/>
      <c r="C297" s="156"/>
      <c r="D297" s="167"/>
      <c r="E297" s="2">
        <v>8</v>
      </c>
      <c r="F297" s="12" t="str">
        <f>$F$825</f>
        <v>0402</v>
      </c>
      <c r="G297" s="10" t="str">
        <f>$G$825</f>
        <v>糖尿病</v>
      </c>
      <c r="H297" s="68">
        <v>561653087</v>
      </c>
      <c r="I297" s="19">
        <f t="shared" ref="I297" si="292">IFERROR(H297/H300,"-")</f>
        <v>2.9551246917231024E-2</v>
      </c>
      <c r="J297" s="69">
        <v>10117</v>
      </c>
      <c r="K297" s="52">
        <f t="shared" si="266"/>
        <v>55515.774142532369</v>
      </c>
      <c r="L297" s="103">
        <f t="shared" si="285"/>
        <v>0.46293584698453372</v>
      </c>
    </row>
    <row r="298" spans="2:12">
      <c r="B298" s="156"/>
      <c r="C298" s="156"/>
      <c r="D298" s="167"/>
      <c r="E298" s="2">
        <v>9</v>
      </c>
      <c r="F298" s="12" t="str">
        <f>$F$826</f>
        <v>1309</v>
      </c>
      <c r="G298" s="10" t="str">
        <f>$G$826</f>
        <v>骨の密度及び構造の障害</v>
      </c>
      <c r="H298" s="68">
        <v>550835358</v>
      </c>
      <c r="I298" s="19">
        <f t="shared" ref="I298" si="293">IFERROR(H298/H300,"-")</f>
        <v>2.8982074614679981E-2</v>
      </c>
      <c r="J298" s="69">
        <v>7161</v>
      </c>
      <c r="K298" s="52">
        <f t="shared" si="266"/>
        <v>76921.569333891908</v>
      </c>
      <c r="L298" s="103">
        <f t="shared" si="285"/>
        <v>0.3276745675848815</v>
      </c>
    </row>
    <row r="299" spans="2:12">
      <c r="B299" s="156"/>
      <c r="C299" s="156"/>
      <c r="D299" s="167"/>
      <c r="E299" s="9">
        <v>10</v>
      </c>
      <c r="F299" s="13" t="str">
        <f>$F$827</f>
        <v>1310</v>
      </c>
      <c r="G299" s="20" t="str">
        <f>$G$827</f>
        <v>その他の筋骨格系及び結合組織の疾患</v>
      </c>
      <c r="H299" s="70">
        <v>725044554</v>
      </c>
      <c r="I299" s="21">
        <f t="shared" ref="I299" si="294">IFERROR(H299/H300,"-")</f>
        <v>3.8148051060649904E-2</v>
      </c>
      <c r="J299" s="71">
        <v>7245</v>
      </c>
      <c r="K299" s="53">
        <f t="shared" si="266"/>
        <v>100075.16273291926</v>
      </c>
      <c r="L299" s="104">
        <f t="shared" si="285"/>
        <v>0.33151825752722613</v>
      </c>
    </row>
    <row r="300" spans="2:12">
      <c r="B300" s="157"/>
      <c r="C300" s="157"/>
      <c r="D300" s="168"/>
      <c r="E300" s="22" t="s">
        <v>240</v>
      </c>
      <c r="F300" s="120"/>
      <c r="G300" s="50"/>
      <c r="H300" s="72">
        <v>19006070660</v>
      </c>
      <c r="I300" s="24" t="s">
        <v>130</v>
      </c>
      <c r="J300" s="73">
        <v>19366</v>
      </c>
      <c r="K300" s="54">
        <f t="shared" si="266"/>
        <v>981414.36848084268</v>
      </c>
      <c r="L300" s="105">
        <f t="shared" si="285"/>
        <v>0.8861535645648394</v>
      </c>
    </row>
    <row r="301" spans="2:12">
      <c r="B301" s="155">
        <v>28</v>
      </c>
      <c r="C301" s="155" t="s">
        <v>31</v>
      </c>
      <c r="D301" s="166">
        <f>U31</f>
        <v>17300</v>
      </c>
      <c r="E301" s="1">
        <v>1</v>
      </c>
      <c r="F301" s="11" t="str">
        <f>$F$818</f>
        <v>0903</v>
      </c>
      <c r="G301" s="49" t="str">
        <f>$G$818</f>
        <v>その他の心疾患</v>
      </c>
      <c r="H301" s="129">
        <v>950328756</v>
      </c>
      <c r="I301" s="18">
        <f t="shared" ref="I301" si="295">IFERROR(H301/H311,"-")</f>
        <v>6.5377579602695704E-2</v>
      </c>
      <c r="J301" s="130">
        <v>7384</v>
      </c>
      <c r="K301" s="51">
        <f t="shared" si="266"/>
        <v>128701.07746478873</v>
      </c>
      <c r="L301" s="102">
        <f t="shared" ref="L301:L311" si="296">IFERROR(J301/$U$31,0)</f>
        <v>0.42682080924855492</v>
      </c>
    </row>
    <row r="302" spans="2:12">
      <c r="B302" s="156"/>
      <c r="C302" s="156"/>
      <c r="D302" s="167"/>
      <c r="E302" s="2">
        <v>2</v>
      </c>
      <c r="F302" s="12" t="str">
        <f>$F$819</f>
        <v>1402</v>
      </c>
      <c r="G302" s="10" t="str">
        <f>$G$819</f>
        <v>腎不全</v>
      </c>
      <c r="H302" s="68">
        <v>799320942</v>
      </c>
      <c r="I302" s="19">
        <f t="shared" ref="I302" si="297">IFERROR(H302/H311,"-")</f>
        <v>5.4989042669468288E-2</v>
      </c>
      <c r="J302" s="69">
        <v>1504</v>
      </c>
      <c r="K302" s="52">
        <f t="shared" si="266"/>
        <v>531463.39228723408</v>
      </c>
      <c r="L302" s="103">
        <f t="shared" si="296"/>
        <v>8.6936416184971096E-2</v>
      </c>
    </row>
    <row r="303" spans="2:12">
      <c r="B303" s="156"/>
      <c r="C303" s="156"/>
      <c r="D303" s="167"/>
      <c r="E303" s="2">
        <v>3</v>
      </c>
      <c r="F303" s="12" t="str">
        <f>$F$820</f>
        <v>1901</v>
      </c>
      <c r="G303" s="10" t="str">
        <f>$G$820</f>
        <v>骨折</v>
      </c>
      <c r="H303" s="68">
        <v>651588037</v>
      </c>
      <c r="I303" s="19">
        <f t="shared" ref="I303" si="298">IFERROR(H303/H311,"-")</f>
        <v>4.4825802111297719E-2</v>
      </c>
      <c r="J303" s="69">
        <v>2642</v>
      </c>
      <c r="K303" s="52">
        <f t="shared" si="266"/>
        <v>246626.81188493565</v>
      </c>
      <c r="L303" s="103">
        <f t="shared" si="296"/>
        <v>0.15271676300578035</v>
      </c>
    </row>
    <row r="304" spans="2:12">
      <c r="B304" s="156"/>
      <c r="C304" s="156"/>
      <c r="D304" s="167"/>
      <c r="E304" s="2">
        <v>4</v>
      </c>
      <c r="F304" s="12" t="str">
        <f>$F$821</f>
        <v>1113</v>
      </c>
      <c r="G304" s="10" t="str">
        <f>$G$821</f>
        <v>その他の消化器系の疾患</v>
      </c>
      <c r="H304" s="68">
        <v>645537719</v>
      </c>
      <c r="I304" s="19">
        <f t="shared" ref="I304" si="299">IFERROR(H304/H311,"-")</f>
        <v>4.4409572312747225E-2</v>
      </c>
      <c r="J304" s="69">
        <v>4257</v>
      </c>
      <c r="K304" s="52">
        <f t="shared" si="266"/>
        <v>151641.46558609349</v>
      </c>
      <c r="L304" s="103">
        <f t="shared" si="296"/>
        <v>0.24606936416184971</v>
      </c>
    </row>
    <row r="305" spans="2:12">
      <c r="B305" s="156"/>
      <c r="C305" s="156"/>
      <c r="D305" s="167"/>
      <c r="E305" s="2">
        <v>5</v>
      </c>
      <c r="F305" s="12" t="str">
        <f>$F$822</f>
        <v>0210</v>
      </c>
      <c r="G305" s="10" t="str">
        <f>$G$822</f>
        <v>その他の悪性新生物＜腫瘍＞</v>
      </c>
      <c r="H305" s="68">
        <v>599192037</v>
      </c>
      <c r="I305" s="19">
        <f t="shared" ref="I305" si="300">IFERROR(H305/H311,"-")</f>
        <v>4.1221235124099399E-2</v>
      </c>
      <c r="J305" s="69">
        <v>9750</v>
      </c>
      <c r="K305" s="52">
        <f t="shared" si="266"/>
        <v>61455.593538461537</v>
      </c>
      <c r="L305" s="103">
        <f t="shared" si="296"/>
        <v>0.56358381502890176</v>
      </c>
    </row>
    <row r="306" spans="2:12">
      <c r="B306" s="156"/>
      <c r="C306" s="156"/>
      <c r="D306" s="167"/>
      <c r="E306" s="2">
        <v>6</v>
      </c>
      <c r="F306" s="12" t="str">
        <f>$F$823</f>
        <v>0901</v>
      </c>
      <c r="G306" s="10" t="str">
        <f>$G$823</f>
        <v>高血圧性疾患</v>
      </c>
      <c r="H306" s="68">
        <v>513294087</v>
      </c>
      <c r="I306" s="19">
        <f t="shared" ref="I306" si="301">IFERROR(H306/H311,"-")</f>
        <v>3.531191161012865E-2</v>
      </c>
      <c r="J306" s="69">
        <v>10784</v>
      </c>
      <c r="K306" s="52">
        <f t="shared" si="266"/>
        <v>47597.745456231452</v>
      </c>
      <c r="L306" s="103">
        <f t="shared" si="296"/>
        <v>0.62335260115606939</v>
      </c>
    </row>
    <row r="307" spans="2:12">
      <c r="B307" s="156"/>
      <c r="C307" s="156"/>
      <c r="D307" s="167"/>
      <c r="E307" s="2">
        <v>7</v>
      </c>
      <c r="F307" s="12" t="str">
        <f>$F$824</f>
        <v>0906</v>
      </c>
      <c r="G307" s="10" t="str">
        <f>$G$824</f>
        <v>脳梗塞</v>
      </c>
      <c r="H307" s="68">
        <v>543903539</v>
      </c>
      <c r="I307" s="19">
        <f t="shared" ref="I307" si="302">IFERROR(H307/H311,"-")</f>
        <v>3.7417679611033899E-2</v>
      </c>
      <c r="J307" s="69">
        <v>3474</v>
      </c>
      <c r="K307" s="52">
        <f t="shared" si="266"/>
        <v>156564.05843408176</v>
      </c>
      <c r="L307" s="103">
        <f t="shared" si="296"/>
        <v>0.20080924855491331</v>
      </c>
    </row>
    <row r="308" spans="2:12">
      <c r="B308" s="156"/>
      <c r="C308" s="156"/>
      <c r="D308" s="167"/>
      <c r="E308" s="2">
        <v>8</v>
      </c>
      <c r="F308" s="12" t="str">
        <f>$F$825</f>
        <v>0402</v>
      </c>
      <c r="G308" s="10" t="str">
        <f>$G$825</f>
        <v>糖尿病</v>
      </c>
      <c r="H308" s="68">
        <v>467612889</v>
      </c>
      <c r="I308" s="19">
        <f t="shared" ref="I308" si="303">IFERROR(H308/H311,"-")</f>
        <v>3.216928739746986E-2</v>
      </c>
      <c r="J308" s="69">
        <v>7667</v>
      </c>
      <c r="K308" s="52">
        <f t="shared" si="266"/>
        <v>60990.333768097036</v>
      </c>
      <c r="L308" s="103">
        <f t="shared" si="296"/>
        <v>0.44317919075144507</v>
      </c>
    </row>
    <row r="309" spans="2:12">
      <c r="B309" s="156"/>
      <c r="C309" s="156"/>
      <c r="D309" s="167"/>
      <c r="E309" s="2">
        <v>9</v>
      </c>
      <c r="F309" s="12" t="str">
        <f>$F$826</f>
        <v>1309</v>
      </c>
      <c r="G309" s="10" t="str">
        <f>$G$826</f>
        <v>骨の密度及び構造の障害</v>
      </c>
      <c r="H309" s="68">
        <v>367975743</v>
      </c>
      <c r="I309" s="19">
        <f t="shared" ref="I309" si="304">IFERROR(H309/H311,"-")</f>
        <v>2.5314780046331246E-2</v>
      </c>
      <c r="J309" s="69">
        <v>4972</v>
      </c>
      <c r="K309" s="52">
        <f t="shared" si="266"/>
        <v>74009.602373290429</v>
      </c>
      <c r="L309" s="103">
        <f t="shared" si="296"/>
        <v>0.28739884393063586</v>
      </c>
    </row>
    <row r="310" spans="2:12">
      <c r="B310" s="156"/>
      <c r="C310" s="156"/>
      <c r="D310" s="167"/>
      <c r="E310" s="9">
        <v>10</v>
      </c>
      <c r="F310" s="13" t="str">
        <f>$F$827</f>
        <v>1310</v>
      </c>
      <c r="G310" s="20" t="str">
        <f>$G$827</f>
        <v>その他の筋骨格系及び結合組織の疾患</v>
      </c>
      <c r="H310" s="70">
        <v>646684480</v>
      </c>
      <c r="I310" s="21">
        <f t="shared" ref="I310" si="305">IFERROR(H310/H311,"-")</f>
        <v>4.4488463389218837E-2</v>
      </c>
      <c r="J310" s="71">
        <v>4761</v>
      </c>
      <c r="K310" s="53">
        <f t="shared" si="266"/>
        <v>135829.54841419871</v>
      </c>
      <c r="L310" s="104">
        <f t="shared" si="296"/>
        <v>0.27520231213872831</v>
      </c>
    </row>
    <row r="311" spans="2:12">
      <c r="B311" s="157"/>
      <c r="C311" s="157"/>
      <c r="D311" s="168"/>
      <c r="E311" s="22" t="s">
        <v>240</v>
      </c>
      <c r="F311" s="120"/>
      <c r="G311" s="50"/>
      <c r="H311" s="72">
        <v>14536003960</v>
      </c>
      <c r="I311" s="24" t="s">
        <v>130</v>
      </c>
      <c r="J311" s="73">
        <v>15487</v>
      </c>
      <c r="K311" s="54">
        <f t="shared" si="266"/>
        <v>938593.91489636467</v>
      </c>
      <c r="L311" s="105">
        <f t="shared" si="296"/>
        <v>0.89520231213872836</v>
      </c>
    </row>
    <row r="312" spans="2:12">
      <c r="B312" s="155">
        <v>29</v>
      </c>
      <c r="C312" s="155" t="s">
        <v>32</v>
      </c>
      <c r="D312" s="166">
        <f>U32</f>
        <v>14861</v>
      </c>
      <c r="E312" s="1">
        <v>1</v>
      </c>
      <c r="F312" s="11" t="str">
        <f>$F$818</f>
        <v>0903</v>
      </c>
      <c r="G312" s="49" t="str">
        <f>$G$818</f>
        <v>その他の心疾患</v>
      </c>
      <c r="H312" s="129">
        <v>847219077</v>
      </c>
      <c r="I312" s="18">
        <f t="shared" ref="I312" si="306">IFERROR(H312/H322,"-")</f>
        <v>6.6642274218972508E-2</v>
      </c>
      <c r="J312" s="130">
        <v>6922</v>
      </c>
      <c r="K312" s="51">
        <f t="shared" si="266"/>
        <v>122395.12814215544</v>
      </c>
      <c r="L312" s="102">
        <f t="shared" ref="L312:L322" si="307">IFERROR(J312/$U$32,0)</f>
        <v>0.46578292174147096</v>
      </c>
    </row>
    <row r="313" spans="2:12">
      <c r="B313" s="156"/>
      <c r="C313" s="156"/>
      <c r="D313" s="167"/>
      <c r="E313" s="2">
        <v>2</v>
      </c>
      <c r="F313" s="12" t="str">
        <f>$F$819</f>
        <v>1402</v>
      </c>
      <c r="G313" s="10" t="str">
        <f>$G$819</f>
        <v>腎不全</v>
      </c>
      <c r="H313" s="68">
        <v>628608489</v>
      </c>
      <c r="I313" s="19">
        <f t="shared" ref="I313" si="308">IFERROR(H313/H322,"-")</f>
        <v>4.9446359787660876E-2</v>
      </c>
      <c r="J313" s="69">
        <v>1071</v>
      </c>
      <c r="K313" s="52">
        <f t="shared" si="266"/>
        <v>586936.03081232496</v>
      </c>
      <c r="L313" s="103">
        <f t="shared" si="307"/>
        <v>7.2067828544512477E-2</v>
      </c>
    </row>
    <row r="314" spans="2:12">
      <c r="B314" s="156"/>
      <c r="C314" s="156"/>
      <c r="D314" s="167"/>
      <c r="E314" s="2">
        <v>3</v>
      </c>
      <c r="F314" s="12" t="str">
        <f>$F$820</f>
        <v>1901</v>
      </c>
      <c r="G314" s="10" t="str">
        <f>$G$820</f>
        <v>骨折</v>
      </c>
      <c r="H314" s="68">
        <v>637218651</v>
      </c>
      <c r="I314" s="19">
        <f t="shared" ref="I314" si="309">IFERROR(H314/H322,"-")</f>
        <v>5.012363535032361E-2</v>
      </c>
      <c r="J314" s="69">
        <v>2382</v>
      </c>
      <c r="K314" s="52">
        <f t="shared" si="266"/>
        <v>267514.12720403023</v>
      </c>
      <c r="L314" s="103">
        <f t="shared" si="307"/>
        <v>0.16028531054437789</v>
      </c>
    </row>
    <row r="315" spans="2:12">
      <c r="B315" s="156"/>
      <c r="C315" s="156"/>
      <c r="D315" s="167"/>
      <c r="E315" s="2">
        <v>4</v>
      </c>
      <c r="F315" s="12" t="str">
        <f>$F$821</f>
        <v>1113</v>
      </c>
      <c r="G315" s="10" t="str">
        <f>$G$821</f>
        <v>その他の消化器系の疾患</v>
      </c>
      <c r="H315" s="68">
        <v>613509882</v>
      </c>
      <c r="I315" s="19">
        <f t="shared" ref="I315" si="310">IFERROR(H315/H322,"-")</f>
        <v>4.8258702975704441E-2</v>
      </c>
      <c r="J315" s="69">
        <v>4269</v>
      </c>
      <c r="K315" s="52">
        <f t="shared" si="266"/>
        <v>143712.78566408996</v>
      </c>
      <c r="L315" s="103">
        <f t="shared" si="307"/>
        <v>0.28726196083709038</v>
      </c>
    </row>
    <row r="316" spans="2:12">
      <c r="B316" s="156"/>
      <c r="C316" s="156"/>
      <c r="D316" s="167"/>
      <c r="E316" s="2">
        <v>5</v>
      </c>
      <c r="F316" s="12" t="str">
        <f>$F$822</f>
        <v>0210</v>
      </c>
      <c r="G316" s="10" t="str">
        <f>$G$822</f>
        <v>その他の悪性新生物＜腫瘍＞</v>
      </c>
      <c r="H316" s="68">
        <v>541301609</v>
      </c>
      <c r="I316" s="19">
        <f t="shared" ref="I316" si="311">IFERROR(H316/H322,"-")</f>
        <v>4.2578798378673711E-2</v>
      </c>
      <c r="J316" s="69">
        <v>8675</v>
      </c>
      <c r="K316" s="52">
        <f t="shared" si="266"/>
        <v>62397.88</v>
      </c>
      <c r="L316" s="103">
        <f t="shared" si="307"/>
        <v>0.58374268218827807</v>
      </c>
    </row>
    <row r="317" spans="2:12">
      <c r="B317" s="156"/>
      <c r="C317" s="156"/>
      <c r="D317" s="167"/>
      <c r="E317" s="2">
        <v>6</v>
      </c>
      <c r="F317" s="12" t="str">
        <f>$F$823</f>
        <v>0901</v>
      </c>
      <c r="G317" s="10" t="str">
        <f>$G$823</f>
        <v>高血圧性疾患</v>
      </c>
      <c r="H317" s="68">
        <v>463391326</v>
      </c>
      <c r="I317" s="19">
        <f t="shared" ref="I317" si="312">IFERROR(H317/H322,"-")</f>
        <v>3.6450373529520144E-2</v>
      </c>
      <c r="J317" s="69">
        <v>9377</v>
      </c>
      <c r="K317" s="52">
        <f t="shared" si="266"/>
        <v>49417.865628665888</v>
      </c>
      <c r="L317" s="103">
        <f t="shared" si="307"/>
        <v>0.63098041854518538</v>
      </c>
    </row>
    <row r="318" spans="2:12">
      <c r="B318" s="156"/>
      <c r="C318" s="156"/>
      <c r="D318" s="167"/>
      <c r="E318" s="2">
        <v>7</v>
      </c>
      <c r="F318" s="12" t="str">
        <f>$F$824</f>
        <v>0906</v>
      </c>
      <c r="G318" s="10" t="str">
        <f>$G$824</f>
        <v>脳梗塞</v>
      </c>
      <c r="H318" s="68">
        <v>449237983</v>
      </c>
      <c r="I318" s="19">
        <f t="shared" ref="I318" si="313">IFERROR(H318/H322,"-")</f>
        <v>3.5337071207928089E-2</v>
      </c>
      <c r="J318" s="69">
        <v>2915</v>
      </c>
      <c r="K318" s="52">
        <f t="shared" si="266"/>
        <v>154112.51560891938</v>
      </c>
      <c r="L318" s="103">
        <f t="shared" si="307"/>
        <v>0.19615099925980756</v>
      </c>
    </row>
    <row r="319" spans="2:12">
      <c r="B319" s="156"/>
      <c r="C319" s="156"/>
      <c r="D319" s="167"/>
      <c r="E319" s="2">
        <v>8</v>
      </c>
      <c r="F319" s="12" t="str">
        <f>$F$825</f>
        <v>0402</v>
      </c>
      <c r="G319" s="10" t="str">
        <f>$G$825</f>
        <v>糖尿病</v>
      </c>
      <c r="H319" s="68">
        <v>408720081</v>
      </c>
      <c r="I319" s="19">
        <f t="shared" ref="I319" si="314">IFERROR(H319/H322,"-")</f>
        <v>3.2149932002537587E-2</v>
      </c>
      <c r="J319" s="69">
        <v>7302</v>
      </c>
      <c r="K319" s="52">
        <f t="shared" si="266"/>
        <v>55973.716926869354</v>
      </c>
      <c r="L319" s="103">
        <f t="shared" si="307"/>
        <v>0.49135320637911312</v>
      </c>
    </row>
    <row r="320" spans="2:12">
      <c r="B320" s="156"/>
      <c r="C320" s="156"/>
      <c r="D320" s="167"/>
      <c r="E320" s="2">
        <v>9</v>
      </c>
      <c r="F320" s="12" t="str">
        <f>$F$826</f>
        <v>1309</v>
      </c>
      <c r="G320" s="10" t="str">
        <f>$G$826</f>
        <v>骨の密度及び構造の障害</v>
      </c>
      <c r="H320" s="68">
        <v>431557996</v>
      </c>
      <c r="I320" s="19">
        <f t="shared" ref="I320" si="315">IFERROR(H320/H322,"-")</f>
        <v>3.3946362979291413E-2</v>
      </c>
      <c r="J320" s="69">
        <v>4677</v>
      </c>
      <c r="K320" s="52">
        <f t="shared" si="266"/>
        <v>92272.395980329267</v>
      </c>
      <c r="L320" s="103">
        <f t="shared" si="307"/>
        <v>0.31471637171119038</v>
      </c>
    </row>
    <row r="321" spans="2:12">
      <c r="B321" s="156"/>
      <c r="C321" s="156"/>
      <c r="D321" s="167"/>
      <c r="E321" s="9">
        <v>10</v>
      </c>
      <c r="F321" s="13" t="str">
        <f>$F$827</f>
        <v>1310</v>
      </c>
      <c r="G321" s="20" t="str">
        <f>$G$827</f>
        <v>その他の筋骨格系及び結合組織の疾患</v>
      </c>
      <c r="H321" s="70">
        <v>417766245</v>
      </c>
      <c r="I321" s="21">
        <f t="shared" ref="I321" si="316">IFERROR(H321/H322,"-")</f>
        <v>3.2861503493647672E-2</v>
      </c>
      <c r="J321" s="71">
        <v>3994</v>
      </c>
      <c r="K321" s="53">
        <f t="shared" si="266"/>
        <v>104598.45893840761</v>
      </c>
      <c r="L321" s="104">
        <f t="shared" si="307"/>
        <v>0.26875714958616514</v>
      </c>
    </row>
    <row r="322" spans="2:12">
      <c r="B322" s="157"/>
      <c r="C322" s="157"/>
      <c r="D322" s="168"/>
      <c r="E322" s="22" t="s">
        <v>240</v>
      </c>
      <c r="F322" s="120"/>
      <c r="G322" s="50"/>
      <c r="H322" s="72">
        <v>12712937650</v>
      </c>
      <c r="I322" s="24" t="s">
        <v>130</v>
      </c>
      <c r="J322" s="73">
        <v>13551</v>
      </c>
      <c r="K322" s="54">
        <f t="shared" si="266"/>
        <v>938154.94428455469</v>
      </c>
      <c r="L322" s="105">
        <f t="shared" si="307"/>
        <v>0.91184980822286521</v>
      </c>
    </row>
    <row r="323" spans="2:12">
      <c r="B323" s="155">
        <v>30</v>
      </c>
      <c r="C323" s="155" t="s">
        <v>33</v>
      </c>
      <c r="D323" s="166">
        <f>U33</f>
        <v>20112</v>
      </c>
      <c r="E323" s="1">
        <v>1</v>
      </c>
      <c r="F323" s="11" t="str">
        <f>$F$818</f>
        <v>0903</v>
      </c>
      <c r="G323" s="49" t="str">
        <f>$G$818</f>
        <v>その他の心疾患</v>
      </c>
      <c r="H323" s="129">
        <v>1200055961</v>
      </c>
      <c r="I323" s="18">
        <f t="shared" ref="I323" si="317">IFERROR(H323/H333,"-")</f>
        <v>6.9570106830190284E-2</v>
      </c>
      <c r="J323" s="130">
        <v>9143</v>
      </c>
      <c r="K323" s="51">
        <f t="shared" si="266"/>
        <v>131254.06988953298</v>
      </c>
      <c r="L323" s="102">
        <f t="shared" ref="L323:L333" si="318">IFERROR(J323/$U$33,0)</f>
        <v>0.45460421638822596</v>
      </c>
    </row>
    <row r="324" spans="2:12">
      <c r="B324" s="156"/>
      <c r="C324" s="156"/>
      <c r="D324" s="167"/>
      <c r="E324" s="2">
        <v>2</v>
      </c>
      <c r="F324" s="12" t="str">
        <f>$F$819</f>
        <v>1402</v>
      </c>
      <c r="G324" s="10" t="str">
        <f>$G$819</f>
        <v>腎不全</v>
      </c>
      <c r="H324" s="68">
        <v>701586062</v>
      </c>
      <c r="I324" s="19">
        <f t="shared" ref="I324" si="319">IFERROR(H324/H333,"-")</f>
        <v>4.0672617669629249E-2</v>
      </c>
      <c r="J324" s="69">
        <v>1528</v>
      </c>
      <c r="K324" s="52">
        <f t="shared" si="266"/>
        <v>459153.18193717278</v>
      </c>
      <c r="L324" s="103">
        <f t="shared" si="318"/>
        <v>7.5974542561654729E-2</v>
      </c>
    </row>
    <row r="325" spans="2:12">
      <c r="B325" s="156"/>
      <c r="C325" s="156"/>
      <c r="D325" s="167"/>
      <c r="E325" s="2">
        <v>3</v>
      </c>
      <c r="F325" s="12" t="str">
        <f>$F$820</f>
        <v>1901</v>
      </c>
      <c r="G325" s="10" t="str">
        <f>$G$820</f>
        <v>骨折</v>
      </c>
      <c r="H325" s="68">
        <v>899898488</v>
      </c>
      <c r="I325" s="19">
        <f t="shared" ref="I325" si="320">IFERROR(H325/H333,"-")</f>
        <v>5.216926208534263E-2</v>
      </c>
      <c r="J325" s="69">
        <v>3286</v>
      </c>
      <c r="K325" s="52">
        <f t="shared" si="266"/>
        <v>273858.33475349972</v>
      </c>
      <c r="L325" s="103">
        <f t="shared" si="318"/>
        <v>0.16338504375497215</v>
      </c>
    </row>
    <row r="326" spans="2:12">
      <c r="B326" s="156"/>
      <c r="C326" s="156"/>
      <c r="D326" s="167"/>
      <c r="E326" s="2">
        <v>4</v>
      </c>
      <c r="F326" s="12" t="str">
        <f>$F$821</f>
        <v>1113</v>
      </c>
      <c r="G326" s="10" t="str">
        <f>$G$821</f>
        <v>その他の消化器系の疾患</v>
      </c>
      <c r="H326" s="68">
        <v>726519293</v>
      </c>
      <c r="I326" s="19">
        <f t="shared" ref="I326" si="321">IFERROR(H326/H333,"-")</f>
        <v>4.2118056549701452E-2</v>
      </c>
      <c r="J326" s="69">
        <v>4906</v>
      </c>
      <c r="K326" s="52">
        <f t="shared" si="266"/>
        <v>148087.91133306155</v>
      </c>
      <c r="L326" s="103">
        <f t="shared" si="318"/>
        <v>0.24393396976929196</v>
      </c>
    </row>
    <row r="327" spans="2:12">
      <c r="B327" s="156"/>
      <c r="C327" s="156"/>
      <c r="D327" s="167"/>
      <c r="E327" s="2">
        <v>5</v>
      </c>
      <c r="F327" s="12" t="str">
        <f>$F$822</f>
        <v>0210</v>
      </c>
      <c r="G327" s="10" t="str">
        <f>$G$822</f>
        <v>その他の悪性新生物＜腫瘍＞</v>
      </c>
      <c r="H327" s="68">
        <v>714827741</v>
      </c>
      <c r="I327" s="19">
        <f t="shared" ref="I327" si="322">IFERROR(H327/H333,"-")</f>
        <v>4.1440269389698567E-2</v>
      </c>
      <c r="J327" s="69">
        <v>11707</v>
      </c>
      <c r="K327" s="52">
        <f t="shared" si="266"/>
        <v>61059.856581532418</v>
      </c>
      <c r="L327" s="103">
        <f t="shared" si="318"/>
        <v>0.58209029435163084</v>
      </c>
    </row>
    <row r="328" spans="2:12">
      <c r="B328" s="156"/>
      <c r="C328" s="156"/>
      <c r="D328" s="167"/>
      <c r="E328" s="2">
        <v>6</v>
      </c>
      <c r="F328" s="12" t="str">
        <f>$F$823</f>
        <v>0901</v>
      </c>
      <c r="G328" s="10" t="str">
        <f>$G$823</f>
        <v>高血圧性疾患</v>
      </c>
      <c r="H328" s="68">
        <v>613117477</v>
      </c>
      <c r="I328" s="19">
        <f t="shared" ref="I328" si="323">IFERROR(H328/H333,"-")</f>
        <v>3.5543882752603347E-2</v>
      </c>
      <c r="J328" s="69">
        <v>12527</v>
      </c>
      <c r="K328" s="52">
        <f t="shared" si="266"/>
        <v>48943.679811606926</v>
      </c>
      <c r="L328" s="103">
        <f t="shared" si="318"/>
        <v>0.62286197295147172</v>
      </c>
    </row>
    <row r="329" spans="2:12">
      <c r="B329" s="156"/>
      <c r="C329" s="156"/>
      <c r="D329" s="167"/>
      <c r="E329" s="2">
        <v>7</v>
      </c>
      <c r="F329" s="12" t="str">
        <f>$F$824</f>
        <v>0906</v>
      </c>
      <c r="G329" s="10" t="str">
        <f>$G$824</f>
        <v>脳梗塞</v>
      </c>
      <c r="H329" s="68">
        <v>693917538</v>
      </c>
      <c r="I329" s="19">
        <f t="shared" ref="I329" si="324">IFERROR(H329/H333,"-")</f>
        <v>4.0228055039845452E-2</v>
      </c>
      <c r="J329" s="69">
        <v>4040</v>
      </c>
      <c r="K329" s="52">
        <f t="shared" si="266"/>
        <v>171761.76683168317</v>
      </c>
      <c r="L329" s="103">
        <f t="shared" si="318"/>
        <v>0.20087509944311854</v>
      </c>
    </row>
    <row r="330" spans="2:12">
      <c r="B330" s="156"/>
      <c r="C330" s="156"/>
      <c r="D330" s="167"/>
      <c r="E330" s="2">
        <v>8</v>
      </c>
      <c r="F330" s="12" t="str">
        <f>$F$825</f>
        <v>0402</v>
      </c>
      <c r="G330" s="10" t="str">
        <f>$G$825</f>
        <v>糖尿病</v>
      </c>
      <c r="H330" s="68">
        <v>517601266</v>
      </c>
      <c r="I330" s="19">
        <f t="shared" ref="I330" si="325">IFERROR(H330/H333,"-")</f>
        <v>3.0006580144025248E-2</v>
      </c>
      <c r="J330" s="69">
        <v>9268</v>
      </c>
      <c r="K330" s="52">
        <f t="shared" si="266"/>
        <v>55848.216012084595</v>
      </c>
      <c r="L330" s="103">
        <f t="shared" si="318"/>
        <v>0.46081941129673826</v>
      </c>
    </row>
    <row r="331" spans="2:12">
      <c r="B331" s="156"/>
      <c r="C331" s="156"/>
      <c r="D331" s="167"/>
      <c r="E331" s="2">
        <v>9</v>
      </c>
      <c r="F331" s="12" t="str">
        <f>$F$826</f>
        <v>1309</v>
      </c>
      <c r="G331" s="10" t="str">
        <f>$G$826</f>
        <v>骨の密度及び構造の障害</v>
      </c>
      <c r="H331" s="68">
        <v>509539318</v>
      </c>
      <c r="I331" s="19">
        <f t="shared" ref="I331" si="326">IFERROR(H331/H333,"-")</f>
        <v>2.9539209786436201E-2</v>
      </c>
      <c r="J331" s="69">
        <v>6623</v>
      </c>
      <c r="K331" s="52">
        <f t="shared" si="266"/>
        <v>76934.820776083347</v>
      </c>
      <c r="L331" s="103">
        <f t="shared" si="318"/>
        <v>0.32930588703261732</v>
      </c>
    </row>
    <row r="332" spans="2:12">
      <c r="B332" s="156"/>
      <c r="C332" s="156"/>
      <c r="D332" s="167"/>
      <c r="E332" s="9">
        <v>10</v>
      </c>
      <c r="F332" s="13" t="str">
        <f>$F$827</f>
        <v>1310</v>
      </c>
      <c r="G332" s="20" t="str">
        <f>$G$827</f>
        <v>その他の筋骨格系及び結合組織の疾患</v>
      </c>
      <c r="H332" s="70">
        <v>686368347</v>
      </c>
      <c r="I332" s="21">
        <f t="shared" ref="I332" si="327">IFERROR(H332/H333,"-")</f>
        <v>3.9790410428744261E-2</v>
      </c>
      <c r="J332" s="71">
        <v>6130</v>
      </c>
      <c r="K332" s="53">
        <f t="shared" si="266"/>
        <v>111968.7352365416</v>
      </c>
      <c r="L332" s="104">
        <f t="shared" si="318"/>
        <v>0.30479315831344472</v>
      </c>
    </row>
    <row r="333" spans="2:12">
      <c r="B333" s="157"/>
      <c r="C333" s="157"/>
      <c r="D333" s="168"/>
      <c r="E333" s="22" t="s">
        <v>240</v>
      </c>
      <c r="F333" s="120"/>
      <c r="G333" s="50"/>
      <c r="H333" s="72">
        <v>17249592040</v>
      </c>
      <c r="I333" s="24" t="s">
        <v>130</v>
      </c>
      <c r="J333" s="73">
        <v>18260</v>
      </c>
      <c r="K333" s="54">
        <f t="shared" si="266"/>
        <v>944665.50054764515</v>
      </c>
      <c r="L333" s="105">
        <f t="shared" si="318"/>
        <v>0.90791567223548131</v>
      </c>
    </row>
    <row r="334" spans="2:12">
      <c r="B334" s="155">
        <v>31</v>
      </c>
      <c r="C334" s="155" t="s">
        <v>34</v>
      </c>
      <c r="D334" s="166">
        <f>U34</f>
        <v>25718</v>
      </c>
      <c r="E334" s="1">
        <v>1</v>
      </c>
      <c r="F334" s="11" t="str">
        <f>$F$818</f>
        <v>0903</v>
      </c>
      <c r="G334" s="49" t="str">
        <f>$G$818</f>
        <v>その他の心疾患</v>
      </c>
      <c r="H334" s="129">
        <v>1393574357</v>
      </c>
      <c r="I334" s="18">
        <f t="shared" ref="I334" si="328">IFERROR(H334/H344,"-")</f>
        <v>6.6561212854504143E-2</v>
      </c>
      <c r="J334" s="130">
        <v>10695</v>
      </c>
      <c r="K334" s="51">
        <f t="shared" si="266"/>
        <v>130301.48265544647</v>
      </c>
      <c r="L334" s="102">
        <f t="shared" ref="L334:L344" si="329">IFERROR(J334/$U$34,0)</f>
        <v>0.41585659849132905</v>
      </c>
    </row>
    <row r="335" spans="2:12">
      <c r="B335" s="156"/>
      <c r="C335" s="156"/>
      <c r="D335" s="167"/>
      <c r="E335" s="2">
        <v>2</v>
      </c>
      <c r="F335" s="12" t="str">
        <f>$F$819</f>
        <v>1402</v>
      </c>
      <c r="G335" s="10" t="str">
        <f>$G$819</f>
        <v>腎不全</v>
      </c>
      <c r="H335" s="68">
        <v>1074972230</v>
      </c>
      <c r="I335" s="19">
        <f t="shared" ref="I335" si="330">IFERROR(H335/H344,"-")</f>
        <v>5.1343837560087209E-2</v>
      </c>
      <c r="J335" s="69">
        <v>1862</v>
      </c>
      <c r="K335" s="52">
        <f t="shared" ref="K335:K398" si="331">IFERROR(H335/J335,"-")</f>
        <v>577321.28356605803</v>
      </c>
      <c r="L335" s="103">
        <f t="shared" si="329"/>
        <v>7.2400653238976598E-2</v>
      </c>
    </row>
    <row r="336" spans="2:12">
      <c r="B336" s="156"/>
      <c r="C336" s="156"/>
      <c r="D336" s="167"/>
      <c r="E336" s="2">
        <v>3</v>
      </c>
      <c r="F336" s="12" t="str">
        <f>$F$820</f>
        <v>1901</v>
      </c>
      <c r="G336" s="10" t="str">
        <f>$G$820</f>
        <v>骨折</v>
      </c>
      <c r="H336" s="68">
        <v>992441125</v>
      </c>
      <c r="I336" s="19">
        <f t="shared" ref="I336" si="332">IFERROR(H336/H344,"-")</f>
        <v>4.7401909079967774E-2</v>
      </c>
      <c r="J336" s="69">
        <v>3839</v>
      </c>
      <c r="K336" s="52">
        <f t="shared" si="331"/>
        <v>258515.5313883824</v>
      </c>
      <c r="L336" s="103">
        <f t="shared" si="329"/>
        <v>0.14927288280581694</v>
      </c>
    </row>
    <row r="337" spans="2:12">
      <c r="B337" s="156"/>
      <c r="C337" s="156"/>
      <c r="D337" s="167"/>
      <c r="E337" s="2">
        <v>4</v>
      </c>
      <c r="F337" s="12" t="str">
        <f>$F$821</f>
        <v>1113</v>
      </c>
      <c r="G337" s="10" t="str">
        <f>$G$821</f>
        <v>その他の消化器系の疾患</v>
      </c>
      <c r="H337" s="68">
        <v>997080956</v>
      </c>
      <c r="I337" s="19">
        <f t="shared" ref="I337" si="333">IFERROR(H337/H344,"-")</f>
        <v>4.7623521064465511E-2</v>
      </c>
      <c r="J337" s="69">
        <v>7047</v>
      </c>
      <c r="K337" s="52">
        <f t="shared" si="331"/>
        <v>141490.13140343409</v>
      </c>
      <c r="L337" s="103">
        <f t="shared" si="329"/>
        <v>0.27401042071700754</v>
      </c>
    </row>
    <row r="338" spans="2:12">
      <c r="B338" s="156"/>
      <c r="C338" s="156"/>
      <c r="D338" s="167"/>
      <c r="E338" s="2">
        <v>5</v>
      </c>
      <c r="F338" s="12" t="str">
        <f>$F$822</f>
        <v>0210</v>
      </c>
      <c r="G338" s="10" t="str">
        <f>$G$822</f>
        <v>その他の悪性新生物＜腫瘍＞</v>
      </c>
      <c r="H338" s="68">
        <v>868106590</v>
      </c>
      <c r="I338" s="19">
        <f t="shared" ref="I338" si="334">IFERROR(H338/H344,"-")</f>
        <v>4.146332574730905E-2</v>
      </c>
      <c r="J338" s="69">
        <v>14030</v>
      </c>
      <c r="K338" s="52">
        <f t="shared" si="331"/>
        <v>61875.024233784745</v>
      </c>
      <c r="L338" s="103">
        <f t="shared" si="329"/>
        <v>0.54553231199937791</v>
      </c>
    </row>
    <row r="339" spans="2:12">
      <c r="B339" s="156"/>
      <c r="C339" s="156"/>
      <c r="D339" s="167"/>
      <c r="E339" s="2">
        <v>6</v>
      </c>
      <c r="F339" s="12" t="str">
        <f>$F$823</f>
        <v>0901</v>
      </c>
      <c r="G339" s="10" t="str">
        <f>$G$823</f>
        <v>高血圧性疾患</v>
      </c>
      <c r="H339" s="68">
        <v>697261767</v>
      </c>
      <c r="I339" s="19">
        <f t="shared" ref="I339" si="335">IFERROR(H339/H344,"-")</f>
        <v>3.330327417081963E-2</v>
      </c>
      <c r="J339" s="69">
        <v>15221</v>
      </c>
      <c r="K339" s="52">
        <f t="shared" si="331"/>
        <v>45809.195650745678</v>
      </c>
      <c r="L339" s="103">
        <f t="shared" si="329"/>
        <v>0.59184228944707984</v>
      </c>
    </row>
    <row r="340" spans="2:12">
      <c r="B340" s="156"/>
      <c r="C340" s="156"/>
      <c r="D340" s="167"/>
      <c r="E340" s="2">
        <v>7</v>
      </c>
      <c r="F340" s="12" t="str">
        <f>$F$824</f>
        <v>0906</v>
      </c>
      <c r="G340" s="10" t="str">
        <f>$G$824</f>
        <v>脳梗塞</v>
      </c>
      <c r="H340" s="68">
        <v>806751314</v>
      </c>
      <c r="I340" s="19">
        <f t="shared" ref="I340" si="336">IFERROR(H340/H344,"-")</f>
        <v>3.8532817184870824E-2</v>
      </c>
      <c r="J340" s="69">
        <v>5052</v>
      </c>
      <c r="K340" s="52">
        <f t="shared" si="331"/>
        <v>159689.49208234364</v>
      </c>
      <c r="L340" s="103">
        <f t="shared" si="329"/>
        <v>0.19643829224667547</v>
      </c>
    </row>
    <row r="341" spans="2:12">
      <c r="B341" s="156"/>
      <c r="C341" s="156"/>
      <c r="D341" s="167"/>
      <c r="E341" s="2">
        <v>8</v>
      </c>
      <c r="F341" s="12" t="str">
        <f>$F$825</f>
        <v>0402</v>
      </c>
      <c r="G341" s="10" t="str">
        <f>$G$825</f>
        <v>糖尿病</v>
      </c>
      <c r="H341" s="68">
        <v>662477839</v>
      </c>
      <c r="I341" s="19">
        <f t="shared" ref="I341" si="337">IFERROR(H341/H344,"-")</f>
        <v>3.1641891393579168E-2</v>
      </c>
      <c r="J341" s="69">
        <v>11886</v>
      </c>
      <c r="K341" s="52">
        <f t="shared" si="331"/>
        <v>55735.97837792361</v>
      </c>
      <c r="L341" s="103">
        <f t="shared" si="329"/>
        <v>0.46216657593903104</v>
      </c>
    </row>
    <row r="342" spans="2:12">
      <c r="B342" s="156"/>
      <c r="C342" s="156"/>
      <c r="D342" s="167"/>
      <c r="E342" s="2">
        <v>9</v>
      </c>
      <c r="F342" s="12" t="str">
        <f>$F$826</f>
        <v>1309</v>
      </c>
      <c r="G342" s="10" t="str">
        <f>$G$826</f>
        <v>骨の密度及び構造の障害</v>
      </c>
      <c r="H342" s="68">
        <v>561913514</v>
      </c>
      <c r="I342" s="19">
        <f t="shared" ref="I342" si="338">IFERROR(H342/H344,"-")</f>
        <v>2.6838643250936621E-2</v>
      </c>
      <c r="J342" s="69">
        <v>7741</v>
      </c>
      <c r="K342" s="52">
        <f t="shared" si="331"/>
        <v>72589.266761400329</v>
      </c>
      <c r="L342" s="103">
        <f t="shared" si="329"/>
        <v>0.30099541177385492</v>
      </c>
    </row>
    <row r="343" spans="2:12">
      <c r="B343" s="156"/>
      <c r="C343" s="156"/>
      <c r="D343" s="167"/>
      <c r="E343" s="9">
        <v>10</v>
      </c>
      <c r="F343" s="13" t="str">
        <f>$F$827</f>
        <v>1310</v>
      </c>
      <c r="G343" s="20" t="str">
        <f>$G$827</f>
        <v>その他の筋骨格系及び結合組織の疾患</v>
      </c>
      <c r="H343" s="70">
        <v>628467968</v>
      </c>
      <c r="I343" s="21">
        <f t="shared" ref="I343" si="339">IFERROR(H343/H344,"-")</f>
        <v>3.0017479856861127E-2</v>
      </c>
      <c r="J343" s="71">
        <v>6996</v>
      </c>
      <c r="K343" s="53">
        <f t="shared" si="331"/>
        <v>89832.471126357923</v>
      </c>
      <c r="L343" s="104">
        <f t="shared" si="329"/>
        <v>0.272027373823781</v>
      </c>
    </row>
    <row r="344" spans="2:12">
      <c r="B344" s="157"/>
      <c r="C344" s="157"/>
      <c r="D344" s="168"/>
      <c r="E344" s="22" t="s">
        <v>240</v>
      </c>
      <c r="F344" s="120"/>
      <c r="G344" s="50"/>
      <c r="H344" s="72">
        <v>20936733230</v>
      </c>
      <c r="I344" s="24" t="s">
        <v>130</v>
      </c>
      <c r="J344" s="73">
        <v>23488</v>
      </c>
      <c r="K344" s="54">
        <f t="shared" si="331"/>
        <v>891379.99105926428</v>
      </c>
      <c r="L344" s="105">
        <f t="shared" si="329"/>
        <v>0.91329030251185939</v>
      </c>
    </row>
    <row r="345" spans="2:12">
      <c r="B345" s="155">
        <v>32</v>
      </c>
      <c r="C345" s="155" t="s">
        <v>35</v>
      </c>
      <c r="D345" s="166">
        <f>U35</f>
        <v>22357</v>
      </c>
      <c r="E345" s="1">
        <v>1</v>
      </c>
      <c r="F345" s="11" t="str">
        <f>$F$818</f>
        <v>0903</v>
      </c>
      <c r="G345" s="49" t="str">
        <f>$G$818</f>
        <v>その他の心疾患</v>
      </c>
      <c r="H345" s="129">
        <v>1260271517</v>
      </c>
      <c r="I345" s="18">
        <f t="shared" ref="I345" si="340">IFERROR(H345/H355,"-")</f>
        <v>6.3796705707959006E-2</v>
      </c>
      <c r="J345" s="130">
        <v>9340</v>
      </c>
      <c r="K345" s="51">
        <f t="shared" si="331"/>
        <v>134932.71059957173</v>
      </c>
      <c r="L345" s="102">
        <f t="shared" ref="L345:L355" si="341">IFERROR(J345/$U$35,0)</f>
        <v>0.41776624770765308</v>
      </c>
    </row>
    <row r="346" spans="2:12">
      <c r="B346" s="156"/>
      <c r="C346" s="156"/>
      <c r="D346" s="167"/>
      <c r="E346" s="2">
        <v>2</v>
      </c>
      <c r="F346" s="12" t="str">
        <f>$F$819</f>
        <v>1402</v>
      </c>
      <c r="G346" s="10" t="str">
        <f>$G$819</f>
        <v>腎不全</v>
      </c>
      <c r="H346" s="68">
        <v>1052623314</v>
      </c>
      <c r="I346" s="19">
        <f t="shared" ref="I346" si="342">IFERROR(H346/H355,"-")</f>
        <v>5.3285263436287381E-2</v>
      </c>
      <c r="J346" s="69">
        <v>1969</v>
      </c>
      <c r="K346" s="52">
        <f t="shared" si="331"/>
        <v>534597.92483494163</v>
      </c>
      <c r="L346" s="103">
        <f t="shared" si="341"/>
        <v>8.8070850292973124E-2</v>
      </c>
    </row>
    <row r="347" spans="2:12">
      <c r="B347" s="156"/>
      <c r="C347" s="156"/>
      <c r="D347" s="167"/>
      <c r="E347" s="2">
        <v>3</v>
      </c>
      <c r="F347" s="12" t="str">
        <f>$F$820</f>
        <v>1901</v>
      </c>
      <c r="G347" s="10" t="str">
        <f>$G$820</f>
        <v>骨折</v>
      </c>
      <c r="H347" s="68">
        <v>889483641</v>
      </c>
      <c r="I347" s="19">
        <f t="shared" ref="I347" si="343">IFERROR(H347/H355,"-")</f>
        <v>4.5026905164056691E-2</v>
      </c>
      <c r="J347" s="69">
        <v>3462</v>
      </c>
      <c r="K347" s="52">
        <f t="shared" si="331"/>
        <v>256927.68370883883</v>
      </c>
      <c r="L347" s="103">
        <f t="shared" si="341"/>
        <v>0.15485082971776176</v>
      </c>
    </row>
    <row r="348" spans="2:12">
      <c r="B348" s="156"/>
      <c r="C348" s="156"/>
      <c r="D348" s="167"/>
      <c r="E348" s="2">
        <v>4</v>
      </c>
      <c r="F348" s="12" t="str">
        <f>$F$821</f>
        <v>1113</v>
      </c>
      <c r="G348" s="10" t="str">
        <f>$G$821</f>
        <v>その他の消化器系の疾患</v>
      </c>
      <c r="H348" s="68">
        <v>874173273</v>
      </c>
      <c r="I348" s="19">
        <f t="shared" ref="I348" si="344">IFERROR(H348/H355,"-")</f>
        <v>4.4251872936158967E-2</v>
      </c>
      <c r="J348" s="69">
        <v>5715</v>
      </c>
      <c r="K348" s="52">
        <f t="shared" si="331"/>
        <v>152961.20262467192</v>
      </c>
      <c r="L348" s="103">
        <f t="shared" si="341"/>
        <v>0.25562463657914747</v>
      </c>
    </row>
    <row r="349" spans="2:12">
      <c r="B349" s="156"/>
      <c r="C349" s="156"/>
      <c r="D349" s="167"/>
      <c r="E349" s="2">
        <v>5</v>
      </c>
      <c r="F349" s="12" t="str">
        <f>$F$822</f>
        <v>0210</v>
      </c>
      <c r="G349" s="10" t="str">
        <f>$G$822</f>
        <v>その他の悪性新生物＜腫瘍＞</v>
      </c>
      <c r="H349" s="68">
        <v>948524147</v>
      </c>
      <c r="I349" s="19">
        <f t="shared" ref="I349" si="345">IFERROR(H349/H355,"-")</f>
        <v>4.8015618100374677E-2</v>
      </c>
      <c r="J349" s="69">
        <v>13101</v>
      </c>
      <c r="K349" s="52">
        <f t="shared" si="331"/>
        <v>72400.896649110757</v>
      </c>
      <c r="L349" s="103">
        <f t="shared" si="341"/>
        <v>0.5859909647984971</v>
      </c>
    </row>
    <row r="350" spans="2:12">
      <c r="B350" s="156"/>
      <c r="C350" s="156"/>
      <c r="D350" s="167"/>
      <c r="E350" s="2">
        <v>6</v>
      </c>
      <c r="F350" s="12" t="str">
        <f>$F$823</f>
        <v>0901</v>
      </c>
      <c r="G350" s="10" t="str">
        <f>$G$823</f>
        <v>高血圧性疾患</v>
      </c>
      <c r="H350" s="68">
        <v>699276248</v>
      </c>
      <c r="I350" s="19">
        <f t="shared" ref="I350" si="346">IFERROR(H350/H355,"-")</f>
        <v>3.5398341072102289E-2</v>
      </c>
      <c r="J350" s="69">
        <v>13608</v>
      </c>
      <c r="K350" s="52">
        <f t="shared" si="331"/>
        <v>51387.143445032336</v>
      </c>
      <c r="L350" s="103">
        <f t="shared" si="341"/>
        <v>0.6086684259963322</v>
      </c>
    </row>
    <row r="351" spans="2:12">
      <c r="B351" s="156"/>
      <c r="C351" s="156"/>
      <c r="D351" s="167"/>
      <c r="E351" s="2">
        <v>7</v>
      </c>
      <c r="F351" s="12" t="str">
        <f>$F$824</f>
        <v>0906</v>
      </c>
      <c r="G351" s="10" t="str">
        <f>$G$824</f>
        <v>脳梗塞</v>
      </c>
      <c r="H351" s="68">
        <v>657425793</v>
      </c>
      <c r="I351" s="19">
        <f t="shared" ref="I351" si="347">IFERROR(H351/H355,"-")</f>
        <v>3.3279812544428536E-2</v>
      </c>
      <c r="J351" s="69">
        <v>4276</v>
      </c>
      <c r="K351" s="52">
        <f t="shared" si="331"/>
        <v>153747.84681945742</v>
      </c>
      <c r="L351" s="103">
        <f t="shared" si="341"/>
        <v>0.19126000805116966</v>
      </c>
    </row>
    <row r="352" spans="2:12">
      <c r="B352" s="156"/>
      <c r="C352" s="156"/>
      <c r="D352" s="167"/>
      <c r="E352" s="2">
        <v>8</v>
      </c>
      <c r="F352" s="12" t="str">
        <f>$F$825</f>
        <v>0402</v>
      </c>
      <c r="G352" s="10" t="str">
        <f>$G$825</f>
        <v>糖尿病</v>
      </c>
      <c r="H352" s="68">
        <v>558786816</v>
      </c>
      <c r="I352" s="19">
        <f t="shared" ref="I352" si="348">IFERROR(H352/H355,"-")</f>
        <v>2.8286569658179016E-2</v>
      </c>
      <c r="J352" s="69">
        <v>10170</v>
      </c>
      <c r="K352" s="52">
        <f t="shared" si="331"/>
        <v>54944.623008849558</v>
      </c>
      <c r="L352" s="103">
        <f t="shared" si="341"/>
        <v>0.45489108556604196</v>
      </c>
    </row>
    <row r="353" spans="2:12">
      <c r="B353" s="156"/>
      <c r="C353" s="156"/>
      <c r="D353" s="167"/>
      <c r="E353" s="2">
        <v>9</v>
      </c>
      <c r="F353" s="12" t="str">
        <f>$F$826</f>
        <v>1309</v>
      </c>
      <c r="G353" s="10" t="str">
        <f>$G$826</f>
        <v>骨の密度及び構造の障害</v>
      </c>
      <c r="H353" s="68">
        <v>556936358</v>
      </c>
      <c r="I353" s="19">
        <f t="shared" ref="I353" si="349">IFERROR(H353/H355,"-")</f>
        <v>2.8192896887781128E-2</v>
      </c>
      <c r="J353" s="69">
        <v>6499</v>
      </c>
      <c r="K353" s="52">
        <f t="shared" si="331"/>
        <v>85695.70056931836</v>
      </c>
      <c r="L353" s="103">
        <f t="shared" si="341"/>
        <v>0.29069195330321601</v>
      </c>
    </row>
    <row r="354" spans="2:12">
      <c r="B354" s="156"/>
      <c r="C354" s="156"/>
      <c r="D354" s="167"/>
      <c r="E354" s="9">
        <v>10</v>
      </c>
      <c r="F354" s="13" t="str">
        <f>$F$827</f>
        <v>1310</v>
      </c>
      <c r="G354" s="20" t="str">
        <f>$G$827</f>
        <v>その他の筋骨格系及び結合組織の疾患</v>
      </c>
      <c r="H354" s="70">
        <v>720274866</v>
      </c>
      <c r="I354" s="21">
        <f t="shared" ref="I354" si="350">IFERROR(H354/H355,"-")</f>
        <v>3.6461320465629166E-2</v>
      </c>
      <c r="J354" s="71">
        <v>6627</v>
      </c>
      <c r="K354" s="53">
        <f t="shared" si="331"/>
        <v>108687.9230421005</v>
      </c>
      <c r="L354" s="104">
        <f t="shared" si="341"/>
        <v>0.29641722950306393</v>
      </c>
    </row>
    <row r="355" spans="2:12">
      <c r="B355" s="157"/>
      <c r="C355" s="157"/>
      <c r="D355" s="168"/>
      <c r="E355" s="22" t="s">
        <v>240</v>
      </c>
      <c r="F355" s="120"/>
      <c r="G355" s="50"/>
      <c r="H355" s="72">
        <v>19754492070</v>
      </c>
      <c r="I355" s="24" t="s">
        <v>130</v>
      </c>
      <c r="J355" s="73">
        <v>20554</v>
      </c>
      <c r="K355" s="54">
        <f t="shared" si="331"/>
        <v>961102.07599494013</v>
      </c>
      <c r="L355" s="105">
        <f t="shared" si="341"/>
        <v>0.91935411727870464</v>
      </c>
    </row>
    <row r="356" spans="2:12">
      <c r="B356" s="155">
        <v>33</v>
      </c>
      <c r="C356" s="155" t="s">
        <v>36</v>
      </c>
      <c r="D356" s="166">
        <f>U36</f>
        <v>6212</v>
      </c>
      <c r="E356" s="1">
        <v>1</v>
      </c>
      <c r="F356" s="11" t="str">
        <f>$F$818</f>
        <v>0903</v>
      </c>
      <c r="G356" s="49" t="str">
        <f>$G$818</f>
        <v>その他の心疾患</v>
      </c>
      <c r="H356" s="129">
        <v>353186129</v>
      </c>
      <c r="I356" s="18">
        <f t="shared" ref="I356" si="351">IFERROR(H356/H366,"-")</f>
        <v>6.4021595694865124E-2</v>
      </c>
      <c r="J356" s="130">
        <v>2856</v>
      </c>
      <c r="K356" s="51">
        <f t="shared" si="331"/>
        <v>123664.61099439776</v>
      </c>
      <c r="L356" s="102">
        <f t="shared" ref="L356:L366" si="352">IFERROR(J356/$U$36,0)</f>
        <v>0.45975531229877659</v>
      </c>
    </row>
    <row r="357" spans="2:12">
      <c r="B357" s="156"/>
      <c r="C357" s="156"/>
      <c r="D357" s="167"/>
      <c r="E357" s="2">
        <v>2</v>
      </c>
      <c r="F357" s="12" t="str">
        <f>$F$819</f>
        <v>1402</v>
      </c>
      <c r="G357" s="10" t="str">
        <f>$G$819</f>
        <v>腎不全</v>
      </c>
      <c r="H357" s="68">
        <v>323897698</v>
      </c>
      <c r="I357" s="19">
        <f t="shared" ref="I357" si="353">IFERROR(H357/H366,"-")</f>
        <v>5.8712519448501678E-2</v>
      </c>
      <c r="J357" s="69">
        <v>460</v>
      </c>
      <c r="K357" s="52">
        <f t="shared" si="331"/>
        <v>704125.43043478264</v>
      </c>
      <c r="L357" s="103">
        <f t="shared" si="352"/>
        <v>7.4050225370251133E-2</v>
      </c>
    </row>
    <row r="358" spans="2:12">
      <c r="B358" s="156"/>
      <c r="C358" s="156"/>
      <c r="D358" s="167"/>
      <c r="E358" s="2">
        <v>3</v>
      </c>
      <c r="F358" s="12" t="str">
        <f>$F$820</f>
        <v>1901</v>
      </c>
      <c r="G358" s="10" t="str">
        <f>$G$820</f>
        <v>骨折</v>
      </c>
      <c r="H358" s="68">
        <v>237991329</v>
      </c>
      <c r="I358" s="19">
        <f t="shared" ref="I358" si="354">IFERROR(H358/H366,"-")</f>
        <v>4.3140382345314671E-2</v>
      </c>
      <c r="J358" s="69">
        <v>1025</v>
      </c>
      <c r="K358" s="52">
        <f t="shared" si="331"/>
        <v>232186.6624390244</v>
      </c>
      <c r="L358" s="103">
        <f t="shared" si="352"/>
        <v>0.1650032195750161</v>
      </c>
    </row>
    <row r="359" spans="2:12">
      <c r="B359" s="156"/>
      <c r="C359" s="156"/>
      <c r="D359" s="167"/>
      <c r="E359" s="2">
        <v>4</v>
      </c>
      <c r="F359" s="12" t="str">
        <f>$F$821</f>
        <v>1113</v>
      </c>
      <c r="G359" s="10" t="str">
        <f>$G$821</f>
        <v>その他の消化器系の疾患</v>
      </c>
      <c r="H359" s="68">
        <v>232933903</v>
      </c>
      <c r="I359" s="19">
        <f t="shared" ref="I359" si="355">IFERROR(H359/H366,"-")</f>
        <v>4.222362923401482E-2</v>
      </c>
      <c r="J359" s="69">
        <v>1636</v>
      </c>
      <c r="K359" s="52">
        <f t="shared" si="331"/>
        <v>142380.13630806847</v>
      </c>
      <c r="L359" s="103">
        <f t="shared" si="352"/>
        <v>0.26336123631680619</v>
      </c>
    </row>
    <row r="360" spans="2:12">
      <c r="B360" s="156"/>
      <c r="C360" s="156"/>
      <c r="D360" s="167"/>
      <c r="E360" s="2">
        <v>5</v>
      </c>
      <c r="F360" s="12" t="str">
        <f>$F$822</f>
        <v>0210</v>
      </c>
      <c r="G360" s="10" t="str">
        <f>$G$822</f>
        <v>その他の悪性新生物＜腫瘍＞</v>
      </c>
      <c r="H360" s="68">
        <v>277957767</v>
      </c>
      <c r="I360" s="19">
        <f t="shared" ref="I360" si="356">IFERROR(H360/H366,"-")</f>
        <v>5.0385047197370324E-2</v>
      </c>
      <c r="J360" s="69">
        <v>3698</v>
      </c>
      <c r="K360" s="52">
        <f t="shared" si="331"/>
        <v>75164.350189291508</v>
      </c>
      <c r="L360" s="103">
        <f t="shared" si="352"/>
        <v>0.59529942047649709</v>
      </c>
    </row>
    <row r="361" spans="2:12">
      <c r="B361" s="156"/>
      <c r="C361" s="156"/>
      <c r="D361" s="167"/>
      <c r="E361" s="2">
        <v>6</v>
      </c>
      <c r="F361" s="12" t="str">
        <f>$F$823</f>
        <v>0901</v>
      </c>
      <c r="G361" s="10" t="str">
        <f>$G$823</f>
        <v>高血圧性疾患</v>
      </c>
      <c r="H361" s="68">
        <v>209157392</v>
      </c>
      <c r="I361" s="19">
        <f t="shared" ref="I361" si="357">IFERROR(H361/H366,"-")</f>
        <v>3.7913691642223066E-2</v>
      </c>
      <c r="J361" s="69">
        <v>4008</v>
      </c>
      <c r="K361" s="52">
        <f t="shared" si="331"/>
        <v>52184.978043912175</v>
      </c>
      <c r="L361" s="103">
        <f t="shared" si="352"/>
        <v>0.64520283322601413</v>
      </c>
    </row>
    <row r="362" spans="2:12">
      <c r="B362" s="156"/>
      <c r="C362" s="156"/>
      <c r="D362" s="167"/>
      <c r="E362" s="2">
        <v>7</v>
      </c>
      <c r="F362" s="12" t="str">
        <f>$F$824</f>
        <v>0906</v>
      </c>
      <c r="G362" s="10" t="str">
        <f>$G$824</f>
        <v>脳梗塞</v>
      </c>
      <c r="H362" s="68">
        <v>194773934</v>
      </c>
      <c r="I362" s="19">
        <f t="shared" ref="I362" si="358">IFERROR(H362/H366,"-")</f>
        <v>3.5306420695945119E-2</v>
      </c>
      <c r="J362" s="69">
        <v>1286</v>
      </c>
      <c r="K362" s="52">
        <f t="shared" si="331"/>
        <v>151457.18040435459</v>
      </c>
      <c r="L362" s="103">
        <f t="shared" si="352"/>
        <v>0.20701867353509337</v>
      </c>
    </row>
    <row r="363" spans="2:12">
      <c r="B363" s="156"/>
      <c r="C363" s="156"/>
      <c r="D363" s="167"/>
      <c r="E363" s="2">
        <v>8</v>
      </c>
      <c r="F363" s="12" t="str">
        <f>$F$825</f>
        <v>0402</v>
      </c>
      <c r="G363" s="10" t="str">
        <f>$G$825</f>
        <v>糖尿病</v>
      </c>
      <c r="H363" s="68">
        <v>189479606</v>
      </c>
      <c r="I363" s="19">
        <f t="shared" ref="I363" si="359">IFERROR(H363/H366,"-")</f>
        <v>3.43467246635678E-2</v>
      </c>
      <c r="J363" s="69">
        <v>2849</v>
      </c>
      <c r="K363" s="52">
        <f t="shared" si="331"/>
        <v>66507.408213408213</v>
      </c>
      <c r="L363" s="103">
        <f t="shared" si="352"/>
        <v>0.45862846104314231</v>
      </c>
    </row>
    <row r="364" spans="2:12">
      <c r="B364" s="156"/>
      <c r="C364" s="156"/>
      <c r="D364" s="167"/>
      <c r="E364" s="2">
        <v>9</v>
      </c>
      <c r="F364" s="12" t="str">
        <f>$F$826</f>
        <v>1309</v>
      </c>
      <c r="G364" s="10" t="str">
        <f>$G$826</f>
        <v>骨の密度及び構造の障害</v>
      </c>
      <c r="H364" s="68">
        <v>140665868</v>
      </c>
      <c r="I364" s="19">
        <f t="shared" ref="I364" si="360">IFERROR(H364/H366,"-")</f>
        <v>2.5498321110915614E-2</v>
      </c>
      <c r="J364" s="69">
        <v>1801</v>
      </c>
      <c r="K364" s="52">
        <f t="shared" si="331"/>
        <v>78104.313159355908</v>
      </c>
      <c r="L364" s="103">
        <f t="shared" si="352"/>
        <v>0.28992273019961368</v>
      </c>
    </row>
    <row r="365" spans="2:12">
      <c r="B365" s="156"/>
      <c r="C365" s="156"/>
      <c r="D365" s="167"/>
      <c r="E365" s="9">
        <v>10</v>
      </c>
      <c r="F365" s="13" t="str">
        <f>$F$827</f>
        <v>1310</v>
      </c>
      <c r="G365" s="20" t="str">
        <f>$G$827</f>
        <v>その他の筋骨格系及び結合組織の疾患</v>
      </c>
      <c r="H365" s="70">
        <v>167002030</v>
      </c>
      <c r="I365" s="21">
        <f t="shared" ref="I365" si="361">IFERROR(H365/H366,"-")</f>
        <v>3.0272243349856291E-2</v>
      </c>
      <c r="J365" s="71">
        <v>1606</v>
      </c>
      <c r="K365" s="53">
        <f t="shared" si="331"/>
        <v>103986.32004981321</v>
      </c>
      <c r="L365" s="104">
        <f t="shared" si="352"/>
        <v>0.25853187379265935</v>
      </c>
    </row>
    <row r="366" spans="2:12">
      <c r="B366" s="157"/>
      <c r="C366" s="157"/>
      <c r="D366" s="168"/>
      <c r="E366" s="22" t="s">
        <v>240</v>
      </c>
      <c r="F366" s="120"/>
      <c r="G366" s="50"/>
      <c r="H366" s="72">
        <v>5516671760</v>
      </c>
      <c r="I366" s="24" t="s">
        <v>130</v>
      </c>
      <c r="J366" s="73">
        <v>5743</v>
      </c>
      <c r="K366" s="54">
        <f t="shared" si="331"/>
        <v>960590.59028382378</v>
      </c>
      <c r="L366" s="105">
        <f t="shared" si="352"/>
        <v>0.92450096587250485</v>
      </c>
    </row>
    <row r="367" spans="2:12">
      <c r="B367" s="155">
        <v>34</v>
      </c>
      <c r="C367" s="155" t="s">
        <v>37</v>
      </c>
      <c r="D367" s="166">
        <f>U37</f>
        <v>28882</v>
      </c>
      <c r="E367" s="1">
        <v>1</v>
      </c>
      <c r="F367" s="11" t="str">
        <f>$F$818</f>
        <v>0903</v>
      </c>
      <c r="G367" s="49" t="str">
        <f>$G$818</f>
        <v>その他の心疾患</v>
      </c>
      <c r="H367" s="129">
        <v>1724825894</v>
      </c>
      <c r="I367" s="18">
        <f t="shared" ref="I367" si="362">IFERROR(H367/H377,"-")</f>
        <v>6.5066259121599551E-2</v>
      </c>
      <c r="J367" s="130">
        <v>13879</v>
      </c>
      <c r="K367" s="51">
        <f t="shared" si="331"/>
        <v>124275.94884357663</v>
      </c>
      <c r="L367" s="102">
        <f t="shared" ref="L367:L377" si="363">IFERROR(J367/$U$37,0)</f>
        <v>0.48054151374558551</v>
      </c>
    </row>
    <row r="368" spans="2:12">
      <c r="B368" s="156"/>
      <c r="C368" s="156"/>
      <c r="D368" s="167"/>
      <c r="E368" s="2">
        <v>2</v>
      </c>
      <c r="F368" s="12" t="str">
        <f>$F$819</f>
        <v>1402</v>
      </c>
      <c r="G368" s="10" t="str">
        <f>$G$819</f>
        <v>腎不全</v>
      </c>
      <c r="H368" s="68">
        <v>1258360374</v>
      </c>
      <c r="I368" s="19">
        <f t="shared" ref="I368" si="364">IFERROR(H368/H377,"-")</f>
        <v>4.7469604003426986E-2</v>
      </c>
      <c r="J368" s="69">
        <v>2631</v>
      </c>
      <c r="K368" s="52">
        <f t="shared" si="331"/>
        <v>478282.16419612314</v>
      </c>
      <c r="L368" s="103">
        <f t="shared" si="363"/>
        <v>9.1094799529118475E-2</v>
      </c>
    </row>
    <row r="369" spans="2:12">
      <c r="B369" s="156"/>
      <c r="C369" s="156"/>
      <c r="D369" s="167"/>
      <c r="E369" s="2">
        <v>3</v>
      </c>
      <c r="F369" s="12" t="str">
        <f>$F$820</f>
        <v>1901</v>
      </c>
      <c r="G369" s="10" t="str">
        <f>$G$820</f>
        <v>骨折</v>
      </c>
      <c r="H369" s="68">
        <v>1416909152</v>
      </c>
      <c r="I369" s="19">
        <f t="shared" ref="I369" si="365">IFERROR(H369/H377,"-")</f>
        <v>5.3450599481664487E-2</v>
      </c>
      <c r="J369" s="69">
        <v>5014</v>
      </c>
      <c r="K369" s="52">
        <f t="shared" si="331"/>
        <v>282590.57678500202</v>
      </c>
      <c r="L369" s="103">
        <f t="shared" si="363"/>
        <v>0.17360293608475869</v>
      </c>
    </row>
    <row r="370" spans="2:12">
      <c r="B370" s="156"/>
      <c r="C370" s="156"/>
      <c r="D370" s="167"/>
      <c r="E370" s="2">
        <v>4</v>
      </c>
      <c r="F370" s="12" t="str">
        <f>$F$821</f>
        <v>1113</v>
      </c>
      <c r="G370" s="10" t="str">
        <f>$G$821</f>
        <v>その他の消化器系の疾患</v>
      </c>
      <c r="H370" s="68">
        <v>905213994</v>
      </c>
      <c r="I370" s="19">
        <f t="shared" ref="I370" si="366">IFERROR(H370/H377,"-")</f>
        <v>3.414772963403926E-2</v>
      </c>
      <c r="J370" s="69">
        <v>7204</v>
      </c>
      <c r="K370" s="52">
        <f t="shared" si="331"/>
        <v>125654.35785674625</v>
      </c>
      <c r="L370" s="103">
        <f t="shared" si="363"/>
        <v>0.24942870992313551</v>
      </c>
    </row>
    <row r="371" spans="2:12">
      <c r="B371" s="156"/>
      <c r="C371" s="156"/>
      <c r="D371" s="167"/>
      <c r="E371" s="2">
        <v>5</v>
      </c>
      <c r="F371" s="12" t="str">
        <f>$F$822</f>
        <v>0210</v>
      </c>
      <c r="G371" s="10" t="str">
        <f>$G$822</f>
        <v>その他の悪性新生物＜腫瘍＞</v>
      </c>
      <c r="H371" s="68">
        <v>981700031</v>
      </c>
      <c r="I371" s="19">
        <f t="shared" ref="I371" si="367">IFERROR(H371/H377,"-")</f>
        <v>3.703304131676511E-2</v>
      </c>
      <c r="J371" s="69">
        <v>17184</v>
      </c>
      <c r="K371" s="52">
        <f t="shared" si="331"/>
        <v>57128.726198789569</v>
      </c>
      <c r="L371" s="103">
        <f t="shared" si="363"/>
        <v>0.59497264732359256</v>
      </c>
    </row>
    <row r="372" spans="2:12">
      <c r="B372" s="156"/>
      <c r="C372" s="156"/>
      <c r="D372" s="167"/>
      <c r="E372" s="2">
        <v>6</v>
      </c>
      <c r="F372" s="12" t="str">
        <f>$F$823</f>
        <v>0901</v>
      </c>
      <c r="G372" s="10" t="str">
        <f>$G$823</f>
        <v>高血圧性疾患</v>
      </c>
      <c r="H372" s="68">
        <v>917718556</v>
      </c>
      <c r="I372" s="19">
        <f t="shared" ref="I372" si="368">IFERROR(H372/H377,"-")</f>
        <v>3.4619443952640577E-2</v>
      </c>
      <c r="J372" s="69">
        <v>19008</v>
      </c>
      <c r="K372" s="52">
        <f t="shared" si="331"/>
        <v>48280.647937710441</v>
      </c>
      <c r="L372" s="103">
        <f t="shared" si="363"/>
        <v>0.65812616854788453</v>
      </c>
    </row>
    <row r="373" spans="2:12">
      <c r="B373" s="156"/>
      <c r="C373" s="156"/>
      <c r="D373" s="167"/>
      <c r="E373" s="2">
        <v>7</v>
      </c>
      <c r="F373" s="12" t="str">
        <f>$F$824</f>
        <v>0906</v>
      </c>
      <c r="G373" s="10" t="str">
        <f>$G$824</f>
        <v>脳梗塞</v>
      </c>
      <c r="H373" s="68">
        <v>1133981251</v>
      </c>
      <c r="I373" s="19">
        <f t="shared" ref="I373" si="369">IFERROR(H373/H377,"-")</f>
        <v>4.2777603335656798E-2</v>
      </c>
      <c r="J373" s="69">
        <v>5317</v>
      </c>
      <c r="K373" s="52">
        <f t="shared" si="331"/>
        <v>213274.63814180929</v>
      </c>
      <c r="L373" s="103">
        <f t="shared" si="363"/>
        <v>0.18409389931445191</v>
      </c>
    </row>
    <row r="374" spans="2:12">
      <c r="B374" s="156"/>
      <c r="C374" s="156"/>
      <c r="D374" s="167"/>
      <c r="E374" s="2">
        <v>8</v>
      </c>
      <c r="F374" s="12" t="str">
        <f>$F$825</f>
        <v>0402</v>
      </c>
      <c r="G374" s="10" t="str">
        <f>$G$825</f>
        <v>糖尿病</v>
      </c>
      <c r="H374" s="68">
        <v>688192808</v>
      </c>
      <c r="I374" s="19">
        <f t="shared" ref="I374" si="370">IFERROR(H374/H377,"-")</f>
        <v>2.5960957408347682E-2</v>
      </c>
      <c r="J374" s="69">
        <v>13607</v>
      </c>
      <c r="K374" s="52">
        <f t="shared" si="331"/>
        <v>50576.380392445062</v>
      </c>
      <c r="L374" s="103">
        <f t="shared" si="363"/>
        <v>0.47112388338757705</v>
      </c>
    </row>
    <row r="375" spans="2:12">
      <c r="B375" s="156"/>
      <c r="C375" s="156"/>
      <c r="D375" s="167"/>
      <c r="E375" s="2">
        <v>9</v>
      </c>
      <c r="F375" s="12" t="str">
        <f>$F$826</f>
        <v>1309</v>
      </c>
      <c r="G375" s="10" t="str">
        <f>$G$826</f>
        <v>骨の密度及び構造の障害</v>
      </c>
      <c r="H375" s="68">
        <v>736509349</v>
      </c>
      <c r="I375" s="19">
        <f t="shared" ref="I375" si="371">IFERROR(H375/H377,"-")</f>
        <v>2.7783620546407799E-2</v>
      </c>
      <c r="J375" s="69">
        <v>8518</v>
      </c>
      <c r="K375" s="52">
        <f t="shared" si="331"/>
        <v>86465.056233857715</v>
      </c>
      <c r="L375" s="103">
        <f t="shared" si="363"/>
        <v>0.29492417422616163</v>
      </c>
    </row>
    <row r="376" spans="2:12">
      <c r="B376" s="156"/>
      <c r="C376" s="156"/>
      <c r="D376" s="167"/>
      <c r="E376" s="9">
        <v>10</v>
      </c>
      <c r="F376" s="13" t="str">
        <f>$F$827</f>
        <v>1310</v>
      </c>
      <c r="G376" s="20" t="str">
        <f>$G$827</f>
        <v>その他の筋骨格系及び結合組織の疾患</v>
      </c>
      <c r="H376" s="70">
        <v>1190186447</v>
      </c>
      <c r="I376" s="21">
        <f t="shared" ref="I376" si="372">IFERROR(H376/H377,"-")</f>
        <v>4.4897853187910175E-2</v>
      </c>
      <c r="J376" s="71">
        <v>8314</v>
      </c>
      <c r="K376" s="53">
        <f t="shared" si="331"/>
        <v>143154.49206158286</v>
      </c>
      <c r="L376" s="104">
        <f t="shared" si="363"/>
        <v>0.28786095145765528</v>
      </c>
    </row>
    <row r="377" spans="2:12">
      <c r="B377" s="157"/>
      <c r="C377" s="157"/>
      <c r="D377" s="168"/>
      <c r="E377" s="22" t="s">
        <v>240</v>
      </c>
      <c r="F377" s="120"/>
      <c r="G377" s="50"/>
      <c r="H377" s="72">
        <v>26508760720</v>
      </c>
      <c r="I377" s="24" t="s">
        <v>130</v>
      </c>
      <c r="J377" s="73">
        <v>26801</v>
      </c>
      <c r="K377" s="54">
        <f t="shared" si="331"/>
        <v>989095.95612104028</v>
      </c>
      <c r="L377" s="105">
        <f t="shared" si="363"/>
        <v>0.92794820303303094</v>
      </c>
    </row>
    <row r="378" spans="2:12">
      <c r="B378" s="155">
        <v>35</v>
      </c>
      <c r="C378" s="155" t="s">
        <v>0</v>
      </c>
      <c r="D378" s="166">
        <f>U38</f>
        <v>57844</v>
      </c>
      <c r="E378" s="1">
        <v>1</v>
      </c>
      <c r="F378" s="11" t="str">
        <f>$F$818</f>
        <v>0903</v>
      </c>
      <c r="G378" s="49" t="str">
        <f>$G$818</f>
        <v>その他の心疾患</v>
      </c>
      <c r="H378" s="129">
        <v>3068395224</v>
      </c>
      <c r="I378" s="18">
        <f t="shared" ref="I378" si="373">IFERROR(H378/H388,"-")</f>
        <v>6.4963996332536605E-2</v>
      </c>
      <c r="J378" s="130">
        <v>24878</v>
      </c>
      <c r="K378" s="51">
        <f t="shared" si="331"/>
        <v>123337.69692097435</v>
      </c>
      <c r="L378" s="102">
        <f t="shared" ref="L378:L388" si="374">IFERROR(J378/$U$38,0)</f>
        <v>0.43008782241891985</v>
      </c>
    </row>
    <row r="379" spans="2:12">
      <c r="B379" s="156"/>
      <c r="C379" s="156"/>
      <c r="D379" s="167"/>
      <c r="E379" s="2">
        <v>2</v>
      </c>
      <c r="F379" s="12" t="str">
        <f>$F$819</f>
        <v>1402</v>
      </c>
      <c r="G379" s="10" t="str">
        <f>$G$819</f>
        <v>腎不全</v>
      </c>
      <c r="H379" s="68">
        <v>1891375742</v>
      </c>
      <c r="I379" s="19">
        <f t="shared" ref="I379" si="375">IFERROR(H379/H388,"-")</f>
        <v>4.004416569471779E-2</v>
      </c>
      <c r="J379" s="69">
        <v>5024</v>
      </c>
      <c r="K379" s="52">
        <f t="shared" si="331"/>
        <v>376468.10151273885</v>
      </c>
      <c r="L379" s="103">
        <f t="shared" si="374"/>
        <v>8.6854297766406199E-2</v>
      </c>
    </row>
    <row r="380" spans="2:12">
      <c r="B380" s="156"/>
      <c r="C380" s="156"/>
      <c r="D380" s="167"/>
      <c r="E380" s="2">
        <v>3</v>
      </c>
      <c r="F380" s="12" t="str">
        <f>$F$820</f>
        <v>1901</v>
      </c>
      <c r="G380" s="10" t="str">
        <f>$G$820</f>
        <v>骨折</v>
      </c>
      <c r="H380" s="68">
        <v>2153226159</v>
      </c>
      <c r="I380" s="19">
        <f t="shared" ref="I380" si="376">IFERROR(H380/H388,"-")</f>
        <v>4.5588056975934689E-2</v>
      </c>
      <c r="J380" s="69">
        <v>8993</v>
      </c>
      <c r="K380" s="52">
        <f t="shared" si="331"/>
        <v>239433.57711553431</v>
      </c>
      <c r="L380" s="103">
        <f t="shared" si="374"/>
        <v>0.15546988451697669</v>
      </c>
    </row>
    <row r="381" spans="2:12">
      <c r="B381" s="156"/>
      <c r="C381" s="156"/>
      <c r="D381" s="167"/>
      <c r="E381" s="2">
        <v>4</v>
      </c>
      <c r="F381" s="12" t="str">
        <f>$F$821</f>
        <v>1113</v>
      </c>
      <c r="G381" s="10" t="str">
        <f>$G$821</f>
        <v>その他の消化器系の疾患</v>
      </c>
      <c r="H381" s="68">
        <v>2424270253</v>
      </c>
      <c r="I381" s="19">
        <f t="shared" ref="I381" si="377">IFERROR(H381/H388,"-")</f>
        <v>5.1326596584798226E-2</v>
      </c>
      <c r="J381" s="69">
        <v>14371</v>
      </c>
      <c r="K381" s="52">
        <f t="shared" si="331"/>
        <v>168691.82749982603</v>
      </c>
      <c r="L381" s="103">
        <f t="shared" si="374"/>
        <v>0.24844409100338843</v>
      </c>
    </row>
    <row r="382" spans="2:12">
      <c r="B382" s="156"/>
      <c r="C382" s="156"/>
      <c r="D382" s="167"/>
      <c r="E382" s="2">
        <v>5</v>
      </c>
      <c r="F382" s="12" t="str">
        <f>$F$822</f>
        <v>0210</v>
      </c>
      <c r="G382" s="10" t="str">
        <f>$G$822</f>
        <v>その他の悪性新生物＜腫瘍＞</v>
      </c>
      <c r="H382" s="68">
        <v>2185964796</v>
      </c>
      <c r="I382" s="19">
        <f t="shared" ref="I382" si="378">IFERROR(H382/H388,"-")</f>
        <v>4.6281198679899306E-2</v>
      </c>
      <c r="J382" s="69">
        <v>33188</v>
      </c>
      <c r="K382" s="52">
        <f t="shared" si="331"/>
        <v>65866.120163914675</v>
      </c>
      <c r="L382" s="103">
        <f t="shared" si="374"/>
        <v>0.57375008643938874</v>
      </c>
    </row>
    <row r="383" spans="2:12">
      <c r="B383" s="156"/>
      <c r="C383" s="156"/>
      <c r="D383" s="167"/>
      <c r="E383" s="2">
        <v>6</v>
      </c>
      <c r="F383" s="12" t="str">
        <f>$F$823</f>
        <v>0901</v>
      </c>
      <c r="G383" s="10" t="str">
        <f>$G$823</f>
        <v>高血圧性疾患</v>
      </c>
      <c r="H383" s="68">
        <v>1781316484</v>
      </c>
      <c r="I383" s="19">
        <f t="shared" ref="I383" si="379">IFERROR(H383/H388,"-")</f>
        <v>3.7713993500096459E-2</v>
      </c>
      <c r="J383" s="69">
        <v>36026</v>
      </c>
      <c r="K383" s="52">
        <f t="shared" si="331"/>
        <v>49445.30294787098</v>
      </c>
      <c r="L383" s="103">
        <f t="shared" si="374"/>
        <v>0.62281308346587372</v>
      </c>
    </row>
    <row r="384" spans="2:12">
      <c r="B384" s="156"/>
      <c r="C384" s="156"/>
      <c r="D384" s="167"/>
      <c r="E384" s="2">
        <v>7</v>
      </c>
      <c r="F384" s="12" t="str">
        <f>$F$824</f>
        <v>0906</v>
      </c>
      <c r="G384" s="10" t="str">
        <f>$G$824</f>
        <v>脳梗塞</v>
      </c>
      <c r="H384" s="68">
        <v>1792195070</v>
      </c>
      <c r="I384" s="19">
        <f t="shared" ref="I384" si="380">IFERROR(H384/H388,"-")</f>
        <v>3.7944314684108041E-2</v>
      </c>
      <c r="J384" s="69">
        <v>11520</v>
      </c>
      <c r="K384" s="52">
        <f t="shared" si="331"/>
        <v>155572.48871527778</v>
      </c>
      <c r="L384" s="103">
        <f t="shared" si="374"/>
        <v>0.19915635156628173</v>
      </c>
    </row>
    <row r="385" spans="2:12">
      <c r="B385" s="156"/>
      <c r="C385" s="156"/>
      <c r="D385" s="167"/>
      <c r="E385" s="2">
        <v>8</v>
      </c>
      <c r="F385" s="12" t="str">
        <f>$F$825</f>
        <v>0402</v>
      </c>
      <c r="G385" s="10" t="str">
        <f>$G$825</f>
        <v>糖尿病</v>
      </c>
      <c r="H385" s="68">
        <v>1508269832</v>
      </c>
      <c r="I385" s="19">
        <f t="shared" ref="I385" si="381">IFERROR(H385/H388,"-")</f>
        <v>3.1933055777212227E-2</v>
      </c>
      <c r="J385" s="69">
        <v>26077</v>
      </c>
      <c r="K385" s="52">
        <f t="shared" si="331"/>
        <v>57839.085477623958</v>
      </c>
      <c r="L385" s="103">
        <f t="shared" si="374"/>
        <v>0.45081598782933407</v>
      </c>
    </row>
    <row r="386" spans="2:12">
      <c r="B386" s="156"/>
      <c r="C386" s="156"/>
      <c r="D386" s="167"/>
      <c r="E386" s="2">
        <v>9</v>
      </c>
      <c r="F386" s="12" t="str">
        <f>$F$826</f>
        <v>1309</v>
      </c>
      <c r="G386" s="10" t="str">
        <f>$G$826</f>
        <v>骨の密度及び構造の障害</v>
      </c>
      <c r="H386" s="68">
        <v>1672463743</v>
      </c>
      <c r="I386" s="19">
        <f t="shared" ref="I386" si="382">IFERROR(H386/H388,"-")</f>
        <v>3.5409365656916575E-2</v>
      </c>
      <c r="J386" s="69">
        <v>19426</v>
      </c>
      <c r="K386" s="52">
        <f t="shared" si="331"/>
        <v>86094.087460105016</v>
      </c>
      <c r="L386" s="103">
        <f t="shared" si="374"/>
        <v>0.33583431297973859</v>
      </c>
    </row>
    <row r="387" spans="2:12">
      <c r="B387" s="156"/>
      <c r="C387" s="156"/>
      <c r="D387" s="167"/>
      <c r="E387" s="9">
        <v>10</v>
      </c>
      <c r="F387" s="13" t="str">
        <f>$F$827</f>
        <v>1310</v>
      </c>
      <c r="G387" s="20" t="str">
        <f>$G$827</f>
        <v>その他の筋骨格系及び結合組織の疾患</v>
      </c>
      <c r="H387" s="70">
        <v>1444611735</v>
      </c>
      <c r="I387" s="21">
        <f t="shared" ref="I387" si="383">IFERROR(H387/H388,"-")</f>
        <v>3.0585287944796823E-2</v>
      </c>
      <c r="J387" s="71">
        <v>15886</v>
      </c>
      <c r="K387" s="53">
        <f t="shared" si="331"/>
        <v>90936.153531411299</v>
      </c>
      <c r="L387" s="104">
        <f t="shared" si="374"/>
        <v>0.2746352257796833</v>
      </c>
    </row>
    <row r="388" spans="2:12">
      <c r="B388" s="157"/>
      <c r="C388" s="157"/>
      <c r="D388" s="168"/>
      <c r="E388" s="22" t="s">
        <v>240</v>
      </c>
      <c r="F388" s="120"/>
      <c r="G388" s="50"/>
      <c r="H388" s="72">
        <v>47232242430</v>
      </c>
      <c r="I388" s="24" t="s">
        <v>130</v>
      </c>
      <c r="J388" s="73">
        <v>53201</v>
      </c>
      <c r="K388" s="54">
        <f t="shared" si="331"/>
        <v>887807.41771771212</v>
      </c>
      <c r="L388" s="105">
        <f t="shared" si="374"/>
        <v>0.91973238365258281</v>
      </c>
    </row>
    <row r="389" spans="2:12">
      <c r="B389" s="155">
        <v>36</v>
      </c>
      <c r="C389" s="155" t="s">
        <v>1</v>
      </c>
      <c r="D389" s="166">
        <f>U39</f>
        <v>16052</v>
      </c>
      <c r="E389" s="1">
        <v>1</v>
      </c>
      <c r="F389" s="11" t="str">
        <f>$F$818</f>
        <v>0903</v>
      </c>
      <c r="G389" s="49" t="str">
        <f>$G$818</f>
        <v>その他の心疾患</v>
      </c>
      <c r="H389" s="129">
        <v>897917990</v>
      </c>
      <c r="I389" s="18">
        <f t="shared" ref="I389" si="384">IFERROR(H389/H399,"-")</f>
        <v>6.7393276725926418E-2</v>
      </c>
      <c r="J389" s="130">
        <v>7381</v>
      </c>
      <c r="K389" s="51">
        <f t="shared" si="331"/>
        <v>121652.62024115973</v>
      </c>
      <c r="L389" s="102">
        <f t="shared" ref="L389:L399" si="385">IFERROR(J389/$U$39,0)</f>
        <v>0.45981809120358835</v>
      </c>
    </row>
    <row r="390" spans="2:12">
      <c r="B390" s="156"/>
      <c r="C390" s="156"/>
      <c r="D390" s="167"/>
      <c r="E390" s="2">
        <v>2</v>
      </c>
      <c r="F390" s="12" t="str">
        <f>$F$819</f>
        <v>1402</v>
      </c>
      <c r="G390" s="10" t="str">
        <f>$G$819</f>
        <v>腎不全</v>
      </c>
      <c r="H390" s="68">
        <v>586301536</v>
      </c>
      <c r="I390" s="19">
        <f t="shared" ref="I390" si="386">IFERROR(H390/H399,"-")</f>
        <v>4.4004889199829603E-2</v>
      </c>
      <c r="J390" s="69">
        <v>1324</v>
      </c>
      <c r="K390" s="52">
        <f t="shared" si="331"/>
        <v>442825.93353474321</v>
      </c>
      <c r="L390" s="103">
        <f t="shared" si="385"/>
        <v>8.2481933715424866E-2</v>
      </c>
    </row>
    <row r="391" spans="2:12">
      <c r="B391" s="156"/>
      <c r="C391" s="156"/>
      <c r="D391" s="167"/>
      <c r="E391" s="2">
        <v>3</v>
      </c>
      <c r="F391" s="12" t="str">
        <f>$F$820</f>
        <v>1901</v>
      </c>
      <c r="G391" s="10" t="str">
        <f>$G$820</f>
        <v>骨折</v>
      </c>
      <c r="H391" s="68">
        <v>707508077</v>
      </c>
      <c r="I391" s="19">
        <f t="shared" ref="I391" si="387">IFERROR(H391/H399,"-")</f>
        <v>5.3102051802179674E-2</v>
      </c>
      <c r="J391" s="69">
        <v>2556</v>
      </c>
      <c r="K391" s="52">
        <f t="shared" si="331"/>
        <v>276802.84702660405</v>
      </c>
      <c r="L391" s="103">
        <f t="shared" si="385"/>
        <v>0.15923249439322204</v>
      </c>
    </row>
    <row r="392" spans="2:12">
      <c r="B392" s="156"/>
      <c r="C392" s="156"/>
      <c r="D392" s="167"/>
      <c r="E392" s="2">
        <v>4</v>
      </c>
      <c r="F392" s="12" t="str">
        <f>$F$821</f>
        <v>1113</v>
      </c>
      <c r="G392" s="10" t="str">
        <f>$G$821</f>
        <v>その他の消化器系の疾患</v>
      </c>
      <c r="H392" s="68">
        <v>670704678</v>
      </c>
      <c r="I392" s="19">
        <f t="shared" ref="I392" si="388">IFERROR(H392/H399,"-")</f>
        <v>5.0339770969314655E-2</v>
      </c>
      <c r="J392" s="69">
        <v>3890</v>
      </c>
      <c r="K392" s="52">
        <f t="shared" si="331"/>
        <v>172417.65501285347</v>
      </c>
      <c r="L392" s="103">
        <f t="shared" si="385"/>
        <v>0.24233740343882382</v>
      </c>
    </row>
    <row r="393" spans="2:12">
      <c r="B393" s="156"/>
      <c r="C393" s="156"/>
      <c r="D393" s="167"/>
      <c r="E393" s="2">
        <v>5</v>
      </c>
      <c r="F393" s="12" t="str">
        <f>$F$822</f>
        <v>0210</v>
      </c>
      <c r="G393" s="10" t="str">
        <f>$G$822</f>
        <v>その他の悪性新生物＜腫瘍＞</v>
      </c>
      <c r="H393" s="68">
        <v>602355320</v>
      </c>
      <c r="I393" s="19">
        <f t="shared" ref="I393" si="389">IFERROR(H393/H399,"-")</f>
        <v>4.5209806708621528E-2</v>
      </c>
      <c r="J393" s="69">
        <v>9534</v>
      </c>
      <c r="K393" s="52">
        <f t="shared" si="331"/>
        <v>63179.706314243762</v>
      </c>
      <c r="L393" s="103">
        <f t="shared" si="385"/>
        <v>0.59394467979068033</v>
      </c>
    </row>
    <row r="394" spans="2:12">
      <c r="B394" s="156"/>
      <c r="C394" s="156"/>
      <c r="D394" s="167"/>
      <c r="E394" s="2">
        <v>6</v>
      </c>
      <c r="F394" s="12" t="str">
        <f>$F$823</f>
        <v>0901</v>
      </c>
      <c r="G394" s="10" t="str">
        <f>$G$823</f>
        <v>高血圧性疾患</v>
      </c>
      <c r="H394" s="68">
        <v>468260496</v>
      </c>
      <c r="I394" s="19">
        <f t="shared" ref="I394" si="390">IFERROR(H394/H399,"-")</f>
        <v>3.5145313423052764E-2</v>
      </c>
      <c r="J394" s="69">
        <v>10046</v>
      </c>
      <c r="K394" s="52">
        <f t="shared" si="331"/>
        <v>46611.63607405933</v>
      </c>
      <c r="L394" s="103">
        <f t="shared" si="385"/>
        <v>0.62584101669573888</v>
      </c>
    </row>
    <row r="395" spans="2:12">
      <c r="B395" s="156"/>
      <c r="C395" s="156"/>
      <c r="D395" s="167"/>
      <c r="E395" s="2">
        <v>7</v>
      </c>
      <c r="F395" s="12" t="str">
        <f>$F$824</f>
        <v>0906</v>
      </c>
      <c r="G395" s="10" t="str">
        <f>$G$824</f>
        <v>脳梗塞</v>
      </c>
      <c r="H395" s="68">
        <v>464382766</v>
      </c>
      <c r="I395" s="19">
        <f t="shared" ref="I395" si="391">IFERROR(H395/H399,"-")</f>
        <v>3.4854270216580836E-2</v>
      </c>
      <c r="J395" s="69">
        <v>3359</v>
      </c>
      <c r="K395" s="52">
        <f t="shared" si="331"/>
        <v>138250.30247097352</v>
      </c>
      <c r="L395" s="103">
        <f t="shared" si="385"/>
        <v>0.20925741340642912</v>
      </c>
    </row>
    <row r="396" spans="2:12">
      <c r="B396" s="156"/>
      <c r="C396" s="156"/>
      <c r="D396" s="167"/>
      <c r="E396" s="2">
        <v>8</v>
      </c>
      <c r="F396" s="12" t="str">
        <f>$F$825</f>
        <v>0402</v>
      </c>
      <c r="G396" s="10" t="str">
        <f>$G$825</f>
        <v>糖尿病</v>
      </c>
      <c r="H396" s="68">
        <v>396504685</v>
      </c>
      <c r="I396" s="19">
        <f t="shared" ref="I396" si="392">IFERROR(H396/H399,"-")</f>
        <v>2.9759677673159533E-2</v>
      </c>
      <c r="J396" s="69">
        <v>7419</v>
      </c>
      <c r="K396" s="52">
        <f t="shared" si="331"/>
        <v>53444.491845262164</v>
      </c>
      <c r="L396" s="103">
        <f t="shared" si="385"/>
        <v>0.46218539745826065</v>
      </c>
    </row>
    <row r="397" spans="2:12">
      <c r="B397" s="156"/>
      <c r="C397" s="156"/>
      <c r="D397" s="167"/>
      <c r="E397" s="2">
        <v>9</v>
      </c>
      <c r="F397" s="12" t="str">
        <f>$F$826</f>
        <v>1309</v>
      </c>
      <c r="G397" s="10" t="str">
        <f>$G$826</f>
        <v>骨の密度及び構造の障害</v>
      </c>
      <c r="H397" s="68">
        <v>408896833</v>
      </c>
      <c r="I397" s="19">
        <f t="shared" ref="I397" si="393">IFERROR(H397/H399,"-")</f>
        <v>3.0689770920754044E-2</v>
      </c>
      <c r="J397" s="69">
        <v>5517</v>
      </c>
      <c r="K397" s="52">
        <f t="shared" si="331"/>
        <v>74115.793547217691</v>
      </c>
      <c r="L397" s="103">
        <f t="shared" si="385"/>
        <v>0.34369548965860952</v>
      </c>
    </row>
    <row r="398" spans="2:12">
      <c r="B398" s="156"/>
      <c r="C398" s="156"/>
      <c r="D398" s="167"/>
      <c r="E398" s="9">
        <v>10</v>
      </c>
      <c r="F398" s="13" t="str">
        <f>$F$827</f>
        <v>1310</v>
      </c>
      <c r="G398" s="20" t="str">
        <f>$G$827</f>
        <v>その他の筋骨格系及び結合組織の疾患</v>
      </c>
      <c r="H398" s="70">
        <v>446127914</v>
      </c>
      <c r="I398" s="21">
        <f t="shared" ref="I398" si="394">IFERROR(H398/H399,"-")</f>
        <v>3.3484151446127389E-2</v>
      </c>
      <c r="J398" s="71">
        <v>4181</v>
      </c>
      <c r="K398" s="53">
        <f t="shared" si="331"/>
        <v>106703.63884238221</v>
      </c>
      <c r="L398" s="104">
        <f t="shared" si="385"/>
        <v>0.26046598554697237</v>
      </c>
    </row>
    <row r="399" spans="2:12">
      <c r="B399" s="157"/>
      <c r="C399" s="157"/>
      <c r="D399" s="168"/>
      <c r="E399" s="22" t="s">
        <v>240</v>
      </c>
      <c r="F399" s="120"/>
      <c r="G399" s="50"/>
      <c r="H399" s="72">
        <v>13323554420</v>
      </c>
      <c r="I399" s="24" t="s">
        <v>130</v>
      </c>
      <c r="J399" s="73">
        <v>15105</v>
      </c>
      <c r="K399" s="54">
        <f t="shared" ref="K399:K462" si="395">IFERROR(H399/J399,"-")</f>
        <v>882062.52366765973</v>
      </c>
      <c r="L399" s="105">
        <f t="shared" si="385"/>
        <v>0.94100423623224516</v>
      </c>
    </row>
    <row r="400" spans="2:12">
      <c r="B400" s="155">
        <v>37</v>
      </c>
      <c r="C400" s="155" t="s">
        <v>2</v>
      </c>
      <c r="D400" s="166">
        <f>U40</f>
        <v>48477</v>
      </c>
      <c r="E400" s="1">
        <v>1</v>
      </c>
      <c r="F400" s="11" t="str">
        <f>$F$818</f>
        <v>0903</v>
      </c>
      <c r="G400" s="49" t="str">
        <f>$G$818</f>
        <v>その他の心疾患</v>
      </c>
      <c r="H400" s="129">
        <v>2937597273</v>
      </c>
      <c r="I400" s="18">
        <f t="shared" ref="I400" si="396">IFERROR(H400/H410,"-")</f>
        <v>7.2056771030585401E-2</v>
      </c>
      <c r="J400" s="130">
        <v>21524</v>
      </c>
      <c r="K400" s="51">
        <f t="shared" si="395"/>
        <v>136480.08144396951</v>
      </c>
      <c r="L400" s="102">
        <f t="shared" ref="L400:L410" si="397">IFERROR(J400/$U$40,0)</f>
        <v>0.44400437320791303</v>
      </c>
    </row>
    <row r="401" spans="2:12">
      <c r="B401" s="156"/>
      <c r="C401" s="156"/>
      <c r="D401" s="167"/>
      <c r="E401" s="2">
        <v>2</v>
      </c>
      <c r="F401" s="12" t="str">
        <f>$F$819</f>
        <v>1402</v>
      </c>
      <c r="G401" s="10" t="str">
        <f>$G$819</f>
        <v>腎不全</v>
      </c>
      <c r="H401" s="68">
        <v>1850340697</v>
      </c>
      <c r="I401" s="19">
        <f t="shared" ref="I401" si="398">IFERROR(H401/H410,"-")</f>
        <v>4.5387288842401785E-2</v>
      </c>
      <c r="J401" s="69">
        <v>4007</v>
      </c>
      <c r="K401" s="52">
        <f t="shared" si="395"/>
        <v>461777.06438732217</v>
      </c>
      <c r="L401" s="103">
        <f t="shared" si="397"/>
        <v>8.2657755224126911E-2</v>
      </c>
    </row>
    <row r="402" spans="2:12">
      <c r="B402" s="156"/>
      <c r="C402" s="156"/>
      <c r="D402" s="167"/>
      <c r="E402" s="2">
        <v>3</v>
      </c>
      <c r="F402" s="12" t="str">
        <f>$F$820</f>
        <v>1901</v>
      </c>
      <c r="G402" s="10" t="str">
        <f>$G$820</f>
        <v>骨折</v>
      </c>
      <c r="H402" s="68">
        <v>2066449088</v>
      </c>
      <c r="I402" s="19">
        <f t="shared" ref="I402" si="399">IFERROR(H402/H410,"-")</f>
        <v>5.0688244487752158E-2</v>
      </c>
      <c r="J402" s="69">
        <v>8177</v>
      </c>
      <c r="K402" s="52">
        <f t="shared" si="395"/>
        <v>252714.82059434999</v>
      </c>
      <c r="L402" s="103">
        <f t="shared" si="397"/>
        <v>0.16867792973987664</v>
      </c>
    </row>
    <row r="403" spans="2:12">
      <c r="B403" s="156"/>
      <c r="C403" s="156"/>
      <c r="D403" s="167"/>
      <c r="E403" s="2">
        <v>4</v>
      </c>
      <c r="F403" s="12" t="str">
        <f>$F$821</f>
        <v>1113</v>
      </c>
      <c r="G403" s="10" t="str">
        <f>$G$821</f>
        <v>その他の消化器系の疾患</v>
      </c>
      <c r="H403" s="68">
        <v>1953250627</v>
      </c>
      <c r="I403" s="19">
        <f t="shared" ref="I403" si="400">IFERROR(H403/H410,"-")</f>
        <v>4.7911582192936758E-2</v>
      </c>
      <c r="J403" s="69">
        <v>12457</v>
      </c>
      <c r="K403" s="52">
        <f t="shared" si="395"/>
        <v>156799.44023440636</v>
      </c>
      <c r="L403" s="103">
        <f t="shared" si="397"/>
        <v>0.25696722156899149</v>
      </c>
    </row>
    <row r="404" spans="2:12">
      <c r="B404" s="156"/>
      <c r="C404" s="156"/>
      <c r="D404" s="167"/>
      <c r="E404" s="2">
        <v>5</v>
      </c>
      <c r="F404" s="12" t="str">
        <f>$F$822</f>
        <v>0210</v>
      </c>
      <c r="G404" s="10" t="str">
        <f>$G$822</f>
        <v>その他の悪性新生物＜腫瘍＞</v>
      </c>
      <c r="H404" s="68">
        <v>1876079895</v>
      </c>
      <c r="I404" s="19">
        <f t="shared" ref="I404" si="401">IFERROR(H404/H410,"-")</f>
        <v>4.6018649551319797E-2</v>
      </c>
      <c r="J404" s="69">
        <v>28716</v>
      </c>
      <c r="K404" s="52">
        <f t="shared" si="395"/>
        <v>65332.215315503548</v>
      </c>
      <c r="L404" s="103">
        <f t="shared" si="397"/>
        <v>0.59236338882356576</v>
      </c>
    </row>
    <row r="405" spans="2:12">
      <c r="B405" s="156"/>
      <c r="C405" s="156"/>
      <c r="D405" s="167"/>
      <c r="E405" s="2">
        <v>6</v>
      </c>
      <c r="F405" s="12" t="str">
        <f>$F$823</f>
        <v>0901</v>
      </c>
      <c r="G405" s="10" t="str">
        <f>$G$823</f>
        <v>高血圧性疾患</v>
      </c>
      <c r="H405" s="68">
        <v>1476449204</v>
      </c>
      <c r="I405" s="19">
        <f t="shared" ref="I405" si="402">IFERROR(H405/H410,"-")</f>
        <v>3.6216047451007448E-2</v>
      </c>
      <c r="J405" s="69">
        <v>30660</v>
      </c>
      <c r="K405" s="52">
        <f t="shared" si="395"/>
        <v>48155.551337247227</v>
      </c>
      <c r="L405" s="103">
        <f t="shared" si="397"/>
        <v>0.63246488025249092</v>
      </c>
    </row>
    <row r="406" spans="2:12">
      <c r="B406" s="156"/>
      <c r="C406" s="156"/>
      <c r="D406" s="167"/>
      <c r="E406" s="2">
        <v>7</v>
      </c>
      <c r="F406" s="12" t="str">
        <f>$F$824</f>
        <v>0906</v>
      </c>
      <c r="G406" s="10" t="str">
        <f>$G$824</f>
        <v>脳梗塞</v>
      </c>
      <c r="H406" s="68">
        <v>1178907296</v>
      </c>
      <c r="I406" s="19">
        <f t="shared" ref="I406" si="403">IFERROR(H406/H410,"-")</f>
        <v>2.8917596661371416E-2</v>
      </c>
      <c r="J406" s="69">
        <v>8858</v>
      </c>
      <c r="K406" s="52">
        <f t="shared" si="395"/>
        <v>133089.55701061187</v>
      </c>
      <c r="L406" s="103">
        <f t="shared" si="397"/>
        <v>0.18272582874352786</v>
      </c>
    </row>
    <row r="407" spans="2:12">
      <c r="B407" s="156"/>
      <c r="C407" s="156"/>
      <c r="D407" s="167"/>
      <c r="E407" s="2">
        <v>8</v>
      </c>
      <c r="F407" s="12" t="str">
        <f>$F$825</f>
        <v>0402</v>
      </c>
      <c r="G407" s="10" t="str">
        <f>$G$825</f>
        <v>糖尿病</v>
      </c>
      <c r="H407" s="68">
        <v>1317484942</v>
      </c>
      <c r="I407" s="19">
        <f t="shared" ref="I407" si="404">IFERROR(H407/H410,"-")</f>
        <v>3.2316788851382519E-2</v>
      </c>
      <c r="J407" s="69">
        <v>22251</v>
      </c>
      <c r="K407" s="52">
        <f t="shared" si="395"/>
        <v>59210.145251898794</v>
      </c>
      <c r="L407" s="103">
        <f t="shared" si="397"/>
        <v>0.45900117581533512</v>
      </c>
    </row>
    <row r="408" spans="2:12">
      <c r="B408" s="156"/>
      <c r="C408" s="156"/>
      <c r="D408" s="167"/>
      <c r="E408" s="2">
        <v>9</v>
      </c>
      <c r="F408" s="12" t="str">
        <f>$F$826</f>
        <v>1309</v>
      </c>
      <c r="G408" s="10" t="str">
        <f>$G$826</f>
        <v>骨の密度及び構造の障害</v>
      </c>
      <c r="H408" s="68">
        <v>1539292884</v>
      </c>
      <c r="I408" s="19">
        <f t="shared" ref="I408" si="405">IFERROR(H408/H410,"-")</f>
        <v>3.775754965149624E-2</v>
      </c>
      <c r="J408" s="69">
        <v>17017</v>
      </c>
      <c r="K408" s="52">
        <f t="shared" si="395"/>
        <v>90456.184051242875</v>
      </c>
      <c r="L408" s="103">
        <f t="shared" si="397"/>
        <v>0.35103244837758113</v>
      </c>
    </row>
    <row r="409" spans="2:12">
      <c r="B409" s="156"/>
      <c r="C409" s="156"/>
      <c r="D409" s="167"/>
      <c r="E409" s="9">
        <v>10</v>
      </c>
      <c r="F409" s="13" t="str">
        <f>$F$827</f>
        <v>1310</v>
      </c>
      <c r="G409" s="20" t="str">
        <f>$G$827</f>
        <v>その他の筋骨格系及び結合組織の疾患</v>
      </c>
      <c r="H409" s="70">
        <v>974031877</v>
      </c>
      <c r="I409" s="21">
        <f t="shared" ref="I409" si="406">IFERROR(H409/H410,"-")</f>
        <v>2.3892176297469054E-2</v>
      </c>
      <c r="J409" s="71">
        <v>14115</v>
      </c>
      <c r="K409" s="53">
        <f t="shared" si="395"/>
        <v>69006.863407722281</v>
      </c>
      <c r="L409" s="104">
        <f t="shared" si="397"/>
        <v>0.29116900798316725</v>
      </c>
    </row>
    <row r="410" spans="2:12">
      <c r="B410" s="157"/>
      <c r="C410" s="157"/>
      <c r="D410" s="168"/>
      <c r="E410" s="22" t="s">
        <v>240</v>
      </c>
      <c r="F410" s="120"/>
      <c r="G410" s="50"/>
      <c r="H410" s="72">
        <v>40767817250</v>
      </c>
      <c r="I410" s="24" t="s">
        <v>130</v>
      </c>
      <c r="J410" s="73">
        <v>45592</v>
      </c>
      <c r="K410" s="54">
        <f t="shared" si="395"/>
        <v>894187.95512370591</v>
      </c>
      <c r="L410" s="105">
        <f t="shared" si="397"/>
        <v>0.94048724137219708</v>
      </c>
    </row>
    <row r="411" spans="2:12">
      <c r="B411" s="155">
        <v>38</v>
      </c>
      <c r="C411" s="155" t="s">
        <v>38</v>
      </c>
      <c r="D411" s="166">
        <f>U41</f>
        <v>10298</v>
      </c>
      <c r="E411" s="1">
        <v>1</v>
      </c>
      <c r="F411" s="11" t="str">
        <f>$F$818</f>
        <v>0903</v>
      </c>
      <c r="G411" s="49" t="str">
        <f>$G$818</f>
        <v>その他の心疾患</v>
      </c>
      <c r="H411" s="129">
        <v>642737396</v>
      </c>
      <c r="I411" s="18">
        <f t="shared" ref="I411" si="407">IFERROR(H411/H421,"-")</f>
        <v>6.8522011244252376E-2</v>
      </c>
      <c r="J411" s="130">
        <v>4283</v>
      </c>
      <c r="K411" s="51">
        <f t="shared" si="395"/>
        <v>150067.10156432408</v>
      </c>
      <c r="L411" s="102">
        <f t="shared" ref="L411:L421" si="408">IFERROR(J411/$U$41,0)</f>
        <v>0.41590600116527482</v>
      </c>
    </row>
    <row r="412" spans="2:12">
      <c r="B412" s="156"/>
      <c r="C412" s="156"/>
      <c r="D412" s="167"/>
      <c r="E412" s="2">
        <v>2</v>
      </c>
      <c r="F412" s="12" t="str">
        <f>$F$819</f>
        <v>1402</v>
      </c>
      <c r="G412" s="10" t="str">
        <f>$G$819</f>
        <v>腎不全</v>
      </c>
      <c r="H412" s="68">
        <v>351907863</v>
      </c>
      <c r="I412" s="19">
        <f t="shared" ref="I412" si="409">IFERROR(H412/H421,"-")</f>
        <v>3.7516775428804869E-2</v>
      </c>
      <c r="J412" s="69">
        <v>907</v>
      </c>
      <c r="K412" s="52">
        <f t="shared" si="395"/>
        <v>387991.02866593166</v>
      </c>
      <c r="L412" s="103">
        <f t="shared" si="408"/>
        <v>8.807535443775491E-2</v>
      </c>
    </row>
    <row r="413" spans="2:12">
      <c r="B413" s="156"/>
      <c r="C413" s="156"/>
      <c r="D413" s="167"/>
      <c r="E413" s="2">
        <v>3</v>
      </c>
      <c r="F413" s="12" t="str">
        <f>$F$820</f>
        <v>1901</v>
      </c>
      <c r="G413" s="10" t="str">
        <f>$G$820</f>
        <v>骨折</v>
      </c>
      <c r="H413" s="68">
        <v>520315717</v>
      </c>
      <c r="I413" s="19">
        <f t="shared" ref="I413" si="410">IFERROR(H413/H421,"-")</f>
        <v>5.547067843370862E-2</v>
      </c>
      <c r="J413" s="69">
        <v>1969</v>
      </c>
      <c r="K413" s="52">
        <f t="shared" si="395"/>
        <v>264253.79228034534</v>
      </c>
      <c r="L413" s="103">
        <f t="shared" si="408"/>
        <v>0.19120217517964652</v>
      </c>
    </row>
    <row r="414" spans="2:12">
      <c r="B414" s="156"/>
      <c r="C414" s="156"/>
      <c r="D414" s="167"/>
      <c r="E414" s="2">
        <v>4</v>
      </c>
      <c r="F414" s="12" t="str">
        <f>$F$821</f>
        <v>1113</v>
      </c>
      <c r="G414" s="10" t="str">
        <f>$G$821</f>
        <v>その他の消化器系の疾患</v>
      </c>
      <c r="H414" s="68">
        <v>397791533</v>
      </c>
      <c r="I414" s="19">
        <f t="shared" ref="I414" si="411">IFERROR(H414/H421,"-")</f>
        <v>4.2408417600606499E-2</v>
      </c>
      <c r="J414" s="69">
        <v>2429</v>
      </c>
      <c r="K414" s="52">
        <f t="shared" si="395"/>
        <v>163767.61342116096</v>
      </c>
      <c r="L414" s="103">
        <f t="shared" si="408"/>
        <v>0.23587104292095554</v>
      </c>
    </row>
    <row r="415" spans="2:12">
      <c r="B415" s="156"/>
      <c r="C415" s="156"/>
      <c r="D415" s="167"/>
      <c r="E415" s="2">
        <v>5</v>
      </c>
      <c r="F415" s="12" t="str">
        <f>$F$822</f>
        <v>0210</v>
      </c>
      <c r="G415" s="10" t="str">
        <f>$G$822</f>
        <v>その他の悪性新生物＜腫瘍＞</v>
      </c>
      <c r="H415" s="68">
        <v>419562019</v>
      </c>
      <c r="I415" s="19">
        <f t="shared" ref="I415" si="412">IFERROR(H415/H421,"-")</f>
        <v>4.4729361575188677E-2</v>
      </c>
      <c r="J415" s="69">
        <v>6464</v>
      </c>
      <c r="K415" s="52">
        <f t="shared" si="395"/>
        <v>64907.490563118808</v>
      </c>
      <c r="L415" s="103">
        <f t="shared" si="408"/>
        <v>0.62769469799961153</v>
      </c>
    </row>
    <row r="416" spans="2:12">
      <c r="B416" s="156"/>
      <c r="C416" s="156"/>
      <c r="D416" s="167"/>
      <c r="E416" s="2">
        <v>6</v>
      </c>
      <c r="F416" s="12" t="str">
        <f>$F$823</f>
        <v>0901</v>
      </c>
      <c r="G416" s="10" t="str">
        <f>$G$823</f>
        <v>高血圧性疾患</v>
      </c>
      <c r="H416" s="68">
        <v>338844724</v>
      </c>
      <c r="I416" s="19">
        <f t="shared" ref="I416" si="413">IFERROR(H416/H421,"-")</f>
        <v>3.6124118703034967E-2</v>
      </c>
      <c r="J416" s="69">
        <v>6830</v>
      </c>
      <c r="K416" s="52">
        <f t="shared" si="395"/>
        <v>49611.233382137631</v>
      </c>
      <c r="L416" s="103">
        <f t="shared" si="408"/>
        <v>0.66323557972421832</v>
      </c>
    </row>
    <row r="417" spans="2:12">
      <c r="B417" s="156"/>
      <c r="C417" s="156"/>
      <c r="D417" s="167"/>
      <c r="E417" s="2">
        <v>7</v>
      </c>
      <c r="F417" s="12" t="str">
        <f>$F$824</f>
        <v>0906</v>
      </c>
      <c r="G417" s="10" t="str">
        <f>$G$824</f>
        <v>脳梗塞</v>
      </c>
      <c r="H417" s="68">
        <v>332877251</v>
      </c>
      <c r="I417" s="19">
        <f t="shared" ref="I417" si="414">IFERROR(H417/H421,"-")</f>
        <v>3.5487928472700568E-2</v>
      </c>
      <c r="J417" s="69">
        <v>2661</v>
      </c>
      <c r="K417" s="52">
        <f t="shared" si="395"/>
        <v>125094.79556557685</v>
      </c>
      <c r="L417" s="103">
        <f t="shared" si="408"/>
        <v>0.25839968926005047</v>
      </c>
    </row>
    <row r="418" spans="2:12">
      <c r="B418" s="156"/>
      <c r="C418" s="156"/>
      <c r="D418" s="167"/>
      <c r="E418" s="2">
        <v>8</v>
      </c>
      <c r="F418" s="12" t="str">
        <f>$F$825</f>
        <v>0402</v>
      </c>
      <c r="G418" s="10" t="str">
        <f>$G$825</f>
        <v>糖尿病</v>
      </c>
      <c r="H418" s="68">
        <v>290108967</v>
      </c>
      <c r="I418" s="19">
        <f t="shared" ref="I418" si="415">IFERROR(H418/H421,"-")</f>
        <v>3.0928416523678424E-2</v>
      </c>
      <c r="J418" s="69">
        <v>5103</v>
      </c>
      <c r="K418" s="52">
        <f t="shared" si="395"/>
        <v>56850.669606114054</v>
      </c>
      <c r="L418" s="103">
        <f t="shared" si="408"/>
        <v>0.49553311322586913</v>
      </c>
    </row>
    <row r="419" spans="2:12">
      <c r="B419" s="156"/>
      <c r="C419" s="156"/>
      <c r="D419" s="167"/>
      <c r="E419" s="2">
        <v>9</v>
      </c>
      <c r="F419" s="12" t="str">
        <f>$F$826</f>
        <v>1309</v>
      </c>
      <c r="G419" s="10" t="str">
        <f>$G$826</f>
        <v>骨の密度及び構造の障害</v>
      </c>
      <c r="H419" s="68">
        <v>236717572</v>
      </c>
      <c r="I419" s="19">
        <f t="shared" ref="I419" si="416">IFERROR(H419/H421,"-")</f>
        <v>2.5236378389123824E-2</v>
      </c>
      <c r="J419" s="69">
        <v>3490</v>
      </c>
      <c r="K419" s="52">
        <f t="shared" si="395"/>
        <v>67827.384527220624</v>
      </c>
      <c r="L419" s="103">
        <f t="shared" si="408"/>
        <v>0.33890075742862691</v>
      </c>
    </row>
    <row r="420" spans="2:12">
      <c r="B420" s="156"/>
      <c r="C420" s="156"/>
      <c r="D420" s="167"/>
      <c r="E420" s="9">
        <v>10</v>
      </c>
      <c r="F420" s="13" t="str">
        <f>$F$827</f>
        <v>1310</v>
      </c>
      <c r="G420" s="20" t="str">
        <f>$G$827</f>
        <v>その他の筋骨格系及び結合組織の疾患</v>
      </c>
      <c r="H420" s="70">
        <v>354685986</v>
      </c>
      <c r="I420" s="21">
        <f t="shared" ref="I420" si="417">IFERROR(H420/H421,"-")</f>
        <v>3.7812950159929297E-2</v>
      </c>
      <c r="J420" s="71">
        <v>3392</v>
      </c>
      <c r="K420" s="53">
        <f t="shared" si="395"/>
        <v>104565.44398584905</v>
      </c>
      <c r="L420" s="104">
        <f t="shared" si="408"/>
        <v>0.32938434647504372</v>
      </c>
    </row>
    <row r="421" spans="2:12">
      <c r="B421" s="157"/>
      <c r="C421" s="157"/>
      <c r="D421" s="168"/>
      <c r="E421" s="22" t="s">
        <v>240</v>
      </c>
      <c r="F421" s="120"/>
      <c r="G421" s="50"/>
      <c r="H421" s="72">
        <v>9380013580</v>
      </c>
      <c r="I421" s="24" t="s">
        <v>130</v>
      </c>
      <c r="J421" s="73">
        <v>9639</v>
      </c>
      <c r="K421" s="54">
        <f t="shared" si="395"/>
        <v>973131.4015976761</v>
      </c>
      <c r="L421" s="105">
        <f t="shared" si="408"/>
        <v>0.93600699164886381</v>
      </c>
    </row>
    <row r="422" spans="2:12">
      <c r="B422" s="155">
        <v>39</v>
      </c>
      <c r="C422" s="155" t="s">
        <v>6</v>
      </c>
      <c r="D422" s="166">
        <f>U42</f>
        <v>57396</v>
      </c>
      <c r="E422" s="1">
        <v>1</v>
      </c>
      <c r="F422" s="11" t="str">
        <f>$F$818</f>
        <v>0903</v>
      </c>
      <c r="G422" s="49" t="str">
        <f>$G$818</f>
        <v>その他の心疾患</v>
      </c>
      <c r="H422" s="129">
        <v>3278036596</v>
      </c>
      <c r="I422" s="18">
        <f t="shared" ref="I422" si="418">IFERROR(H422/H432,"-")</f>
        <v>6.7040329352249448E-2</v>
      </c>
      <c r="J422" s="130">
        <v>25331</v>
      </c>
      <c r="K422" s="51">
        <f t="shared" si="395"/>
        <v>129408.10058821207</v>
      </c>
      <c r="L422" s="102">
        <f t="shared" ref="L422:L432" si="419">IFERROR(J422/$U$42,0)</f>
        <v>0.44133737542685902</v>
      </c>
    </row>
    <row r="423" spans="2:12">
      <c r="B423" s="156"/>
      <c r="C423" s="156"/>
      <c r="D423" s="167"/>
      <c r="E423" s="2">
        <v>2</v>
      </c>
      <c r="F423" s="12" t="str">
        <f>$F$819</f>
        <v>1402</v>
      </c>
      <c r="G423" s="10" t="str">
        <f>$G$819</f>
        <v>腎不全</v>
      </c>
      <c r="H423" s="68">
        <v>2073716046</v>
      </c>
      <c r="I423" s="19">
        <f t="shared" ref="I423" si="420">IFERROR(H423/H432,"-")</f>
        <v>4.2410327839697025E-2</v>
      </c>
      <c r="J423" s="69">
        <v>3857</v>
      </c>
      <c r="K423" s="52">
        <f t="shared" si="395"/>
        <v>537649.99896292458</v>
      </c>
      <c r="L423" s="103">
        <f t="shared" si="419"/>
        <v>6.7199804864450485E-2</v>
      </c>
    </row>
    <row r="424" spans="2:12">
      <c r="B424" s="156"/>
      <c r="C424" s="156"/>
      <c r="D424" s="167"/>
      <c r="E424" s="2">
        <v>3</v>
      </c>
      <c r="F424" s="12" t="str">
        <f>$F$820</f>
        <v>1901</v>
      </c>
      <c r="G424" s="10" t="str">
        <f>$G$820</f>
        <v>骨折</v>
      </c>
      <c r="H424" s="68">
        <v>2640192026</v>
      </c>
      <c r="I424" s="19">
        <f t="shared" ref="I424" si="421">IFERROR(H424/H432,"-")</f>
        <v>5.3995535984010939E-2</v>
      </c>
      <c r="J424" s="69">
        <v>9608</v>
      </c>
      <c r="K424" s="52">
        <f t="shared" si="395"/>
        <v>274791.01019983349</v>
      </c>
      <c r="L424" s="103">
        <f t="shared" si="419"/>
        <v>0.16739842497735033</v>
      </c>
    </row>
    <row r="425" spans="2:12">
      <c r="B425" s="156"/>
      <c r="C425" s="156"/>
      <c r="D425" s="167"/>
      <c r="E425" s="2">
        <v>4</v>
      </c>
      <c r="F425" s="12" t="str">
        <f>$F$821</f>
        <v>1113</v>
      </c>
      <c r="G425" s="10" t="str">
        <f>$G$821</f>
        <v>その他の消化器系の疾患</v>
      </c>
      <c r="H425" s="68">
        <v>2249399079</v>
      </c>
      <c r="I425" s="19">
        <f t="shared" ref="I425" si="422">IFERROR(H425/H432,"-")</f>
        <v>4.6003286017251829E-2</v>
      </c>
      <c r="J425" s="69">
        <v>14597</v>
      </c>
      <c r="K425" s="52">
        <f t="shared" si="395"/>
        <v>154100.09447146673</v>
      </c>
      <c r="L425" s="103">
        <f t="shared" si="419"/>
        <v>0.25432085859641784</v>
      </c>
    </row>
    <row r="426" spans="2:12">
      <c r="B426" s="156"/>
      <c r="C426" s="156"/>
      <c r="D426" s="167"/>
      <c r="E426" s="2">
        <v>5</v>
      </c>
      <c r="F426" s="12" t="str">
        <f>$F$822</f>
        <v>0210</v>
      </c>
      <c r="G426" s="10" t="str">
        <f>$G$822</f>
        <v>その他の悪性新生物＜腫瘍＞</v>
      </c>
      <c r="H426" s="68">
        <v>2299463501</v>
      </c>
      <c r="I426" s="19">
        <f t="shared" ref="I426" si="423">IFERROR(H426/H432,"-")</f>
        <v>4.7027171883506504E-2</v>
      </c>
      <c r="J426" s="69">
        <v>34156</v>
      </c>
      <c r="K426" s="52">
        <f t="shared" si="395"/>
        <v>67322.388482257869</v>
      </c>
      <c r="L426" s="103">
        <f t="shared" si="419"/>
        <v>0.59509373475503524</v>
      </c>
    </row>
    <row r="427" spans="2:12">
      <c r="B427" s="156"/>
      <c r="C427" s="156"/>
      <c r="D427" s="167"/>
      <c r="E427" s="2">
        <v>6</v>
      </c>
      <c r="F427" s="12" t="str">
        <f>$F$823</f>
        <v>0901</v>
      </c>
      <c r="G427" s="10" t="str">
        <f>$G$823</f>
        <v>高血圧性疾患</v>
      </c>
      <c r="H427" s="68">
        <v>1702753414</v>
      </c>
      <c r="I427" s="19">
        <f t="shared" ref="I427" si="424">IFERROR(H427/H432,"-")</f>
        <v>3.4823634922051115E-2</v>
      </c>
      <c r="J427" s="69">
        <v>36437</v>
      </c>
      <c r="K427" s="52">
        <f t="shared" si="395"/>
        <v>46731.438208414525</v>
      </c>
      <c r="L427" s="103">
        <f t="shared" si="419"/>
        <v>0.63483518015192697</v>
      </c>
    </row>
    <row r="428" spans="2:12">
      <c r="B428" s="156"/>
      <c r="C428" s="156"/>
      <c r="D428" s="167"/>
      <c r="E428" s="2">
        <v>7</v>
      </c>
      <c r="F428" s="12" t="str">
        <f>$F$824</f>
        <v>0906</v>
      </c>
      <c r="G428" s="10" t="str">
        <f>$G$824</f>
        <v>脳梗塞</v>
      </c>
      <c r="H428" s="68">
        <v>1584065864</v>
      </c>
      <c r="I428" s="19">
        <f t="shared" ref="I428" si="425">IFERROR(H428/H432,"-")</f>
        <v>3.2396312282724611E-2</v>
      </c>
      <c r="J428" s="69">
        <v>11842</v>
      </c>
      <c r="K428" s="52">
        <f t="shared" si="395"/>
        <v>133766.75088667453</v>
      </c>
      <c r="L428" s="103">
        <f t="shared" si="419"/>
        <v>0.20632099797895323</v>
      </c>
    </row>
    <row r="429" spans="2:12">
      <c r="B429" s="156"/>
      <c r="C429" s="156"/>
      <c r="D429" s="167"/>
      <c r="E429" s="2">
        <v>8</v>
      </c>
      <c r="F429" s="12" t="str">
        <f>$F$825</f>
        <v>0402</v>
      </c>
      <c r="G429" s="10" t="str">
        <f>$G$825</f>
        <v>糖尿病</v>
      </c>
      <c r="H429" s="68">
        <v>1640728819</v>
      </c>
      <c r="I429" s="19">
        <f t="shared" ref="I429" si="426">IFERROR(H429/H432,"-")</f>
        <v>3.3555147168798496E-2</v>
      </c>
      <c r="J429" s="69">
        <v>28461</v>
      </c>
      <c r="K429" s="52">
        <f t="shared" si="395"/>
        <v>57648.319419556588</v>
      </c>
      <c r="L429" s="103">
        <f t="shared" si="419"/>
        <v>0.49587079238971354</v>
      </c>
    </row>
    <row r="430" spans="2:12">
      <c r="B430" s="156"/>
      <c r="C430" s="156"/>
      <c r="D430" s="167"/>
      <c r="E430" s="2">
        <v>9</v>
      </c>
      <c r="F430" s="12" t="str">
        <f>$F$826</f>
        <v>1309</v>
      </c>
      <c r="G430" s="10" t="str">
        <f>$G$826</f>
        <v>骨の密度及び構造の障害</v>
      </c>
      <c r="H430" s="68">
        <v>1312491219</v>
      </c>
      <c r="I430" s="19">
        <f t="shared" ref="I430" si="427">IFERROR(H430/H432,"-")</f>
        <v>2.6842239559211851E-2</v>
      </c>
      <c r="J430" s="69">
        <v>15925</v>
      </c>
      <c r="K430" s="52">
        <f t="shared" si="395"/>
        <v>82417.031020408162</v>
      </c>
      <c r="L430" s="103">
        <f t="shared" si="419"/>
        <v>0.2774583594675587</v>
      </c>
    </row>
    <row r="431" spans="2:12">
      <c r="B431" s="156"/>
      <c r="C431" s="156"/>
      <c r="D431" s="167"/>
      <c r="E431" s="9">
        <v>10</v>
      </c>
      <c r="F431" s="13" t="str">
        <f>$F$827</f>
        <v>1310</v>
      </c>
      <c r="G431" s="20" t="str">
        <f>$G$827</f>
        <v>その他の筋骨格系及び結合組織の疾患</v>
      </c>
      <c r="H431" s="70">
        <v>1391805110</v>
      </c>
      <c r="I431" s="21">
        <f t="shared" ref="I431" si="428">IFERROR(H431/H432,"-")</f>
        <v>2.8464317049541495E-2</v>
      </c>
      <c r="J431" s="71">
        <v>17830</v>
      </c>
      <c r="K431" s="53">
        <f t="shared" si="395"/>
        <v>78059.736960179478</v>
      </c>
      <c r="L431" s="104">
        <f t="shared" si="419"/>
        <v>0.31064882570213953</v>
      </c>
    </row>
    <row r="432" spans="2:12">
      <c r="B432" s="157"/>
      <c r="C432" s="157"/>
      <c r="D432" s="168"/>
      <c r="E432" s="22" t="s">
        <v>240</v>
      </c>
      <c r="F432" s="120"/>
      <c r="G432" s="50"/>
      <c r="H432" s="72">
        <v>48896487050</v>
      </c>
      <c r="I432" s="24" t="s">
        <v>130</v>
      </c>
      <c r="J432" s="73">
        <v>54277</v>
      </c>
      <c r="K432" s="54">
        <f t="shared" si="395"/>
        <v>900869.37468909484</v>
      </c>
      <c r="L432" s="105">
        <f t="shared" si="419"/>
        <v>0.94565823402327687</v>
      </c>
    </row>
    <row r="433" spans="2:12">
      <c r="B433" s="155">
        <v>40</v>
      </c>
      <c r="C433" s="155" t="s">
        <v>39</v>
      </c>
      <c r="D433" s="166">
        <f>U43</f>
        <v>12654</v>
      </c>
      <c r="E433" s="1">
        <v>1</v>
      </c>
      <c r="F433" s="11" t="str">
        <f>$F$818</f>
        <v>0903</v>
      </c>
      <c r="G433" s="49" t="str">
        <f>$G$818</f>
        <v>その他の心疾患</v>
      </c>
      <c r="H433" s="129">
        <v>670351242</v>
      </c>
      <c r="I433" s="18">
        <f t="shared" ref="I433" si="429">IFERROR(H433/H443,"-")</f>
        <v>5.8982195771284343E-2</v>
      </c>
      <c r="J433" s="130">
        <v>6042</v>
      </c>
      <c r="K433" s="51">
        <f t="shared" si="395"/>
        <v>110948.56703078451</v>
      </c>
      <c r="L433" s="102">
        <f t="shared" ref="L433:L443" si="430">IFERROR(J433/$U$43,0)</f>
        <v>0.47747747747747749</v>
      </c>
    </row>
    <row r="434" spans="2:12">
      <c r="B434" s="156"/>
      <c r="C434" s="156"/>
      <c r="D434" s="167"/>
      <c r="E434" s="2">
        <v>2</v>
      </c>
      <c r="F434" s="12" t="str">
        <f>$F$819</f>
        <v>1402</v>
      </c>
      <c r="G434" s="10" t="str">
        <f>$G$819</f>
        <v>腎不全</v>
      </c>
      <c r="H434" s="68">
        <v>522967244</v>
      </c>
      <c r="I434" s="19">
        <f t="shared" ref="I434" si="431">IFERROR(H434/H443,"-")</f>
        <v>4.6014319710288576E-2</v>
      </c>
      <c r="J434" s="69">
        <v>1245</v>
      </c>
      <c r="K434" s="52">
        <f t="shared" si="395"/>
        <v>420054.01124497992</v>
      </c>
      <c r="L434" s="103">
        <f t="shared" si="430"/>
        <v>9.8387861545756281E-2</v>
      </c>
    </row>
    <row r="435" spans="2:12">
      <c r="B435" s="156"/>
      <c r="C435" s="156"/>
      <c r="D435" s="167"/>
      <c r="E435" s="2">
        <v>3</v>
      </c>
      <c r="F435" s="12" t="str">
        <f>$F$820</f>
        <v>1901</v>
      </c>
      <c r="G435" s="10" t="str">
        <f>$G$820</f>
        <v>骨折</v>
      </c>
      <c r="H435" s="68">
        <v>568049294</v>
      </c>
      <c r="I435" s="19">
        <f t="shared" ref="I435" si="432">IFERROR(H435/H443,"-")</f>
        <v>4.9980954113676215E-2</v>
      </c>
      <c r="J435" s="69">
        <v>2002</v>
      </c>
      <c r="K435" s="52">
        <f t="shared" si="395"/>
        <v>283740.90609390609</v>
      </c>
      <c r="L435" s="103">
        <f t="shared" si="430"/>
        <v>0.15821084242136874</v>
      </c>
    </row>
    <row r="436" spans="2:12">
      <c r="B436" s="156"/>
      <c r="C436" s="156"/>
      <c r="D436" s="167"/>
      <c r="E436" s="2">
        <v>4</v>
      </c>
      <c r="F436" s="12" t="str">
        <f>$F$821</f>
        <v>1113</v>
      </c>
      <c r="G436" s="10" t="str">
        <f>$G$821</f>
        <v>その他の消化器系の疾患</v>
      </c>
      <c r="H436" s="68">
        <v>414919562</v>
      </c>
      <c r="I436" s="19">
        <f t="shared" ref="I436" si="433">IFERROR(H436/H443,"-")</f>
        <v>3.6507528146296105E-2</v>
      </c>
      <c r="J436" s="69">
        <v>3016</v>
      </c>
      <c r="K436" s="52">
        <f t="shared" si="395"/>
        <v>137572.79907161804</v>
      </c>
      <c r="L436" s="103">
        <f t="shared" si="430"/>
        <v>0.2383436067646594</v>
      </c>
    </row>
    <row r="437" spans="2:12">
      <c r="B437" s="156"/>
      <c r="C437" s="156"/>
      <c r="D437" s="167"/>
      <c r="E437" s="2">
        <v>5</v>
      </c>
      <c r="F437" s="12" t="str">
        <f>$F$822</f>
        <v>0210</v>
      </c>
      <c r="G437" s="10" t="str">
        <f>$G$822</f>
        <v>その他の悪性新生物＜腫瘍＞</v>
      </c>
      <c r="H437" s="68">
        <v>435992660</v>
      </c>
      <c r="I437" s="19">
        <f t="shared" ref="I437" si="434">IFERROR(H437/H443,"-")</f>
        <v>3.836168685276041E-2</v>
      </c>
      <c r="J437" s="69">
        <v>7412</v>
      </c>
      <c r="K437" s="52">
        <f t="shared" si="395"/>
        <v>58822.539125742042</v>
      </c>
      <c r="L437" s="103">
        <f t="shared" si="430"/>
        <v>0.58574363837521737</v>
      </c>
    </row>
    <row r="438" spans="2:12">
      <c r="B438" s="156"/>
      <c r="C438" s="156"/>
      <c r="D438" s="167"/>
      <c r="E438" s="2">
        <v>6</v>
      </c>
      <c r="F438" s="12" t="str">
        <f>$F$823</f>
        <v>0901</v>
      </c>
      <c r="G438" s="10" t="str">
        <f>$G$823</f>
        <v>高血圧性疾患</v>
      </c>
      <c r="H438" s="68">
        <v>438676759</v>
      </c>
      <c r="I438" s="19">
        <f t="shared" ref="I438" si="435">IFERROR(H438/H443,"-")</f>
        <v>3.8597852675643321E-2</v>
      </c>
      <c r="J438" s="69">
        <v>8527</v>
      </c>
      <c r="K438" s="52">
        <f t="shared" si="395"/>
        <v>51445.614987686175</v>
      </c>
      <c r="L438" s="103">
        <f t="shared" si="430"/>
        <v>0.67385806859491071</v>
      </c>
    </row>
    <row r="439" spans="2:12">
      <c r="B439" s="156"/>
      <c r="C439" s="156"/>
      <c r="D439" s="167"/>
      <c r="E439" s="2">
        <v>7</v>
      </c>
      <c r="F439" s="12" t="str">
        <f>$F$824</f>
        <v>0906</v>
      </c>
      <c r="G439" s="10" t="str">
        <f>$G$824</f>
        <v>脳梗塞</v>
      </c>
      <c r="H439" s="68">
        <v>405711015</v>
      </c>
      <c r="I439" s="19">
        <f t="shared" ref="I439" si="436">IFERROR(H439/H443,"-")</f>
        <v>3.5697295707101083E-2</v>
      </c>
      <c r="J439" s="69">
        <v>2643</v>
      </c>
      <c r="K439" s="52">
        <f t="shared" si="395"/>
        <v>153503.97843359818</v>
      </c>
      <c r="L439" s="103">
        <f t="shared" si="430"/>
        <v>0.20886676149834044</v>
      </c>
    </row>
    <row r="440" spans="2:12">
      <c r="B440" s="156"/>
      <c r="C440" s="156"/>
      <c r="D440" s="167"/>
      <c r="E440" s="2">
        <v>8</v>
      </c>
      <c r="F440" s="12" t="str">
        <f>$F$825</f>
        <v>0402</v>
      </c>
      <c r="G440" s="10" t="str">
        <f>$G$825</f>
        <v>糖尿病</v>
      </c>
      <c r="H440" s="68">
        <v>341362003</v>
      </c>
      <c r="I440" s="19">
        <f t="shared" ref="I440" si="437">IFERROR(H440/H443,"-")</f>
        <v>3.0035419088287083E-2</v>
      </c>
      <c r="J440" s="69">
        <v>6329</v>
      </c>
      <c r="K440" s="52">
        <f t="shared" si="395"/>
        <v>53936.167325011847</v>
      </c>
      <c r="L440" s="103">
        <f t="shared" si="430"/>
        <v>0.50015805278963177</v>
      </c>
    </row>
    <row r="441" spans="2:12">
      <c r="B441" s="156"/>
      <c r="C441" s="156"/>
      <c r="D441" s="167"/>
      <c r="E441" s="2">
        <v>9</v>
      </c>
      <c r="F441" s="12" t="str">
        <f>$F$826</f>
        <v>1309</v>
      </c>
      <c r="G441" s="10" t="str">
        <f>$G$826</f>
        <v>骨の密度及び構造の障害</v>
      </c>
      <c r="H441" s="68">
        <v>308233349</v>
      </c>
      <c r="I441" s="19">
        <f t="shared" ref="I441" si="438">IFERROR(H441/H443,"-")</f>
        <v>2.7120528157321758E-2</v>
      </c>
      <c r="J441" s="69">
        <v>3669</v>
      </c>
      <c r="K441" s="52">
        <f t="shared" si="395"/>
        <v>84010.179612973559</v>
      </c>
      <c r="L441" s="103">
        <f t="shared" si="430"/>
        <v>0.28994784257942152</v>
      </c>
    </row>
    <row r="442" spans="2:12">
      <c r="B442" s="156"/>
      <c r="C442" s="156"/>
      <c r="D442" s="167"/>
      <c r="E442" s="9">
        <v>10</v>
      </c>
      <c r="F442" s="13" t="str">
        <f>$F$827</f>
        <v>1310</v>
      </c>
      <c r="G442" s="20" t="str">
        <f>$G$827</f>
        <v>その他の筋骨格系及び結合組織の疾患</v>
      </c>
      <c r="H442" s="70">
        <v>480447308</v>
      </c>
      <c r="I442" s="21">
        <f t="shared" ref="I442" si="439">IFERROR(H442/H443,"-")</f>
        <v>4.2273118035399342E-2</v>
      </c>
      <c r="J442" s="71">
        <v>3806</v>
      </c>
      <c r="K442" s="53">
        <f t="shared" si="395"/>
        <v>126234.18497109826</v>
      </c>
      <c r="L442" s="104">
        <f t="shared" si="430"/>
        <v>0.3007744586691955</v>
      </c>
    </row>
    <row r="443" spans="2:12">
      <c r="B443" s="157"/>
      <c r="C443" s="157"/>
      <c r="D443" s="168"/>
      <c r="E443" s="22" t="s">
        <v>240</v>
      </c>
      <c r="F443" s="120"/>
      <c r="G443" s="50"/>
      <c r="H443" s="72">
        <v>11365315130</v>
      </c>
      <c r="I443" s="24" t="s">
        <v>130</v>
      </c>
      <c r="J443" s="73">
        <v>11774</v>
      </c>
      <c r="K443" s="54">
        <f t="shared" si="395"/>
        <v>965289.20757601492</v>
      </c>
      <c r="L443" s="105">
        <f t="shared" si="430"/>
        <v>0.93045677256203574</v>
      </c>
    </row>
    <row r="444" spans="2:12">
      <c r="B444" s="155">
        <v>41</v>
      </c>
      <c r="C444" s="155" t="s">
        <v>10</v>
      </c>
      <c r="D444" s="166">
        <f>U44</f>
        <v>23319</v>
      </c>
      <c r="E444" s="1">
        <v>1</v>
      </c>
      <c r="F444" s="11" t="str">
        <f>$F$818</f>
        <v>0903</v>
      </c>
      <c r="G444" s="49" t="str">
        <f>$G$818</f>
        <v>その他の心疾患</v>
      </c>
      <c r="H444" s="129">
        <v>1418484814</v>
      </c>
      <c r="I444" s="18">
        <f t="shared" ref="I444" si="440">IFERROR(H444/H454,"-")</f>
        <v>7.179122462431782E-2</v>
      </c>
      <c r="J444" s="130">
        <v>11290</v>
      </c>
      <c r="K444" s="51">
        <f t="shared" si="395"/>
        <v>125640.81612046059</v>
      </c>
      <c r="L444" s="102">
        <f t="shared" ref="L444:L454" si="441">IFERROR(J444/$U$44,0)</f>
        <v>0.48415455208199321</v>
      </c>
    </row>
    <row r="445" spans="2:12">
      <c r="B445" s="156"/>
      <c r="C445" s="156"/>
      <c r="D445" s="167"/>
      <c r="E445" s="2">
        <v>2</v>
      </c>
      <c r="F445" s="12" t="str">
        <f>$F$819</f>
        <v>1402</v>
      </c>
      <c r="G445" s="10" t="str">
        <f>$G$819</f>
        <v>腎不全</v>
      </c>
      <c r="H445" s="68">
        <v>1241472545</v>
      </c>
      <c r="I445" s="19">
        <f t="shared" ref="I445" si="442">IFERROR(H445/H454,"-")</f>
        <v>6.2832420526018062E-2</v>
      </c>
      <c r="J445" s="69">
        <v>2014</v>
      </c>
      <c r="K445" s="52">
        <f t="shared" si="395"/>
        <v>616421.32323733869</v>
      </c>
      <c r="L445" s="103">
        <f t="shared" si="441"/>
        <v>8.6367339937390111E-2</v>
      </c>
    </row>
    <row r="446" spans="2:12">
      <c r="B446" s="156"/>
      <c r="C446" s="156"/>
      <c r="D446" s="167"/>
      <c r="E446" s="2">
        <v>3</v>
      </c>
      <c r="F446" s="12" t="str">
        <f>$F$820</f>
        <v>1901</v>
      </c>
      <c r="G446" s="10" t="str">
        <f>$G$820</f>
        <v>骨折</v>
      </c>
      <c r="H446" s="68">
        <v>955141589</v>
      </c>
      <c r="I446" s="19">
        <f t="shared" ref="I446" si="443">IFERROR(H446/H454,"-")</f>
        <v>4.8340866033358076E-2</v>
      </c>
      <c r="J446" s="69">
        <v>4108</v>
      </c>
      <c r="K446" s="52">
        <f t="shared" si="395"/>
        <v>232507.68962999026</v>
      </c>
      <c r="L446" s="103">
        <f t="shared" si="441"/>
        <v>0.1761653587203568</v>
      </c>
    </row>
    <row r="447" spans="2:12">
      <c r="B447" s="156"/>
      <c r="C447" s="156"/>
      <c r="D447" s="167"/>
      <c r="E447" s="2">
        <v>4</v>
      </c>
      <c r="F447" s="12" t="str">
        <f>$F$821</f>
        <v>1113</v>
      </c>
      <c r="G447" s="10" t="str">
        <f>$G$821</f>
        <v>その他の消化器系の疾患</v>
      </c>
      <c r="H447" s="68">
        <v>943769820</v>
      </c>
      <c r="I447" s="19">
        <f t="shared" ref="I447" si="444">IFERROR(H447/H454,"-")</f>
        <v>4.7765327109996113E-2</v>
      </c>
      <c r="J447" s="69">
        <v>6090</v>
      </c>
      <c r="K447" s="52">
        <f t="shared" si="395"/>
        <v>154970.41379310345</v>
      </c>
      <c r="L447" s="103">
        <f t="shared" si="441"/>
        <v>0.26116042711951626</v>
      </c>
    </row>
    <row r="448" spans="2:12">
      <c r="B448" s="156"/>
      <c r="C448" s="156"/>
      <c r="D448" s="167"/>
      <c r="E448" s="2">
        <v>5</v>
      </c>
      <c r="F448" s="12" t="str">
        <f>$F$822</f>
        <v>0210</v>
      </c>
      <c r="G448" s="10" t="str">
        <f>$G$822</f>
        <v>その他の悪性新生物＜腫瘍＞</v>
      </c>
      <c r="H448" s="68">
        <v>878197279</v>
      </c>
      <c r="I448" s="19">
        <f t="shared" ref="I448" si="445">IFERROR(H448/H454,"-")</f>
        <v>4.444662184529647E-2</v>
      </c>
      <c r="J448" s="69">
        <v>14067</v>
      </c>
      <c r="K448" s="52">
        <f t="shared" si="395"/>
        <v>62429.606810265162</v>
      </c>
      <c r="L448" s="103">
        <f t="shared" si="441"/>
        <v>0.60324199150906987</v>
      </c>
    </row>
    <row r="449" spans="2:12">
      <c r="B449" s="156"/>
      <c r="C449" s="156"/>
      <c r="D449" s="167"/>
      <c r="E449" s="2">
        <v>6</v>
      </c>
      <c r="F449" s="12" t="str">
        <f>$F$823</f>
        <v>0901</v>
      </c>
      <c r="G449" s="10" t="str">
        <f>$G$823</f>
        <v>高血圧性疾患</v>
      </c>
      <c r="H449" s="68">
        <v>760619255</v>
      </c>
      <c r="I449" s="19">
        <f t="shared" ref="I449" si="446">IFERROR(H449/H454,"-")</f>
        <v>3.849585645919102E-2</v>
      </c>
      <c r="J449" s="69">
        <v>15537</v>
      </c>
      <c r="K449" s="52">
        <f t="shared" si="395"/>
        <v>48955.348844693312</v>
      </c>
      <c r="L449" s="103">
        <f t="shared" si="441"/>
        <v>0.66628071529653932</v>
      </c>
    </row>
    <row r="450" spans="2:12">
      <c r="B450" s="156"/>
      <c r="C450" s="156"/>
      <c r="D450" s="167"/>
      <c r="E450" s="2">
        <v>7</v>
      </c>
      <c r="F450" s="12" t="str">
        <f>$F$824</f>
        <v>0906</v>
      </c>
      <c r="G450" s="10" t="str">
        <f>$G$824</f>
        <v>脳梗塞</v>
      </c>
      <c r="H450" s="68">
        <v>589139652</v>
      </c>
      <c r="I450" s="19">
        <f t="shared" ref="I450" si="447">IFERROR(H450/H454,"-")</f>
        <v>2.98170672497763E-2</v>
      </c>
      <c r="J450" s="69">
        <v>4977</v>
      </c>
      <c r="K450" s="52">
        <f t="shared" si="395"/>
        <v>118372.44364074744</v>
      </c>
      <c r="L450" s="103">
        <f t="shared" si="441"/>
        <v>0.21343110768043227</v>
      </c>
    </row>
    <row r="451" spans="2:12">
      <c r="B451" s="156"/>
      <c r="C451" s="156"/>
      <c r="D451" s="167"/>
      <c r="E451" s="2">
        <v>8</v>
      </c>
      <c r="F451" s="12" t="str">
        <f>$F$825</f>
        <v>0402</v>
      </c>
      <c r="G451" s="10" t="str">
        <f>$G$825</f>
        <v>糖尿病</v>
      </c>
      <c r="H451" s="68">
        <v>674514046</v>
      </c>
      <c r="I451" s="19">
        <f t="shared" ref="I451" si="448">IFERROR(H451/H454,"-")</f>
        <v>3.4137968140872492E-2</v>
      </c>
      <c r="J451" s="69">
        <v>12074</v>
      </c>
      <c r="K451" s="52">
        <f t="shared" si="395"/>
        <v>55865.002981613383</v>
      </c>
      <c r="L451" s="103">
        <f t="shared" si="441"/>
        <v>0.51777520476864358</v>
      </c>
    </row>
    <row r="452" spans="2:12">
      <c r="B452" s="156"/>
      <c r="C452" s="156"/>
      <c r="D452" s="167"/>
      <c r="E452" s="2">
        <v>9</v>
      </c>
      <c r="F452" s="12" t="str">
        <f>$F$826</f>
        <v>1309</v>
      </c>
      <c r="G452" s="10" t="str">
        <f>$G$826</f>
        <v>骨の密度及び構造の障害</v>
      </c>
      <c r="H452" s="68">
        <v>633390105</v>
      </c>
      <c r="I452" s="19">
        <f t="shared" ref="I452" si="449">IFERROR(H452/H454,"-")</f>
        <v>3.2056635964010573E-2</v>
      </c>
      <c r="J452" s="69">
        <v>7536</v>
      </c>
      <c r="K452" s="52">
        <f t="shared" si="395"/>
        <v>84048.580812101907</v>
      </c>
      <c r="L452" s="103">
        <f t="shared" si="441"/>
        <v>0.32316994725331277</v>
      </c>
    </row>
    <row r="453" spans="2:12">
      <c r="B453" s="156"/>
      <c r="C453" s="156"/>
      <c r="D453" s="167"/>
      <c r="E453" s="9">
        <v>10</v>
      </c>
      <c r="F453" s="13" t="str">
        <f>$F$827</f>
        <v>1310</v>
      </c>
      <c r="G453" s="20" t="str">
        <f>$G$827</f>
        <v>その他の筋骨格系及び結合組織の疾患</v>
      </c>
      <c r="H453" s="70">
        <v>451133811</v>
      </c>
      <c r="I453" s="21">
        <f t="shared" ref="I453" si="450">IFERROR(H453/H454,"-")</f>
        <v>2.2832425445427108E-2</v>
      </c>
      <c r="J453" s="71">
        <v>6486</v>
      </c>
      <c r="K453" s="53">
        <f t="shared" si="395"/>
        <v>69555.012488436638</v>
      </c>
      <c r="L453" s="104">
        <f t="shared" si="441"/>
        <v>0.27814228740512031</v>
      </c>
    </row>
    <row r="454" spans="2:12">
      <c r="B454" s="157"/>
      <c r="C454" s="157"/>
      <c r="D454" s="168"/>
      <c r="E454" s="22" t="s">
        <v>240</v>
      </c>
      <c r="F454" s="120"/>
      <c r="G454" s="50"/>
      <c r="H454" s="72">
        <v>19758470780</v>
      </c>
      <c r="I454" s="24" t="s">
        <v>130</v>
      </c>
      <c r="J454" s="73">
        <v>21547</v>
      </c>
      <c r="K454" s="54">
        <f t="shared" si="395"/>
        <v>916994.04928760382</v>
      </c>
      <c r="L454" s="105">
        <f t="shared" si="441"/>
        <v>0.924010463570479</v>
      </c>
    </row>
    <row r="455" spans="2:12">
      <c r="B455" s="155">
        <v>42</v>
      </c>
      <c r="C455" s="155" t="s">
        <v>11</v>
      </c>
      <c r="D455" s="166">
        <f>U45</f>
        <v>59276</v>
      </c>
      <c r="E455" s="1">
        <v>1</v>
      </c>
      <c r="F455" s="11" t="str">
        <f>$F$818</f>
        <v>0903</v>
      </c>
      <c r="G455" s="49" t="str">
        <f>$G$818</f>
        <v>その他の心疾患</v>
      </c>
      <c r="H455" s="129">
        <v>3302179072</v>
      </c>
      <c r="I455" s="18">
        <f t="shared" ref="I455" si="451">IFERROR(H455/H465,"-")</f>
        <v>6.8505786935441793E-2</v>
      </c>
      <c r="J455" s="130">
        <v>26953</v>
      </c>
      <c r="K455" s="51">
        <f t="shared" si="395"/>
        <v>122516.19752903201</v>
      </c>
      <c r="L455" s="102">
        <f t="shared" ref="L455:L465" si="452">IFERROR(J455/$U$45,0)</f>
        <v>0.4547034212834874</v>
      </c>
    </row>
    <row r="456" spans="2:12">
      <c r="B456" s="156"/>
      <c r="C456" s="156"/>
      <c r="D456" s="167"/>
      <c r="E456" s="2">
        <v>2</v>
      </c>
      <c r="F456" s="12" t="str">
        <f>$F$819</f>
        <v>1402</v>
      </c>
      <c r="G456" s="10" t="str">
        <f>$G$819</f>
        <v>腎不全</v>
      </c>
      <c r="H456" s="68">
        <v>2451321509</v>
      </c>
      <c r="I456" s="19">
        <f t="shared" ref="I456" si="453">IFERROR(H456/H465,"-")</f>
        <v>5.0854210309106966E-2</v>
      </c>
      <c r="J456" s="69">
        <v>4550</v>
      </c>
      <c r="K456" s="52">
        <f t="shared" si="395"/>
        <v>538751.98</v>
      </c>
      <c r="L456" s="103">
        <f t="shared" si="452"/>
        <v>7.6759565422768072E-2</v>
      </c>
    </row>
    <row r="457" spans="2:12">
      <c r="B457" s="156"/>
      <c r="C457" s="156"/>
      <c r="D457" s="167"/>
      <c r="E457" s="2">
        <v>3</v>
      </c>
      <c r="F457" s="12" t="str">
        <f>$F$820</f>
        <v>1901</v>
      </c>
      <c r="G457" s="10" t="str">
        <f>$G$820</f>
        <v>骨折</v>
      </c>
      <c r="H457" s="68">
        <v>2275934193</v>
      </c>
      <c r="I457" s="19">
        <f t="shared" ref="I457" si="454">IFERROR(H457/H465,"-")</f>
        <v>4.7215689853643605E-2</v>
      </c>
      <c r="J457" s="69">
        <v>10153</v>
      </c>
      <c r="K457" s="52">
        <f t="shared" si="395"/>
        <v>224163.71446862997</v>
      </c>
      <c r="L457" s="103">
        <f t="shared" si="452"/>
        <v>0.17128348741480531</v>
      </c>
    </row>
    <row r="458" spans="2:12">
      <c r="B458" s="156"/>
      <c r="C458" s="156"/>
      <c r="D458" s="167"/>
      <c r="E458" s="2">
        <v>4</v>
      </c>
      <c r="F458" s="12" t="str">
        <f>$F$821</f>
        <v>1113</v>
      </c>
      <c r="G458" s="10" t="str">
        <f>$G$821</f>
        <v>その他の消化器系の疾患</v>
      </c>
      <c r="H458" s="68">
        <v>2356263074</v>
      </c>
      <c r="I458" s="19">
        <f t="shared" ref="I458" si="455">IFERROR(H458/H465,"-")</f>
        <v>4.888216313887811E-2</v>
      </c>
      <c r="J458" s="69">
        <v>15812</v>
      </c>
      <c r="K458" s="52">
        <f t="shared" si="395"/>
        <v>149017.39653427777</v>
      </c>
      <c r="L458" s="103">
        <f t="shared" si="452"/>
        <v>0.26675214251973817</v>
      </c>
    </row>
    <row r="459" spans="2:12">
      <c r="B459" s="156"/>
      <c r="C459" s="156"/>
      <c r="D459" s="167"/>
      <c r="E459" s="2">
        <v>5</v>
      </c>
      <c r="F459" s="12" t="str">
        <f>$F$822</f>
        <v>0210</v>
      </c>
      <c r="G459" s="10" t="str">
        <f>$G$822</f>
        <v>その他の悪性新生物＜腫瘍＞</v>
      </c>
      <c r="H459" s="68">
        <v>2345974917</v>
      </c>
      <c r="I459" s="19">
        <f t="shared" ref="I459" si="456">IFERROR(H459/H465,"-")</f>
        <v>4.8668728835034161E-2</v>
      </c>
      <c r="J459" s="69">
        <v>35646</v>
      </c>
      <c r="K459" s="52">
        <f t="shared" si="395"/>
        <v>65813.132385120349</v>
      </c>
      <c r="L459" s="103">
        <f t="shared" si="452"/>
        <v>0.6013563668263715</v>
      </c>
    </row>
    <row r="460" spans="2:12">
      <c r="B460" s="156"/>
      <c r="C460" s="156"/>
      <c r="D460" s="167"/>
      <c r="E460" s="2">
        <v>6</v>
      </c>
      <c r="F460" s="12" t="str">
        <f>$F$823</f>
        <v>0901</v>
      </c>
      <c r="G460" s="10" t="str">
        <f>$G$823</f>
        <v>高血圧性疾患</v>
      </c>
      <c r="H460" s="68">
        <v>1683621353</v>
      </c>
      <c r="I460" s="19">
        <f t="shared" ref="I460" si="457">IFERROR(H460/H465,"-")</f>
        <v>3.492778652331615E-2</v>
      </c>
      <c r="J460" s="69">
        <v>37671</v>
      </c>
      <c r="K460" s="52">
        <f t="shared" si="395"/>
        <v>44692.770380398717</v>
      </c>
      <c r="L460" s="103">
        <f t="shared" si="452"/>
        <v>0.63551859099804309</v>
      </c>
    </row>
    <row r="461" spans="2:12">
      <c r="B461" s="156"/>
      <c r="C461" s="156"/>
      <c r="D461" s="167"/>
      <c r="E461" s="2">
        <v>7</v>
      </c>
      <c r="F461" s="12" t="str">
        <f>$F$824</f>
        <v>0906</v>
      </c>
      <c r="G461" s="10" t="str">
        <f>$G$824</f>
        <v>脳梗塞</v>
      </c>
      <c r="H461" s="68">
        <v>1690805385</v>
      </c>
      <c r="I461" s="19">
        <f t="shared" ref="I461" si="458">IFERROR(H461/H465,"-")</f>
        <v>3.5076823796825161E-2</v>
      </c>
      <c r="J461" s="69">
        <v>12994</v>
      </c>
      <c r="K461" s="52">
        <f t="shared" si="395"/>
        <v>130122.00900415577</v>
      </c>
      <c r="L461" s="103">
        <f t="shared" si="452"/>
        <v>0.21921182266009853</v>
      </c>
    </row>
    <row r="462" spans="2:12">
      <c r="B462" s="156"/>
      <c r="C462" s="156"/>
      <c r="D462" s="167"/>
      <c r="E462" s="2">
        <v>8</v>
      </c>
      <c r="F462" s="12" t="str">
        <f>$F$825</f>
        <v>0402</v>
      </c>
      <c r="G462" s="10" t="str">
        <f>$G$825</f>
        <v>糖尿病</v>
      </c>
      <c r="H462" s="68">
        <v>1568631503</v>
      </c>
      <c r="I462" s="19">
        <f t="shared" ref="I462" si="459">IFERROR(H462/H465,"-")</f>
        <v>3.2542249581775505E-2</v>
      </c>
      <c r="J462" s="69">
        <v>29428</v>
      </c>
      <c r="K462" s="52">
        <f t="shared" si="395"/>
        <v>53304.047267908114</v>
      </c>
      <c r="L462" s="103">
        <f t="shared" si="452"/>
        <v>0.49645725082664149</v>
      </c>
    </row>
    <row r="463" spans="2:12">
      <c r="B463" s="156"/>
      <c r="C463" s="156"/>
      <c r="D463" s="167"/>
      <c r="E463" s="2">
        <v>9</v>
      </c>
      <c r="F463" s="12" t="str">
        <f>$F$826</f>
        <v>1309</v>
      </c>
      <c r="G463" s="10" t="str">
        <f>$G$826</f>
        <v>骨の密度及び構造の障害</v>
      </c>
      <c r="H463" s="68">
        <v>1414703390</v>
      </c>
      <c r="I463" s="19">
        <f t="shared" ref="I463" si="460">IFERROR(H463/H465,"-")</f>
        <v>2.9348913822983377E-2</v>
      </c>
      <c r="J463" s="69">
        <v>16700</v>
      </c>
      <c r="K463" s="52">
        <f t="shared" ref="K463:K526" si="461">IFERROR(H463/J463,"-")</f>
        <v>84712.777844311378</v>
      </c>
      <c r="L463" s="103">
        <f t="shared" si="452"/>
        <v>0.28173291045279708</v>
      </c>
    </row>
    <row r="464" spans="2:12">
      <c r="B464" s="156"/>
      <c r="C464" s="156"/>
      <c r="D464" s="167"/>
      <c r="E464" s="9">
        <v>10</v>
      </c>
      <c r="F464" s="13" t="str">
        <f>$F$827</f>
        <v>1310</v>
      </c>
      <c r="G464" s="20" t="str">
        <f>$G$827</f>
        <v>その他の筋骨格系及び結合組織の疾患</v>
      </c>
      <c r="H464" s="70">
        <v>1195022867</v>
      </c>
      <c r="I464" s="21">
        <f t="shared" ref="I464" si="462">IFERROR(H464/H465,"-")</f>
        <v>2.4791502860594349E-2</v>
      </c>
      <c r="J464" s="71">
        <v>17213</v>
      </c>
      <c r="K464" s="53">
        <f t="shared" si="461"/>
        <v>69425.600824957874</v>
      </c>
      <c r="L464" s="104">
        <f t="shared" si="452"/>
        <v>0.29038734057628718</v>
      </c>
    </row>
    <row r="465" spans="2:12">
      <c r="B465" s="157"/>
      <c r="C465" s="157"/>
      <c r="D465" s="168"/>
      <c r="E465" s="22" t="s">
        <v>240</v>
      </c>
      <c r="F465" s="120"/>
      <c r="G465" s="50"/>
      <c r="H465" s="72">
        <v>48202921530</v>
      </c>
      <c r="I465" s="24" t="s">
        <v>130</v>
      </c>
      <c r="J465" s="73">
        <v>55692</v>
      </c>
      <c r="K465" s="54">
        <f t="shared" si="461"/>
        <v>865526.85358758888</v>
      </c>
      <c r="L465" s="105">
        <f t="shared" si="452"/>
        <v>0.93953708077468112</v>
      </c>
    </row>
    <row r="466" spans="2:12">
      <c r="B466" s="155">
        <v>43</v>
      </c>
      <c r="C466" s="155" t="s">
        <v>7</v>
      </c>
      <c r="D466" s="166">
        <f>U46</f>
        <v>36315</v>
      </c>
      <c r="E466" s="1">
        <v>1</v>
      </c>
      <c r="F466" s="11" t="str">
        <f>$F$818</f>
        <v>0903</v>
      </c>
      <c r="G466" s="49" t="str">
        <f>$G$818</f>
        <v>その他の心疾患</v>
      </c>
      <c r="H466" s="129">
        <v>2102322020</v>
      </c>
      <c r="I466" s="18">
        <f t="shared" ref="I466" si="463">IFERROR(H466/H476,"-")</f>
        <v>6.519556940364038E-2</v>
      </c>
      <c r="J466" s="130">
        <v>15890</v>
      </c>
      <c r="K466" s="51">
        <f t="shared" si="461"/>
        <v>132304.72120830711</v>
      </c>
      <c r="L466" s="102">
        <f t="shared" ref="L466:L476" si="464">IFERROR(J466/$U$46,0)</f>
        <v>0.43756023681674239</v>
      </c>
    </row>
    <row r="467" spans="2:12">
      <c r="B467" s="156"/>
      <c r="C467" s="156"/>
      <c r="D467" s="167"/>
      <c r="E467" s="2">
        <v>2</v>
      </c>
      <c r="F467" s="12" t="str">
        <f>$F$819</f>
        <v>1402</v>
      </c>
      <c r="G467" s="10" t="str">
        <f>$G$819</f>
        <v>腎不全</v>
      </c>
      <c r="H467" s="68">
        <v>1323317807</v>
      </c>
      <c r="I467" s="19">
        <f t="shared" ref="I467" si="465">IFERROR(H467/H476,"-")</f>
        <v>4.1037698843748825E-2</v>
      </c>
      <c r="J467" s="69">
        <v>2901</v>
      </c>
      <c r="K467" s="52">
        <f t="shared" si="461"/>
        <v>456159.18890037917</v>
      </c>
      <c r="L467" s="103">
        <f t="shared" si="464"/>
        <v>7.9884345311854607E-2</v>
      </c>
    </row>
    <row r="468" spans="2:12">
      <c r="B468" s="156"/>
      <c r="C468" s="156"/>
      <c r="D468" s="167"/>
      <c r="E468" s="2">
        <v>3</v>
      </c>
      <c r="F468" s="12" t="str">
        <f>$F$820</f>
        <v>1901</v>
      </c>
      <c r="G468" s="10" t="str">
        <f>$G$820</f>
        <v>骨折</v>
      </c>
      <c r="H468" s="68">
        <v>1561525591</v>
      </c>
      <c r="I468" s="19">
        <f t="shared" ref="I468" si="466">IFERROR(H468/H476,"-")</f>
        <v>4.8424812695250688E-2</v>
      </c>
      <c r="J468" s="69">
        <v>6374</v>
      </c>
      <c r="K468" s="52">
        <f t="shared" si="461"/>
        <v>244983.61954816442</v>
      </c>
      <c r="L468" s="103">
        <f t="shared" si="464"/>
        <v>0.17551975767589151</v>
      </c>
    </row>
    <row r="469" spans="2:12">
      <c r="B469" s="156"/>
      <c r="C469" s="156"/>
      <c r="D469" s="167"/>
      <c r="E469" s="2">
        <v>4</v>
      </c>
      <c r="F469" s="12" t="str">
        <f>$F$821</f>
        <v>1113</v>
      </c>
      <c r="G469" s="10" t="str">
        <f>$G$821</f>
        <v>その他の消化器系の疾患</v>
      </c>
      <c r="H469" s="68">
        <v>1423446121</v>
      </c>
      <c r="I469" s="19">
        <f t="shared" ref="I469" si="467">IFERROR(H469/H476,"-")</f>
        <v>4.4142799956972428E-2</v>
      </c>
      <c r="J469" s="69">
        <v>8989</v>
      </c>
      <c r="K469" s="52">
        <f t="shared" si="461"/>
        <v>158354.22416286572</v>
      </c>
      <c r="L469" s="103">
        <f t="shared" si="464"/>
        <v>0.24752856946165497</v>
      </c>
    </row>
    <row r="470" spans="2:12">
      <c r="B470" s="156"/>
      <c r="C470" s="156"/>
      <c r="D470" s="167"/>
      <c r="E470" s="2">
        <v>5</v>
      </c>
      <c r="F470" s="12" t="str">
        <f>$F$822</f>
        <v>0210</v>
      </c>
      <c r="G470" s="10" t="str">
        <f>$G$822</f>
        <v>その他の悪性新生物＜腫瘍＞</v>
      </c>
      <c r="H470" s="68">
        <v>1423964779</v>
      </c>
      <c r="I470" s="19">
        <f t="shared" ref="I470" si="468">IFERROR(H470/H476,"-")</f>
        <v>4.4158884174002017E-2</v>
      </c>
      <c r="J470" s="69">
        <v>21028</v>
      </c>
      <c r="K470" s="52">
        <f t="shared" si="461"/>
        <v>67717.556543656072</v>
      </c>
      <c r="L470" s="103">
        <f t="shared" si="464"/>
        <v>0.57904447198127496</v>
      </c>
    </row>
    <row r="471" spans="2:12">
      <c r="B471" s="156"/>
      <c r="C471" s="156"/>
      <c r="D471" s="167"/>
      <c r="E471" s="2">
        <v>6</v>
      </c>
      <c r="F471" s="12" t="str">
        <f>$F$823</f>
        <v>0901</v>
      </c>
      <c r="G471" s="10" t="str">
        <f>$G$823</f>
        <v>高血圧性疾患</v>
      </c>
      <c r="H471" s="68">
        <v>1042421449</v>
      </c>
      <c r="I471" s="19">
        <f t="shared" ref="I471" si="469">IFERROR(H471/H476,"-")</f>
        <v>3.2326760258222897E-2</v>
      </c>
      <c r="J471" s="69">
        <v>22224</v>
      </c>
      <c r="K471" s="52">
        <f t="shared" si="461"/>
        <v>46905.212787976961</v>
      </c>
      <c r="L471" s="103">
        <f t="shared" si="464"/>
        <v>0.61197852127220154</v>
      </c>
    </row>
    <row r="472" spans="2:12">
      <c r="B472" s="156"/>
      <c r="C472" s="156"/>
      <c r="D472" s="167"/>
      <c r="E472" s="2">
        <v>7</v>
      </c>
      <c r="F472" s="12" t="str">
        <f>$F$824</f>
        <v>0906</v>
      </c>
      <c r="G472" s="10" t="str">
        <f>$G$824</f>
        <v>脳梗塞</v>
      </c>
      <c r="H472" s="68">
        <v>992893613</v>
      </c>
      <c r="I472" s="19">
        <f t="shared" ref="I472" si="470">IFERROR(H472/H476,"-")</f>
        <v>3.0790841669808871E-2</v>
      </c>
      <c r="J472" s="69">
        <v>8353</v>
      </c>
      <c r="K472" s="52">
        <f t="shared" si="461"/>
        <v>118866.708128816</v>
      </c>
      <c r="L472" s="103">
        <f t="shared" si="464"/>
        <v>0.23001514525678093</v>
      </c>
    </row>
    <row r="473" spans="2:12">
      <c r="B473" s="156"/>
      <c r="C473" s="156"/>
      <c r="D473" s="167"/>
      <c r="E473" s="2">
        <v>8</v>
      </c>
      <c r="F473" s="12" t="str">
        <f>$F$825</f>
        <v>0402</v>
      </c>
      <c r="G473" s="10" t="str">
        <f>$G$825</f>
        <v>糖尿病</v>
      </c>
      <c r="H473" s="68">
        <v>1119911707</v>
      </c>
      <c r="I473" s="19">
        <f t="shared" ref="I473" si="471">IFERROR(H473/H476,"-")</f>
        <v>3.4729827650127491E-2</v>
      </c>
      <c r="J473" s="69">
        <v>18072</v>
      </c>
      <c r="K473" s="52">
        <f t="shared" si="461"/>
        <v>61969.439298362107</v>
      </c>
      <c r="L473" s="103">
        <f t="shared" si="464"/>
        <v>0.49764560099132588</v>
      </c>
    </row>
    <row r="474" spans="2:12">
      <c r="B474" s="156"/>
      <c r="C474" s="156"/>
      <c r="D474" s="167"/>
      <c r="E474" s="2">
        <v>9</v>
      </c>
      <c r="F474" s="12" t="str">
        <f>$F$826</f>
        <v>1309</v>
      </c>
      <c r="G474" s="10" t="str">
        <f>$G$826</f>
        <v>骨の密度及び構造の障害</v>
      </c>
      <c r="H474" s="68">
        <v>997713169</v>
      </c>
      <c r="I474" s="19">
        <f t="shared" ref="I474" si="472">IFERROR(H474/H476,"-")</f>
        <v>3.0940301978317045E-2</v>
      </c>
      <c r="J474" s="69">
        <v>10799</v>
      </c>
      <c r="K474" s="52">
        <f t="shared" si="461"/>
        <v>92389.403555884797</v>
      </c>
      <c r="L474" s="103">
        <f t="shared" si="464"/>
        <v>0.29737023268621782</v>
      </c>
    </row>
    <row r="475" spans="2:12">
      <c r="B475" s="156"/>
      <c r="C475" s="156"/>
      <c r="D475" s="167"/>
      <c r="E475" s="9">
        <v>10</v>
      </c>
      <c r="F475" s="13" t="str">
        <f>$F$827</f>
        <v>1310</v>
      </c>
      <c r="G475" s="20" t="str">
        <f>$G$827</f>
        <v>その他の筋骨格系及び結合組織の疾患</v>
      </c>
      <c r="H475" s="70">
        <v>918241691</v>
      </c>
      <c r="I475" s="21">
        <f t="shared" ref="I475" si="473">IFERROR(H475/H476,"-")</f>
        <v>2.8475794538320352E-2</v>
      </c>
      <c r="J475" s="71">
        <v>10826</v>
      </c>
      <c r="K475" s="53">
        <f t="shared" si="461"/>
        <v>84818.18686495474</v>
      </c>
      <c r="L475" s="104">
        <f t="shared" si="464"/>
        <v>0.29811372711000966</v>
      </c>
    </row>
    <row r="476" spans="2:12">
      <c r="B476" s="157"/>
      <c r="C476" s="157"/>
      <c r="D476" s="168"/>
      <c r="E476" s="22" t="s">
        <v>240</v>
      </c>
      <c r="F476" s="120"/>
      <c r="G476" s="50"/>
      <c r="H476" s="72">
        <v>32246394030</v>
      </c>
      <c r="I476" s="24" t="s">
        <v>130</v>
      </c>
      <c r="J476" s="73">
        <v>33966</v>
      </c>
      <c r="K476" s="54">
        <f t="shared" si="461"/>
        <v>949372.72655007953</v>
      </c>
      <c r="L476" s="105">
        <f t="shared" si="464"/>
        <v>0.93531598513011149</v>
      </c>
    </row>
    <row r="477" spans="2:12">
      <c r="B477" s="155">
        <v>44</v>
      </c>
      <c r="C477" s="155" t="s">
        <v>17</v>
      </c>
      <c r="D477" s="166">
        <f>U47</f>
        <v>41260</v>
      </c>
      <c r="E477" s="1">
        <v>1</v>
      </c>
      <c r="F477" s="11" t="str">
        <f>$F$818</f>
        <v>0903</v>
      </c>
      <c r="G477" s="49" t="str">
        <f>$G$818</f>
        <v>その他の心疾患</v>
      </c>
      <c r="H477" s="129">
        <v>2247688031</v>
      </c>
      <c r="I477" s="18">
        <f t="shared" ref="I477" si="474">IFERROR(H477/H487,"-")</f>
        <v>6.912061598524942E-2</v>
      </c>
      <c r="J477" s="130">
        <v>18728</v>
      </c>
      <c r="K477" s="51">
        <f t="shared" si="461"/>
        <v>120017.51553823153</v>
      </c>
      <c r="L477" s="102">
        <f t="shared" ref="L477:L487" si="475">IFERROR(J477/$U$47,0)</f>
        <v>0.45390208434318952</v>
      </c>
    </row>
    <row r="478" spans="2:12">
      <c r="B478" s="156"/>
      <c r="C478" s="156"/>
      <c r="D478" s="167"/>
      <c r="E478" s="2">
        <v>2</v>
      </c>
      <c r="F478" s="12" t="str">
        <f>$F$819</f>
        <v>1402</v>
      </c>
      <c r="G478" s="10" t="str">
        <f>$G$819</f>
        <v>腎不全</v>
      </c>
      <c r="H478" s="68">
        <v>1684404018</v>
      </c>
      <c r="I478" s="19">
        <f t="shared" ref="I478" si="476">IFERROR(H478/H487,"-")</f>
        <v>5.1798577777001628E-2</v>
      </c>
      <c r="J478" s="69">
        <v>3432</v>
      </c>
      <c r="K478" s="52">
        <f t="shared" si="461"/>
        <v>490793.71153846156</v>
      </c>
      <c r="L478" s="103">
        <f t="shared" si="475"/>
        <v>8.3179835191468737E-2</v>
      </c>
    </row>
    <row r="479" spans="2:12">
      <c r="B479" s="156"/>
      <c r="C479" s="156"/>
      <c r="D479" s="167"/>
      <c r="E479" s="2">
        <v>3</v>
      </c>
      <c r="F479" s="12" t="str">
        <f>$F$820</f>
        <v>1901</v>
      </c>
      <c r="G479" s="10" t="str">
        <f>$G$820</f>
        <v>骨折</v>
      </c>
      <c r="H479" s="68">
        <v>1379595119</v>
      </c>
      <c r="I479" s="19">
        <f t="shared" ref="I479" si="477">IFERROR(H479/H487,"-")</f>
        <v>4.2425133346062412E-2</v>
      </c>
      <c r="J479" s="69">
        <v>6587</v>
      </c>
      <c r="K479" s="52">
        <f t="shared" si="461"/>
        <v>209442.10095642932</v>
      </c>
      <c r="L479" s="103">
        <f t="shared" si="475"/>
        <v>0.15964614638875424</v>
      </c>
    </row>
    <row r="480" spans="2:12">
      <c r="B480" s="156"/>
      <c r="C480" s="156"/>
      <c r="D480" s="167"/>
      <c r="E480" s="2">
        <v>4</v>
      </c>
      <c r="F480" s="12" t="str">
        <f>$F$821</f>
        <v>1113</v>
      </c>
      <c r="G480" s="10" t="str">
        <f>$G$821</f>
        <v>その他の消化器系の疾患</v>
      </c>
      <c r="H480" s="68">
        <v>1531205557</v>
      </c>
      <c r="I480" s="19">
        <f t="shared" ref="I480" si="478">IFERROR(H480/H487,"-")</f>
        <v>4.7087438221037059E-2</v>
      </c>
      <c r="J480" s="69">
        <v>9778</v>
      </c>
      <c r="K480" s="52">
        <f t="shared" si="461"/>
        <v>156597.00930660666</v>
      </c>
      <c r="L480" s="103">
        <f t="shared" si="475"/>
        <v>0.2369849733397964</v>
      </c>
    </row>
    <row r="481" spans="2:12">
      <c r="B481" s="156"/>
      <c r="C481" s="156"/>
      <c r="D481" s="167"/>
      <c r="E481" s="2">
        <v>5</v>
      </c>
      <c r="F481" s="12" t="str">
        <f>$F$822</f>
        <v>0210</v>
      </c>
      <c r="G481" s="10" t="str">
        <f>$G$822</f>
        <v>その他の悪性新生物＜腫瘍＞</v>
      </c>
      <c r="H481" s="68">
        <v>1550328654</v>
      </c>
      <c r="I481" s="19">
        <f t="shared" ref="I481" si="479">IFERROR(H481/H487,"-")</f>
        <v>4.7675509263795428E-2</v>
      </c>
      <c r="J481" s="69">
        <v>25076</v>
      </c>
      <c r="K481" s="52">
        <f t="shared" si="461"/>
        <v>61825.197559419365</v>
      </c>
      <c r="L481" s="103">
        <f t="shared" si="475"/>
        <v>0.60775569558894815</v>
      </c>
    </row>
    <row r="482" spans="2:12">
      <c r="B482" s="156"/>
      <c r="C482" s="156"/>
      <c r="D482" s="167"/>
      <c r="E482" s="2">
        <v>6</v>
      </c>
      <c r="F482" s="12" t="str">
        <f>$F$823</f>
        <v>0901</v>
      </c>
      <c r="G482" s="10" t="str">
        <f>$G$823</f>
        <v>高血圧性疾患</v>
      </c>
      <c r="H482" s="68">
        <v>1277694884</v>
      </c>
      <c r="I482" s="19">
        <f t="shared" ref="I482" si="480">IFERROR(H482/H487,"-")</f>
        <v>3.9291510300915863E-2</v>
      </c>
      <c r="J482" s="69">
        <v>26844</v>
      </c>
      <c r="K482" s="52">
        <f t="shared" si="461"/>
        <v>47597.037848308748</v>
      </c>
      <c r="L482" s="103">
        <f t="shared" si="475"/>
        <v>0.65060591371788656</v>
      </c>
    </row>
    <row r="483" spans="2:12">
      <c r="B483" s="156"/>
      <c r="C483" s="156"/>
      <c r="D483" s="167"/>
      <c r="E483" s="2">
        <v>7</v>
      </c>
      <c r="F483" s="12" t="str">
        <f>$F$824</f>
        <v>0906</v>
      </c>
      <c r="G483" s="10" t="str">
        <f>$G$824</f>
        <v>脳梗塞</v>
      </c>
      <c r="H483" s="68">
        <v>781439869</v>
      </c>
      <c r="I483" s="19">
        <f t="shared" ref="I483" si="481">IFERROR(H483/H487,"-")</f>
        <v>2.4030739300009471E-2</v>
      </c>
      <c r="J483" s="69">
        <v>7363</v>
      </c>
      <c r="K483" s="52">
        <f t="shared" si="461"/>
        <v>106130.63547467065</v>
      </c>
      <c r="L483" s="103">
        <f t="shared" si="475"/>
        <v>0.17845370819195347</v>
      </c>
    </row>
    <row r="484" spans="2:12">
      <c r="B484" s="156"/>
      <c r="C484" s="156"/>
      <c r="D484" s="167"/>
      <c r="E484" s="2">
        <v>8</v>
      </c>
      <c r="F484" s="12" t="str">
        <f>$F$825</f>
        <v>0402</v>
      </c>
      <c r="G484" s="10" t="str">
        <f>$G$825</f>
        <v>糖尿病</v>
      </c>
      <c r="H484" s="68">
        <v>1142795806</v>
      </c>
      <c r="I484" s="19">
        <f t="shared" ref="I484" si="482">IFERROR(H484/H487,"-")</f>
        <v>3.5143111039718657E-2</v>
      </c>
      <c r="J484" s="69">
        <v>20816</v>
      </c>
      <c r="K484" s="52">
        <f t="shared" si="461"/>
        <v>54899.875384319756</v>
      </c>
      <c r="L484" s="103">
        <f t="shared" si="475"/>
        <v>0.50450799806107616</v>
      </c>
    </row>
    <row r="485" spans="2:12">
      <c r="B485" s="156"/>
      <c r="C485" s="156"/>
      <c r="D485" s="167"/>
      <c r="E485" s="2">
        <v>9</v>
      </c>
      <c r="F485" s="12" t="str">
        <f>$F$826</f>
        <v>1309</v>
      </c>
      <c r="G485" s="10" t="str">
        <f>$G$826</f>
        <v>骨の密度及び構造の障害</v>
      </c>
      <c r="H485" s="68">
        <v>995318903</v>
      </c>
      <c r="I485" s="19">
        <f t="shared" ref="I485" si="483">IFERROR(H485/H487,"-")</f>
        <v>3.0607920106472602E-2</v>
      </c>
      <c r="J485" s="69">
        <v>12557</v>
      </c>
      <c r="K485" s="52">
        <f t="shared" si="461"/>
        <v>79264.068089511828</v>
      </c>
      <c r="L485" s="103">
        <f t="shared" si="475"/>
        <v>0.30433834222006784</v>
      </c>
    </row>
    <row r="486" spans="2:12">
      <c r="B486" s="156"/>
      <c r="C486" s="156"/>
      <c r="D486" s="167"/>
      <c r="E486" s="9">
        <v>10</v>
      </c>
      <c r="F486" s="13" t="str">
        <f>$F$827</f>
        <v>1310</v>
      </c>
      <c r="G486" s="20" t="str">
        <f>$G$827</f>
        <v>その他の筋骨格系及び結合組織の疾患</v>
      </c>
      <c r="H486" s="70">
        <v>711208080</v>
      </c>
      <c r="I486" s="21">
        <f t="shared" ref="I486" si="484">IFERROR(H486/H487,"-")</f>
        <v>2.1870980271855415E-2</v>
      </c>
      <c r="J486" s="71">
        <v>11726</v>
      </c>
      <c r="K486" s="53">
        <f t="shared" si="461"/>
        <v>60652.232645403375</v>
      </c>
      <c r="L486" s="104">
        <f t="shared" si="475"/>
        <v>0.28419777023751819</v>
      </c>
    </row>
    <row r="487" spans="2:12">
      <c r="B487" s="157"/>
      <c r="C487" s="157"/>
      <c r="D487" s="168"/>
      <c r="E487" s="22" t="s">
        <v>240</v>
      </c>
      <c r="F487" s="120"/>
      <c r="G487" s="50"/>
      <c r="H487" s="72">
        <v>32518344910</v>
      </c>
      <c r="I487" s="24" t="s">
        <v>130</v>
      </c>
      <c r="J487" s="73">
        <v>38892</v>
      </c>
      <c r="K487" s="54">
        <f t="shared" si="461"/>
        <v>836119.12244163326</v>
      </c>
      <c r="L487" s="105">
        <f t="shared" si="475"/>
        <v>0.94260785264178382</v>
      </c>
    </row>
    <row r="488" spans="2:12">
      <c r="B488" s="155">
        <v>45</v>
      </c>
      <c r="C488" s="155" t="s">
        <v>40</v>
      </c>
      <c r="D488" s="166">
        <f>U48</f>
        <v>14459</v>
      </c>
      <c r="E488" s="1">
        <v>1</v>
      </c>
      <c r="F488" s="11" t="str">
        <f>$F$818</f>
        <v>0903</v>
      </c>
      <c r="G488" s="49" t="str">
        <f>$G$818</f>
        <v>その他の心疾患</v>
      </c>
      <c r="H488" s="129">
        <v>819820869</v>
      </c>
      <c r="I488" s="18">
        <f t="shared" ref="I488" si="485">IFERROR(H488/H498,"-")</f>
        <v>6.2974804796075604E-2</v>
      </c>
      <c r="J488" s="130">
        <v>6738</v>
      </c>
      <c r="K488" s="51">
        <f t="shared" si="461"/>
        <v>121671.24799643811</v>
      </c>
      <c r="L488" s="102">
        <f t="shared" ref="L488:L498" si="486">IFERROR(J488/$U$48,0)</f>
        <v>0.4660073310740715</v>
      </c>
    </row>
    <row r="489" spans="2:12">
      <c r="B489" s="156"/>
      <c r="C489" s="156"/>
      <c r="D489" s="167"/>
      <c r="E489" s="2">
        <v>2</v>
      </c>
      <c r="F489" s="12" t="str">
        <f>$F$819</f>
        <v>1402</v>
      </c>
      <c r="G489" s="10" t="str">
        <f>$G$819</f>
        <v>腎不全</v>
      </c>
      <c r="H489" s="68">
        <v>669765725</v>
      </c>
      <c r="I489" s="19">
        <f t="shared" ref="I489" si="487">IFERROR(H489/H498,"-")</f>
        <v>5.1448270452574996E-2</v>
      </c>
      <c r="J489" s="69">
        <v>1531</v>
      </c>
      <c r="K489" s="52">
        <f t="shared" si="461"/>
        <v>437469.44807315478</v>
      </c>
      <c r="L489" s="103">
        <f t="shared" si="486"/>
        <v>0.10588560758005394</v>
      </c>
    </row>
    <row r="490" spans="2:12">
      <c r="B490" s="156"/>
      <c r="C490" s="156"/>
      <c r="D490" s="167"/>
      <c r="E490" s="2">
        <v>3</v>
      </c>
      <c r="F490" s="12" t="str">
        <f>$F$820</f>
        <v>1901</v>
      </c>
      <c r="G490" s="10" t="str">
        <f>$G$820</f>
        <v>骨折</v>
      </c>
      <c r="H490" s="68">
        <v>672000373</v>
      </c>
      <c r="I490" s="19">
        <f t="shared" ref="I490" si="488">IFERROR(H490/H498,"-")</f>
        <v>5.1619925660327387E-2</v>
      </c>
      <c r="J490" s="69">
        <v>2443</v>
      </c>
      <c r="K490" s="52">
        <f t="shared" si="461"/>
        <v>275071.78591895208</v>
      </c>
      <c r="L490" s="103">
        <f t="shared" si="486"/>
        <v>0.16896050902552043</v>
      </c>
    </row>
    <row r="491" spans="2:12">
      <c r="B491" s="156"/>
      <c r="C491" s="156"/>
      <c r="D491" s="167"/>
      <c r="E491" s="2">
        <v>4</v>
      </c>
      <c r="F491" s="12" t="str">
        <f>$F$821</f>
        <v>1113</v>
      </c>
      <c r="G491" s="10" t="str">
        <f>$G$821</f>
        <v>その他の消化器系の疾患</v>
      </c>
      <c r="H491" s="68">
        <v>501510543</v>
      </c>
      <c r="I491" s="19">
        <f t="shared" ref="I491" si="489">IFERROR(H491/H498,"-")</f>
        <v>3.852369431278637E-2</v>
      </c>
      <c r="J491" s="69">
        <v>3752</v>
      </c>
      <c r="K491" s="52">
        <f t="shared" si="461"/>
        <v>133664.85687633263</v>
      </c>
      <c r="L491" s="103">
        <f t="shared" si="486"/>
        <v>0.25949235770108581</v>
      </c>
    </row>
    <row r="492" spans="2:12">
      <c r="B492" s="156"/>
      <c r="C492" s="156"/>
      <c r="D492" s="167"/>
      <c r="E492" s="2">
        <v>5</v>
      </c>
      <c r="F492" s="12" t="str">
        <f>$F$822</f>
        <v>0210</v>
      </c>
      <c r="G492" s="10" t="str">
        <f>$G$822</f>
        <v>その他の悪性新生物＜腫瘍＞</v>
      </c>
      <c r="H492" s="68">
        <v>539491315</v>
      </c>
      <c r="I492" s="19">
        <f t="shared" ref="I492" si="490">IFERROR(H492/H498,"-")</f>
        <v>4.1441199579054795E-2</v>
      </c>
      <c r="J492" s="69">
        <v>8862</v>
      </c>
      <c r="K492" s="52">
        <f t="shared" si="461"/>
        <v>60876.925637553599</v>
      </c>
      <c r="L492" s="103">
        <f t="shared" si="486"/>
        <v>0.61290545680890796</v>
      </c>
    </row>
    <row r="493" spans="2:12">
      <c r="B493" s="156"/>
      <c r="C493" s="156"/>
      <c r="D493" s="167"/>
      <c r="E493" s="2">
        <v>6</v>
      </c>
      <c r="F493" s="12" t="str">
        <f>$F$823</f>
        <v>0901</v>
      </c>
      <c r="G493" s="10" t="str">
        <f>$G$823</f>
        <v>高血圧性疾患</v>
      </c>
      <c r="H493" s="68">
        <v>493643227</v>
      </c>
      <c r="I493" s="19">
        <f t="shared" ref="I493" si="491">IFERROR(H493/H498,"-")</f>
        <v>3.7919363893662773E-2</v>
      </c>
      <c r="J493" s="69">
        <v>9748</v>
      </c>
      <c r="K493" s="52">
        <f t="shared" si="461"/>
        <v>50640.462351251539</v>
      </c>
      <c r="L493" s="103">
        <f t="shared" si="486"/>
        <v>0.6741821702745695</v>
      </c>
    </row>
    <row r="494" spans="2:12">
      <c r="B494" s="156"/>
      <c r="C494" s="156"/>
      <c r="D494" s="167"/>
      <c r="E494" s="2">
        <v>7</v>
      </c>
      <c r="F494" s="12" t="str">
        <f>$F$824</f>
        <v>0906</v>
      </c>
      <c r="G494" s="10" t="str">
        <f>$G$824</f>
        <v>脳梗塞</v>
      </c>
      <c r="H494" s="68">
        <v>441672657</v>
      </c>
      <c r="I494" s="19">
        <f t="shared" ref="I494" si="492">IFERROR(H494/H498,"-")</f>
        <v>3.3927227776314461E-2</v>
      </c>
      <c r="J494" s="69">
        <v>3115</v>
      </c>
      <c r="K494" s="52">
        <f t="shared" si="461"/>
        <v>141788.97495987159</v>
      </c>
      <c r="L494" s="103">
        <f t="shared" si="486"/>
        <v>0.21543675219586417</v>
      </c>
    </row>
    <row r="495" spans="2:12">
      <c r="B495" s="156"/>
      <c r="C495" s="156"/>
      <c r="D495" s="167"/>
      <c r="E495" s="2">
        <v>8</v>
      </c>
      <c r="F495" s="12" t="str">
        <f>$F$825</f>
        <v>0402</v>
      </c>
      <c r="G495" s="10" t="str">
        <f>$G$825</f>
        <v>糖尿病</v>
      </c>
      <c r="H495" s="68">
        <v>447480249</v>
      </c>
      <c r="I495" s="19">
        <f t="shared" ref="I495" si="493">IFERROR(H495/H498,"-")</f>
        <v>3.4373339831233675E-2</v>
      </c>
      <c r="J495" s="69">
        <v>7291</v>
      </c>
      <c r="K495" s="52">
        <f t="shared" si="461"/>
        <v>61374.331230283911</v>
      </c>
      <c r="L495" s="103">
        <f t="shared" si="486"/>
        <v>0.50425340618300019</v>
      </c>
    </row>
    <row r="496" spans="2:12">
      <c r="B496" s="156"/>
      <c r="C496" s="156"/>
      <c r="D496" s="167"/>
      <c r="E496" s="2">
        <v>9</v>
      </c>
      <c r="F496" s="12" t="str">
        <f>$F$826</f>
        <v>1309</v>
      </c>
      <c r="G496" s="10" t="str">
        <f>$G$826</f>
        <v>骨の密度及び構造の障害</v>
      </c>
      <c r="H496" s="68">
        <v>392123558</v>
      </c>
      <c r="I496" s="19">
        <f t="shared" ref="I496" si="494">IFERROR(H496/H498,"-")</f>
        <v>3.0121097735794078E-2</v>
      </c>
      <c r="J496" s="69">
        <v>4320</v>
      </c>
      <c r="K496" s="52">
        <f t="shared" si="461"/>
        <v>90769.342129629629</v>
      </c>
      <c r="L496" s="103">
        <f t="shared" si="486"/>
        <v>0.29877584895220971</v>
      </c>
    </row>
    <row r="497" spans="2:12">
      <c r="B497" s="156"/>
      <c r="C497" s="156"/>
      <c r="D497" s="167"/>
      <c r="E497" s="9">
        <v>10</v>
      </c>
      <c r="F497" s="13" t="str">
        <f>$F$827</f>
        <v>1310</v>
      </c>
      <c r="G497" s="20" t="str">
        <f>$G$827</f>
        <v>その他の筋骨格系及び結合組織の疾患</v>
      </c>
      <c r="H497" s="70">
        <v>523670326</v>
      </c>
      <c r="I497" s="21">
        <f t="shared" ref="I497" si="495">IFERROR(H497/H498,"-")</f>
        <v>4.0225905199965432E-2</v>
      </c>
      <c r="J497" s="71">
        <v>3895</v>
      </c>
      <c r="K497" s="53">
        <f t="shared" si="461"/>
        <v>134446.81026957638</v>
      </c>
      <c r="L497" s="104">
        <f t="shared" si="486"/>
        <v>0.26938239159001315</v>
      </c>
    </row>
    <row r="498" spans="2:12">
      <c r="B498" s="157"/>
      <c r="C498" s="157"/>
      <c r="D498" s="168"/>
      <c r="E498" s="22" t="s">
        <v>240</v>
      </c>
      <c r="F498" s="120"/>
      <c r="G498" s="50"/>
      <c r="H498" s="72">
        <v>13018235970</v>
      </c>
      <c r="I498" s="24" t="s">
        <v>130</v>
      </c>
      <c r="J498" s="73">
        <v>13467</v>
      </c>
      <c r="K498" s="54">
        <f t="shared" si="461"/>
        <v>966676.76319893077</v>
      </c>
      <c r="L498" s="105">
        <f t="shared" si="486"/>
        <v>0.93139221246282589</v>
      </c>
    </row>
    <row r="499" spans="2:12">
      <c r="B499" s="155">
        <v>46</v>
      </c>
      <c r="C499" s="155" t="s">
        <v>20</v>
      </c>
      <c r="D499" s="166">
        <f>U49</f>
        <v>18259</v>
      </c>
      <c r="E499" s="1">
        <v>1</v>
      </c>
      <c r="F499" s="11" t="str">
        <f>$F$818</f>
        <v>0903</v>
      </c>
      <c r="G499" s="49" t="str">
        <f>$G$818</f>
        <v>その他の心疾患</v>
      </c>
      <c r="H499" s="129">
        <v>998691218</v>
      </c>
      <c r="I499" s="18">
        <f t="shared" ref="I499" si="496">IFERROR(H499/H509,"-")</f>
        <v>6.5294909779630622E-2</v>
      </c>
      <c r="J499" s="130">
        <v>7502</v>
      </c>
      <c r="K499" s="51">
        <f t="shared" si="461"/>
        <v>133123.32951213009</v>
      </c>
      <c r="L499" s="102">
        <f t="shared" ref="L499:L509" si="497">IFERROR(J499/$U$49,0)</f>
        <v>0.41086587436332767</v>
      </c>
    </row>
    <row r="500" spans="2:12">
      <c r="B500" s="156"/>
      <c r="C500" s="156"/>
      <c r="D500" s="167"/>
      <c r="E500" s="2">
        <v>2</v>
      </c>
      <c r="F500" s="12" t="str">
        <f>$F$819</f>
        <v>1402</v>
      </c>
      <c r="G500" s="10" t="str">
        <f>$G$819</f>
        <v>腎不全</v>
      </c>
      <c r="H500" s="68">
        <v>760018183</v>
      </c>
      <c r="I500" s="19">
        <f t="shared" ref="I500" si="498">IFERROR(H500/H509,"-")</f>
        <v>4.9690352528827177E-2</v>
      </c>
      <c r="J500" s="69">
        <v>1197</v>
      </c>
      <c r="K500" s="52">
        <f t="shared" si="461"/>
        <v>634935.82539682544</v>
      </c>
      <c r="L500" s="103">
        <f t="shared" si="497"/>
        <v>6.555671175858481E-2</v>
      </c>
    </row>
    <row r="501" spans="2:12">
      <c r="B501" s="156"/>
      <c r="C501" s="156"/>
      <c r="D501" s="167"/>
      <c r="E501" s="2">
        <v>3</v>
      </c>
      <c r="F501" s="12" t="str">
        <f>$F$820</f>
        <v>1901</v>
      </c>
      <c r="G501" s="10" t="str">
        <f>$G$820</f>
        <v>骨折</v>
      </c>
      <c r="H501" s="68">
        <v>731450891</v>
      </c>
      <c r="I501" s="19">
        <f t="shared" ref="I501" si="499">IFERROR(H501/H509,"-")</f>
        <v>4.7822609306328583E-2</v>
      </c>
      <c r="J501" s="69">
        <v>3040</v>
      </c>
      <c r="K501" s="52">
        <f t="shared" si="461"/>
        <v>240608.84572368421</v>
      </c>
      <c r="L501" s="103">
        <f t="shared" si="497"/>
        <v>0.16649323621227888</v>
      </c>
    </row>
    <row r="502" spans="2:12">
      <c r="B502" s="156"/>
      <c r="C502" s="156"/>
      <c r="D502" s="167"/>
      <c r="E502" s="2">
        <v>4</v>
      </c>
      <c r="F502" s="12" t="str">
        <f>$F$821</f>
        <v>1113</v>
      </c>
      <c r="G502" s="10" t="str">
        <f>$G$821</f>
        <v>その他の消化器系の疾患</v>
      </c>
      <c r="H502" s="68">
        <v>857045384</v>
      </c>
      <c r="I502" s="19">
        <f t="shared" ref="I502" si="500">IFERROR(H502/H509,"-")</f>
        <v>5.6034037364819281E-2</v>
      </c>
      <c r="J502" s="69">
        <v>4589</v>
      </c>
      <c r="K502" s="52">
        <f t="shared" si="461"/>
        <v>186760.81586402268</v>
      </c>
      <c r="L502" s="103">
        <f t="shared" si="497"/>
        <v>0.25132811216386441</v>
      </c>
    </row>
    <row r="503" spans="2:12">
      <c r="B503" s="156"/>
      <c r="C503" s="156"/>
      <c r="D503" s="167"/>
      <c r="E503" s="2">
        <v>5</v>
      </c>
      <c r="F503" s="12" t="str">
        <f>$F$822</f>
        <v>0210</v>
      </c>
      <c r="G503" s="10" t="str">
        <f>$G$822</f>
        <v>その他の悪性新生物＜腫瘍＞</v>
      </c>
      <c r="H503" s="68">
        <v>701510190</v>
      </c>
      <c r="I503" s="19">
        <f t="shared" ref="I503" si="501">IFERROR(H503/H509,"-")</f>
        <v>4.5865071946133339E-2</v>
      </c>
      <c r="J503" s="69">
        <v>11006</v>
      </c>
      <c r="K503" s="52">
        <f t="shared" si="461"/>
        <v>63738.886970743231</v>
      </c>
      <c r="L503" s="103">
        <f t="shared" si="497"/>
        <v>0.60277123610274386</v>
      </c>
    </row>
    <row r="504" spans="2:12">
      <c r="B504" s="156"/>
      <c r="C504" s="156"/>
      <c r="D504" s="167"/>
      <c r="E504" s="2">
        <v>6</v>
      </c>
      <c r="F504" s="12" t="str">
        <f>$F$823</f>
        <v>0901</v>
      </c>
      <c r="G504" s="10" t="str">
        <f>$G$823</f>
        <v>高血圧性疾患</v>
      </c>
      <c r="H504" s="68">
        <v>567323248</v>
      </c>
      <c r="I504" s="19">
        <f t="shared" ref="I504" si="502">IFERROR(H504/H509,"-")</f>
        <v>3.7091865459907357E-2</v>
      </c>
      <c r="J504" s="69">
        <v>11696</v>
      </c>
      <c r="K504" s="52">
        <f t="shared" si="461"/>
        <v>48505.749658002736</v>
      </c>
      <c r="L504" s="103">
        <f t="shared" si="497"/>
        <v>0.64056081932197817</v>
      </c>
    </row>
    <row r="505" spans="2:12">
      <c r="B505" s="156"/>
      <c r="C505" s="156"/>
      <c r="D505" s="167"/>
      <c r="E505" s="2">
        <v>7</v>
      </c>
      <c r="F505" s="12" t="str">
        <f>$F$824</f>
        <v>0906</v>
      </c>
      <c r="G505" s="10" t="str">
        <f>$G$824</f>
        <v>脳梗塞</v>
      </c>
      <c r="H505" s="68">
        <v>520108361</v>
      </c>
      <c r="I505" s="19">
        <f t="shared" ref="I505" si="503">IFERROR(H505/H509,"-")</f>
        <v>3.4004933552070696E-2</v>
      </c>
      <c r="J505" s="69">
        <v>3540</v>
      </c>
      <c r="K505" s="52">
        <f t="shared" si="461"/>
        <v>146923.26581920905</v>
      </c>
      <c r="L505" s="103">
        <f t="shared" si="497"/>
        <v>0.1938769921682458</v>
      </c>
    </row>
    <row r="506" spans="2:12">
      <c r="B506" s="156"/>
      <c r="C506" s="156"/>
      <c r="D506" s="167"/>
      <c r="E506" s="2">
        <v>8</v>
      </c>
      <c r="F506" s="12" t="str">
        <f>$F$825</f>
        <v>0402</v>
      </c>
      <c r="G506" s="10" t="str">
        <f>$G$825</f>
        <v>糖尿病</v>
      </c>
      <c r="H506" s="68">
        <v>478661680</v>
      </c>
      <c r="I506" s="19">
        <f t="shared" ref="I506" si="504">IFERROR(H506/H509,"-")</f>
        <v>3.1295129713022493E-2</v>
      </c>
      <c r="J506" s="69">
        <v>8069</v>
      </c>
      <c r="K506" s="52">
        <f t="shared" si="461"/>
        <v>59321.065807411076</v>
      </c>
      <c r="L506" s="103">
        <f t="shared" si="497"/>
        <v>0.44191905361739414</v>
      </c>
    </row>
    <row r="507" spans="2:12">
      <c r="B507" s="156"/>
      <c r="C507" s="156"/>
      <c r="D507" s="167"/>
      <c r="E507" s="2">
        <v>9</v>
      </c>
      <c r="F507" s="12" t="str">
        <f>$F$826</f>
        <v>1309</v>
      </c>
      <c r="G507" s="10" t="str">
        <f>$G$826</f>
        <v>骨の密度及び構造の障害</v>
      </c>
      <c r="H507" s="68">
        <v>418655291</v>
      </c>
      <c r="I507" s="19">
        <f t="shared" ref="I507" si="505">IFERROR(H507/H509,"-")</f>
        <v>2.7371883282756575E-2</v>
      </c>
      <c r="J507" s="69">
        <v>5432</v>
      </c>
      <c r="K507" s="52">
        <f t="shared" si="461"/>
        <v>77072.034425625927</v>
      </c>
      <c r="L507" s="103">
        <f t="shared" si="497"/>
        <v>0.29749712470562462</v>
      </c>
    </row>
    <row r="508" spans="2:12">
      <c r="B508" s="156"/>
      <c r="C508" s="156"/>
      <c r="D508" s="167"/>
      <c r="E508" s="9">
        <v>10</v>
      </c>
      <c r="F508" s="13" t="str">
        <f>$F$827</f>
        <v>1310</v>
      </c>
      <c r="G508" s="20" t="str">
        <f>$G$827</f>
        <v>その他の筋骨格系及び結合組織の疾患</v>
      </c>
      <c r="H508" s="70">
        <v>297426890</v>
      </c>
      <c r="I508" s="21">
        <f t="shared" ref="I508" si="506">IFERROR(H508/H509,"-")</f>
        <v>1.944591240872023E-2</v>
      </c>
      <c r="J508" s="71">
        <v>5048</v>
      </c>
      <c r="K508" s="53">
        <f t="shared" si="461"/>
        <v>58919.748415213944</v>
      </c>
      <c r="L508" s="104">
        <f t="shared" si="497"/>
        <v>0.27646640013144202</v>
      </c>
    </row>
    <row r="509" spans="2:12">
      <c r="B509" s="157"/>
      <c r="C509" s="157"/>
      <c r="D509" s="168"/>
      <c r="E509" s="22" t="s">
        <v>240</v>
      </c>
      <c r="F509" s="120"/>
      <c r="G509" s="50"/>
      <c r="H509" s="72">
        <v>15295085350</v>
      </c>
      <c r="I509" s="24" t="s">
        <v>130</v>
      </c>
      <c r="J509" s="73">
        <v>17121</v>
      </c>
      <c r="K509" s="54">
        <f t="shared" si="461"/>
        <v>893352.33631213126</v>
      </c>
      <c r="L509" s="105">
        <f t="shared" si="497"/>
        <v>0.93767457144421928</v>
      </c>
    </row>
    <row r="510" spans="2:12">
      <c r="B510" s="155">
        <v>47</v>
      </c>
      <c r="C510" s="155" t="s">
        <v>12</v>
      </c>
      <c r="D510" s="166">
        <f>U50</f>
        <v>36741</v>
      </c>
      <c r="E510" s="1">
        <v>1</v>
      </c>
      <c r="F510" s="11" t="str">
        <f>$F$818</f>
        <v>0903</v>
      </c>
      <c r="G510" s="49" t="str">
        <f>$G$818</f>
        <v>その他の心疾患</v>
      </c>
      <c r="H510" s="129">
        <v>1992037433</v>
      </c>
      <c r="I510" s="18">
        <f t="shared" ref="I510" si="507">IFERROR(H510/H520,"-")</f>
        <v>6.6507719042974492E-2</v>
      </c>
      <c r="J510" s="130">
        <v>15923</v>
      </c>
      <c r="K510" s="51">
        <f t="shared" si="461"/>
        <v>125104.40450920053</v>
      </c>
      <c r="L510" s="102">
        <f t="shared" ref="L510:L520" si="508">IFERROR(J510/$U$50,0)</f>
        <v>0.43338504667809802</v>
      </c>
    </row>
    <row r="511" spans="2:12">
      <c r="B511" s="156"/>
      <c r="C511" s="156"/>
      <c r="D511" s="167"/>
      <c r="E511" s="2">
        <v>2</v>
      </c>
      <c r="F511" s="12" t="str">
        <f>$F$819</f>
        <v>1402</v>
      </c>
      <c r="G511" s="10" t="str">
        <f>$G$819</f>
        <v>腎不全</v>
      </c>
      <c r="H511" s="68">
        <v>1653648517</v>
      </c>
      <c r="I511" s="19">
        <f t="shared" ref="I511" si="509">IFERROR(H511/H520,"-")</f>
        <v>5.5210002152839784E-2</v>
      </c>
      <c r="J511" s="69">
        <v>3206</v>
      </c>
      <c r="K511" s="52">
        <f t="shared" si="461"/>
        <v>515798.04023705551</v>
      </c>
      <c r="L511" s="103">
        <f t="shared" si="508"/>
        <v>8.725946490296943E-2</v>
      </c>
    </row>
    <row r="512" spans="2:12">
      <c r="B512" s="156"/>
      <c r="C512" s="156"/>
      <c r="D512" s="167"/>
      <c r="E512" s="2">
        <v>3</v>
      </c>
      <c r="F512" s="12" t="str">
        <f>$F$820</f>
        <v>1901</v>
      </c>
      <c r="G512" s="10" t="str">
        <f>$G$820</f>
        <v>骨折</v>
      </c>
      <c r="H512" s="68">
        <v>1305957889</v>
      </c>
      <c r="I512" s="19">
        <f t="shared" ref="I512" si="510">IFERROR(H512/H520,"-")</f>
        <v>4.3601731034121627E-2</v>
      </c>
      <c r="J512" s="69">
        <v>5851</v>
      </c>
      <c r="K512" s="52">
        <f t="shared" si="461"/>
        <v>223202.51051102375</v>
      </c>
      <c r="L512" s="103">
        <f t="shared" si="508"/>
        <v>0.15924988432541304</v>
      </c>
    </row>
    <row r="513" spans="2:12">
      <c r="B513" s="156"/>
      <c r="C513" s="156"/>
      <c r="D513" s="167"/>
      <c r="E513" s="2">
        <v>4</v>
      </c>
      <c r="F513" s="12" t="str">
        <f>$F$821</f>
        <v>1113</v>
      </c>
      <c r="G513" s="10" t="str">
        <f>$G$821</f>
        <v>その他の消化器系の疾患</v>
      </c>
      <c r="H513" s="68">
        <v>1574118333</v>
      </c>
      <c r="I513" s="19">
        <f t="shared" ref="I513" si="511">IFERROR(H513/H520,"-")</f>
        <v>5.2554745255913755E-2</v>
      </c>
      <c r="J513" s="69">
        <v>9590</v>
      </c>
      <c r="K513" s="52">
        <f t="shared" si="461"/>
        <v>164141.64056308655</v>
      </c>
      <c r="L513" s="103">
        <f t="shared" si="508"/>
        <v>0.2610163033123758</v>
      </c>
    </row>
    <row r="514" spans="2:12">
      <c r="B514" s="156"/>
      <c r="C514" s="156"/>
      <c r="D514" s="167"/>
      <c r="E514" s="2">
        <v>5</v>
      </c>
      <c r="F514" s="12" t="str">
        <f>$F$822</f>
        <v>0210</v>
      </c>
      <c r="G514" s="10" t="str">
        <f>$G$822</f>
        <v>その他の悪性新生物＜腫瘍＞</v>
      </c>
      <c r="H514" s="68">
        <v>1389665032</v>
      </c>
      <c r="I514" s="19">
        <f t="shared" ref="I514" si="512">IFERROR(H514/H520,"-")</f>
        <v>4.6396443149621359E-2</v>
      </c>
      <c r="J514" s="69">
        <v>21548</v>
      </c>
      <c r="K514" s="52">
        <f t="shared" si="461"/>
        <v>64491.601633562277</v>
      </c>
      <c r="L514" s="103">
        <f t="shared" si="508"/>
        <v>0.58648376473149888</v>
      </c>
    </row>
    <row r="515" spans="2:12">
      <c r="B515" s="156"/>
      <c r="C515" s="156"/>
      <c r="D515" s="167"/>
      <c r="E515" s="2">
        <v>6</v>
      </c>
      <c r="F515" s="12" t="str">
        <f>$F$823</f>
        <v>0901</v>
      </c>
      <c r="G515" s="10" t="str">
        <f>$G$823</f>
        <v>高血圧性疾患</v>
      </c>
      <c r="H515" s="68">
        <v>1064240735</v>
      </c>
      <c r="I515" s="19">
        <f t="shared" ref="I515" si="513">IFERROR(H515/H520,"-")</f>
        <v>3.5531573164704018E-2</v>
      </c>
      <c r="J515" s="69">
        <v>23273</v>
      </c>
      <c r="K515" s="52">
        <f t="shared" si="461"/>
        <v>45728.558200489839</v>
      </c>
      <c r="L515" s="103">
        <f t="shared" si="508"/>
        <v>0.63343403826787514</v>
      </c>
    </row>
    <row r="516" spans="2:12">
      <c r="B516" s="156"/>
      <c r="C516" s="156"/>
      <c r="D516" s="167"/>
      <c r="E516" s="2">
        <v>7</v>
      </c>
      <c r="F516" s="12" t="str">
        <f>$F$824</f>
        <v>0906</v>
      </c>
      <c r="G516" s="10" t="str">
        <f>$G$824</f>
        <v>脳梗塞</v>
      </c>
      <c r="H516" s="68">
        <v>933851973</v>
      </c>
      <c r="I516" s="19">
        <f t="shared" ref="I516" si="514">IFERROR(H516/H520,"-")</f>
        <v>3.1178312023221608E-2</v>
      </c>
      <c r="J516" s="69">
        <v>7039</v>
      </c>
      <c r="K516" s="52">
        <f t="shared" si="461"/>
        <v>132668.27290808354</v>
      </c>
      <c r="L516" s="103">
        <f t="shared" si="508"/>
        <v>0.19158433357829127</v>
      </c>
    </row>
    <row r="517" spans="2:12">
      <c r="B517" s="156"/>
      <c r="C517" s="156"/>
      <c r="D517" s="167"/>
      <c r="E517" s="2">
        <v>8</v>
      </c>
      <c r="F517" s="12" t="str">
        <f>$F$825</f>
        <v>0402</v>
      </c>
      <c r="G517" s="10" t="str">
        <f>$G$825</f>
        <v>糖尿病</v>
      </c>
      <c r="H517" s="68">
        <v>1029382772</v>
      </c>
      <c r="I517" s="19">
        <f t="shared" ref="I517" si="515">IFERROR(H517/H520,"-")</f>
        <v>3.4367777961255952E-2</v>
      </c>
      <c r="J517" s="69">
        <v>17753</v>
      </c>
      <c r="K517" s="52">
        <f t="shared" si="461"/>
        <v>57983.595561313581</v>
      </c>
      <c r="L517" s="103">
        <f t="shared" si="508"/>
        <v>0.48319316295147113</v>
      </c>
    </row>
    <row r="518" spans="2:12">
      <c r="B518" s="156"/>
      <c r="C518" s="156"/>
      <c r="D518" s="167"/>
      <c r="E518" s="2">
        <v>9</v>
      </c>
      <c r="F518" s="12" t="str">
        <f>$F$826</f>
        <v>1309</v>
      </c>
      <c r="G518" s="10" t="str">
        <f>$G$826</f>
        <v>骨の密度及び構造の障害</v>
      </c>
      <c r="H518" s="68">
        <v>894494204</v>
      </c>
      <c r="I518" s="19">
        <f t="shared" ref="I518" si="516">IFERROR(H518/H520,"-")</f>
        <v>2.9864282778867397E-2</v>
      </c>
      <c r="J518" s="69">
        <v>11042</v>
      </c>
      <c r="K518" s="52">
        <f t="shared" si="461"/>
        <v>81008.350298858903</v>
      </c>
      <c r="L518" s="103">
        <f t="shared" si="508"/>
        <v>0.30053618573256036</v>
      </c>
    </row>
    <row r="519" spans="2:12">
      <c r="B519" s="156"/>
      <c r="C519" s="156"/>
      <c r="D519" s="167"/>
      <c r="E519" s="9">
        <v>10</v>
      </c>
      <c r="F519" s="13" t="str">
        <f>$F$827</f>
        <v>1310</v>
      </c>
      <c r="G519" s="20" t="str">
        <f>$G$827</f>
        <v>その他の筋骨格系及び結合組織の疾患</v>
      </c>
      <c r="H519" s="70">
        <v>582614346</v>
      </c>
      <c r="I519" s="21">
        <f t="shared" ref="I519" si="517">IFERROR(H519/H520,"-")</f>
        <v>1.945161802297032E-2</v>
      </c>
      <c r="J519" s="71">
        <v>10135</v>
      </c>
      <c r="K519" s="53">
        <f t="shared" si="461"/>
        <v>57485.381943759246</v>
      </c>
      <c r="L519" s="104">
        <f t="shared" si="508"/>
        <v>0.27584986799488309</v>
      </c>
    </row>
    <row r="520" spans="2:12">
      <c r="B520" s="157"/>
      <c r="C520" s="157"/>
      <c r="D520" s="168"/>
      <c r="E520" s="22" t="s">
        <v>240</v>
      </c>
      <c r="F520" s="120"/>
      <c r="G520" s="50"/>
      <c r="H520" s="72">
        <v>29951973420</v>
      </c>
      <c r="I520" s="24" t="s">
        <v>130</v>
      </c>
      <c r="J520" s="73">
        <v>34066</v>
      </c>
      <c r="K520" s="54">
        <f t="shared" si="461"/>
        <v>879233.6470381025</v>
      </c>
      <c r="L520" s="105">
        <f t="shared" si="508"/>
        <v>0.92719305408127162</v>
      </c>
    </row>
    <row r="521" spans="2:12">
      <c r="B521" s="155">
        <v>48</v>
      </c>
      <c r="C521" s="155" t="s">
        <v>21</v>
      </c>
      <c r="D521" s="166">
        <f>U51</f>
        <v>19692</v>
      </c>
      <c r="E521" s="1">
        <v>1</v>
      </c>
      <c r="F521" s="11" t="str">
        <f>$F$818</f>
        <v>0903</v>
      </c>
      <c r="G521" s="49" t="str">
        <f>$G$818</f>
        <v>その他の心疾患</v>
      </c>
      <c r="H521" s="129">
        <v>1265429409</v>
      </c>
      <c r="I521" s="18">
        <f t="shared" ref="I521" si="518">IFERROR(H521/H531,"-")</f>
        <v>7.4085463085945172E-2</v>
      </c>
      <c r="J521" s="130">
        <v>8334</v>
      </c>
      <c r="K521" s="51">
        <f t="shared" si="461"/>
        <v>151839.38192944563</v>
      </c>
      <c r="L521" s="102">
        <f t="shared" ref="L521:L531" si="519">IFERROR(J521/$U$51,0)</f>
        <v>0.42321755027422303</v>
      </c>
    </row>
    <row r="522" spans="2:12">
      <c r="B522" s="156"/>
      <c r="C522" s="156"/>
      <c r="D522" s="167"/>
      <c r="E522" s="2">
        <v>2</v>
      </c>
      <c r="F522" s="12" t="str">
        <f>$F$819</f>
        <v>1402</v>
      </c>
      <c r="G522" s="10" t="str">
        <f>$G$819</f>
        <v>腎不全</v>
      </c>
      <c r="H522" s="68">
        <v>727181227</v>
      </c>
      <c r="I522" s="19">
        <f t="shared" ref="I522" si="520">IFERROR(H522/H531,"-")</f>
        <v>4.2573341165094425E-2</v>
      </c>
      <c r="J522" s="69">
        <v>1494</v>
      </c>
      <c r="K522" s="52">
        <f t="shared" si="461"/>
        <v>486734.42235609103</v>
      </c>
      <c r="L522" s="103">
        <f t="shared" si="519"/>
        <v>7.5868372943327239E-2</v>
      </c>
    </row>
    <row r="523" spans="2:12">
      <c r="B523" s="156"/>
      <c r="C523" s="156"/>
      <c r="D523" s="167"/>
      <c r="E523" s="2">
        <v>3</v>
      </c>
      <c r="F523" s="12" t="str">
        <f>$F$820</f>
        <v>1901</v>
      </c>
      <c r="G523" s="10" t="str">
        <f>$G$820</f>
        <v>骨折</v>
      </c>
      <c r="H523" s="68">
        <v>723075886</v>
      </c>
      <c r="I523" s="19">
        <f t="shared" ref="I523" si="521">IFERROR(H523/H531,"-")</f>
        <v>4.2332991061842865E-2</v>
      </c>
      <c r="J523" s="69">
        <v>3212</v>
      </c>
      <c r="K523" s="52">
        <f t="shared" si="461"/>
        <v>225117.02552926526</v>
      </c>
      <c r="L523" s="103">
        <f t="shared" si="519"/>
        <v>0.16311192362380661</v>
      </c>
    </row>
    <row r="524" spans="2:12">
      <c r="B524" s="156"/>
      <c r="C524" s="156"/>
      <c r="D524" s="167"/>
      <c r="E524" s="2">
        <v>4</v>
      </c>
      <c r="F524" s="12" t="str">
        <f>$F$821</f>
        <v>1113</v>
      </c>
      <c r="G524" s="10" t="str">
        <f>$G$821</f>
        <v>その他の消化器系の疾患</v>
      </c>
      <c r="H524" s="68">
        <v>830999320</v>
      </c>
      <c r="I524" s="19">
        <f t="shared" ref="I524" si="522">IFERROR(H524/H531,"-")</f>
        <v>4.8651445120875589E-2</v>
      </c>
      <c r="J524" s="69">
        <v>5588</v>
      </c>
      <c r="K524" s="52">
        <f t="shared" si="461"/>
        <v>148711.40300644239</v>
      </c>
      <c r="L524" s="103">
        <f t="shared" si="519"/>
        <v>0.28377005890717044</v>
      </c>
    </row>
    <row r="525" spans="2:12">
      <c r="B525" s="156"/>
      <c r="C525" s="156"/>
      <c r="D525" s="167"/>
      <c r="E525" s="2">
        <v>5</v>
      </c>
      <c r="F525" s="12" t="str">
        <f>$F$822</f>
        <v>0210</v>
      </c>
      <c r="G525" s="10" t="str">
        <f>$G$822</f>
        <v>その他の悪性新生物＜腫瘍＞</v>
      </c>
      <c r="H525" s="68">
        <v>769525761</v>
      </c>
      <c r="I525" s="19">
        <f t="shared" ref="I525" si="523">IFERROR(H525/H531,"-")</f>
        <v>4.5052431968766869E-2</v>
      </c>
      <c r="J525" s="69">
        <v>12049</v>
      </c>
      <c r="K525" s="52">
        <f t="shared" si="461"/>
        <v>63866.359116939166</v>
      </c>
      <c r="L525" s="103">
        <f t="shared" si="519"/>
        <v>0.6118728417631526</v>
      </c>
    </row>
    <row r="526" spans="2:12">
      <c r="B526" s="156"/>
      <c r="C526" s="156"/>
      <c r="D526" s="167"/>
      <c r="E526" s="2">
        <v>6</v>
      </c>
      <c r="F526" s="12" t="str">
        <f>$F$823</f>
        <v>0901</v>
      </c>
      <c r="G526" s="10" t="str">
        <f>$G$823</f>
        <v>高血圧性疾患</v>
      </c>
      <c r="H526" s="68">
        <v>602055130</v>
      </c>
      <c r="I526" s="19">
        <f t="shared" ref="I526" si="524">IFERROR(H526/H531,"-")</f>
        <v>3.524774498845152E-2</v>
      </c>
      <c r="J526" s="69">
        <v>12407</v>
      </c>
      <c r="K526" s="52">
        <f t="shared" si="461"/>
        <v>48525.439671153385</v>
      </c>
      <c r="L526" s="103">
        <f t="shared" si="519"/>
        <v>0.63005281332520824</v>
      </c>
    </row>
    <row r="527" spans="2:12">
      <c r="B527" s="156"/>
      <c r="C527" s="156"/>
      <c r="D527" s="167"/>
      <c r="E527" s="2">
        <v>7</v>
      </c>
      <c r="F527" s="12" t="str">
        <f>$F$824</f>
        <v>0906</v>
      </c>
      <c r="G527" s="10" t="str">
        <f>$G$824</f>
        <v>脳梗塞</v>
      </c>
      <c r="H527" s="68">
        <v>611017416</v>
      </c>
      <c r="I527" s="19">
        <f t="shared" ref="I527" si="525">IFERROR(H527/H531,"-")</f>
        <v>3.5772448384702907E-2</v>
      </c>
      <c r="J527" s="69">
        <v>3940</v>
      </c>
      <c r="K527" s="52">
        <f t="shared" ref="K527:K590" si="526">IFERROR(H527/J527,"-")</f>
        <v>155080.56243654824</v>
      </c>
      <c r="L527" s="103">
        <f t="shared" si="519"/>
        <v>0.20008125126955109</v>
      </c>
    </row>
    <row r="528" spans="2:12">
      <c r="B528" s="156"/>
      <c r="C528" s="156"/>
      <c r="D528" s="167"/>
      <c r="E528" s="2">
        <v>8</v>
      </c>
      <c r="F528" s="12" t="str">
        <f>$F$825</f>
        <v>0402</v>
      </c>
      <c r="G528" s="10" t="str">
        <f>$G$825</f>
        <v>糖尿病</v>
      </c>
      <c r="H528" s="68">
        <v>543106626</v>
      </c>
      <c r="I528" s="19">
        <f t="shared" ref="I528" si="527">IFERROR(H528/H531,"-")</f>
        <v>3.1796562973869708E-2</v>
      </c>
      <c r="J528" s="69">
        <v>9166</v>
      </c>
      <c r="K528" s="52">
        <f t="shared" si="526"/>
        <v>59252.304822168888</v>
      </c>
      <c r="L528" s="103">
        <f t="shared" si="519"/>
        <v>0.46546821044078812</v>
      </c>
    </row>
    <row r="529" spans="2:12">
      <c r="B529" s="156"/>
      <c r="C529" s="156"/>
      <c r="D529" s="167"/>
      <c r="E529" s="2">
        <v>9</v>
      </c>
      <c r="F529" s="12" t="str">
        <f>$F$826</f>
        <v>1309</v>
      </c>
      <c r="G529" s="10" t="str">
        <f>$G$826</f>
        <v>骨の密度及び構造の障害</v>
      </c>
      <c r="H529" s="68">
        <v>388496798</v>
      </c>
      <c r="I529" s="19">
        <f t="shared" ref="I529" si="528">IFERROR(H529/H531,"-")</f>
        <v>2.2744820835151693E-2</v>
      </c>
      <c r="J529" s="69">
        <v>6171</v>
      </c>
      <c r="K529" s="52">
        <f t="shared" si="526"/>
        <v>62955.241938097555</v>
      </c>
      <c r="L529" s="103">
        <f t="shared" si="519"/>
        <v>0.31337599024984764</v>
      </c>
    </row>
    <row r="530" spans="2:12">
      <c r="B530" s="156"/>
      <c r="C530" s="156"/>
      <c r="D530" s="167"/>
      <c r="E530" s="9">
        <v>10</v>
      </c>
      <c r="F530" s="13" t="str">
        <f>$F$827</f>
        <v>1310</v>
      </c>
      <c r="G530" s="20" t="str">
        <f>$G$827</f>
        <v>その他の筋骨格系及び結合組織の疾患</v>
      </c>
      <c r="H530" s="70">
        <v>330865278</v>
      </c>
      <c r="I530" s="21">
        <f t="shared" ref="I530" si="529">IFERROR(H530/H531,"-")</f>
        <v>1.9370742583784843E-2</v>
      </c>
      <c r="J530" s="71">
        <v>5467</v>
      </c>
      <c r="K530" s="53">
        <f t="shared" si="526"/>
        <v>60520.445948417779</v>
      </c>
      <c r="L530" s="104">
        <f t="shared" si="519"/>
        <v>0.27762543164736947</v>
      </c>
    </row>
    <row r="531" spans="2:12">
      <c r="B531" s="157"/>
      <c r="C531" s="157"/>
      <c r="D531" s="168"/>
      <c r="E531" s="22" t="s">
        <v>240</v>
      </c>
      <c r="F531" s="120"/>
      <c r="G531" s="50"/>
      <c r="H531" s="72">
        <v>17080670840</v>
      </c>
      <c r="I531" s="24" t="s">
        <v>130</v>
      </c>
      <c r="J531" s="73">
        <v>18627</v>
      </c>
      <c r="K531" s="54">
        <f t="shared" si="526"/>
        <v>916984.52998335753</v>
      </c>
      <c r="L531" s="105">
        <f t="shared" si="519"/>
        <v>0.94591712370505787</v>
      </c>
    </row>
    <row r="532" spans="2:12">
      <c r="B532" s="155">
        <v>49</v>
      </c>
      <c r="C532" s="155" t="s">
        <v>22</v>
      </c>
      <c r="D532" s="166">
        <f>U52</f>
        <v>20040</v>
      </c>
      <c r="E532" s="1">
        <v>1</v>
      </c>
      <c r="F532" s="11" t="str">
        <f>$F$818</f>
        <v>0903</v>
      </c>
      <c r="G532" s="49" t="str">
        <f>$G$818</f>
        <v>その他の心疾患</v>
      </c>
      <c r="H532" s="129">
        <v>977731518</v>
      </c>
      <c r="I532" s="18">
        <f t="shared" ref="I532" si="530">IFERROR(H532/H542,"-")</f>
        <v>6.1952276037091109E-2</v>
      </c>
      <c r="J532" s="130">
        <v>9228</v>
      </c>
      <c r="K532" s="51">
        <f t="shared" si="526"/>
        <v>105952.70026007803</v>
      </c>
      <c r="L532" s="102">
        <f t="shared" ref="L532:L542" si="531">IFERROR(J532/$U$52,0)</f>
        <v>0.46047904191616768</v>
      </c>
    </row>
    <row r="533" spans="2:12">
      <c r="B533" s="156"/>
      <c r="C533" s="156"/>
      <c r="D533" s="167"/>
      <c r="E533" s="2">
        <v>2</v>
      </c>
      <c r="F533" s="12" t="str">
        <f>$F$819</f>
        <v>1402</v>
      </c>
      <c r="G533" s="10" t="str">
        <f>$G$819</f>
        <v>腎不全</v>
      </c>
      <c r="H533" s="68">
        <v>806409058</v>
      </c>
      <c r="I533" s="19">
        <f t="shared" ref="I533" si="532">IFERROR(H533/H542,"-")</f>
        <v>5.1096723016784869E-2</v>
      </c>
      <c r="J533" s="69">
        <v>1399</v>
      </c>
      <c r="K533" s="52">
        <f t="shared" si="526"/>
        <v>576418.19728377415</v>
      </c>
      <c r="L533" s="103">
        <f t="shared" si="531"/>
        <v>6.9810379241516965E-2</v>
      </c>
    </row>
    <row r="534" spans="2:12">
      <c r="B534" s="156"/>
      <c r="C534" s="156"/>
      <c r="D534" s="167"/>
      <c r="E534" s="2">
        <v>3</v>
      </c>
      <c r="F534" s="12" t="str">
        <f>$F$820</f>
        <v>1901</v>
      </c>
      <c r="G534" s="10" t="str">
        <f>$G$820</f>
        <v>骨折</v>
      </c>
      <c r="H534" s="68">
        <v>699908389</v>
      </c>
      <c r="I534" s="19">
        <f t="shared" ref="I534" si="533">IFERROR(H534/H542,"-")</f>
        <v>4.434849129615942E-2</v>
      </c>
      <c r="J534" s="69">
        <v>3631</v>
      </c>
      <c r="K534" s="52">
        <f t="shared" si="526"/>
        <v>192759.12668686314</v>
      </c>
      <c r="L534" s="103">
        <f t="shared" si="531"/>
        <v>0.18118762475049902</v>
      </c>
    </row>
    <row r="535" spans="2:12">
      <c r="B535" s="156"/>
      <c r="C535" s="156"/>
      <c r="D535" s="167"/>
      <c r="E535" s="2">
        <v>4</v>
      </c>
      <c r="F535" s="12" t="str">
        <f>$F$821</f>
        <v>1113</v>
      </c>
      <c r="G535" s="10" t="str">
        <f>$G$821</f>
        <v>その他の消化器系の疾患</v>
      </c>
      <c r="H535" s="68">
        <v>787104962</v>
      </c>
      <c r="I535" s="19">
        <f t="shared" ref="I535" si="534">IFERROR(H535/H542,"-")</f>
        <v>4.9873552174870266E-2</v>
      </c>
      <c r="J535" s="69">
        <v>4911</v>
      </c>
      <c r="K535" s="52">
        <f t="shared" si="526"/>
        <v>160273.86723681531</v>
      </c>
      <c r="L535" s="103">
        <f t="shared" si="531"/>
        <v>0.24505988023952097</v>
      </c>
    </row>
    <row r="536" spans="2:12">
      <c r="B536" s="156"/>
      <c r="C536" s="156"/>
      <c r="D536" s="167"/>
      <c r="E536" s="2">
        <v>5</v>
      </c>
      <c r="F536" s="12" t="str">
        <f>$F$822</f>
        <v>0210</v>
      </c>
      <c r="G536" s="10" t="str">
        <f>$G$822</f>
        <v>その他の悪性新生物＜腫瘍＞</v>
      </c>
      <c r="H536" s="68">
        <v>714648228</v>
      </c>
      <c r="I536" s="19">
        <f t="shared" ref="I536" si="535">IFERROR(H536/H542,"-")</f>
        <v>4.528245584333717E-2</v>
      </c>
      <c r="J536" s="69">
        <v>11987</v>
      </c>
      <c r="K536" s="52">
        <f t="shared" si="526"/>
        <v>59618.605822974889</v>
      </c>
      <c r="L536" s="103">
        <f t="shared" si="531"/>
        <v>0.59815369261477047</v>
      </c>
    </row>
    <row r="537" spans="2:12">
      <c r="B537" s="156"/>
      <c r="C537" s="156"/>
      <c r="D537" s="167"/>
      <c r="E537" s="2">
        <v>6</v>
      </c>
      <c r="F537" s="12" t="str">
        <f>$F$823</f>
        <v>0901</v>
      </c>
      <c r="G537" s="10" t="str">
        <f>$G$823</f>
        <v>高血圧性疾患</v>
      </c>
      <c r="H537" s="68">
        <v>650842515</v>
      </c>
      <c r="I537" s="19">
        <f t="shared" ref="I537" si="536">IFERROR(H537/H542,"-")</f>
        <v>4.123951657857327E-2</v>
      </c>
      <c r="J537" s="69">
        <v>13162</v>
      </c>
      <c r="K537" s="52">
        <f t="shared" si="526"/>
        <v>49448.603175809149</v>
      </c>
      <c r="L537" s="103">
        <f t="shared" si="531"/>
        <v>0.65678642714570856</v>
      </c>
    </row>
    <row r="538" spans="2:12">
      <c r="B538" s="156"/>
      <c r="C538" s="156"/>
      <c r="D538" s="167"/>
      <c r="E538" s="2">
        <v>7</v>
      </c>
      <c r="F538" s="12" t="str">
        <f>$F$824</f>
        <v>0906</v>
      </c>
      <c r="G538" s="10" t="str">
        <f>$G$824</f>
        <v>脳梗塞</v>
      </c>
      <c r="H538" s="68">
        <v>406924530</v>
      </c>
      <c r="I538" s="19">
        <f t="shared" ref="I538" si="537">IFERROR(H538/H542,"-")</f>
        <v>2.5784072973725657E-2</v>
      </c>
      <c r="J538" s="69">
        <v>4404</v>
      </c>
      <c r="K538" s="52">
        <f t="shared" si="526"/>
        <v>92398.848773841964</v>
      </c>
      <c r="L538" s="103">
        <f t="shared" si="531"/>
        <v>0.21976047904191617</v>
      </c>
    </row>
    <row r="539" spans="2:12">
      <c r="B539" s="156"/>
      <c r="C539" s="156"/>
      <c r="D539" s="167"/>
      <c r="E539" s="2">
        <v>8</v>
      </c>
      <c r="F539" s="12" t="str">
        <f>$F$825</f>
        <v>0402</v>
      </c>
      <c r="G539" s="10" t="str">
        <f>$G$825</f>
        <v>糖尿病</v>
      </c>
      <c r="H539" s="68">
        <v>521640180</v>
      </c>
      <c r="I539" s="19">
        <f t="shared" ref="I539" si="538">IFERROR(H539/H542,"-")</f>
        <v>3.3052832836465734E-2</v>
      </c>
      <c r="J539" s="69">
        <v>10078</v>
      </c>
      <c r="K539" s="52">
        <f t="shared" si="526"/>
        <v>51760.287755507044</v>
      </c>
      <c r="L539" s="103">
        <f t="shared" si="531"/>
        <v>0.50289421157684633</v>
      </c>
    </row>
    <row r="540" spans="2:12">
      <c r="B540" s="156"/>
      <c r="C540" s="156"/>
      <c r="D540" s="167"/>
      <c r="E540" s="2">
        <v>9</v>
      </c>
      <c r="F540" s="12" t="str">
        <f>$F$826</f>
        <v>1309</v>
      </c>
      <c r="G540" s="10" t="str">
        <f>$G$826</f>
        <v>骨の密度及び構造の障害</v>
      </c>
      <c r="H540" s="68">
        <v>474457787</v>
      </c>
      <c r="I540" s="19">
        <f t="shared" ref="I540" si="539">IFERROR(H540/H542,"-")</f>
        <v>3.0063201653044568E-2</v>
      </c>
      <c r="J540" s="69">
        <v>6274</v>
      </c>
      <c r="K540" s="52">
        <f t="shared" si="526"/>
        <v>75622.854160025498</v>
      </c>
      <c r="L540" s="103">
        <f t="shared" si="531"/>
        <v>0.31307385229540918</v>
      </c>
    </row>
    <row r="541" spans="2:12">
      <c r="B541" s="156"/>
      <c r="C541" s="156"/>
      <c r="D541" s="167"/>
      <c r="E541" s="9">
        <v>10</v>
      </c>
      <c r="F541" s="13" t="str">
        <f>$F$827</f>
        <v>1310</v>
      </c>
      <c r="G541" s="20" t="str">
        <f>$G$827</f>
        <v>その他の筋骨格系及び結合組織の疾患</v>
      </c>
      <c r="H541" s="70">
        <v>327452514</v>
      </c>
      <c r="I541" s="21">
        <f t="shared" ref="I541" si="540">IFERROR(H541/H542,"-")</f>
        <v>2.0748465363849954E-2</v>
      </c>
      <c r="J541" s="71">
        <v>5770</v>
      </c>
      <c r="K541" s="53">
        <f t="shared" si="526"/>
        <v>56750.868977469669</v>
      </c>
      <c r="L541" s="104">
        <f t="shared" si="531"/>
        <v>0.28792415169660679</v>
      </c>
    </row>
    <row r="542" spans="2:12">
      <c r="B542" s="157"/>
      <c r="C542" s="157"/>
      <c r="D542" s="168"/>
      <c r="E542" s="22" t="s">
        <v>240</v>
      </c>
      <c r="F542" s="120"/>
      <c r="G542" s="50"/>
      <c r="H542" s="72">
        <v>15782011260</v>
      </c>
      <c r="I542" s="24" t="s">
        <v>130</v>
      </c>
      <c r="J542" s="73">
        <v>18736</v>
      </c>
      <c r="K542" s="54">
        <f t="shared" si="526"/>
        <v>842336.21157130657</v>
      </c>
      <c r="L542" s="105">
        <f t="shared" si="531"/>
        <v>0.93493013972055883</v>
      </c>
    </row>
    <row r="543" spans="2:12">
      <c r="B543" s="155">
        <v>50</v>
      </c>
      <c r="C543" s="155" t="s">
        <v>13</v>
      </c>
      <c r="D543" s="166">
        <f>U53</f>
        <v>17774</v>
      </c>
      <c r="E543" s="1">
        <v>1</v>
      </c>
      <c r="F543" s="11" t="str">
        <f>$F$818</f>
        <v>0903</v>
      </c>
      <c r="G543" s="49" t="str">
        <f>$G$818</f>
        <v>その他の心疾患</v>
      </c>
      <c r="H543" s="129">
        <v>943764843</v>
      </c>
      <c r="I543" s="18">
        <f t="shared" ref="I543" si="541">IFERROR(H543/H553,"-")</f>
        <v>6.6096606137382122E-2</v>
      </c>
      <c r="J543" s="130">
        <v>7576</v>
      </c>
      <c r="K543" s="51">
        <f t="shared" si="526"/>
        <v>124572.97294086589</v>
      </c>
      <c r="L543" s="102">
        <f t="shared" ref="L543:L553" si="542">IFERROR(J543/$U$53,0)</f>
        <v>0.426240576122426</v>
      </c>
    </row>
    <row r="544" spans="2:12">
      <c r="B544" s="156"/>
      <c r="C544" s="156"/>
      <c r="D544" s="167"/>
      <c r="E544" s="2">
        <v>2</v>
      </c>
      <c r="F544" s="12" t="str">
        <f>$F$819</f>
        <v>1402</v>
      </c>
      <c r="G544" s="10" t="str">
        <f>$G$819</f>
        <v>腎不全</v>
      </c>
      <c r="H544" s="68">
        <v>801076268</v>
      </c>
      <c r="I544" s="19">
        <f t="shared" ref="I544" si="543">IFERROR(H544/H553,"-")</f>
        <v>5.6103406441470889E-2</v>
      </c>
      <c r="J544" s="69">
        <v>1502</v>
      </c>
      <c r="K544" s="52">
        <f t="shared" si="526"/>
        <v>533339.72569906793</v>
      </c>
      <c r="L544" s="103">
        <f t="shared" si="542"/>
        <v>8.4505457409699558E-2</v>
      </c>
    </row>
    <row r="545" spans="2:12">
      <c r="B545" s="156"/>
      <c r="C545" s="156"/>
      <c r="D545" s="167"/>
      <c r="E545" s="2">
        <v>3</v>
      </c>
      <c r="F545" s="12" t="str">
        <f>$F$820</f>
        <v>1901</v>
      </c>
      <c r="G545" s="10" t="str">
        <f>$G$820</f>
        <v>骨折</v>
      </c>
      <c r="H545" s="68">
        <v>712089865</v>
      </c>
      <c r="I545" s="19">
        <f t="shared" ref="I545" si="544">IFERROR(H545/H553,"-")</f>
        <v>4.9871240373516014E-2</v>
      </c>
      <c r="J545" s="69">
        <v>2784</v>
      </c>
      <c r="K545" s="52">
        <f t="shared" si="526"/>
        <v>255779.4055316092</v>
      </c>
      <c r="L545" s="103">
        <f t="shared" si="542"/>
        <v>0.15663328457297176</v>
      </c>
    </row>
    <row r="546" spans="2:12">
      <c r="B546" s="156"/>
      <c r="C546" s="156"/>
      <c r="D546" s="167"/>
      <c r="E546" s="2">
        <v>4</v>
      </c>
      <c r="F546" s="12" t="str">
        <f>$F$821</f>
        <v>1113</v>
      </c>
      <c r="G546" s="10" t="str">
        <f>$G$821</f>
        <v>その他の消化器系の疾患</v>
      </c>
      <c r="H546" s="68">
        <v>645539803</v>
      </c>
      <c r="I546" s="19">
        <f t="shared" ref="I546" si="545">IFERROR(H546/H553,"-")</f>
        <v>4.5210404288067177E-2</v>
      </c>
      <c r="J546" s="69">
        <v>3989</v>
      </c>
      <c r="K546" s="52">
        <f t="shared" si="526"/>
        <v>161829.98320381047</v>
      </c>
      <c r="L546" s="103">
        <f t="shared" si="542"/>
        <v>0.22442894114999437</v>
      </c>
    </row>
    <row r="547" spans="2:12">
      <c r="B547" s="156"/>
      <c r="C547" s="156"/>
      <c r="D547" s="167"/>
      <c r="E547" s="2">
        <v>5</v>
      </c>
      <c r="F547" s="12" t="str">
        <f>$F$822</f>
        <v>0210</v>
      </c>
      <c r="G547" s="10" t="str">
        <f>$G$822</f>
        <v>その他の悪性新生物＜腫瘍＞</v>
      </c>
      <c r="H547" s="68">
        <v>615371548</v>
      </c>
      <c r="I547" s="19">
        <f t="shared" ref="I547" si="546">IFERROR(H547/H553,"-")</f>
        <v>4.3097569418897218E-2</v>
      </c>
      <c r="J547" s="69">
        <v>10417</v>
      </c>
      <c r="K547" s="52">
        <f t="shared" si="526"/>
        <v>59073.778247096096</v>
      </c>
      <c r="L547" s="103">
        <f t="shared" si="542"/>
        <v>0.58608079216833575</v>
      </c>
    </row>
    <row r="548" spans="2:12">
      <c r="B548" s="156"/>
      <c r="C548" s="156"/>
      <c r="D548" s="167"/>
      <c r="E548" s="2">
        <v>6</v>
      </c>
      <c r="F548" s="12" t="str">
        <f>$F$823</f>
        <v>0901</v>
      </c>
      <c r="G548" s="10" t="str">
        <f>$G$823</f>
        <v>高血圧性疾患</v>
      </c>
      <c r="H548" s="68">
        <v>541664039</v>
      </c>
      <c r="I548" s="19">
        <f t="shared" ref="I548" si="547">IFERROR(H548/H553,"-")</f>
        <v>3.7935461264651693E-2</v>
      </c>
      <c r="J548" s="69">
        <v>11514</v>
      </c>
      <c r="K548" s="52">
        <f t="shared" si="526"/>
        <v>47043.949887093971</v>
      </c>
      <c r="L548" s="103">
        <f t="shared" si="542"/>
        <v>0.64780015753347586</v>
      </c>
    </row>
    <row r="549" spans="2:12">
      <c r="B549" s="156"/>
      <c r="C549" s="156"/>
      <c r="D549" s="167"/>
      <c r="E549" s="2">
        <v>7</v>
      </c>
      <c r="F549" s="12" t="str">
        <f>$F$824</f>
        <v>0906</v>
      </c>
      <c r="G549" s="10" t="str">
        <f>$G$824</f>
        <v>脳梗塞</v>
      </c>
      <c r="H549" s="68">
        <v>484631800</v>
      </c>
      <c r="I549" s="19">
        <f t="shared" ref="I549" si="548">IFERROR(H549/H553,"-")</f>
        <v>3.3941206269590338E-2</v>
      </c>
      <c r="J549" s="69">
        <v>3393</v>
      </c>
      <c r="K549" s="52">
        <f t="shared" si="526"/>
        <v>142832.83230179781</v>
      </c>
      <c r="L549" s="103">
        <f t="shared" si="542"/>
        <v>0.19089681557330934</v>
      </c>
    </row>
    <row r="550" spans="2:12">
      <c r="B550" s="156"/>
      <c r="C550" s="156"/>
      <c r="D550" s="167"/>
      <c r="E550" s="2">
        <v>8</v>
      </c>
      <c r="F550" s="12" t="str">
        <f>$F$825</f>
        <v>0402</v>
      </c>
      <c r="G550" s="10" t="str">
        <f>$G$825</f>
        <v>糖尿病</v>
      </c>
      <c r="H550" s="68">
        <v>482248163</v>
      </c>
      <c r="I550" s="19">
        <f t="shared" ref="I550" si="549">IFERROR(H550/H553,"-")</f>
        <v>3.3774268162993067E-2</v>
      </c>
      <c r="J550" s="69">
        <v>8834</v>
      </c>
      <c r="K550" s="52">
        <f t="shared" si="526"/>
        <v>54590.011659497395</v>
      </c>
      <c r="L550" s="103">
        <f t="shared" si="542"/>
        <v>0.49701811634972431</v>
      </c>
    </row>
    <row r="551" spans="2:12">
      <c r="B551" s="156"/>
      <c r="C551" s="156"/>
      <c r="D551" s="167"/>
      <c r="E551" s="2">
        <v>9</v>
      </c>
      <c r="F551" s="12" t="str">
        <f>$F$826</f>
        <v>1309</v>
      </c>
      <c r="G551" s="10" t="str">
        <f>$G$826</f>
        <v>骨の密度及び構造の障害</v>
      </c>
      <c r="H551" s="68">
        <v>389343874</v>
      </c>
      <c r="I551" s="19">
        <f t="shared" ref="I551" si="550">IFERROR(H551/H553,"-")</f>
        <v>2.7267712802245728E-2</v>
      </c>
      <c r="J551" s="69">
        <v>4754</v>
      </c>
      <c r="K551" s="52">
        <f t="shared" si="526"/>
        <v>81898.164493058473</v>
      </c>
      <c r="L551" s="103">
        <f t="shared" si="542"/>
        <v>0.26746933723416227</v>
      </c>
    </row>
    <row r="552" spans="2:12">
      <c r="B552" s="156"/>
      <c r="C552" s="156"/>
      <c r="D552" s="167"/>
      <c r="E552" s="9">
        <v>10</v>
      </c>
      <c r="F552" s="13" t="str">
        <f>$F$827</f>
        <v>1310</v>
      </c>
      <c r="G552" s="20" t="str">
        <f>$G$827</f>
        <v>その他の筋骨格系及び結合組織の疾患</v>
      </c>
      <c r="H552" s="70">
        <v>409236371</v>
      </c>
      <c r="I552" s="21">
        <f t="shared" ref="I552" si="551">IFERROR(H552/H553,"-")</f>
        <v>2.866088457490738E-2</v>
      </c>
      <c r="J552" s="71">
        <v>4997</v>
      </c>
      <c r="K552" s="53">
        <f t="shared" si="526"/>
        <v>81896.412047228339</v>
      </c>
      <c r="L552" s="104">
        <f t="shared" si="542"/>
        <v>0.28114099246089796</v>
      </c>
    </row>
    <row r="553" spans="2:12">
      <c r="B553" s="157"/>
      <c r="C553" s="157"/>
      <c r="D553" s="168"/>
      <c r="E553" s="22" t="s">
        <v>240</v>
      </c>
      <c r="F553" s="120"/>
      <c r="G553" s="50"/>
      <c r="H553" s="72">
        <v>14278567360</v>
      </c>
      <c r="I553" s="24" t="s">
        <v>130</v>
      </c>
      <c r="J553" s="73">
        <v>16442</v>
      </c>
      <c r="K553" s="54">
        <f t="shared" si="526"/>
        <v>868420.34788955119</v>
      </c>
      <c r="L553" s="105">
        <f t="shared" si="542"/>
        <v>0.92505907505344886</v>
      </c>
    </row>
    <row r="554" spans="2:12">
      <c r="B554" s="155">
        <v>51</v>
      </c>
      <c r="C554" s="155" t="s">
        <v>41</v>
      </c>
      <c r="D554" s="166">
        <f>U54</f>
        <v>23492</v>
      </c>
      <c r="E554" s="1">
        <v>1</v>
      </c>
      <c r="F554" s="11" t="str">
        <f>$F$818</f>
        <v>0903</v>
      </c>
      <c r="G554" s="49" t="str">
        <f>$G$818</f>
        <v>その他の心疾患</v>
      </c>
      <c r="H554" s="129">
        <v>1270084528</v>
      </c>
      <c r="I554" s="18">
        <f t="shared" ref="I554" si="552">IFERROR(H554/H564,"-")</f>
        <v>6.1279307890434377E-2</v>
      </c>
      <c r="J554" s="130">
        <v>9586</v>
      </c>
      <c r="K554" s="51">
        <f t="shared" si="526"/>
        <v>132493.69163363238</v>
      </c>
      <c r="L554" s="102">
        <f t="shared" ref="L554:L564" si="553">IFERROR(J554/$U$54,0)</f>
        <v>0.40805380555082582</v>
      </c>
    </row>
    <row r="555" spans="2:12">
      <c r="B555" s="156"/>
      <c r="C555" s="156"/>
      <c r="D555" s="167"/>
      <c r="E555" s="2">
        <v>2</v>
      </c>
      <c r="F555" s="12" t="str">
        <f>$F$819</f>
        <v>1402</v>
      </c>
      <c r="G555" s="10" t="str">
        <f>$G$819</f>
        <v>腎不全</v>
      </c>
      <c r="H555" s="68">
        <v>971863428</v>
      </c>
      <c r="I555" s="19">
        <f t="shared" ref="I555" si="554">IFERROR(H555/H564,"-")</f>
        <v>4.6890672958315886E-2</v>
      </c>
      <c r="J555" s="69">
        <v>1718</v>
      </c>
      <c r="K555" s="52">
        <f t="shared" si="526"/>
        <v>565694.66123399301</v>
      </c>
      <c r="L555" s="103">
        <f t="shared" si="553"/>
        <v>7.313127873318577E-2</v>
      </c>
    </row>
    <row r="556" spans="2:12">
      <c r="B556" s="156"/>
      <c r="C556" s="156"/>
      <c r="D556" s="167"/>
      <c r="E556" s="2">
        <v>3</v>
      </c>
      <c r="F556" s="12" t="str">
        <f>$F$820</f>
        <v>1901</v>
      </c>
      <c r="G556" s="10" t="str">
        <f>$G$820</f>
        <v>骨折</v>
      </c>
      <c r="H556" s="68">
        <v>1085147780</v>
      </c>
      <c r="I556" s="19">
        <f t="shared" ref="I556" si="555">IFERROR(H556/H564,"-")</f>
        <v>5.2356440418933552E-2</v>
      </c>
      <c r="J556" s="69">
        <v>3573</v>
      </c>
      <c r="K556" s="52">
        <f t="shared" si="526"/>
        <v>303707.74699132383</v>
      </c>
      <c r="L556" s="103">
        <f t="shared" si="553"/>
        <v>0.15209432998467565</v>
      </c>
    </row>
    <row r="557" spans="2:12">
      <c r="B557" s="156"/>
      <c r="C557" s="156"/>
      <c r="D557" s="167"/>
      <c r="E557" s="2">
        <v>4</v>
      </c>
      <c r="F557" s="12" t="str">
        <f>$F$821</f>
        <v>1113</v>
      </c>
      <c r="G557" s="10" t="str">
        <f>$G$821</f>
        <v>その他の消化器系の疾患</v>
      </c>
      <c r="H557" s="68">
        <v>1019952731</v>
      </c>
      <c r="I557" s="19">
        <f t="shared" ref="I557" si="556">IFERROR(H557/H564,"-")</f>
        <v>4.9210895856719221E-2</v>
      </c>
      <c r="J557" s="69">
        <v>5754</v>
      </c>
      <c r="K557" s="52">
        <f t="shared" si="526"/>
        <v>177259.77250608272</v>
      </c>
      <c r="L557" s="103">
        <f t="shared" si="553"/>
        <v>0.24493444576877235</v>
      </c>
    </row>
    <row r="558" spans="2:12">
      <c r="B558" s="156"/>
      <c r="C558" s="156"/>
      <c r="D558" s="167"/>
      <c r="E558" s="2">
        <v>5</v>
      </c>
      <c r="F558" s="12" t="str">
        <f>$F$822</f>
        <v>0210</v>
      </c>
      <c r="G558" s="10" t="str">
        <f>$G$822</f>
        <v>その他の悪性新生物＜腫瘍＞</v>
      </c>
      <c r="H558" s="68">
        <v>830773362</v>
      </c>
      <c r="I558" s="19">
        <f t="shared" ref="I558" si="557">IFERROR(H558/H564,"-")</f>
        <v>4.0083329506687207E-2</v>
      </c>
      <c r="J558" s="69">
        <v>14057</v>
      </c>
      <c r="K558" s="52">
        <f t="shared" si="526"/>
        <v>59100.331649711887</v>
      </c>
      <c r="L558" s="103">
        <f t="shared" si="553"/>
        <v>0.59837391452409328</v>
      </c>
    </row>
    <row r="559" spans="2:12">
      <c r="B559" s="156"/>
      <c r="C559" s="156"/>
      <c r="D559" s="167"/>
      <c r="E559" s="2">
        <v>6</v>
      </c>
      <c r="F559" s="12" t="str">
        <f>$F$823</f>
        <v>0901</v>
      </c>
      <c r="G559" s="10" t="str">
        <f>$G$823</f>
        <v>高血圧性疾患</v>
      </c>
      <c r="H559" s="68">
        <v>756834461</v>
      </c>
      <c r="I559" s="19">
        <f t="shared" ref="I559" si="558">IFERROR(H559/H564,"-")</f>
        <v>3.6515909717238872E-2</v>
      </c>
      <c r="J559" s="69">
        <v>14954</v>
      </c>
      <c r="K559" s="52">
        <f t="shared" si="526"/>
        <v>50610.83730105657</v>
      </c>
      <c r="L559" s="103">
        <f t="shared" si="553"/>
        <v>0.63655712583006985</v>
      </c>
    </row>
    <row r="560" spans="2:12">
      <c r="B560" s="156"/>
      <c r="C560" s="156"/>
      <c r="D560" s="167"/>
      <c r="E560" s="2">
        <v>7</v>
      </c>
      <c r="F560" s="12" t="str">
        <f>$F$824</f>
        <v>0906</v>
      </c>
      <c r="G560" s="10" t="str">
        <f>$G$824</f>
        <v>脳梗塞</v>
      </c>
      <c r="H560" s="68">
        <v>700113994</v>
      </c>
      <c r="I560" s="19">
        <f t="shared" ref="I560" si="559">IFERROR(H560/H564,"-")</f>
        <v>3.3779248586144277E-2</v>
      </c>
      <c r="J560" s="69">
        <v>4558</v>
      </c>
      <c r="K560" s="52">
        <f t="shared" si="526"/>
        <v>153601.13953488372</v>
      </c>
      <c r="L560" s="103">
        <f t="shared" si="553"/>
        <v>0.19402349736080368</v>
      </c>
    </row>
    <row r="561" spans="2:12">
      <c r="B561" s="156"/>
      <c r="C561" s="156"/>
      <c r="D561" s="167"/>
      <c r="E561" s="2">
        <v>8</v>
      </c>
      <c r="F561" s="12" t="str">
        <f>$F$825</f>
        <v>0402</v>
      </c>
      <c r="G561" s="10" t="str">
        <f>$G$825</f>
        <v>糖尿病</v>
      </c>
      <c r="H561" s="68">
        <v>633309796</v>
      </c>
      <c r="I561" s="19">
        <f t="shared" ref="I561" si="560">IFERROR(H561/H564,"-")</f>
        <v>3.0556065461425874E-2</v>
      </c>
      <c r="J561" s="69">
        <v>11119</v>
      </c>
      <c r="K561" s="52">
        <f t="shared" si="526"/>
        <v>56957.441856282043</v>
      </c>
      <c r="L561" s="103">
        <f t="shared" si="553"/>
        <v>0.47331006300017026</v>
      </c>
    </row>
    <row r="562" spans="2:12">
      <c r="B562" s="156"/>
      <c r="C562" s="156"/>
      <c r="D562" s="167"/>
      <c r="E562" s="2">
        <v>9</v>
      </c>
      <c r="F562" s="12" t="str">
        <f>$F$826</f>
        <v>1309</v>
      </c>
      <c r="G562" s="10" t="str">
        <f>$G$826</f>
        <v>骨の密度及び構造の障害</v>
      </c>
      <c r="H562" s="68">
        <v>488002940</v>
      </c>
      <c r="I562" s="19">
        <f t="shared" ref="I562" si="561">IFERROR(H562/H564,"-")</f>
        <v>2.354526943083679E-2</v>
      </c>
      <c r="J562" s="69">
        <v>6575</v>
      </c>
      <c r="K562" s="52">
        <f t="shared" si="526"/>
        <v>74220.979467680605</v>
      </c>
      <c r="L562" s="103">
        <f t="shared" si="553"/>
        <v>0.27988251319598162</v>
      </c>
    </row>
    <row r="563" spans="2:12">
      <c r="B563" s="156"/>
      <c r="C563" s="156"/>
      <c r="D563" s="167"/>
      <c r="E563" s="9">
        <v>10</v>
      </c>
      <c r="F563" s="13" t="str">
        <f>$F$827</f>
        <v>1310</v>
      </c>
      <c r="G563" s="20" t="str">
        <f>$G$827</f>
        <v>その他の筋骨格系及び結合組織の疾患</v>
      </c>
      <c r="H563" s="70">
        <v>819522546</v>
      </c>
      <c r="I563" s="21">
        <f t="shared" ref="I563" si="562">IFERROR(H563/H564,"-")</f>
        <v>3.9540497748262203E-2</v>
      </c>
      <c r="J563" s="71">
        <v>6859</v>
      </c>
      <c r="K563" s="53">
        <f t="shared" si="526"/>
        <v>119481.34509403704</v>
      </c>
      <c r="L563" s="104">
        <f t="shared" si="553"/>
        <v>0.29197173505874341</v>
      </c>
    </row>
    <row r="564" spans="2:12">
      <c r="B564" s="157"/>
      <c r="C564" s="157"/>
      <c r="D564" s="168"/>
      <c r="E564" s="22" t="s">
        <v>240</v>
      </c>
      <c r="F564" s="120"/>
      <c r="G564" s="50"/>
      <c r="H564" s="72">
        <v>20726156540</v>
      </c>
      <c r="I564" s="24" t="s">
        <v>130</v>
      </c>
      <c r="J564" s="73">
        <v>21986</v>
      </c>
      <c r="K564" s="54">
        <f t="shared" si="526"/>
        <v>942697.92322386976</v>
      </c>
      <c r="L564" s="105">
        <f t="shared" si="553"/>
        <v>0.9358930699812702</v>
      </c>
    </row>
    <row r="565" spans="2:12">
      <c r="B565" s="155">
        <v>52</v>
      </c>
      <c r="C565" s="155" t="s">
        <v>3</v>
      </c>
      <c r="D565" s="166">
        <f>U55</f>
        <v>19280</v>
      </c>
      <c r="E565" s="1">
        <v>1</v>
      </c>
      <c r="F565" s="11" t="str">
        <f>$F$818</f>
        <v>0903</v>
      </c>
      <c r="G565" s="49" t="str">
        <f>$G$818</f>
        <v>その他の心疾患</v>
      </c>
      <c r="H565" s="129">
        <v>1071960194</v>
      </c>
      <c r="I565" s="18">
        <f t="shared" ref="I565" si="563">IFERROR(H565/H575,"-")</f>
        <v>6.8751262425394602E-2</v>
      </c>
      <c r="J565" s="130">
        <v>7969</v>
      </c>
      <c r="K565" s="51">
        <f t="shared" si="526"/>
        <v>134516.27481490778</v>
      </c>
      <c r="L565" s="102">
        <f t="shared" ref="L565:L575" si="564">IFERROR(J565/$U$55,0)</f>
        <v>0.41332987551867217</v>
      </c>
    </row>
    <row r="566" spans="2:12">
      <c r="B566" s="156"/>
      <c r="C566" s="156"/>
      <c r="D566" s="167"/>
      <c r="E566" s="2">
        <v>2</v>
      </c>
      <c r="F566" s="12" t="str">
        <f>$F$819</f>
        <v>1402</v>
      </c>
      <c r="G566" s="10" t="str">
        <f>$G$819</f>
        <v>腎不全</v>
      </c>
      <c r="H566" s="68">
        <v>652233397</v>
      </c>
      <c r="I566" s="19">
        <f t="shared" ref="I566" si="565">IFERROR(H566/H575,"-")</f>
        <v>4.1831655401705692E-2</v>
      </c>
      <c r="J566" s="69">
        <v>1386</v>
      </c>
      <c r="K566" s="52">
        <f t="shared" si="526"/>
        <v>470586.86652236653</v>
      </c>
      <c r="L566" s="103">
        <f t="shared" si="564"/>
        <v>7.1887966804979248E-2</v>
      </c>
    </row>
    <row r="567" spans="2:12">
      <c r="B567" s="156"/>
      <c r="C567" s="156"/>
      <c r="D567" s="167"/>
      <c r="E567" s="2">
        <v>3</v>
      </c>
      <c r="F567" s="12" t="str">
        <f>$F$820</f>
        <v>1901</v>
      </c>
      <c r="G567" s="10" t="str">
        <f>$G$820</f>
        <v>骨折</v>
      </c>
      <c r="H567" s="68">
        <v>723277995</v>
      </c>
      <c r="I567" s="19">
        <f t="shared" ref="I567" si="566">IFERROR(H567/H575,"-")</f>
        <v>4.6388173291403247E-2</v>
      </c>
      <c r="J567" s="69">
        <v>2923</v>
      </c>
      <c r="K567" s="52">
        <f t="shared" si="526"/>
        <v>247443.72049264456</v>
      </c>
      <c r="L567" s="103">
        <f t="shared" si="564"/>
        <v>0.15160788381742737</v>
      </c>
    </row>
    <row r="568" spans="2:12">
      <c r="B568" s="156"/>
      <c r="C568" s="156"/>
      <c r="D568" s="167"/>
      <c r="E568" s="2">
        <v>4</v>
      </c>
      <c r="F568" s="12" t="str">
        <f>$F$821</f>
        <v>1113</v>
      </c>
      <c r="G568" s="10" t="str">
        <f>$G$821</f>
        <v>その他の消化器系の疾患</v>
      </c>
      <c r="H568" s="68">
        <v>841194415</v>
      </c>
      <c r="I568" s="19">
        <f t="shared" ref="I568" si="567">IFERROR(H568/H575,"-")</f>
        <v>5.3950863381071863E-2</v>
      </c>
      <c r="J568" s="69">
        <v>4517</v>
      </c>
      <c r="K568" s="52">
        <f t="shared" si="526"/>
        <v>186228.5620987381</v>
      </c>
      <c r="L568" s="103">
        <f t="shared" si="564"/>
        <v>0.23428423236514523</v>
      </c>
    </row>
    <row r="569" spans="2:12">
      <c r="B569" s="156"/>
      <c r="C569" s="156"/>
      <c r="D569" s="167"/>
      <c r="E569" s="2">
        <v>5</v>
      </c>
      <c r="F569" s="12" t="str">
        <f>$F$822</f>
        <v>0210</v>
      </c>
      <c r="G569" s="10" t="str">
        <f>$G$822</f>
        <v>その他の悪性新生物＜腫瘍＞</v>
      </c>
      <c r="H569" s="68">
        <v>687410284</v>
      </c>
      <c r="I569" s="19">
        <f t="shared" ref="I569" si="568">IFERROR(H569/H575,"-")</f>
        <v>4.4087760994974995E-2</v>
      </c>
      <c r="J569" s="69">
        <v>10861</v>
      </c>
      <c r="K569" s="52">
        <f t="shared" si="526"/>
        <v>63291.619924500505</v>
      </c>
      <c r="L569" s="103">
        <f t="shared" si="564"/>
        <v>0.5633298755186722</v>
      </c>
    </row>
    <row r="570" spans="2:12">
      <c r="B570" s="156"/>
      <c r="C570" s="156"/>
      <c r="D570" s="167"/>
      <c r="E570" s="2">
        <v>6</v>
      </c>
      <c r="F570" s="12" t="str">
        <f>$F$823</f>
        <v>0901</v>
      </c>
      <c r="G570" s="10" t="str">
        <f>$G$823</f>
        <v>高血圧性疾患</v>
      </c>
      <c r="H570" s="68">
        <v>583899133</v>
      </c>
      <c r="I570" s="19">
        <f t="shared" ref="I570" si="569">IFERROR(H570/H575,"-")</f>
        <v>3.7448967552654651E-2</v>
      </c>
      <c r="J570" s="69">
        <v>11848</v>
      </c>
      <c r="K570" s="52">
        <f t="shared" si="526"/>
        <v>49282.506161377445</v>
      </c>
      <c r="L570" s="103">
        <f t="shared" si="564"/>
        <v>0.61452282157676352</v>
      </c>
    </row>
    <row r="571" spans="2:12">
      <c r="B571" s="156"/>
      <c r="C571" s="156"/>
      <c r="D571" s="167"/>
      <c r="E571" s="2">
        <v>7</v>
      </c>
      <c r="F571" s="12" t="str">
        <f>$F$824</f>
        <v>0906</v>
      </c>
      <c r="G571" s="10" t="str">
        <f>$G$824</f>
        <v>脳梗塞</v>
      </c>
      <c r="H571" s="68">
        <v>674936538</v>
      </c>
      <c r="I571" s="19">
        <f t="shared" ref="I571" si="570">IFERROR(H571/H575,"-")</f>
        <v>4.3287744548959728E-2</v>
      </c>
      <c r="J571" s="69">
        <v>3527</v>
      </c>
      <c r="K571" s="52">
        <f t="shared" si="526"/>
        <v>191362.78366884036</v>
      </c>
      <c r="L571" s="103">
        <f t="shared" si="564"/>
        <v>0.18293568464730289</v>
      </c>
    </row>
    <row r="572" spans="2:12">
      <c r="B572" s="156"/>
      <c r="C572" s="156"/>
      <c r="D572" s="167"/>
      <c r="E572" s="2">
        <v>8</v>
      </c>
      <c r="F572" s="12" t="str">
        <f>$F$825</f>
        <v>0402</v>
      </c>
      <c r="G572" s="10" t="str">
        <f>$G$825</f>
        <v>糖尿病</v>
      </c>
      <c r="H572" s="68">
        <v>480839824</v>
      </c>
      <c r="I572" s="19">
        <f t="shared" ref="I572" si="571">IFERROR(H572/H575,"-")</f>
        <v>3.0839153458719338E-2</v>
      </c>
      <c r="J572" s="69">
        <v>8316</v>
      </c>
      <c r="K572" s="52">
        <f t="shared" si="526"/>
        <v>57821.04665704666</v>
      </c>
      <c r="L572" s="103">
        <f t="shared" si="564"/>
        <v>0.43132780082987554</v>
      </c>
    </row>
    <row r="573" spans="2:12">
      <c r="B573" s="156"/>
      <c r="C573" s="156"/>
      <c r="D573" s="167"/>
      <c r="E573" s="2">
        <v>9</v>
      </c>
      <c r="F573" s="12" t="str">
        <f>$F$826</f>
        <v>1309</v>
      </c>
      <c r="G573" s="10" t="str">
        <f>$G$826</f>
        <v>骨の密度及び構造の障害</v>
      </c>
      <c r="H573" s="68">
        <v>450988998</v>
      </c>
      <c r="I573" s="19">
        <f t="shared" ref="I573" si="572">IFERROR(H573/H575,"-")</f>
        <v>2.8924640230123842E-2</v>
      </c>
      <c r="J573" s="69">
        <v>5486</v>
      </c>
      <c r="K573" s="52">
        <f t="shared" si="526"/>
        <v>82207.25446591324</v>
      </c>
      <c r="L573" s="103">
        <f t="shared" si="564"/>
        <v>0.28454356846473028</v>
      </c>
    </row>
    <row r="574" spans="2:12">
      <c r="B574" s="156"/>
      <c r="C574" s="156"/>
      <c r="D574" s="167"/>
      <c r="E574" s="9">
        <v>10</v>
      </c>
      <c r="F574" s="13" t="str">
        <f>$F$827</f>
        <v>1310</v>
      </c>
      <c r="G574" s="20" t="str">
        <f>$G$827</f>
        <v>その他の筋骨格系及び結合組織の疾患</v>
      </c>
      <c r="H574" s="70">
        <v>500282547</v>
      </c>
      <c r="I574" s="21">
        <f t="shared" ref="I574" si="573">IFERROR(H574/H575,"-")</f>
        <v>3.2086132365883174E-2</v>
      </c>
      <c r="J574" s="71">
        <v>5781</v>
      </c>
      <c r="K574" s="53">
        <f t="shared" si="526"/>
        <v>86539.101712506483</v>
      </c>
      <c r="L574" s="104">
        <f t="shared" si="564"/>
        <v>0.29984439834024895</v>
      </c>
    </row>
    <row r="575" spans="2:12">
      <c r="B575" s="157"/>
      <c r="C575" s="157"/>
      <c r="D575" s="168"/>
      <c r="E575" s="22" t="s">
        <v>240</v>
      </c>
      <c r="F575" s="120"/>
      <c r="G575" s="50"/>
      <c r="H575" s="72">
        <v>15591861970</v>
      </c>
      <c r="I575" s="24" t="s">
        <v>130</v>
      </c>
      <c r="J575" s="73">
        <v>18067</v>
      </c>
      <c r="K575" s="54">
        <f t="shared" si="526"/>
        <v>863002.26767033816</v>
      </c>
      <c r="L575" s="105">
        <f t="shared" si="564"/>
        <v>0.9370850622406639</v>
      </c>
    </row>
    <row r="576" spans="2:12">
      <c r="B576" s="155">
        <v>53</v>
      </c>
      <c r="C576" s="155" t="s">
        <v>18</v>
      </c>
      <c r="D576" s="166">
        <f>U56</f>
        <v>10926</v>
      </c>
      <c r="E576" s="1">
        <v>1</v>
      </c>
      <c r="F576" s="11" t="str">
        <f>$F$818</f>
        <v>0903</v>
      </c>
      <c r="G576" s="49" t="str">
        <f>$G$818</f>
        <v>その他の心疾患</v>
      </c>
      <c r="H576" s="129">
        <v>530748472</v>
      </c>
      <c r="I576" s="18">
        <f t="shared" ref="I576" si="574">IFERROR(H576/H586,"-")</f>
        <v>5.8914440405934417E-2</v>
      </c>
      <c r="J576" s="130">
        <v>4277</v>
      </c>
      <c r="K576" s="51">
        <f t="shared" si="526"/>
        <v>124093.6338555062</v>
      </c>
      <c r="L576" s="102">
        <f t="shared" ref="L576:L586" si="575">IFERROR(J576/$U$56,0)</f>
        <v>0.39145158337909575</v>
      </c>
    </row>
    <row r="577" spans="2:12">
      <c r="B577" s="156"/>
      <c r="C577" s="156"/>
      <c r="D577" s="167"/>
      <c r="E577" s="2">
        <v>2</v>
      </c>
      <c r="F577" s="12" t="str">
        <f>$F$819</f>
        <v>1402</v>
      </c>
      <c r="G577" s="10" t="str">
        <f>$G$819</f>
        <v>腎不全</v>
      </c>
      <c r="H577" s="68">
        <v>499748340</v>
      </c>
      <c r="I577" s="19">
        <f t="shared" ref="I577" si="576">IFERROR(H577/H586,"-")</f>
        <v>5.5473346317791473E-2</v>
      </c>
      <c r="J577" s="69">
        <v>988</v>
      </c>
      <c r="K577" s="52">
        <f t="shared" si="526"/>
        <v>505818.15789473685</v>
      </c>
      <c r="L577" s="103">
        <f t="shared" si="575"/>
        <v>9.0426505583013003E-2</v>
      </c>
    </row>
    <row r="578" spans="2:12">
      <c r="B578" s="156"/>
      <c r="C578" s="156"/>
      <c r="D578" s="167"/>
      <c r="E578" s="2">
        <v>3</v>
      </c>
      <c r="F578" s="12" t="str">
        <f>$F$820</f>
        <v>1901</v>
      </c>
      <c r="G578" s="10" t="str">
        <f>$G$820</f>
        <v>骨折</v>
      </c>
      <c r="H578" s="68">
        <v>386139191</v>
      </c>
      <c r="I578" s="19">
        <f t="shared" ref="I578" si="577">IFERROR(H578/H586,"-")</f>
        <v>4.2862439661560114E-2</v>
      </c>
      <c r="J578" s="69">
        <v>1690</v>
      </c>
      <c r="K578" s="52">
        <f t="shared" si="526"/>
        <v>228484.72840236686</v>
      </c>
      <c r="L578" s="103">
        <f t="shared" si="575"/>
        <v>0.1546769174446275</v>
      </c>
    </row>
    <row r="579" spans="2:12">
      <c r="B579" s="156"/>
      <c r="C579" s="156"/>
      <c r="D579" s="167"/>
      <c r="E579" s="2">
        <v>4</v>
      </c>
      <c r="F579" s="12" t="str">
        <f>$F$821</f>
        <v>1113</v>
      </c>
      <c r="G579" s="10" t="str">
        <f>$G$821</f>
        <v>その他の消化器系の疾患</v>
      </c>
      <c r="H579" s="68">
        <v>473641255</v>
      </c>
      <c r="I579" s="19">
        <f t="shared" ref="I579" si="578">IFERROR(H579/H586,"-")</f>
        <v>5.2575392984813882E-2</v>
      </c>
      <c r="J579" s="69">
        <v>2680</v>
      </c>
      <c r="K579" s="52">
        <f t="shared" si="526"/>
        <v>176731.81156716417</v>
      </c>
      <c r="L579" s="103">
        <f t="shared" si="575"/>
        <v>0.24528647263408385</v>
      </c>
    </row>
    <row r="580" spans="2:12">
      <c r="B580" s="156"/>
      <c r="C580" s="156"/>
      <c r="D580" s="167"/>
      <c r="E580" s="2">
        <v>5</v>
      </c>
      <c r="F580" s="12" t="str">
        <f>$F$822</f>
        <v>0210</v>
      </c>
      <c r="G580" s="10" t="str">
        <f>$G$822</f>
        <v>その他の悪性新生物＜腫瘍＞</v>
      </c>
      <c r="H580" s="68">
        <v>443524819</v>
      </c>
      <c r="I580" s="19">
        <f t="shared" ref="I580" si="579">IFERROR(H580/H586,"-")</f>
        <v>4.923239141709361E-2</v>
      </c>
      <c r="J580" s="69">
        <v>6613</v>
      </c>
      <c r="K580" s="52">
        <f t="shared" si="526"/>
        <v>67068.625283532441</v>
      </c>
      <c r="L580" s="103">
        <f t="shared" si="575"/>
        <v>0.60525352370492402</v>
      </c>
    </row>
    <row r="581" spans="2:12">
      <c r="B581" s="156"/>
      <c r="C581" s="156"/>
      <c r="D581" s="167"/>
      <c r="E581" s="2">
        <v>6</v>
      </c>
      <c r="F581" s="12" t="str">
        <f>$F$823</f>
        <v>0901</v>
      </c>
      <c r="G581" s="10" t="str">
        <f>$G$823</f>
        <v>高血圧性疾患</v>
      </c>
      <c r="H581" s="68">
        <v>370877161</v>
      </c>
      <c r="I581" s="19">
        <f t="shared" ref="I581" si="580">IFERROR(H581/H586,"-")</f>
        <v>4.1168315223442872E-2</v>
      </c>
      <c r="J581" s="69">
        <v>7239</v>
      </c>
      <c r="K581" s="52">
        <f t="shared" si="526"/>
        <v>51233.203619284432</v>
      </c>
      <c r="L581" s="103">
        <f t="shared" si="575"/>
        <v>0.66254805052169141</v>
      </c>
    </row>
    <row r="582" spans="2:12">
      <c r="B582" s="156"/>
      <c r="C582" s="156"/>
      <c r="D582" s="167"/>
      <c r="E582" s="2">
        <v>7</v>
      </c>
      <c r="F582" s="12" t="str">
        <f>$F$824</f>
        <v>0906</v>
      </c>
      <c r="G582" s="10" t="str">
        <f>$G$824</f>
        <v>脳梗塞</v>
      </c>
      <c r="H582" s="68">
        <v>266110820</v>
      </c>
      <c r="I582" s="19">
        <f t="shared" ref="I582" si="581">IFERROR(H582/H586,"-")</f>
        <v>2.9538982914423428E-2</v>
      </c>
      <c r="J582" s="69">
        <v>2342</v>
      </c>
      <c r="K582" s="52">
        <f t="shared" si="526"/>
        <v>113625.45687446627</v>
      </c>
      <c r="L582" s="103">
        <f t="shared" si="575"/>
        <v>0.21435108914515832</v>
      </c>
    </row>
    <row r="583" spans="2:12">
      <c r="B583" s="156"/>
      <c r="C583" s="156"/>
      <c r="D583" s="167"/>
      <c r="E583" s="2">
        <v>8</v>
      </c>
      <c r="F583" s="12" t="str">
        <f>$F$825</f>
        <v>0402</v>
      </c>
      <c r="G583" s="10" t="str">
        <f>$G$825</f>
        <v>糖尿病</v>
      </c>
      <c r="H583" s="68">
        <v>316880407</v>
      </c>
      <c r="I583" s="19">
        <f t="shared" ref="I583" si="582">IFERROR(H583/H586,"-")</f>
        <v>3.5174537165713671E-2</v>
      </c>
      <c r="J583" s="69">
        <v>5477</v>
      </c>
      <c r="K583" s="52">
        <f t="shared" si="526"/>
        <v>57856.565090377946</v>
      </c>
      <c r="L583" s="103">
        <f t="shared" si="575"/>
        <v>0.50128134724510343</v>
      </c>
    </row>
    <row r="584" spans="2:12">
      <c r="B584" s="156"/>
      <c r="C584" s="156"/>
      <c r="D584" s="167"/>
      <c r="E584" s="2">
        <v>9</v>
      </c>
      <c r="F584" s="12" t="str">
        <f>$F$826</f>
        <v>1309</v>
      </c>
      <c r="G584" s="10" t="str">
        <f>$G$826</f>
        <v>骨の密度及び構造の障害</v>
      </c>
      <c r="H584" s="68">
        <v>283509745</v>
      </c>
      <c r="I584" s="19">
        <f t="shared" ref="I584" si="583">IFERROR(H584/H586,"-")</f>
        <v>3.1470308173217242E-2</v>
      </c>
      <c r="J584" s="69">
        <v>3527</v>
      </c>
      <c r="K584" s="52">
        <f t="shared" si="526"/>
        <v>80382.689254323792</v>
      </c>
      <c r="L584" s="103">
        <f t="shared" si="575"/>
        <v>0.32280798096284091</v>
      </c>
    </row>
    <row r="585" spans="2:12">
      <c r="B585" s="156"/>
      <c r="C585" s="156"/>
      <c r="D585" s="167"/>
      <c r="E585" s="9">
        <v>10</v>
      </c>
      <c r="F585" s="13" t="str">
        <f>$F$827</f>
        <v>1310</v>
      </c>
      <c r="G585" s="20" t="str">
        <f>$G$827</f>
        <v>その他の筋骨格系及び結合組織の疾患</v>
      </c>
      <c r="H585" s="70">
        <v>160016623</v>
      </c>
      <c r="I585" s="21">
        <f t="shared" ref="I585" si="584">IFERROR(H585/H586,"-")</f>
        <v>1.7762255186845596E-2</v>
      </c>
      <c r="J585" s="71">
        <v>3294</v>
      </c>
      <c r="K585" s="53">
        <f t="shared" si="526"/>
        <v>48578.209775349118</v>
      </c>
      <c r="L585" s="104">
        <f t="shared" si="575"/>
        <v>0.30148270181219111</v>
      </c>
    </row>
    <row r="586" spans="2:12">
      <c r="B586" s="157"/>
      <c r="C586" s="157"/>
      <c r="D586" s="168"/>
      <c r="E586" s="22" t="s">
        <v>240</v>
      </c>
      <c r="F586" s="120"/>
      <c r="G586" s="50"/>
      <c r="H586" s="72">
        <v>9008801040</v>
      </c>
      <c r="I586" s="24" t="s">
        <v>130</v>
      </c>
      <c r="J586" s="73">
        <v>10304</v>
      </c>
      <c r="K586" s="54">
        <f t="shared" si="526"/>
        <v>874301.34316770185</v>
      </c>
      <c r="L586" s="105">
        <f t="shared" si="575"/>
        <v>0.94307157239611938</v>
      </c>
    </row>
    <row r="587" spans="2:12">
      <c r="B587" s="155">
        <v>54</v>
      </c>
      <c r="C587" s="155" t="s">
        <v>23</v>
      </c>
      <c r="D587" s="166">
        <f>U57</f>
        <v>18396</v>
      </c>
      <c r="E587" s="1">
        <v>1</v>
      </c>
      <c r="F587" s="11" t="str">
        <f>$F$818</f>
        <v>0903</v>
      </c>
      <c r="G587" s="49" t="str">
        <f>$G$818</f>
        <v>その他の心疾患</v>
      </c>
      <c r="H587" s="129">
        <v>1024221513</v>
      </c>
      <c r="I587" s="18">
        <f t="shared" ref="I587" si="585">IFERROR(H587/H597,"-")</f>
        <v>6.9989826466002394E-2</v>
      </c>
      <c r="J587" s="130">
        <v>7818</v>
      </c>
      <c r="K587" s="51">
        <f t="shared" si="526"/>
        <v>131008.1239447429</v>
      </c>
      <c r="L587" s="102">
        <f t="shared" ref="L587:L597" si="586">IFERROR(J587/$U$57,0)</f>
        <v>0.42498369210697978</v>
      </c>
    </row>
    <row r="588" spans="2:12">
      <c r="B588" s="156"/>
      <c r="C588" s="156"/>
      <c r="D588" s="167"/>
      <c r="E588" s="2">
        <v>2</v>
      </c>
      <c r="F588" s="12" t="str">
        <f>$F$819</f>
        <v>1402</v>
      </c>
      <c r="G588" s="10" t="str">
        <f>$G$819</f>
        <v>腎不全</v>
      </c>
      <c r="H588" s="68">
        <v>674205495</v>
      </c>
      <c r="I588" s="19">
        <f t="shared" ref="I588" si="587">IFERROR(H588/H597,"-")</f>
        <v>4.6071601698015927E-2</v>
      </c>
      <c r="J588" s="69">
        <v>1141</v>
      </c>
      <c r="K588" s="52">
        <f t="shared" si="526"/>
        <v>590890.00438212091</v>
      </c>
      <c r="L588" s="103">
        <f t="shared" si="586"/>
        <v>6.2024353120243528E-2</v>
      </c>
    </row>
    <row r="589" spans="2:12">
      <c r="B589" s="156"/>
      <c r="C589" s="156"/>
      <c r="D589" s="167"/>
      <c r="E589" s="2">
        <v>3</v>
      </c>
      <c r="F589" s="12" t="str">
        <f>$F$820</f>
        <v>1901</v>
      </c>
      <c r="G589" s="10" t="str">
        <f>$G$820</f>
        <v>骨折</v>
      </c>
      <c r="H589" s="68">
        <v>606518362</v>
      </c>
      <c r="I589" s="19">
        <f t="shared" ref="I589" si="588">IFERROR(H589/H597,"-")</f>
        <v>4.1446224636002171E-2</v>
      </c>
      <c r="J589" s="69">
        <v>3086</v>
      </c>
      <c r="K589" s="52">
        <f t="shared" si="526"/>
        <v>196538.67854828257</v>
      </c>
      <c r="L589" s="103">
        <f t="shared" si="586"/>
        <v>0.16775385953468144</v>
      </c>
    </row>
    <row r="590" spans="2:12">
      <c r="B590" s="156"/>
      <c r="C590" s="156"/>
      <c r="D590" s="167"/>
      <c r="E590" s="2">
        <v>4</v>
      </c>
      <c r="F590" s="12" t="str">
        <f>$F$821</f>
        <v>1113</v>
      </c>
      <c r="G590" s="10" t="str">
        <f>$G$821</f>
        <v>その他の消化器系の疾患</v>
      </c>
      <c r="H590" s="68">
        <v>612136477</v>
      </c>
      <c r="I590" s="19">
        <f t="shared" ref="I590" si="589">IFERROR(H590/H597,"-")</f>
        <v>4.1830136601260851E-2</v>
      </c>
      <c r="J590" s="69">
        <v>4504</v>
      </c>
      <c r="K590" s="52">
        <f t="shared" si="526"/>
        <v>135909.51976021315</v>
      </c>
      <c r="L590" s="103">
        <f t="shared" si="586"/>
        <v>0.24483583387692975</v>
      </c>
    </row>
    <row r="591" spans="2:12">
      <c r="B591" s="156"/>
      <c r="C591" s="156"/>
      <c r="D591" s="167"/>
      <c r="E591" s="2">
        <v>5</v>
      </c>
      <c r="F591" s="12" t="str">
        <f>$F$822</f>
        <v>0210</v>
      </c>
      <c r="G591" s="10" t="str">
        <f>$G$822</f>
        <v>その他の悪性新生物＜腫瘍＞</v>
      </c>
      <c r="H591" s="68">
        <v>713452661</v>
      </c>
      <c r="I591" s="19">
        <f t="shared" ref="I591" si="590">IFERROR(H591/H597,"-")</f>
        <v>4.875354335102472E-2</v>
      </c>
      <c r="J591" s="69">
        <v>11338</v>
      </c>
      <c r="K591" s="52">
        <f t="shared" ref="K591:K654" si="591">IFERROR(H591/J591,"-")</f>
        <v>62925.794760980774</v>
      </c>
      <c r="L591" s="103">
        <f t="shared" si="586"/>
        <v>0.61632963687758213</v>
      </c>
    </row>
    <row r="592" spans="2:12">
      <c r="B592" s="156"/>
      <c r="C592" s="156"/>
      <c r="D592" s="167"/>
      <c r="E592" s="2">
        <v>6</v>
      </c>
      <c r="F592" s="12" t="str">
        <f>$F$823</f>
        <v>0901</v>
      </c>
      <c r="G592" s="10" t="str">
        <f>$G$823</f>
        <v>高血圧性疾患</v>
      </c>
      <c r="H592" s="68">
        <v>584920087</v>
      </c>
      <c r="I592" s="19">
        <f t="shared" ref="I592" si="592">IFERROR(H592/H597,"-")</f>
        <v>3.997031390768007E-2</v>
      </c>
      <c r="J592" s="69">
        <v>11928</v>
      </c>
      <c r="K592" s="52">
        <f t="shared" si="591"/>
        <v>49037.565979208586</v>
      </c>
      <c r="L592" s="103">
        <f t="shared" si="586"/>
        <v>0.64840182648401823</v>
      </c>
    </row>
    <row r="593" spans="2:12">
      <c r="B593" s="156"/>
      <c r="C593" s="156"/>
      <c r="D593" s="167"/>
      <c r="E593" s="2">
        <v>7</v>
      </c>
      <c r="F593" s="12" t="str">
        <f>$F$824</f>
        <v>0906</v>
      </c>
      <c r="G593" s="10" t="str">
        <f>$G$824</f>
        <v>脳梗塞</v>
      </c>
      <c r="H593" s="68">
        <v>333637120</v>
      </c>
      <c r="I593" s="19">
        <f t="shared" ref="I593" si="593">IFERROR(H593/H597,"-")</f>
        <v>2.2798978380194221E-2</v>
      </c>
      <c r="J593" s="69">
        <v>3726</v>
      </c>
      <c r="K593" s="52">
        <f t="shared" si="591"/>
        <v>89542.97369833602</v>
      </c>
      <c r="L593" s="103">
        <f t="shared" si="586"/>
        <v>0.20254403131115459</v>
      </c>
    </row>
    <row r="594" spans="2:12">
      <c r="B594" s="156"/>
      <c r="C594" s="156"/>
      <c r="D594" s="167"/>
      <c r="E594" s="2">
        <v>8</v>
      </c>
      <c r="F594" s="12" t="str">
        <f>$F$825</f>
        <v>0402</v>
      </c>
      <c r="G594" s="10" t="str">
        <f>$G$825</f>
        <v>糖尿病</v>
      </c>
      <c r="H594" s="68">
        <v>476848285</v>
      </c>
      <c r="I594" s="19">
        <f t="shared" ref="I594" si="594">IFERROR(H594/H597,"-")</f>
        <v>3.2585264314557362E-2</v>
      </c>
      <c r="J594" s="69">
        <v>8727</v>
      </c>
      <c r="K594" s="52">
        <f t="shared" si="591"/>
        <v>54640.57350750544</v>
      </c>
      <c r="L594" s="103">
        <f t="shared" si="586"/>
        <v>0.47439660795825178</v>
      </c>
    </row>
    <row r="595" spans="2:12">
      <c r="B595" s="156"/>
      <c r="C595" s="156"/>
      <c r="D595" s="167"/>
      <c r="E595" s="2">
        <v>9</v>
      </c>
      <c r="F595" s="12" t="str">
        <f>$F$826</f>
        <v>1309</v>
      </c>
      <c r="G595" s="10" t="str">
        <f>$G$826</f>
        <v>骨の密度及び構造の障害</v>
      </c>
      <c r="H595" s="68">
        <v>318765285</v>
      </c>
      <c r="I595" s="19">
        <f t="shared" ref="I595" si="595">IFERROR(H595/H597,"-")</f>
        <v>2.1782716626589541E-2</v>
      </c>
      <c r="J595" s="69">
        <v>5031</v>
      </c>
      <c r="K595" s="52">
        <f t="shared" si="591"/>
        <v>63360.223613595706</v>
      </c>
      <c r="L595" s="103">
        <f t="shared" si="586"/>
        <v>0.27348336594911937</v>
      </c>
    </row>
    <row r="596" spans="2:12">
      <c r="B596" s="156"/>
      <c r="C596" s="156"/>
      <c r="D596" s="167"/>
      <c r="E596" s="9">
        <v>10</v>
      </c>
      <c r="F596" s="13" t="str">
        <f>$F$827</f>
        <v>1310</v>
      </c>
      <c r="G596" s="20" t="str">
        <f>$G$827</f>
        <v>その他の筋骨格系及び結合組織の疾患</v>
      </c>
      <c r="H596" s="70">
        <v>550617676</v>
      </c>
      <c r="I596" s="21">
        <f t="shared" ref="I596" si="596">IFERROR(H596/H597,"-")</f>
        <v>3.7626270394843314E-2</v>
      </c>
      <c r="J596" s="71">
        <v>5633</v>
      </c>
      <c r="K596" s="53">
        <f t="shared" si="591"/>
        <v>97748.566660749158</v>
      </c>
      <c r="L596" s="104">
        <f t="shared" si="586"/>
        <v>0.30620787127636445</v>
      </c>
    </row>
    <row r="597" spans="2:12">
      <c r="B597" s="157"/>
      <c r="C597" s="157"/>
      <c r="D597" s="168"/>
      <c r="E597" s="22" t="s">
        <v>240</v>
      </c>
      <c r="F597" s="120"/>
      <c r="G597" s="50"/>
      <c r="H597" s="72">
        <v>14633862730</v>
      </c>
      <c r="I597" s="24" t="s">
        <v>130</v>
      </c>
      <c r="J597" s="73">
        <v>17175</v>
      </c>
      <c r="K597" s="54">
        <f t="shared" si="591"/>
        <v>852044.40931586607</v>
      </c>
      <c r="L597" s="105">
        <f t="shared" si="586"/>
        <v>0.93362687540769729</v>
      </c>
    </row>
    <row r="598" spans="2:12">
      <c r="B598" s="155">
        <v>55</v>
      </c>
      <c r="C598" s="155" t="s">
        <v>14</v>
      </c>
      <c r="D598" s="166">
        <f>U58</f>
        <v>19190</v>
      </c>
      <c r="E598" s="1">
        <v>1</v>
      </c>
      <c r="F598" s="11" t="str">
        <f>$F$818</f>
        <v>0903</v>
      </c>
      <c r="G598" s="49" t="str">
        <f>$G$818</f>
        <v>その他の心疾患</v>
      </c>
      <c r="H598" s="129">
        <v>1221853045</v>
      </c>
      <c r="I598" s="18">
        <f t="shared" ref="I598" si="597">IFERROR(H598/H608,"-")</f>
        <v>7.661796585218543E-2</v>
      </c>
      <c r="J598" s="130">
        <v>8451</v>
      </c>
      <c r="K598" s="51">
        <f t="shared" si="591"/>
        <v>144580.88332741687</v>
      </c>
      <c r="L598" s="102">
        <f t="shared" ref="L598:L608" si="598">IFERROR(J598/$U$58,0)</f>
        <v>0.44038561750911931</v>
      </c>
    </row>
    <row r="599" spans="2:12">
      <c r="B599" s="156"/>
      <c r="C599" s="156"/>
      <c r="D599" s="167"/>
      <c r="E599" s="2">
        <v>2</v>
      </c>
      <c r="F599" s="12" t="str">
        <f>$F$819</f>
        <v>1402</v>
      </c>
      <c r="G599" s="10" t="str">
        <f>$G$819</f>
        <v>腎不全</v>
      </c>
      <c r="H599" s="68">
        <v>1070990087</v>
      </c>
      <c r="I599" s="19">
        <f t="shared" ref="I599" si="599">IFERROR(H599/H608,"-")</f>
        <v>6.7157897792688395E-2</v>
      </c>
      <c r="J599" s="69">
        <v>1692</v>
      </c>
      <c r="K599" s="52">
        <f t="shared" si="591"/>
        <v>632972.86465721042</v>
      </c>
      <c r="L599" s="103">
        <f t="shared" si="598"/>
        <v>8.8170922355393436E-2</v>
      </c>
    </row>
    <row r="600" spans="2:12">
      <c r="B600" s="156"/>
      <c r="C600" s="156"/>
      <c r="D600" s="167"/>
      <c r="E600" s="2">
        <v>3</v>
      </c>
      <c r="F600" s="12" t="str">
        <f>$F$820</f>
        <v>1901</v>
      </c>
      <c r="G600" s="10" t="str">
        <f>$G$820</f>
        <v>骨折</v>
      </c>
      <c r="H600" s="68">
        <v>689335697</v>
      </c>
      <c r="I600" s="19">
        <f t="shared" ref="I600" si="600">IFERROR(H600/H608,"-")</f>
        <v>4.3225737423634641E-2</v>
      </c>
      <c r="J600" s="69">
        <v>3283</v>
      </c>
      <c r="K600" s="52">
        <f t="shared" si="591"/>
        <v>209971.27535790435</v>
      </c>
      <c r="L600" s="103">
        <f t="shared" si="598"/>
        <v>0.17107868681605001</v>
      </c>
    </row>
    <row r="601" spans="2:12">
      <c r="B601" s="156"/>
      <c r="C601" s="156"/>
      <c r="D601" s="167"/>
      <c r="E601" s="2">
        <v>4</v>
      </c>
      <c r="F601" s="12" t="str">
        <f>$F$821</f>
        <v>1113</v>
      </c>
      <c r="G601" s="10" t="str">
        <f>$G$821</f>
        <v>その他の消化器系の疾患</v>
      </c>
      <c r="H601" s="68">
        <v>753410952</v>
      </c>
      <c r="I601" s="19">
        <f t="shared" ref="I601" si="601">IFERROR(H601/H608,"-")</f>
        <v>4.724366389985836E-2</v>
      </c>
      <c r="J601" s="69">
        <v>5124</v>
      </c>
      <c r="K601" s="52">
        <f t="shared" si="591"/>
        <v>147035.70491803277</v>
      </c>
      <c r="L601" s="103">
        <f t="shared" si="598"/>
        <v>0.26701406982803544</v>
      </c>
    </row>
    <row r="602" spans="2:12">
      <c r="B602" s="156"/>
      <c r="C602" s="156"/>
      <c r="D602" s="167"/>
      <c r="E602" s="2">
        <v>5</v>
      </c>
      <c r="F602" s="12" t="str">
        <f>$F$822</f>
        <v>0210</v>
      </c>
      <c r="G602" s="10" t="str">
        <f>$G$822</f>
        <v>その他の悪性新生物＜腫瘍＞</v>
      </c>
      <c r="H602" s="68">
        <v>716913847</v>
      </c>
      <c r="I602" s="19">
        <f t="shared" ref="I602" si="602">IFERROR(H602/H608,"-")</f>
        <v>4.4955063027571282E-2</v>
      </c>
      <c r="J602" s="69">
        <v>11490</v>
      </c>
      <c r="K602" s="52">
        <f t="shared" si="591"/>
        <v>62394.590687554395</v>
      </c>
      <c r="L602" s="103">
        <f t="shared" si="598"/>
        <v>0.59874934861907247</v>
      </c>
    </row>
    <row r="603" spans="2:12">
      <c r="B603" s="156"/>
      <c r="C603" s="156"/>
      <c r="D603" s="167"/>
      <c r="E603" s="2">
        <v>6</v>
      </c>
      <c r="F603" s="12" t="str">
        <f>$F$823</f>
        <v>0901</v>
      </c>
      <c r="G603" s="10" t="str">
        <f>$G$823</f>
        <v>高血圧性疾患</v>
      </c>
      <c r="H603" s="68">
        <v>604507967</v>
      </c>
      <c r="I603" s="19">
        <f t="shared" ref="I603" si="603">IFERROR(H603/H608,"-")</f>
        <v>3.7906498627238792E-2</v>
      </c>
      <c r="J603" s="69">
        <v>12590</v>
      </c>
      <c r="K603" s="52">
        <f t="shared" si="591"/>
        <v>48014.929864972197</v>
      </c>
      <c r="L603" s="103">
        <f t="shared" si="598"/>
        <v>0.65607087024491928</v>
      </c>
    </row>
    <row r="604" spans="2:12">
      <c r="B604" s="156"/>
      <c r="C604" s="156"/>
      <c r="D604" s="167"/>
      <c r="E604" s="2">
        <v>7</v>
      </c>
      <c r="F604" s="12" t="str">
        <f>$F$824</f>
        <v>0906</v>
      </c>
      <c r="G604" s="10" t="str">
        <f>$G$824</f>
        <v>脳梗塞</v>
      </c>
      <c r="H604" s="68">
        <v>432743521</v>
      </c>
      <c r="I604" s="19">
        <f t="shared" ref="I604" si="604">IFERROR(H604/H608,"-")</f>
        <v>2.7135774183656012E-2</v>
      </c>
      <c r="J604" s="69">
        <v>4035</v>
      </c>
      <c r="K604" s="52">
        <f t="shared" si="591"/>
        <v>107247.46493184635</v>
      </c>
      <c r="L604" s="103">
        <f t="shared" si="598"/>
        <v>0.2102657634184471</v>
      </c>
    </row>
    <row r="605" spans="2:12">
      <c r="B605" s="156"/>
      <c r="C605" s="156"/>
      <c r="D605" s="167"/>
      <c r="E605" s="2">
        <v>8</v>
      </c>
      <c r="F605" s="12" t="str">
        <f>$F$825</f>
        <v>0402</v>
      </c>
      <c r="G605" s="10" t="str">
        <f>$G$825</f>
        <v>糖尿病</v>
      </c>
      <c r="H605" s="68">
        <v>536879976</v>
      </c>
      <c r="I605" s="19">
        <f t="shared" ref="I605" si="605">IFERROR(H605/H608,"-")</f>
        <v>3.3665792982404144E-2</v>
      </c>
      <c r="J605" s="69">
        <v>9396</v>
      </c>
      <c r="K605" s="52">
        <f t="shared" si="591"/>
        <v>57139.205619412518</v>
      </c>
      <c r="L605" s="103">
        <f t="shared" si="598"/>
        <v>0.48963001563314223</v>
      </c>
    </row>
    <row r="606" spans="2:12">
      <c r="B606" s="156"/>
      <c r="C606" s="156"/>
      <c r="D606" s="167"/>
      <c r="E606" s="2">
        <v>9</v>
      </c>
      <c r="F606" s="12" t="str">
        <f>$F$826</f>
        <v>1309</v>
      </c>
      <c r="G606" s="10" t="str">
        <f>$G$826</f>
        <v>骨の密度及び構造の障害</v>
      </c>
      <c r="H606" s="68">
        <v>457926977</v>
      </c>
      <c r="I606" s="19">
        <f t="shared" ref="I606" si="606">IFERROR(H606/H608,"-")</f>
        <v>2.8714937226006997E-2</v>
      </c>
      <c r="J606" s="69">
        <v>6116</v>
      </c>
      <c r="K606" s="52">
        <f t="shared" si="591"/>
        <v>74873.606442119039</v>
      </c>
      <c r="L606" s="103">
        <f t="shared" si="598"/>
        <v>0.3187076602397082</v>
      </c>
    </row>
    <row r="607" spans="2:12">
      <c r="B607" s="156"/>
      <c r="C607" s="156"/>
      <c r="D607" s="167"/>
      <c r="E607" s="9">
        <v>10</v>
      </c>
      <c r="F607" s="13" t="str">
        <f>$F$827</f>
        <v>1310</v>
      </c>
      <c r="G607" s="20" t="str">
        <f>$G$827</f>
        <v>その他の筋骨格系及び結合組織の疾患</v>
      </c>
      <c r="H607" s="70">
        <v>365569202</v>
      </c>
      <c r="I607" s="21">
        <f t="shared" ref="I607" si="607">IFERROR(H607/H608,"-")</f>
        <v>2.2923516661896667E-2</v>
      </c>
      <c r="J607" s="71">
        <v>5381</v>
      </c>
      <c r="K607" s="53">
        <f t="shared" si="591"/>
        <v>67937.038097007986</v>
      </c>
      <c r="L607" s="104">
        <f t="shared" si="598"/>
        <v>0.28040646169880146</v>
      </c>
    </row>
    <row r="608" spans="2:12">
      <c r="B608" s="157"/>
      <c r="C608" s="157"/>
      <c r="D608" s="168"/>
      <c r="E608" s="22" t="s">
        <v>240</v>
      </c>
      <c r="F608" s="120"/>
      <c r="G608" s="50"/>
      <c r="H608" s="72">
        <v>15947343830</v>
      </c>
      <c r="I608" s="24" t="s">
        <v>130</v>
      </c>
      <c r="J608" s="73">
        <v>17663</v>
      </c>
      <c r="K608" s="54">
        <f t="shared" si="591"/>
        <v>902867.22697163559</v>
      </c>
      <c r="L608" s="105">
        <f t="shared" si="598"/>
        <v>0.92042730588848354</v>
      </c>
    </row>
    <row r="609" spans="2:12">
      <c r="B609" s="155">
        <v>56</v>
      </c>
      <c r="C609" s="155" t="s">
        <v>8</v>
      </c>
      <c r="D609" s="166">
        <f>U59</f>
        <v>11815</v>
      </c>
      <c r="E609" s="1">
        <v>1</v>
      </c>
      <c r="F609" s="11" t="str">
        <f>$F$818</f>
        <v>0903</v>
      </c>
      <c r="G609" s="49" t="str">
        <f>$G$818</f>
        <v>その他の心疾患</v>
      </c>
      <c r="H609" s="129">
        <v>644785303</v>
      </c>
      <c r="I609" s="18">
        <f t="shared" ref="I609" si="608">IFERROR(H609/H619,"-")</f>
        <v>6.7238410608167209E-2</v>
      </c>
      <c r="J609" s="130">
        <v>4940</v>
      </c>
      <c r="K609" s="51">
        <f t="shared" si="591"/>
        <v>130523.34068825911</v>
      </c>
      <c r="L609" s="102">
        <f t="shared" ref="L609:L619" si="609">IFERROR(J609/$U$59,0)</f>
        <v>0.4181125687685146</v>
      </c>
    </row>
    <row r="610" spans="2:12">
      <c r="B610" s="156"/>
      <c r="C610" s="156"/>
      <c r="D610" s="167"/>
      <c r="E610" s="2">
        <v>2</v>
      </c>
      <c r="F610" s="12" t="str">
        <f>$F$819</f>
        <v>1402</v>
      </c>
      <c r="G610" s="10" t="str">
        <f>$G$819</f>
        <v>腎不全</v>
      </c>
      <c r="H610" s="68">
        <v>550856712</v>
      </c>
      <c r="I610" s="19">
        <f t="shared" ref="I610" si="610">IFERROR(H610/H619,"-")</f>
        <v>5.7443508118734068E-2</v>
      </c>
      <c r="J610" s="69">
        <v>1093</v>
      </c>
      <c r="K610" s="52">
        <f t="shared" si="591"/>
        <v>503986.01280878315</v>
      </c>
      <c r="L610" s="103">
        <f t="shared" si="609"/>
        <v>9.2509521794329239E-2</v>
      </c>
    </row>
    <row r="611" spans="2:12">
      <c r="B611" s="156"/>
      <c r="C611" s="156"/>
      <c r="D611" s="167"/>
      <c r="E611" s="2">
        <v>3</v>
      </c>
      <c r="F611" s="12" t="str">
        <f>$F$820</f>
        <v>1901</v>
      </c>
      <c r="G611" s="10" t="str">
        <f>$G$820</f>
        <v>骨折</v>
      </c>
      <c r="H611" s="68">
        <v>441885893</v>
      </c>
      <c r="I611" s="19">
        <f t="shared" ref="I611" si="611">IFERROR(H611/H619,"-")</f>
        <v>4.6079997446050097E-2</v>
      </c>
      <c r="J611" s="69">
        <v>1864</v>
      </c>
      <c r="K611" s="52">
        <f t="shared" si="591"/>
        <v>237063.24731759657</v>
      </c>
      <c r="L611" s="103">
        <f t="shared" si="609"/>
        <v>0.1577655522640711</v>
      </c>
    </row>
    <row r="612" spans="2:12">
      <c r="B612" s="156"/>
      <c r="C612" s="156"/>
      <c r="D612" s="167"/>
      <c r="E612" s="2">
        <v>4</v>
      </c>
      <c r="F612" s="12" t="str">
        <f>$F$821</f>
        <v>1113</v>
      </c>
      <c r="G612" s="10" t="str">
        <f>$G$821</f>
        <v>その他の消化器系の疾患</v>
      </c>
      <c r="H612" s="68">
        <v>484149977</v>
      </c>
      <c r="I612" s="19">
        <f t="shared" ref="I612" si="612">IFERROR(H612/H619,"-")</f>
        <v>5.0487309183380548E-2</v>
      </c>
      <c r="J612" s="69">
        <v>3003</v>
      </c>
      <c r="K612" s="52">
        <f t="shared" si="591"/>
        <v>161222.10356310356</v>
      </c>
      <c r="L612" s="103">
        <f t="shared" si="609"/>
        <v>0.2541684299619128</v>
      </c>
    </row>
    <row r="613" spans="2:12">
      <c r="B613" s="156"/>
      <c r="C613" s="156"/>
      <c r="D613" s="167"/>
      <c r="E613" s="2">
        <v>5</v>
      </c>
      <c r="F613" s="12" t="str">
        <f>$F$822</f>
        <v>0210</v>
      </c>
      <c r="G613" s="10" t="str">
        <f>$G$822</f>
        <v>その他の悪性新生物＜腫瘍＞</v>
      </c>
      <c r="H613" s="68">
        <v>455509584</v>
      </c>
      <c r="I613" s="19">
        <f t="shared" ref="I613" si="613">IFERROR(H613/H619,"-")</f>
        <v>4.7500680152673128E-2</v>
      </c>
      <c r="J613" s="69">
        <v>6841</v>
      </c>
      <c r="K613" s="52">
        <f t="shared" si="591"/>
        <v>66585.233737757633</v>
      </c>
      <c r="L613" s="103">
        <f t="shared" si="609"/>
        <v>0.57900973338975881</v>
      </c>
    </row>
    <row r="614" spans="2:12">
      <c r="B614" s="156"/>
      <c r="C614" s="156"/>
      <c r="D614" s="167"/>
      <c r="E614" s="2">
        <v>6</v>
      </c>
      <c r="F614" s="12" t="str">
        <f>$F$823</f>
        <v>0901</v>
      </c>
      <c r="G614" s="10" t="str">
        <f>$G$823</f>
        <v>高血圧性疾患</v>
      </c>
      <c r="H614" s="68">
        <v>351678378</v>
      </c>
      <c r="I614" s="19">
        <f t="shared" ref="I614" si="614">IFERROR(H614/H619,"-")</f>
        <v>3.6673129911551715E-2</v>
      </c>
      <c r="J614" s="69">
        <v>7597</v>
      </c>
      <c r="K614" s="52">
        <f t="shared" si="591"/>
        <v>46291.7438462551</v>
      </c>
      <c r="L614" s="103">
        <f t="shared" si="609"/>
        <v>0.64299619128226826</v>
      </c>
    </row>
    <row r="615" spans="2:12">
      <c r="B615" s="156"/>
      <c r="C615" s="156"/>
      <c r="D615" s="167"/>
      <c r="E615" s="2">
        <v>7</v>
      </c>
      <c r="F615" s="12" t="str">
        <f>$F$824</f>
        <v>0906</v>
      </c>
      <c r="G615" s="10" t="str">
        <f>$G$824</f>
        <v>脳梗塞</v>
      </c>
      <c r="H615" s="68">
        <v>294318994</v>
      </c>
      <c r="I615" s="19">
        <f t="shared" ref="I615" si="615">IFERROR(H615/H619,"-")</f>
        <v>3.0691675626413433E-2</v>
      </c>
      <c r="J615" s="69">
        <v>2189</v>
      </c>
      <c r="K615" s="52">
        <f t="shared" si="591"/>
        <v>134453.62905436271</v>
      </c>
      <c r="L615" s="103">
        <f t="shared" si="609"/>
        <v>0.18527295810410496</v>
      </c>
    </row>
    <row r="616" spans="2:12">
      <c r="B616" s="156"/>
      <c r="C616" s="156"/>
      <c r="D616" s="167"/>
      <c r="E616" s="2">
        <v>8</v>
      </c>
      <c r="F616" s="12" t="str">
        <f>$F$825</f>
        <v>0402</v>
      </c>
      <c r="G616" s="10" t="str">
        <f>$G$825</f>
        <v>糖尿病</v>
      </c>
      <c r="H616" s="68">
        <v>346732699</v>
      </c>
      <c r="I616" s="19">
        <f t="shared" ref="I616" si="616">IFERROR(H616/H619,"-")</f>
        <v>3.6157392977426546E-2</v>
      </c>
      <c r="J616" s="69">
        <v>5863</v>
      </c>
      <c r="K616" s="52">
        <f t="shared" si="591"/>
        <v>59139.126556370458</v>
      </c>
      <c r="L616" s="103">
        <f t="shared" si="609"/>
        <v>0.49623360135421074</v>
      </c>
    </row>
    <row r="617" spans="2:12">
      <c r="B617" s="156"/>
      <c r="C617" s="156"/>
      <c r="D617" s="167"/>
      <c r="E617" s="2">
        <v>9</v>
      </c>
      <c r="F617" s="12" t="str">
        <f>$F$826</f>
        <v>1309</v>
      </c>
      <c r="G617" s="10" t="str">
        <f>$G$826</f>
        <v>骨の密度及び構造の障害</v>
      </c>
      <c r="H617" s="68">
        <v>317760365</v>
      </c>
      <c r="I617" s="19">
        <f t="shared" ref="I617" si="617">IFERROR(H617/H619,"-")</f>
        <v>3.3136149036683431E-2</v>
      </c>
      <c r="J617" s="69">
        <v>3649</v>
      </c>
      <c r="K617" s="52">
        <f t="shared" si="591"/>
        <v>87081.492189640994</v>
      </c>
      <c r="L617" s="103">
        <f t="shared" si="609"/>
        <v>0.30884468895471856</v>
      </c>
    </row>
    <row r="618" spans="2:12">
      <c r="B618" s="156"/>
      <c r="C618" s="156"/>
      <c r="D618" s="167"/>
      <c r="E618" s="9">
        <v>10</v>
      </c>
      <c r="F618" s="13" t="str">
        <f>$F$827</f>
        <v>1310</v>
      </c>
      <c r="G618" s="20" t="str">
        <f>$G$827</f>
        <v>その他の筋骨格系及び結合組織の疾患</v>
      </c>
      <c r="H618" s="70">
        <v>251688481</v>
      </c>
      <c r="I618" s="21">
        <f t="shared" ref="I618" si="618">IFERROR(H618/H619,"-")</f>
        <v>2.6246152559751955E-2</v>
      </c>
      <c r="J618" s="71">
        <v>3472</v>
      </c>
      <c r="K618" s="53">
        <f t="shared" si="591"/>
        <v>72490.921947004608</v>
      </c>
      <c r="L618" s="104">
        <f t="shared" si="609"/>
        <v>0.29386373254337705</v>
      </c>
    </row>
    <row r="619" spans="2:12">
      <c r="B619" s="157"/>
      <c r="C619" s="157"/>
      <c r="D619" s="168"/>
      <c r="E619" s="22" t="s">
        <v>240</v>
      </c>
      <c r="F619" s="120"/>
      <c r="G619" s="50"/>
      <c r="H619" s="72">
        <v>9589538140</v>
      </c>
      <c r="I619" s="24" t="s">
        <v>130</v>
      </c>
      <c r="J619" s="73">
        <v>10963</v>
      </c>
      <c r="K619" s="54">
        <f t="shared" si="591"/>
        <v>874718.42926206335</v>
      </c>
      <c r="L619" s="105">
        <f t="shared" si="609"/>
        <v>0.92788827761320358</v>
      </c>
    </row>
    <row r="620" spans="2:12">
      <c r="B620" s="155">
        <v>57</v>
      </c>
      <c r="C620" s="155" t="s">
        <v>42</v>
      </c>
      <c r="D620" s="166">
        <f>U60</f>
        <v>8838</v>
      </c>
      <c r="E620" s="1">
        <v>1</v>
      </c>
      <c r="F620" s="11" t="str">
        <f>$F$818</f>
        <v>0903</v>
      </c>
      <c r="G620" s="49" t="str">
        <f>$G$818</f>
        <v>その他の心疾患</v>
      </c>
      <c r="H620" s="129">
        <v>612038460</v>
      </c>
      <c r="I620" s="18">
        <f t="shared" ref="I620" si="619">IFERROR(H620/H630,"-")</f>
        <v>7.4710575046182059E-2</v>
      </c>
      <c r="J620" s="130">
        <v>4266</v>
      </c>
      <c r="K620" s="51">
        <f t="shared" si="591"/>
        <v>143468.93108298173</v>
      </c>
      <c r="L620" s="102">
        <f t="shared" ref="L620:L630" si="620">IFERROR(J620/$U$60,0)</f>
        <v>0.48268839103869654</v>
      </c>
    </row>
    <row r="621" spans="2:12">
      <c r="B621" s="156"/>
      <c r="C621" s="156"/>
      <c r="D621" s="167"/>
      <c r="E621" s="2">
        <v>2</v>
      </c>
      <c r="F621" s="12" t="str">
        <f>$F$819</f>
        <v>1402</v>
      </c>
      <c r="G621" s="10" t="str">
        <f>$G$819</f>
        <v>腎不全</v>
      </c>
      <c r="H621" s="68">
        <v>394542176</v>
      </c>
      <c r="I621" s="19">
        <f t="shared" ref="I621" si="621">IFERROR(H621/H630,"-")</f>
        <v>4.8161144724356002E-2</v>
      </c>
      <c r="J621" s="69">
        <v>907</v>
      </c>
      <c r="K621" s="52">
        <f t="shared" si="591"/>
        <v>434996.88643880928</v>
      </c>
      <c r="L621" s="103">
        <f t="shared" si="620"/>
        <v>0.10262502828694274</v>
      </c>
    </row>
    <row r="622" spans="2:12">
      <c r="B622" s="156"/>
      <c r="C622" s="156"/>
      <c r="D622" s="167"/>
      <c r="E622" s="2">
        <v>3</v>
      </c>
      <c r="F622" s="12" t="str">
        <f>$F$820</f>
        <v>1901</v>
      </c>
      <c r="G622" s="10" t="str">
        <f>$G$820</f>
        <v>骨折</v>
      </c>
      <c r="H622" s="68">
        <v>388772809</v>
      </c>
      <c r="I622" s="19">
        <f t="shared" ref="I622" si="622">IFERROR(H622/H630,"-")</f>
        <v>4.745688714187913E-2</v>
      </c>
      <c r="J622" s="69">
        <v>1557</v>
      </c>
      <c r="K622" s="52">
        <f t="shared" si="591"/>
        <v>249693.51894669235</v>
      </c>
      <c r="L622" s="103">
        <f t="shared" si="620"/>
        <v>0.17617107942973523</v>
      </c>
    </row>
    <row r="623" spans="2:12">
      <c r="B623" s="156"/>
      <c r="C623" s="156"/>
      <c r="D623" s="167"/>
      <c r="E623" s="2">
        <v>4</v>
      </c>
      <c r="F623" s="12" t="str">
        <f>$F$821</f>
        <v>1113</v>
      </c>
      <c r="G623" s="10" t="str">
        <f>$G$821</f>
        <v>その他の消化器系の疾患</v>
      </c>
      <c r="H623" s="68">
        <v>292341681</v>
      </c>
      <c r="I623" s="19">
        <f t="shared" ref="I623" si="623">IFERROR(H623/H630,"-")</f>
        <v>3.5685690565062718E-2</v>
      </c>
      <c r="J623" s="69">
        <v>2181</v>
      </c>
      <c r="K623" s="52">
        <f t="shared" si="591"/>
        <v>134040.2022008253</v>
      </c>
      <c r="L623" s="103">
        <f t="shared" si="620"/>
        <v>0.24677528852681602</v>
      </c>
    </row>
    <row r="624" spans="2:12">
      <c r="B624" s="156"/>
      <c r="C624" s="156"/>
      <c r="D624" s="167"/>
      <c r="E624" s="2">
        <v>5</v>
      </c>
      <c r="F624" s="12" t="str">
        <f>$F$822</f>
        <v>0210</v>
      </c>
      <c r="G624" s="10" t="str">
        <f>$G$822</f>
        <v>その他の悪性新生物＜腫瘍＞</v>
      </c>
      <c r="H624" s="68">
        <v>331933466</v>
      </c>
      <c r="I624" s="19">
        <f t="shared" ref="I624" si="624">IFERROR(H624/H630,"-")</f>
        <v>4.0518597674290467E-2</v>
      </c>
      <c r="J624" s="69">
        <v>5447</v>
      </c>
      <c r="K624" s="52">
        <f t="shared" si="591"/>
        <v>60938.767394896277</v>
      </c>
      <c r="L624" s="103">
        <f t="shared" si="620"/>
        <v>0.61631590857660101</v>
      </c>
    </row>
    <row r="625" spans="2:12">
      <c r="B625" s="156"/>
      <c r="C625" s="156"/>
      <c r="D625" s="167"/>
      <c r="E625" s="2">
        <v>6</v>
      </c>
      <c r="F625" s="12" t="str">
        <f>$F$823</f>
        <v>0901</v>
      </c>
      <c r="G625" s="10" t="str">
        <f>$G$823</f>
        <v>高血圧性疾患</v>
      </c>
      <c r="H625" s="68">
        <v>304194300</v>
      </c>
      <c r="I625" s="19">
        <f t="shared" ref="I625" si="625">IFERROR(H625/H630,"-")</f>
        <v>3.7132521179748766E-2</v>
      </c>
      <c r="J625" s="69">
        <v>5826</v>
      </c>
      <c r="K625" s="52">
        <f t="shared" si="591"/>
        <v>52213.23377960865</v>
      </c>
      <c r="L625" s="103">
        <f t="shared" si="620"/>
        <v>0.6591989137813985</v>
      </c>
    </row>
    <row r="626" spans="2:12">
      <c r="B626" s="156"/>
      <c r="C626" s="156"/>
      <c r="D626" s="167"/>
      <c r="E626" s="2">
        <v>7</v>
      </c>
      <c r="F626" s="12" t="str">
        <f>$F$824</f>
        <v>0906</v>
      </c>
      <c r="G626" s="10" t="str">
        <f>$G$824</f>
        <v>脳梗塞</v>
      </c>
      <c r="H626" s="68">
        <v>265371836</v>
      </c>
      <c r="I626" s="19">
        <f t="shared" ref="I626" si="626">IFERROR(H626/H630,"-")</f>
        <v>3.2393523878582922E-2</v>
      </c>
      <c r="J626" s="69">
        <v>1969</v>
      </c>
      <c r="K626" s="52">
        <f t="shared" si="591"/>
        <v>134774.92940578974</v>
      </c>
      <c r="L626" s="103">
        <f t="shared" si="620"/>
        <v>0.22278796107716678</v>
      </c>
    </row>
    <row r="627" spans="2:12">
      <c r="B627" s="156"/>
      <c r="C627" s="156"/>
      <c r="D627" s="167"/>
      <c r="E627" s="2">
        <v>8</v>
      </c>
      <c r="F627" s="12" t="str">
        <f>$F$825</f>
        <v>0402</v>
      </c>
      <c r="G627" s="10" t="str">
        <f>$G$825</f>
        <v>糖尿病</v>
      </c>
      <c r="H627" s="68">
        <v>246118250</v>
      </c>
      <c r="I627" s="19">
        <f t="shared" ref="I627" si="627">IFERROR(H627/H630,"-")</f>
        <v>3.0043268828007962E-2</v>
      </c>
      <c r="J627" s="69">
        <v>4425</v>
      </c>
      <c r="K627" s="52">
        <f t="shared" si="591"/>
        <v>55619.943502824855</v>
      </c>
      <c r="L627" s="103">
        <f t="shared" si="620"/>
        <v>0.50067888662593352</v>
      </c>
    </row>
    <row r="628" spans="2:12">
      <c r="B628" s="156"/>
      <c r="C628" s="156"/>
      <c r="D628" s="167"/>
      <c r="E628" s="2">
        <v>9</v>
      </c>
      <c r="F628" s="12" t="str">
        <f>$F$826</f>
        <v>1309</v>
      </c>
      <c r="G628" s="10" t="str">
        <f>$G$826</f>
        <v>骨の密度及び構造の障害</v>
      </c>
      <c r="H628" s="68">
        <v>241730024</v>
      </c>
      <c r="I628" s="19">
        <f t="shared" ref="I628" si="628">IFERROR(H628/H630,"-")</f>
        <v>2.9507604961569556E-2</v>
      </c>
      <c r="J628" s="69">
        <v>3004</v>
      </c>
      <c r="K628" s="52">
        <f t="shared" si="591"/>
        <v>80469.382157123837</v>
      </c>
      <c r="L628" s="103">
        <f t="shared" si="620"/>
        <v>0.3398959040506902</v>
      </c>
    </row>
    <row r="629" spans="2:12">
      <c r="B629" s="156"/>
      <c r="C629" s="156"/>
      <c r="D629" s="167"/>
      <c r="E629" s="9">
        <v>10</v>
      </c>
      <c r="F629" s="13" t="str">
        <f>$F$827</f>
        <v>1310</v>
      </c>
      <c r="G629" s="20" t="str">
        <f>$G$827</f>
        <v>その他の筋骨格系及び結合組織の疾患</v>
      </c>
      <c r="H629" s="70">
        <v>257396340</v>
      </c>
      <c r="I629" s="21">
        <f t="shared" ref="I629" si="629">IFERROR(H629/H630,"-")</f>
        <v>3.1419967588609696E-2</v>
      </c>
      <c r="J629" s="71">
        <v>2714</v>
      </c>
      <c r="K629" s="53">
        <f t="shared" si="591"/>
        <v>94840.213706705967</v>
      </c>
      <c r="L629" s="104">
        <f t="shared" si="620"/>
        <v>0.30708305046390588</v>
      </c>
    </row>
    <row r="630" spans="2:12">
      <c r="B630" s="157"/>
      <c r="C630" s="157"/>
      <c r="D630" s="168"/>
      <c r="E630" s="22" t="s">
        <v>240</v>
      </c>
      <c r="F630" s="120"/>
      <c r="G630" s="50"/>
      <c r="H630" s="72">
        <v>8192126210</v>
      </c>
      <c r="I630" s="24" t="s">
        <v>130</v>
      </c>
      <c r="J630" s="73">
        <v>8269</v>
      </c>
      <c r="K630" s="54">
        <f t="shared" si="591"/>
        <v>990703.37525698391</v>
      </c>
      <c r="L630" s="105">
        <f t="shared" si="620"/>
        <v>0.93561891830730937</v>
      </c>
    </row>
    <row r="631" spans="2:12">
      <c r="B631" s="155">
        <v>58</v>
      </c>
      <c r="C631" s="155" t="s">
        <v>24</v>
      </c>
      <c r="D631" s="166">
        <f>U61</f>
        <v>10258</v>
      </c>
      <c r="E631" s="1">
        <v>1</v>
      </c>
      <c r="F631" s="11" t="str">
        <f>$F$818</f>
        <v>0903</v>
      </c>
      <c r="G631" s="49" t="str">
        <f>$G$818</f>
        <v>その他の心疾患</v>
      </c>
      <c r="H631" s="129">
        <v>623541067</v>
      </c>
      <c r="I631" s="18">
        <f t="shared" ref="I631" si="630">IFERROR(H631/H641,"-")</f>
        <v>7.6304596310865461E-2</v>
      </c>
      <c r="J631" s="130">
        <v>4707</v>
      </c>
      <c r="K631" s="51">
        <f t="shared" si="591"/>
        <v>132471.01487146804</v>
      </c>
      <c r="L631" s="102">
        <f t="shared" ref="L631:L641" si="631">IFERROR(J631/$U$61,0)</f>
        <v>0.45886137648664455</v>
      </c>
    </row>
    <row r="632" spans="2:12">
      <c r="B632" s="156"/>
      <c r="C632" s="156"/>
      <c r="D632" s="167"/>
      <c r="E632" s="2">
        <v>2</v>
      </c>
      <c r="F632" s="12" t="str">
        <f>$F$819</f>
        <v>1402</v>
      </c>
      <c r="G632" s="10" t="str">
        <f>$G$819</f>
        <v>腎不全</v>
      </c>
      <c r="H632" s="68">
        <v>442936757</v>
      </c>
      <c r="I632" s="19">
        <f t="shared" ref="I632" si="632">IFERROR(H632/H641,"-")</f>
        <v>5.420350354266066E-2</v>
      </c>
      <c r="J632" s="69">
        <v>968</v>
      </c>
      <c r="K632" s="52">
        <f t="shared" si="591"/>
        <v>457579.2944214876</v>
      </c>
      <c r="L632" s="103">
        <f t="shared" si="631"/>
        <v>9.4365373367128094E-2</v>
      </c>
    </row>
    <row r="633" spans="2:12">
      <c r="B633" s="156"/>
      <c r="C633" s="156"/>
      <c r="D633" s="167"/>
      <c r="E633" s="2">
        <v>3</v>
      </c>
      <c r="F633" s="12" t="str">
        <f>$F$820</f>
        <v>1901</v>
      </c>
      <c r="G633" s="10" t="str">
        <f>$G$820</f>
        <v>骨折</v>
      </c>
      <c r="H633" s="68">
        <v>327063927</v>
      </c>
      <c r="I633" s="19">
        <f t="shared" ref="I633" si="633">IFERROR(H633/H641,"-")</f>
        <v>4.0023796728662568E-2</v>
      </c>
      <c r="J633" s="69">
        <v>1640</v>
      </c>
      <c r="K633" s="52">
        <f t="shared" si="591"/>
        <v>199429.22378048781</v>
      </c>
      <c r="L633" s="103">
        <f t="shared" si="631"/>
        <v>0.15987521934100216</v>
      </c>
    </row>
    <row r="634" spans="2:12">
      <c r="B634" s="156"/>
      <c r="C634" s="156"/>
      <c r="D634" s="167"/>
      <c r="E634" s="2">
        <v>4</v>
      </c>
      <c r="F634" s="12" t="str">
        <f>$F$821</f>
        <v>1113</v>
      </c>
      <c r="G634" s="10" t="str">
        <f>$G$821</f>
        <v>その他の消化器系の疾患</v>
      </c>
      <c r="H634" s="68">
        <v>344825464</v>
      </c>
      <c r="I634" s="19">
        <f t="shared" ref="I634" si="634">IFERROR(H634/H641,"-")</f>
        <v>4.2197329447471447E-2</v>
      </c>
      <c r="J634" s="69">
        <v>2834</v>
      </c>
      <c r="K634" s="52">
        <f t="shared" si="591"/>
        <v>121674.47565278757</v>
      </c>
      <c r="L634" s="103">
        <f t="shared" si="631"/>
        <v>0.27627217781243907</v>
      </c>
    </row>
    <row r="635" spans="2:12">
      <c r="B635" s="156"/>
      <c r="C635" s="156"/>
      <c r="D635" s="167"/>
      <c r="E635" s="2">
        <v>5</v>
      </c>
      <c r="F635" s="12" t="str">
        <f>$F$822</f>
        <v>0210</v>
      </c>
      <c r="G635" s="10" t="str">
        <f>$G$822</f>
        <v>その他の悪性新生物＜腫瘍＞</v>
      </c>
      <c r="H635" s="68">
        <v>395612553</v>
      </c>
      <c r="I635" s="19">
        <f t="shared" ref="I635" si="635">IFERROR(H635/H641,"-")</f>
        <v>4.8412298322887952E-2</v>
      </c>
      <c r="J635" s="69">
        <v>6217</v>
      </c>
      <c r="K635" s="52">
        <f t="shared" si="591"/>
        <v>63633.995978767896</v>
      </c>
      <c r="L635" s="103">
        <f t="shared" si="631"/>
        <v>0.60606356014817708</v>
      </c>
    </row>
    <row r="636" spans="2:12">
      <c r="B636" s="156"/>
      <c r="C636" s="156"/>
      <c r="D636" s="167"/>
      <c r="E636" s="2">
        <v>6</v>
      </c>
      <c r="F636" s="12" t="str">
        <f>$F$823</f>
        <v>0901</v>
      </c>
      <c r="G636" s="10" t="str">
        <f>$G$823</f>
        <v>高血圧性疾患</v>
      </c>
      <c r="H636" s="68">
        <v>338774353</v>
      </c>
      <c r="I636" s="19">
        <f t="shared" ref="I636" si="636">IFERROR(H636/H641,"-")</f>
        <v>4.1456836789451806E-2</v>
      </c>
      <c r="J636" s="69">
        <v>6697</v>
      </c>
      <c r="K636" s="52">
        <f t="shared" si="591"/>
        <v>50585.986710467376</v>
      </c>
      <c r="L636" s="103">
        <f t="shared" si="631"/>
        <v>0.65285630727237276</v>
      </c>
    </row>
    <row r="637" spans="2:12">
      <c r="B637" s="156"/>
      <c r="C637" s="156"/>
      <c r="D637" s="167"/>
      <c r="E637" s="2">
        <v>7</v>
      </c>
      <c r="F637" s="12" t="str">
        <f>$F$824</f>
        <v>0906</v>
      </c>
      <c r="G637" s="10" t="str">
        <f>$G$824</f>
        <v>脳梗塞</v>
      </c>
      <c r="H637" s="68">
        <v>183275593</v>
      </c>
      <c r="I637" s="19">
        <f t="shared" ref="I637" si="637">IFERROR(H637/H641,"-")</f>
        <v>2.2427985705550133E-2</v>
      </c>
      <c r="J637" s="69">
        <v>1765</v>
      </c>
      <c r="K637" s="52">
        <f t="shared" si="591"/>
        <v>103838.86288951841</v>
      </c>
      <c r="L637" s="103">
        <f t="shared" si="631"/>
        <v>0.17206083057126145</v>
      </c>
    </row>
    <row r="638" spans="2:12">
      <c r="B638" s="156"/>
      <c r="C638" s="156"/>
      <c r="D638" s="167"/>
      <c r="E638" s="2">
        <v>8</v>
      </c>
      <c r="F638" s="12" t="str">
        <f>$F$825</f>
        <v>0402</v>
      </c>
      <c r="G638" s="10" t="str">
        <f>$G$825</f>
        <v>糖尿病</v>
      </c>
      <c r="H638" s="68">
        <v>267772852</v>
      </c>
      <c r="I638" s="19">
        <f t="shared" ref="I638" si="638">IFERROR(H638/H641,"-")</f>
        <v>3.2768169501928124E-2</v>
      </c>
      <c r="J638" s="69">
        <v>5075</v>
      </c>
      <c r="K638" s="52">
        <f t="shared" si="591"/>
        <v>52763.12354679803</v>
      </c>
      <c r="L638" s="103">
        <f t="shared" si="631"/>
        <v>0.494735815948528</v>
      </c>
    </row>
    <row r="639" spans="2:12">
      <c r="B639" s="156"/>
      <c r="C639" s="156"/>
      <c r="D639" s="167"/>
      <c r="E639" s="2">
        <v>9</v>
      </c>
      <c r="F639" s="12" t="str">
        <f>$F$826</f>
        <v>1309</v>
      </c>
      <c r="G639" s="10" t="str">
        <f>$G$826</f>
        <v>骨の密度及び構造の障害</v>
      </c>
      <c r="H639" s="68">
        <v>216155125</v>
      </c>
      <c r="I639" s="19">
        <f t="shared" ref="I639" si="639">IFERROR(H639/H641,"-")</f>
        <v>2.6451552955452189E-2</v>
      </c>
      <c r="J639" s="69">
        <v>3132</v>
      </c>
      <c r="K639" s="52">
        <f t="shared" si="591"/>
        <v>69015.046296296292</v>
      </c>
      <c r="L639" s="103">
        <f t="shared" si="631"/>
        <v>0.30532267498537724</v>
      </c>
    </row>
    <row r="640" spans="2:12">
      <c r="B640" s="156"/>
      <c r="C640" s="156"/>
      <c r="D640" s="167"/>
      <c r="E640" s="9">
        <v>10</v>
      </c>
      <c r="F640" s="13" t="str">
        <f>$F$827</f>
        <v>1310</v>
      </c>
      <c r="G640" s="20" t="str">
        <f>$G$827</f>
        <v>その他の筋骨格系及び結合組織の疾患</v>
      </c>
      <c r="H640" s="70">
        <v>250961422</v>
      </c>
      <c r="I640" s="21">
        <f t="shared" ref="I640" si="640">IFERROR(H640/H641,"-")</f>
        <v>3.0710904235134763E-2</v>
      </c>
      <c r="J640" s="71">
        <v>3368</v>
      </c>
      <c r="K640" s="53">
        <f t="shared" si="591"/>
        <v>74513.486342042757</v>
      </c>
      <c r="L640" s="104">
        <f t="shared" si="631"/>
        <v>0.32832910898810685</v>
      </c>
    </row>
    <row r="641" spans="2:12">
      <c r="B641" s="157"/>
      <c r="C641" s="157"/>
      <c r="D641" s="168"/>
      <c r="E641" s="22" t="s">
        <v>240</v>
      </c>
      <c r="F641" s="120"/>
      <c r="G641" s="50"/>
      <c r="H641" s="72">
        <v>8171736660</v>
      </c>
      <c r="I641" s="24" t="s">
        <v>130</v>
      </c>
      <c r="J641" s="73">
        <v>9557</v>
      </c>
      <c r="K641" s="54">
        <f t="shared" si="591"/>
        <v>855052.49136758398</v>
      </c>
      <c r="L641" s="105">
        <f t="shared" si="631"/>
        <v>0.93166309222070576</v>
      </c>
    </row>
    <row r="642" spans="2:12">
      <c r="B642" s="155">
        <v>59</v>
      </c>
      <c r="C642" s="155" t="s">
        <v>19</v>
      </c>
      <c r="D642" s="166">
        <f>U62</f>
        <v>73515</v>
      </c>
      <c r="E642" s="1">
        <v>1</v>
      </c>
      <c r="F642" s="11" t="str">
        <f>$F$818</f>
        <v>0903</v>
      </c>
      <c r="G642" s="49" t="str">
        <f>$G$818</f>
        <v>その他の心疾患</v>
      </c>
      <c r="H642" s="129">
        <v>4066258345</v>
      </c>
      <c r="I642" s="18">
        <f t="shared" ref="I642" si="641">IFERROR(H642/H652,"-")</f>
        <v>6.5937819769695885E-2</v>
      </c>
      <c r="J642" s="130">
        <v>33615</v>
      </c>
      <c r="K642" s="51">
        <f t="shared" si="591"/>
        <v>120965.59110516138</v>
      </c>
      <c r="L642" s="102">
        <f t="shared" ref="L642:L652" si="642">IFERROR(J642/$U$62,0)</f>
        <v>0.45725362170985512</v>
      </c>
    </row>
    <row r="643" spans="2:12">
      <c r="B643" s="156"/>
      <c r="C643" s="156"/>
      <c r="D643" s="167"/>
      <c r="E643" s="2">
        <v>2</v>
      </c>
      <c r="F643" s="12" t="str">
        <f>$F$819</f>
        <v>1402</v>
      </c>
      <c r="G643" s="10" t="str">
        <f>$G$819</f>
        <v>腎不全</v>
      </c>
      <c r="H643" s="68">
        <v>2896987772</v>
      </c>
      <c r="I643" s="19">
        <f t="shared" ref="I643" si="643">IFERROR(H643/H652,"-")</f>
        <v>4.6977108038409411E-2</v>
      </c>
      <c r="J643" s="69">
        <v>6746</v>
      </c>
      <c r="K643" s="52">
        <f t="shared" si="591"/>
        <v>429437.8553216721</v>
      </c>
      <c r="L643" s="103">
        <f t="shared" si="642"/>
        <v>9.1763585662789901E-2</v>
      </c>
    </row>
    <row r="644" spans="2:12">
      <c r="B644" s="156"/>
      <c r="C644" s="156"/>
      <c r="D644" s="167"/>
      <c r="E644" s="2">
        <v>3</v>
      </c>
      <c r="F644" s="12" t="str">
        <f>$F$820</f>
        <v>1901</v>
      </c>
      <c r="G644" s="10" t="str">
        <f>$G$820</f>
        <v>骨折</v>
      </c>
      <c r="H644" s="68">
        <v>3031619382</v>
      </c>
      <c r="I644" s="19">
        <f t="shared" ref="I644" si="644">IFERROR(H644/H652,"-")</f>
        <v>4.9160273514454442E-2</v>
      </c>
      <c r="J644" s="69">
        <v>13441</v>
      </c>
      <c r="K644" s="52">
        <f t="shared" si="591"/>
        <v>225550.13629938249</v>
      </c>
      <c r="L644" s="103">
        <f t="shared" si="642"/>
        <v>0.18283343535332924</v>
      </c>
    </row>
    <row r="645" spans="2:12">
      <c r="B645" s="156"/>
      <c r="C645" s="156"/>
      <c r="D645" s="167"/>
      <c r="E645" s="2">
        <v>4</v>
      </c>
      <c r="F645" s="12" t="str">
        <f>$F$821</f>
        <v>1113</v>
      </c>
      <c r="G645" s="10" t="str">
        <f>$G$821</f>
        <v>その他の消化器系の疾患</v>
      </c>
      <c r="H645" s="68">
        <v>2826819786</v>
      </c>
      <c r="I645" s="19">
        <f t="shared" ref="I645" si="645">IFERROR(H645/H652,"-")</f>
        <v>4.5839274772070171E-2</v>
      </c>
      <c r="J645" s="69">
        <v>17109</v>
      </c>
      <c r="K645" s="52">
        <f t="shared" si="591"/>
        <v>165224.13852358409</v>
      </c>
      <c r="L645" s="103">
        <f t="shared" si="642"/>
        <v>0.23272801469087942</v>
      </c>
    </row>
    <row r="646" spans="2:12">
      <c r="B646" s="156"/>
      <c r="C646" s="156"/>
      <c r="D646" s="167"/>
      <c r="E646" s="2">
        <v>5</v>
      </c>
      <c r="F646" s="12" t="str">
        <f>$F$822</f>
        <v>0210</v>
      </c>
      <c r="G646" s="10" t="str">
        <f>$G$822</f>
        <v>その他の悪性新生物＜腫瘍＞</v>
      </c>
      <c r="H646" s="68">
        <v>2806917926</v>
      </c>
      <c r="I646" s="19">
        <f t="shared" ref="I646" si="646">IFERROR(H646/H652,"-")</f>
        <v>4.5516549272010556E-2</v>
      </c>
      <c r="J646" s="69">
        <v>44621</v>
      </c>
      <c r="K646" s="52">
        <f t="shared" si="591"/>
        <v>62905.760202595193</v>
      </c>
      <c r="L646" s="103">
        <f t="shared" si="642"/>
        <v>0.60696456505475072</v>
      </c>
    </row>
    <row r="647" spans="2:12">
      <c r="B647" s="156"/>
      <c r="C647" s="156"/>
      <c r="D647" s="167"/>
      <c r="E647" s="2">
        <v>6</v>
      </c>
      <c r="F647" s="12" t="str">
        <f>$F$823</f>
        <v>0901</v>
      </c>
      <c r="G647" s="10" t="str">
        <f>$G$823</f>
        <v>高血圧性疾患</v>
      </c>
      <c r="H647" s="68">
        <v>2474580232</v>
      </c>
      <c r="I647" s="19">
        <f t="shared" ref="I647" si="647">IFERROR(H647/H652,"-")</f>
        <v>4.0127412352908003E-2</v>
      </c>
      <c r="J647" s="69">
        <v>48616</v>
      </c>
      <c r="K647" s="52">
        <f t="shared" si="591"/>
        <v>50900.531347704462</v>
      </c>
      <c r="L647" s="103">
        <f t="shared" si="642"/>
        <v>0.66130721621437805</v>
      </c>
    </row>
    <row r="648" spans="2:12">
      <c r="B648" s="156"/>
      <c r="C648" s="156"/>
      <c r="D648" s="167"/>
      <c r="E648" s="2">
        <v>7</v>
      </c>
      <c r="F648" s="12" t="str">
        <f>$F$824</f>
        <v>0906</v>
      </c>
      <c r="G648" s="10" t="str">
        <f>$G$824</f>
        <v>脳梗塞</v>
      </c>
      <c r="H648" s="68">
        <v>1742028147</v>
      </c>
      <c r="I648" s="19">
        <f t="shared" ref="I648" si="648">IFERROR(H648/H652,"-")</f>
        <v>2.8248460438295958E-2</v>
      </c>
      <c r="J648" s="69">
        <v>14168</v>
      </c>
      <c r="K648" s="52">
        <f t="shared" si="591"/>
        <v>122955.12048277809</v>
      </c>
      <c r="L648" s="103">
        <f t="shared" si="642"/>
        <v>0.19272257362443038</v>
      </c>
    </row>
    <row r="649" spans="2:12">
      <c r="B649" s="156"/>
      <c r="C649" s="156"/>
      <c r="D649" s="167"/>
      <c r="E649" s="2">
        <v>8</v>
      </c>
      <c r="F649" s="12" t="str">
        <f>$F$825</f>
        <v>0402</v>
      </c>
      <c r="G649" s="10" t="str">
        <f>$G$825</f>
        <v>糖尿病</v>
      </c>
      <c r="H649" s="68">
        <v>2108310533</v>
      </c>
      <c r="I649" s="19">
        <f t="shared" ref="I649" si="649">IFERROR(H649/H652,"-")</f>
        <v>3.4188039260822096E-2</v>
      </c>
      <c r="J649" s="69">
        <v>37366</v>
      </c>
      <c r="K649" s="52">
        <f t="shared" si="591"/>
        <v>56423.23323342076</v>
      </c>
      <c r="L649" s="103">
        <f t="shared" si="642"/>
        <v>0.50827722233557782</v>
      </c>
    </row>
    <row r="650" spans="2:12">
      <c r="B650" s="156"/>
      <c r="C650" s="156"/>
      <c r="D650" s="167"/>
      <c r="E650" s="2">
        <v>9</v>
      </c>
      <c r="F650" s="12" t="str">
        <f>$F$826</f>
        <v>1309</v>
      </c>
      <c r="G650" s="10" t="str">
        <f>$G$826</f>
        <v>骨の密度及び構造の障害</v>
      </c>
      <c r="H650" s="68">
        <v>1958307428</v>
      </c>
      <c r="I650" s="19">
        <f t="shared" ref="I650" si="650">IFERROR(H650/H652,"-")</f>
        <v>3.1755611986606501E-2</v>
      </c>
      <c r="J650" s="69">
        <v>23661</v>
      </c>
      <c r="K650" s="52">
        <f t="shared" si="591"/>
        <v>82765.201301720124</v>
      </c>
      <c r="L650" s="103">
        <f t="shared" si="642"/>
        <v>0.32185268312589266</v>
      </c>
    </row>
    <row r="651" spans="2:12">
      <c r="B651" s="156"/>
      <c r="C651" s="156"/>
      <c r="D651" s="167"/>
      <c r="E651" s="9">
        <v>10</v>
      </c>
      <c r="F651" s="13" t="str">
        <f>$F$827</f>
        <v>1310</v>
      </c>
      <c r="G651" s="20" t="str">
        <f>$G$827</f>
        <v>その他の筋骨格系及び結合組織の疾患</v>
      </c>
      <c r="H651" s="70">
        <v>1756678399</v>
      </c>
      <c r="I651" s="21">
        <f t="shared" ref="I651" si="651">IFERROR(H651/H652,"-")</f>
        <v>2.8486026670934486E-2</v>
      </c>
      <c r="J651" s="71">
        <v>22480</v>
      </c>
      <c r="K651" s="53">
        <f t="shared" si="591"/>
        <v>78144.056895017799</v>
      </c>
      <c r="L651" s="104">
        <f t="shared" si="642"/>
        <v>0.30578793443514929</v>
      </c>
    </row>
    <row r="652" spans="2:12">
      <c r="B652" s="157"/>
      <c r="C652" s="157"/>
      <c r="D652" s="168"/>
      <c r="E652" s="22" t="s">
        <v>240</v>
      </c>
      <c r="F652" s="120"/>
      <c r="G652" s="50"/>
      <c r="H652" s="72">
        <v>61668073940</v>
      </c>
      <c r="I652" s="24" t="s">
        <v>130</v>
      </c>
      <c r="J652" s="73">
        <v>69130</v>
      </c>
      <c r="K652" s="54">
        <f t="shared" si="591"/>
        <v>892059.5101981773</v>
      </c>
      <c r="L652" s="105">
        <f t="shared" si="642"/>
        <v>0.94035230905257428</v>
      </c>
    </row>
    <row r="653" spans="2:12">
      <c r="B653" s="155">
        <v>60</v>
      </c>
      <c r="C653" s="155" t="s">
        <v>43</v>
      </c>
      <c r="D653" s="166">
        <f>U63</f>
        <v>9476</v>
      </c>
      <c r="E653" s="1">
        <v>1</v>
      </c>
      <c r="F653" s="11" t="str">
        <f>$F$818</f>
        <v>0903</v>
      </c>
      <c r="G653" s="49" t="str">
        <f>$G$818</f>
        <v>その他の心疾患</v>
      </c>
      <c r="H653" s="129">
        <v>519356090</v>
      </c>
      <c r="I653" s="18">
        <f t="shared" ref="I653" si="652">IFERROR(H653/H663,"-")</f>
        <v>6.3466535672914631E-2</v>
      </c>
      <c r="J653" s="130">
        <v>4581</v>
      </c>
      <c r="K653" s="51">
        <f t="shared" si="591"/>
        <v>113371.772538747</v>
      </c>
      <c r="L653" s="102">
        <f t="shared" ref="L653:L663" si="653">IFERROR(J653/$U$63,0)</f>
        <v>0.4834318277754327</v>
      </c>
    </row>
    <row r="654" spans="2:12">
      <c r="B654" s="156"/>
      <c r="C654" s="156"/>
      <c r="D654" s="167"/>
      <c r="E654" s="2">
        <v>2</v>
      </c>
      <c r="F654" s="12" t="str">
        <f>$F$819</f>
        <v>1402</v>
      </c>
      <c r="G654" s="10" t="str">
        <f>$G$819</f>
        <v>腎不全</v>
      </c>
      <c r="H654" s="68">
        <v>529559114</v>
      </c>
      <c r="I654" s="19">
        <f t="shared" ref="I654" si="654">IFERROR(H654/H663,"-")</f>
        <v>6.4713369202232834E-2</v>
      </c>
      <c r="J654" s="69">
        <v>829</v>
      </c>
      <c r="K654" s="52">
        <f t="shared" si="591"/>
        <v>638792.65862484917</v>
      </c>
      <c r="L654" s="103">
        <f t="shared" si="653"/>
        <v>8.7484170536091171E-2</v>
      </c>
    </row>
    <row r="655" spans="2:12">
      <c r="B655" s="156"/>
      <c r="C655" s="156"/>
      <c r="D655" s="167"/>
      <c r="E655" s="2">
        <v>3</v>
      </c>
      <c r="F655" s="12" t="str">
        <f>$F$820</f>
        <v>1901</v>
      </c>
      <c r="G655" s="10" t="str">
        <f>$G$820</f>
        <v>骨折</v>
      </c>
      <c r="H655" s="68">
        <v>396185357</v>
      </c>
      <c r="I655" s="19">
        <f t="shared" ref="I655" si="655">IFERROR(H655/H663,"-")</f>
        <v>4.8414782414753083E-2</v>
      </c>
      <c r="J655" s="69">
        <v>1467</v>
      </c>
      <c r="K655" s="52">
        <f t="shared" ref="K655:K718" si="656">IFERROR(H655/J655,"-")</f>
        <v>270065.0013633265</v>
      </c>
      <c r="L655" s="103">
        <f t="shared" si="653"/>
        <v>0.15481215702828197</v>
      </c>
    </row>
    <row r="656" spans="2:12">
      <c r="B656" s="156"/>
      <c r="C656" s="156"/>
      <c r="D656" s="167"/>
      <c r="E656" s="2">
        <v>4</v>
      </c>
      <c r="F656" s="12" t="str">
        <f>$F$821</f>
        <v>1113</v>
      </c>
      <c r="G656" s="10" t="str">
        <f>$G$821</f>
        <v>その他の消化器系の疾患</v>
      </c>
      <c r="H656" s="68">
        <v>303914255</v>
      </c>
      <c r="I656" s="19">
        <f t="shared" ref="I656" si="657">IFERROR(H656/H663,"-")</f>
        <v>3.7139036737712607E-2</v>
      </c>
      <c r="J656" s="69">
        <v>2704</v>
      </c>
      <c r="K656" s="52">
        <f t="shared" si="656"/>
        <v>112394.3250739645</v>
      </c>
      <c r="L656" s="103">
        <f t="shared" si="653"/>
        <v>0.28535246939636977</v>
      </c>
    </row>
    <row r="657" spans="2:12">
      <c r="B657" s="156"/>
      <c r="C657" s="156"/>
      <c r="D657" s="167"/>
      <c r="E657" s="2">
        <v>5</v>
      </c>
      <c r="F657" s="12" t="str">
        <f>$F$822</f>
        <v>0210</v>
      </c>
      <c r="G657" s="10" t="str">
        <f>$G$822</f>
        <v>その他の悪性新生物＜腫瘍＞</v>
      </c>
      <c r="H657" s="68">
        <v>328805612</v>
      </c>
      <c r="I657" s="19">
        <f t="shared" ref="I657" si="658">IFERROR(H657/H663,"-")</f>
        <v>4.0180819105158715E-2</v>
      </c>
      <c r="J657" s="69">
        <v>5688</v>
      </c>
      <c r="K657" s="52">
        <f t="shared" si="656"/>
        <v>57806.893811533053</v>
      </c>
      <c r="L657" s="103">
        <f t="shared" si="653"/>
        <v>0.60025327142254115</v>
      </c>
    </row>
    <row r="658" spans="2:12">
      <c r="B658" s="156"/>
      <c r="C658" s="156"/>
      <c r="D658" s="167"/>
      <c r="E658" s="2">
        <v>6</v>
      </c>
      <c r="F658" s="12" t="str">
        <f>$F$823</f>
        <v>0901</v>
      </c>
      <c r="G658" s="10" t="str">
        <f>$G$823</f>
        <v>高血圧性疾患</v>
      </c>
      <c r="H658" s="68">
        <v>303357942</v>
      </c>
      <c r="I658" s="19">
        <f t="shared" ref="I658" si="659">IFERROR(H658/H663,"-")</f>
        <v>3.7071053980718638E-2</v>
      </c>
      <c r="J658" s="69">
        <v>6255</v>
      </c>
      <c r="K658" s="52">
        <f t="shared" si="656"/>
        <v>48498.471942446042</v>
      </c>
      <c r="L658" s="103">
        <f t="shared" si="653"/>
        <v>0.66008864499788944</v>
      </c>
    </row>
    <row r="659" spans="2:12">
      <c r="B659" s="156"/>
      <c r="C659" s="156"/>
      <c r="D659" s="167"/>
      <c r="E659" s="2">
        <v>7</v>
      </c>
      <c r="F659" s="12" t="str">
        <f>$F$824</f>
        <v>0906</v>
      </c>
      <c r="G659" s="10" t="str">
        <f>$G$824</f>
        <v>脳梗塞</v>
      </c>
      <c r="H659" s="68">
        <v>259893834</v>
      </c>
      <c r="I659" s="19">
        <f t="shared" ref="I659" si="660">IFERROR(H659/H663,"-")</f>
        <v>3.1759637759772016E-2</v>
      </c>
      <c r="J659" s="69">
        <v>2099</v>
      </c>
      <c r="K659" s="52">
        <f t="shared" si="656"/>
        <v>123817.92949023345</v>
      </c>
      <c r="L659" s="103">
        <f t="shared" si="653"/>
        <v>0.2215069649641199</v>
      </c>
    </row>
    <row r="660" spans="2:12">
      <c r="B660" s="156"/>
      <c r="C660" s="156"/>
      <c r="D660" s="167"/>
      <c r="E660" s="2">
        <v>8</v>
      </c>
      <c r="F660" s="12" t="str">
        <f>$F$825</f>
        <v>0402</v>
      </c>
      <c r="G660" s="10" t="str">
        <f>$G$825</f>
        <v>糖尿病</v>
      </c>
      <c r="H660" s="68">
        <v>259355467</v>
      </c>
      <c r="I660" s="19">
        <f t="shared" ref="I660" si="661">IFERROR(H660/H663,"-")</f>
        <v>3.1693848046185295E-2</v>
      </c>
      <c r="J660" s="69">
        <v>4586</v>
      </c>
      <c r="K660" s="52">
        <f t="shared" si="656"/>
        <v>56553.743349324031</v>
      </c>
      <c r="L660" s="103">
        <f t="shared" si="653"/>
        <v>0.48395947657239341</v>
      </c>
    </row>
    <row r="661" spans="2:12">
      <c r="B661" s="156"/>
      <c r="C661" s="156"/>
      <c r="D661" s="167"/>
      <c r="E661" s="2">
        <v>9</v>
      </c>
      <c r="F661" s="12" t="str">
        <f>$F$826</f>
        <v>1309</v>
      </c>
      <c r="G661" s="10" t="str">
        <f>$G$826</f>
        <v>骨の密度及び構造の障害</v>
      </c>
      <c r="H661" s="68">
        <v>272541831</v>
      </c>
      <c r="I661" s="19">
        <f t="shared" ref="I661" si="662">IFERROR(H661/H663,"-")</f>
        <v>3.330525274002847E-2</v>
      </c>
      <c r="J661" s="69">
        <v>2652</v>
      </c>
      <c r="K661" s="52">
        <f t="shared" si="656"/>
        <v>102768.4128959276</v>
      </c>
      <c r="L661" s="103">
        <f t="shared" si="653"/>
        <v>0.27986492190797807</v>
      </c>
    </row>
    <row r="662" spans="2:12">
      <c r="B662" s="156"/>
      <c r="C662" s="156"/>
      <c r="D662" s="167"/>
      <c r="E662" s="9">
        <v>10</v>
      </c>
      <c r="F662" s="13" t="str">
        <f>$F$827</f>
        <v>1310</v>
      </c>
      <c r="G662" s="20" t="str">
        <f>$G$827</f>
        <v>その他の筋骨格系及び結合組織の疾患</v>
      </c>
      <c r="H662" s="70">
        <v>160502641</v>
      </c>
      <c r="I662" s="21">
        <f t="shared" ref="I662" si="663">IFERROR(H662/H663,"-")</f>
        <v>1.9613800216771331E-2</v>
      </c>
      <c r="J662" s="71">
        <v>2339</v>
      </c>
      <c r="K662" s="53">
        <f t="shared" si="656"/>
        <v>68620.197092774688</v>
      </c>
      <c r="L662" s="104">
        <f t="shared" si="653"/>
        <v>0.24683410721823554</v>
      </c>
    </row>
    <row r="663" spans="2:12">
      <c r="B663" s="157"/>
      <c r="C663" s="157"/>
      <c r="D663" s="168"/>
      <c r="E663" s="22" t="s">
        <v>240</v>
      </c>
      <c r="F663" s="120"/>
      <c r="G663" s="50"/>
      <c r="H663" s="72">
        <v>8183148560</v>
      </c>
      <c r="I663" s="24" t="s">
        <v>130</v>
      </c>
      <c r="J663" s="73">
        <v>8930</v>
      </c>
      <c r="K663" s="54">
        <f t="shared" si="656"/>
        <v>916366.0201567749</v>
      </c>
      <c r="L663" s="105">
        <f t="shared" si="653"/>
        <v>0.94238075137188693</v>
      </c>
    </row>
    <row r="664" spans="2:12">
      <c r="B664" s="155">
        <v>61</v>
      </c>
      <c r="C664" s="155" t="s">
        <v>15</v>
      </c>
      <c r="D664" s="166">
        <f>U64</f>
        <v>8144</v>
      </c>
      <c r="E664" s="1">
        <v>1</v>
      </c>
      <c r="F664" s="11" t="str">
        <f>$F$818</f>
        <v>0903</v>
      </c>
      <c r="G664" s="49" t="str">
        <f>$G$818</f>
        <v>その他の心疾患</v>
      </c>
      <c r="H664" s="129">
        <v>402367801</v>
      </c>
      <c r="I664" s="18">
        <f t="shared" ref="I664" si="664">IFERROR(H664/H674,"-")</f>
        <v>5.9305716386422298E-2</v>
      </c>
      <c r="J664" s="130">
        <v>3294</v>
      </c>
      <c r="K664" s="51">
        <f t="shared" si="656"/>
        <v>122151.7307225258</v>
      </c>
      <c r="L664" s="102">
        <f t="shared" ref="L664:L674" si="665">IFERROR(J664/$U$64,0)</f>
        <v>0.40446954813359526</v>
      </c>
    </row>
    <row r="665" spans="2:12">
      <c r="B665" s="156"/>
      <c r="C665" s="156"/>
      <c r="D665" s="167"/>
      <c r="E665" s="2">
        <v>2</v>
      </c>
      <c r="F665" s="12" t="str">
        <f>$F$819</f>
        <v>1402</v>
      </c>
      <c r="G665" s="10" t="str">
        <f>$G$819</f>
        <v>腎不全</v>
      </c>
      <c r="H665" s="68">
        <v>326453506</v>
      </c>
      <c r="I665" s="19">
        <f t="shared" ref="I665" si="666">IFERROR(H665/H674,"-")</f>
        <v>4.8116571435568752E-2</v>
      </c>
      <c r="J665" s="69">
        <v>603</v>
      </c>
      <c r="K665" s="52">
        <f t="shared" si="656"/>
        <v>541382.26533996686</v>
      </c>
      <c r="L665" s="103">
        <f t="shared" si="665"/>
        <v>7.4042239685658151E-2</v>
      </c>
    </row>
    <row r="666" spans="2:12">
      <c r="B666" s="156"/>
      <c r="C666" s="156"/>
      <c r="D666" s="167"/>
      <c r="E666" s="2">
        <v>3</v>
      </c>
      <c r="F666" s="12" t="str">
        <f>$F$820</f>
        <v>1901</v>
      </c>
      <c r="G666" s="10" t="str">
        <f>$G$820</f>
        <v>骨折</v>
      </c>
      <c r="H666" s="68">
        <v>290292721</v>
      </c>
      <c r="I666" s="19">
        <f t="shared" ref="I666" si="667">IFERROR(H666/H674,"-")</f>
        <v>4.2786768071108199E-2</v>
      </c>
      <c r="J666" s="69">
        <v>1294</v>
      </c>
      <c r="K666" s="52">
        <f t="shared" si="656"/>
        <v>224337.4969088099</v>
      </c>
      <c r="L666" s="103">
        <f t="shared" si="665"/>
        <v>0.15888998035363458</v>
      </c>
    </row>
    <row r="667" spans="2:12">
      <c r="B667" s="156"/>
      <c r="C667" s="156"/>
      <c r="D667" s="167"/>
      <c r="E667" s="2">
        <v>4</v>
      </c>
      <c r="F667" s="12" t="str">
        <f>$F$821</f>
        <v>1113</v>
      </c>
      <c r="G667" s="10" t="str">
        <f>$G$821</f>
        <v>その他の消化器系の疾患</v>
      </c>
      <c r="H667" s="68">
        <v>316559564</v>
      </c>
      <c r="I667" s="19">
        <f t="shared" ref="I667" si="668">IFERROR(H667/H674,"-")</f>
        <v>4.6658285467513091E-2</v>
      </c>
      <c r="J667" s="69">
        <v>1864</v>
      </c>
      <c r="K667" s="52">
        <f t="shared" si="656"/>
        <v>169828.09227467811</v>
      </c>
      <c r="L667" s="103">
        <f t="shared" si="665"/>
        <v>0.22888015717092339</v>
      </c>
    </row>
    <row r="668" spans="2:12">
      <c r="B668" s="156"/>
      <c r="C668" s="156"/>
      <c r="D668" s="167"/>
      <c r="E668" s="2">
        <v>5</v>
      </c>
      <c r="F668" s="12" t="str">
        <f>$F$822</f>
        <v>0210</v>
      </c>
      <c r="G668" s="10" t="str">
        <f>$G$822</f>
        <v>その他の悪性新生物＜腫瘍＞</v>
      </c>
      <c r="H668" s="68">
        <v>312384731</v>
      </c>
      <c r="I668" s="19">
        <f t="shared" ref="I668" si="669">IFERROR(H668/H674,"-")</f>
        <v>4.6042949296866878E-2</v>
      </c>
      <c r="J668" s="69">
        <v>4954</v>
      </c>
      <c r="K668" s="52">
        <f t="shared" si="656"/>
        <v>63057.071255551069</v>
      </c>
      <c r="L668" s="103">
        <f t="shared" si="665"/>
        <v>0.60830058939096265</v>
      </c>
    </row>
    <row r="669" spans="2:12">
      <c r="B669" s="156"/>
      <c r="C669" s="156"/>
      <c r="D669" s="167"/>
      <c r="E669" s="2">
        <v>6</v>
      </c>
      <c r="F669" s="12" t="str">
        <f>$F$823</f>
        <v>0901</v>
      </c>
      <c r="G669" s="10" t="str">
        <f>$G$823</f>
        <v>高血圧性疾患</v>
      </c>
      <c r="H669" s="68">
        <v>239613713</v>
      </c>
      <c r="I669" s="19">
        <f t="shared" ref="I669" si="670">IFERROR(H669/H674,"-")</f>
        <v>3.5317097616057974E-2</v>
      </c>
      <c r="J669" s="69">
        <v>5178</v>
      </c>
      <c r="K669" s="52">
        <f t="shared" si="656"/>
        <v>46275.340478949402</v>
      </c>
      <c r="L669" s="103">
        <f t="shared" si="665"/>
        <v>0.63580550098231825</v>
      </c>
    </row>
    <row r="670" spans="2:12">
      <c r="B670" s="156"/>
      <c r="C670" s="156"/>
      <c r="D670" s="167"/>
      <c r="E670" s="2">
        <v>7</v>
      </c>
      <c r="F670" s="12" t="str">
        <f>$F$824</f>
        <v>0906</v>
      </c>
      <c r="G670" s="10" t="str">
        <f>$G$824</f>
        <v>脳梗塞</v>
      </c>
      <c r="H670" s="68">
        <v>216412264</v>
      </c>
      <c r="I670" s="19">
        <f t="shared" ref="I670" si="671">IFERROR(H670/H674,"-")</f>
        <v>3.1897394173763791E-2</v>
      </c>
      <c r="J670" s="69">
        <v>1772</v>
      </c>
      <c r="K670" s="52">
        <f t="shared" si="656"/>
        <v>122128.8171557562</v>
      </c>
      <c r="L670" s="103">
        <f t="shared" si="665"/>
        <v>0.21758349705304519</v>
      </c>
    </row>
    <row r="671" spans="2:12">
      <c r="B671" s="156"/>
      <c r="C671" s="156"/>
      <c r="D671" s="167"/>
      <c r="E671" s="2">
        <v>8</v>
      </c>
      <c r="F671" s="12" t="str">
        <f>$F$825</f>
        <v>0402</v>
      </c>
      <c r="G671" s="10" t="str">
        <f>$G$825</f>
        <v>糖尿病</v>
      </c>
      <c r="H671" s="68">
        <v>227912570</v>
      </c>
      <c r="I671" s="19">
        <f t="shared" ref="I671" si="672">IFERROR(H671/H674,"-")</f>
        <v>3.3592445030959671E-2</v>
      </c>
      <c r="J671" s="69">
        <v>4081</v>
      </c>
      <c r="K671" s="52">
        <f t="shared" si="656"/>
        <v>55847.235971575596</v>
      </c>
      <c r="L671" s="103">
        <f t="shared" si="665"/>
        <v>0.50110510805500985</v>
      </c>
    </row>
    <row r="672" spans="2:12">
      <c r="B672" s="156"/>
      <c r="C672" s="156"/>
      <c r="D672" s="167"/>
      <c r="E672" s="2">
        <v>9</v>
      </c>
      <c r="F672" s="12" t="str">
        <f>$F$826</f>
        <v>1309</v>
      </c>
      <c r="G672" s="10" t="str">
        <f>$G$826</f>
        <v>骨の密度及び構造の障害</v>
      </c>
      <c r="H672" s="68">
        <v>151398143</v>
      </c>
      <c r="I672" s="19">
        <f t="shared" ref="I672" si="673">IFERROR(H672/H674,"-")</f>
        <v>2.2314845541502478E-2</v>
      </c>
      <c r="J672" s="69">
        <v>2131</v>
      </c>
      <c r="K672" s="52">
        <f t="shared" si="656"/>
        <v>71045.585640544348</v>
      </c>
      <c r="L672" s="103">
        <f t="shared" si="665"/>
        <v>0.26166502946954812</v>
      </c>
    </row>
    <row r="673" spans="2:12">
      <c r="B673" s="156"/>
      <c r="C673" s="156"/>
      <c r="D673" s="167"/>
      <c r="E673" s="9">
        <v>10</v>
      </c>
      <c r="F673" s="13" t="str">
        <f>$F$827</f>
        <v>1310</v>
      </c>
      <c r="G673" s="20" t="str">
        <f>$G$827</f>
        <v>その他の筋骨格系及び結合組織の疾患</v>
      </c>
      <c r="H673" s="70">
        <v>210698282</v>
      </c>
      <c r="I673" s="21">
        <f t="shared" ref="I673" si="674">IFERROR(H673/H674,"-")</f>
        <v>3.1055200054137599E-2</v>
      </c>
      <c r="J673" s="71">
        <v>2244</v>
      </c>
      <c r="K673" s="53">
        <f t="shared" si="656"/>
        <v>93894.065062388589</v>
      </c>
      <c r="L673" s="104">
        <f t="shared" si="665"/>
        <v>0.27554027504911593</v>
      </c>
    </row>
    <row r="674" spans="2:12">
      <c r="B674" s="157"/>
      <c r="C674" s="157"/>
      <c r="D674" s="168"/>
      <c r="E674" s="22" t="s">
        <v>240</v>
      </c>
      <c r="F674" s="120"/>
      <c r="G674" s="50"/>
      <c r="H674" s="72">
        <v>6784637730</v>
      </c>
      <c r="I674" s="24" t="s">
        <v>130</v>
      </c>
      <c r="J674" s="73">
        <v>7651</v>
      </c>
      <c r="K674" s="54">
        <f t="shared" si="656"/>
        <v>886764.83204809832</v>
      </c>
      <c r="L674" s="105">
        <f t="shared" si="665"/>
        <v>0.93946463654223966</v>
      </c>
    </row>
    <row r="675" spans="2:12">
      <c r="B675" s="155">
        <v>62</v>
      </c>
      <c r="C675" s="155" t="s">
        <v>16</v>
      </c>
      <c r="D675" s="166">
        <f>U65</f>
        <v>12090</v>
      </c>
      <c r="E675" s="1">
        <v>1</v>
      </c>
      <c r="F675" s="11" t="str">
        <f>$F$818</f>
        <v>0903</v>
      </c>
      <c r="G675" s="49" t="str">
        <f>$G$818</f>
        <v>その他の心疾患</v>
      </c>
      <c r="H675" s="129">
        <v>647749120</v>
      </c>
      <c r="I675" s="18">
        <f t="shared" ref="I675" si="675">IFERROR(H675/H685,"-")</f>
        <v>6.8857633689996131E-2</v>
      </c>
      <c r="J675" s="130">
        <v>5331</v>
      </c>
      <c r="K675" s="51">
        <f t="shared" si="656"/>
        <v>121506.11892703058</v>
      </c>
      <c r="L675" s="102">
        <f t="shared" ref="L675:L685" si="676">IFERROR(J675/$U$65,0)</f>
        <v>0.44094292803970225</v>
      </c>
    </row>
    <row r="676" spans="2:12">
      <c r="B676" s="156"/>
      <c r="C676" s="156"/>
      <c r="D676" s="167"/>
      <c r="E676" s="2">
        <v>2</v>
      </c>
      <c r="F676" s="12" t="str">
        <f>$F$819</f>
        <v>1402</v>
      </c>
      <c r="G676" s="10" t="str">
        <f>$G$819</f>
        <v>腎不全</v>
      </c>
      <c r="H676" s="68">
        <v>489587229</v>
      </c>
      <c r="I676" s="19">
        <f t="shared" ref="I676" si="677">IFERROR(H676/H685,"-")</f>
        <v>5.2044560205318766E-2</v>
      </c>
      <c r="J676" s="69">
        <v>979</v>
      </c>
      <c r="K676" s="52">
        <f t="shared" si="656"/>
        <v>500089.10010214505</v>
      </c>
      <c r="L676" s="103">
        <f t="shared" si="676"/>
        <v>8.0976013234077757E-2</v>
      </c>
    </row>
    <row r="677" spans="2:12">
      <c r="B677" s="156"/>
      <c r="C677" s="156"/>
      <c r="D677" s="167"/>
      <c r="E677" s="2">
        <v>3</v>
      </c>
      <c r="F677" s="12" t="str">
        <f>$F$820</f>
        <v>1901</v>
      </c>
      <c r="G677" s="10" t="str">
        <f>$G$820</f>
        <v>骨折</v>
      </c>
      <c r="H677" s="68">
        <v>453452711</v>
      </c>
      <c r="I677" s="19">
        <f t="shared" ref="I677" si="678">IFERROR(H677/H685,"-")</f>
        <v>4.8203354826284718E-2</v>
      </c>
      <c r="J677" s="69">
        <v>1830</v>
      </c>
      <c r="K677" s="52">
        <f t="shared" si="656"/>
        <v>247788.36666666667</v>
      </c>
      <c r="L677" s="103">
        <f t="shared" si="676"/>
        <v>0.15136476426799009</v>
      </c>
    </row>
    <row r="678" spans="2:12">
      <c r="B678" s="156"/>
      <c r="C678" s="156"/>
      <c r="D678" s="167"/>
      <c r="E678" s="2">
        <v>4</v>
      </c>
      <c r="F678" s="12" t="str">
        <f>$F$821</f>
        <v>1113</v>
      </c>
      <c r="G678" s="10" t="str">
        <f>$G$821</f>
        <v>その他の消化器系の疾患</v>
      </c>
      <c r="H678" s="68">
        <v>507537533</v>
      </c>
      <c r="I678" s="19">
        <f t="shared" ref="I678" si="679">IFERROR(H678/H685,"-")</f>
        <v>5.3952730234875998E-2</v>
      </c>
      <c r="J678" s="69">
        <v>3321</v>
      </c>
      <c r="K678" s="52">
        <f t="shared" si="656"/>
        <v>152826.71875940982</v>
      </c>
      <c r="L678" s="103">
        <f t="shared" si="676"/>
        <v>0.27468982630272953</v>
      </c>
    </row>
    <row r="679" spans="2:12">
      <c r="B679" s="156"/>
      <c r="C679" s="156"/>
      <c r="D679" s="167"/>
      <c r="E679" s="2">
        <v>5</v>
      </c>
      <c r="F679" s="12" t="str">
        <f>$F$822</f>
        <v>0210</v>
      </c>
      <c r="G679" s="10" t="str">
        <f>$G$822</f>
        <v>その他の悪性新生物＜腫瘍＞</v>
      </c>
      <c r="H679" s="68">
        <v>438590131</v>
      </c>
      <c r="I679" s="19">
        <f t="shared" ref="I679" si="680">IFERROR(H679/H685,"-")</f>
        <v>4.6623418925594858E-2</v>
      </c>
      <c r="J679" s="69">
        <v>7436</v>
      </c>
      <c r="K679" s="52">
        <f t="shared" si="656"/>
        <v>58981.997175901022</v>
      </c>
      <c r="L679" s="103">
        <f t="shared" si="676"/>
        <v>0.61505376344086027</v>
      </c>
    </row>
    <row r="680" spans="2:12">
      <c r="B680" s="156"/>
      <c r="C680" s="156"/>
      <c r="D680" s="167"/>
      <c r="E680" s="2">
        <v>6</v>
      </c>
      <c r="F680" s="12" t="str">
        <f>$F$823</f>
        <v>0901</v>
      </c>
      <c r="G680" s="10" t="str">
        <f>$G$823</f>
        <v>高血圧性疾患</v>
      </c>
      <c r="H680" s="68">
        <v>343575846</v>
      </c>
      <c r="I680" s="19">
        <f t="shared" ref="I680" si="681">IFERROR(H680/H685,"-")</f>
        <v>3.6523121403234819E-2</v>
      </c>
      <c r="J680" s="69">
        <v>7724</v>
      </c>
      <c r="K680" s="52">
        <f t="shared" si="656"/>
        <v>44481.595805282239</v>
      </c>
      <c r="L680" s="103">
        <f t="shared" si="676"/>
        <v>0.63887510339123244</v>
      </c>
    </row>
    <row r="681" spans="2:12">
      <c r="B681" s="156"/>
      <c r="C681" s="156"/>
      <c r="D681" s="167"/>
      <c r="E681" s="2">
        <v>7</v>
      </c>
      <c r="F681" s="12" t="str">
        <f>$F$824</f>
        <v>0906</v>
      </c>
      <c r="G681" s="10" t="str">
        <f>$G$824</f>
        <v>脳梗塞</v>
      </c>
      <c r="H681" s="68">
        <v>286095565</v>
      </c>
      <c r="I681" s="19">
        <f t="shared" ref="I681" si="682">IFERROR(H681/H685,"-")</f>
        <v>3.0412798731555942E-2</v>
      </c>
      <c r="J681" s="69">
        <v>2508</v>
      </c>
      <c r="K681" s="52">
        <f t="shared" si="656"/>
        <v>114073.19178628389</v>
      </c>
      <c r="L681" s="103">
        <f t="shared" si="676"/>
        <v>0.20744416873449131</v>
      </c>
    </row>
    <row r="682" spans="2:12">
      <c r="B682" s="156"/>
      <c r="C682" s="156"/>
      <c r="D682" s="167"/>
      <c r="E682" s="2">
        <v>8</v>
      </c>
      <c r="F682" s="12" t="str">
        <f>$F$825</f>
        <v>0402</v>
      </c>
      <c r="G682" s="10" t="str">
        <f>$G$825</f>
        <v>糖尿病</v>
      </c>
      <c r="H682" s="68">
        <v>312121825</v>
      </c>
      <c r="I682" s="19">
        <f t="shared" ref="I682" si="683">IFERROR(H682/H685,"-")</f>
        <v>3.3179466600437954E-2</v>
      </c>
      <c r="J682" s="69">
        <v>5916</v>
      </c>
      <c r="K682" s="52">
        <f t="shared" si="656"/>
        <v>52758.929175118326</v>
      </c>
      <c r="L682" s="103">
        <f t="shared" si="676"/>
        <v>0.48933002481389576</v>
      </c>
    </row>
    <row r="683" spans="2:12">
      <c r="B683" s="156"/>
      <c r="C683" s="156"/>
      <c r="D683" s="167"/>
      <c r="E683" s="2">
        <v>9</v>
      </c>
      <c r="F683" s="12" t="str">
        <f>$F$826</f>
        <v>1309</v>
      </c>
      <c r="G683" s="10" t="str">
        <f>$G$826</f>
        <v>骨の密度及び構造の障害</v>
      </c>
      <c r="H683" s="68">
        <v>250970515</v>
      </c>
      <c r="I683" s="19">
        <f t="shared" ref="I683" si="684">IFERROR(H683/H685,"-")</f>
        <v>2.6678902765409667E-2</v>
      </c>
      <c r="J683" s="69">
        <v>3318</v>
      </c>
      <c r="K683" s="52">
        <f t="shared" si="656"/>
        <v>75639.094333936111</v>
      </c>
      <c r="L683" s="103">
        <f t="shared" si="676"/>
        <v>0.27444168734491314</v>
      </c>
    </row>
    <row r="684" spans="2:12">
      <c r="B684" s="156"/>
      <c r="C684" s="156"/>
      <c r="D684" s="167"/>
      <c r="E684" s="9">
        <v>10</v>
      </c>
      <c r="F684" s="13" t="str">
        <f>$F$827</f>
        <v>1310</v>
      </c>
      <c r="G684" s="20" t="str">
        <f>$G$827</f>
        <v>その他の筋骨格系及び結合組織の疾患</v>
      </c>
      <c r="H684" s="70">
        <v>201902777</v>
      </c>
      <c r="I684" s="21">
        <f t="shared" ref="I684" si="685">IFERROR(H684/H685,"-")</f>
        <v>2.1462858119604973E-2</v>
      </c>
      <c r="J684" s="71">
        <v>3737</v>
      </c>
      <c r="K684" s="53">
        <f t="shared" si="656"/>
        <v>54028.037730800104</v>
      </c>
      <c r="L684" s="104">
        <f t="shared" si="676"/>
        <v>0.30909842845326718</v>
      </c>
    </row>
    <row r="685" spans="2:12">
      <c r="B685" s="157"/>
      <c r="C685" s="157"/>
      <c r="D685" s="168"/>
      <c r="E685" s="22" t="s">
        <v>240</v>
      </c>
      <c r="F685" s="120"/>
      <c r="G685" s="50"/>
      <c r="H685" s="72">
        <v>9407077840</v>
      </c>
      <c r="I685" s="24" t="s">
        <v>130</v>
      </c>
      <c r="J685" s="73">
        <v>11529</v>
      </c>
      <c r="K685" s="54">
        <f t="shared" si="656"/>
        <v>815949.15777604305</v>
      </c>
      <c r="L685" s="105">
        <f t="shared" si="676"/>
        <v>0.95359801488833751</v>
      </c>
    </row>
    <row r="686" spans="2:12">
      <c r="B686" s="155">
        <v>63</v>
      </c>
      <c r="C686" s="155" t="s">
        <v>25</v>
      </c>
      <c r="D686" s="166">
        <f>U66</f>
        <v>8856</v>
      </c>
      <c r="E686" s="1">
        <v>1</v>
      </c>
      <c r="F686" s="11" t="str">
        <f>$F$818</f>
        <v>0903</v>
      </c>
      <c r="G686" s="49" t="str">
        <f>$G$818</f>
        <v>その他の心疾患</v>
      </c>
      <c r="H686" s="129">
        <v>525014778</v>
      </c>
      <c r="I686" s="18">
        <f t="shared" ref="I686" si="686">IFERROR(H686/H696,"-")</f>
        <v>7.0454842478920546E-2</v>
      </c>
      <c r="J686" s="130">
        <v>4115</v>
      </c>
      <c r="K686" s="51">
        <f t="shared" si="656"/>
        <v>127585.60826245444</v>
      </c>
      <c r="L686" s="102">
        <f t="shared" ref="L686:L696" si="687">IFERROR(J686/$U$66,0)</f>
        <v>0.46465672990063234</v>
      </c>
    </row>
    <row r="687" spans="2:12">
      <c r="B687" s="156"/>
      <c r="C687" s="156"/>
      <c r="D687" s="167"/>
      <c r="E687" s="2">
        <v>2</v>
      </c>
      <c r="F687" s="12" t="str">
        <f>$F$819</f>
        <v>1402</v>
      </c>
      <c r="G687" s="10" t="str">
        <f>$G$819</f>
        <v>腎不全</v>
      </c>
      <c r="H687" s="68">
        <v>354461606</v>
      </c>
      <c r="I687" s="19">
        <f t="shared" ref="I687" si="688">IFERROR(H687/H696,"-")</f>
        <v>4.756730222088186E-2</v>
      </c>
      <c r="J687" s="69">
        <v>628</v>
      </c>
      <c r="K687" s="52">
        <f t="shared" si="656"/>
        <v>564429.3089171974</v>
      </c>
      <c r="L687" s="103">
        <f t="shared" si="687"/>
        <v>7.0912375790424573E-2</v>
      </c>
    </row>
    <row r="688" spans="2:12">
      <c r="B688" s="156"/>
      <c r="C688" s="156"/>
      <c r="D688" s="167"/>
      <c r="E688" s="2">
        <v>3</v>
      </c>
      <c r="F688" s="12" t="str">
        <f>$F$820</f>
        <v>1901</v>
      </c>
      <c r="G688" s="10" t="str">
        <f>$G$820</f>
        <v>骨折</v>
      </c>
      <c r="H688" s="68">
        <v>380226498</v>
      </c>
      <c r="I688" s="19">
        <f t="shared" ref="I688" si="689">IFERROR(H688/H696,"-")</f>
        <v>5.1024845671870968E-2</v>
      </c>
      <c r="J688" s="69">
        <v>1523</v>
      </c>
      <c r="K688" s="52">
        <f t="shared" si="656"/>
        <v>249656.26920551542</v>
      </c>
      <c r="L688" s="103">
        <f t="shared" si="687"/>
        <v>0.17197380307136403</v>
      </c>
    </row>
    <row r="689" spans="2:12">
      <c r="B689" s="156"/>
      <c r="C689" s="156"/>
      <c r="D689" s="167"/>
      <c r="E689" s="2">
        <v>4</v>
      </c>
      <c r="F689" s="12" t="str">
        <f>$F$821</f>
        <v>1113</v>
      </c>
      <c r="G689" s="10" t="str">
        <f>$G$821</f>
        <v>その他の消化器系の疾患</v>
      </c>
      <c r="H689" s="68">
        <v>390611831</v>
      </c>
      <c r="I689" s="19">
        <f t="shared" ref="I689" si="690">IFERROR(H689/H696,"-")</f>
        <v>5.2418515014653042E-2</v>
      </c>
      <c r="J689" s="69">
        <v>2287</v>
      </c>
      <c r="K689" s="52">
        <f t="shared" si="656"/>
        <v>170796.60297332751</v>
      </c>
      <c r="L689" s="103">
        <f t="shared" si="687"/>
        <v>0.25824299909665765</v>
      </c>
    </row>
    <row r="690" spans="2:12">
      <c r="B690" s="156"/>
      <c r="C690" s="156"/>
      <c r="D690" s="167"/>
      <c r="E690" s="2">
        <v>5</v>
      </c>
      <c r="F690" s="12" t="str">
        <f>$F$822</f>
        <v>0210</v>
      </c>
      <c r="G690" s="10" t="str">
        <f>$G$822</f>
        <v>その他の悪性新生物＜腫瘍＞</v>
      </c>
      <c r="H690" s="68">
        <v>324936670</v>
      </c>
      <c r="I690" s="19">
        <f t="shared" ref="I690" si="691">IFERROR(H690/H696,"-")</f>
        <v>4.3605176196535533E-2</v>
      </c>
      <c r="J690" s="69">
        <v>5327</v>
      </c>
      <c r="K690" s="52">
        <f t="shared" si="656"/>
        <v>60998.060822226391</v>
      </c>
      <c r="L690" s="103">
        <f t="shared" si="687"/>
        <v>0.601513098464318</v>
      </c>
    </row>
    <row r="691" spans="2:12">
      <c r="B691" s="156"/>
      <c r="C691" s="156"/>
      <c r="D691" s="167"/>
      <c r="E691" s="2">
        <v>6</v>
      </c>
      <c r="F691" s="12" t="str">
        <f>$F$823</f>
        <v>0901</v>
      </c>
      <c r="G691" s="10" t="str">
        <f>$G$823</f>
        <v>高血圧性疾患</v>
      </c>
      <c r="H691" s="68">
        <v>286273799</v>
      </c>
      <c r="I691" s="19">
        <f t="shared" ref="I691" si="692">IFERROR(H691/H696,"-")</f>
        <v>3.8416776554787112E-2</v>
      </c>
      <c r="J691" s="69">
        <v>5752</v>
      </c>
      <c r="K691" s="52">
        <f t="shared" si="656"/>
        <v>49769.436543810851</v>
      </c>
      <c r="L691" s="103">
        <f t="shared" si="687"/>
        <v>0.6495031616982837</v>
      </c>
    </row>
    <row r="692" spans="2:12">
      <c r="B692" s="156"/>
      <c r="C692" s="156"/>
      <c r="D692" s="167"/>
      <c r="E692" s="2">
        <v>7</v>
      </c>
      <c r="F692" s="12" t="str">
        <f>$F$824</f>
        <v>0906</v>
      </c>
      <c r="G692" s="10" t="str">
        <f>$G$824</f>
        <v>脳梗塞</v>
      </c>
      <c r="H692" s="68">
        <v>303893637</v>
      </c>
      <c r="I692" s="19">
        <f t="shared" ref="I692" si="693">IFERROR(H692/H696,"-")</f>
        <v>4.0781286970137935E-2</v>
      </c>
      <c r="J692" s="69">
        <v>1884</v>
      </c>
      <c r="K692" s="52">
        <f t="shared" si="656"/>
        <v>161302.3550955414</v>
      </c>
      <c r="L692" s="103">
        <f t="shared" si="687"/>
        <v>0.2127371273712737</v>
      </c>
    </row>
    <row r="693" spans="2:12">
      <c r="B693" s="156"/>
      <c r="C693" s="156"/>
      <c r="D693" s="167"/>
      <c r="E693" s="2">
        <v>8</v>
      </c>
      <c r="F693" s="12" t="str">
        <f>$F$825</f>
        <v>0402</v>
      </c>
      <c r="G693" s="10" t="str">
        <f>$G$825</f>
        <v>糖尿病</v>
      </c>
      <c r="H693" s="68">
        <v>247417352</v>
      </c>
      <c r="I693" s="19">
        <f t="shared" ref="I693" si="694">IFERROR(H693/H696,"-")</f>
        <v>3.32023998031378E-2</v>
      </c>
      <c r="J693" s="69">
        <v>3992</v>
      </c>
      <c r="K693" s="52">
        <f t="shared" si="656"/>
        <v>61978.29458917836</v>
      </c>
      <c r="L693" s="103">
        <f t="shared" si="687"/>
        <v>0.45076784101174344</v>
      </c>
    </row>
    <row r="694" spans="2:12">
      <c r="B694" s="156"/>
      <c r="C694" s="156"/>
      <c r="D694" s="167"/>
      <c r="E694" s="2">
        <v>9</v>
      </c>
      <c r="F694" s="12" t="str">
        <f>$F$826</f>
        <v>1309</v>
      </c>
      <c r="G694" s="10" t="str">
        <f>$G$826</f>
        <v>骨の密度及び構造の障害</v>
      </c>
      <c r="H694" s="68">
        <v>220906371</v>
      </c>
      <c r="I694" s="19">
        <f t="shared" ref="I694" si="695">IFERROR(H694/H696,"-")</f>
        <v>2.9644734250499481E-2</v>
      </c>
      <c r="J694" s="69">
        <v>3006</v>
      </c>
      <c r="K694" s="52">
        <f t="shared" si="656"/>
        <v>73488.480039920163</v>
      </c>
      <c r="L694" s="103">
        <f t="shared" si="687"/>
        <v>0.33943089430894308</v>
      </c>
    </row>
    <row r="695" spans="2:12">
      <c r="B695" s="156"/>
      <c r="C695" s="156"/>
      <c r="D695" s="167"/>
      <c r="E695" s="9">
        <v>10</v>
      </c>
      <c r="F695" s="13" t="str">
        <f>$F$827</f>
        <v>1310</v>
      </c>
      <c r="G695" s="20" t="str">
        <f>$G$827</f>
        <v>その他の筋骨格系及び結合組織の疾患</v>
      </c>
      <c r="H695" s="70">
        <v>130865990</v>
      </c>
      <c r="I695" s="21">
        <f t="shared" ref="I695" si="696">IFERROR(H695/H696,"-")</f>
        <v>1.7561682256681147E-2</v>
      </c>
      <c r="J695" s="71">
        <v>2464</v>
      </c>
      <c r="K695" s="53">
        <f t="shared" si="656"/>
        <v>53111.197240259738</v>
      </c>
      <c r="L695" s="104">
        <f t="shared" si="687"/>
        <v>0.27822944896115626</v>
      </c>
    </row>
    <row r="696" spans="2:12">
      <c r="B696" s="157"/>
      <c r="C696" s="157"/>
      <c r="D696" s="168"/>
      <c r="E696" s="22" t="s">
        <v>240</v>
      </c>
      <c r="F696" s="120"/>
      <c r="G696" s="50"/>
      <c r="H696" s="72">
        <v>7451791240</v>
      </c>
      <c r="I696" s="24" t="s">
        <v>130</v>
      </c>
      <c r="J696" s="73">
        <v>8433</v>
      </c>
      <c r="K696" s="54">
        <f t="shared" si="656"/>
        <v>883646.53622672835</v>
      </c>
      <c r="L696" s="105">
        <f t="shared" si="687"/>
        <v>0.95223577235772361</v>
      </c>
    </row>
    <row r="697" spans="2:12">
      <c r="B697" s="155">
        <v>64</v>
      </c>
      <c r="C697" s="155" t="s">
        <v>44</v>
      </c>
      <c r="D697" s="166">
        <f>U67</f>
        <v>9348</v>
      </c>
      <c r="E697" s="1">
        <v>1</v>
      </c>
      <c r="F697" s="11" t="str">
        <f>$F$818</f>
        <v>0903</v>
      </c>
      <c r="G697" s="49" t="str">
        <f>$G$818</f>
        <v>その他の心疾患</v>
      </c>
      <c r="H697" s="129">
        <v>520794364</v>
      </c>
      <c r="I697" s="18">
        <f t="shared" ref="I697" si="697">IFERROR(H697/H707,"-")</f>
        <v>6.0804477346446707E-2</v>
      </c>
      <c r="J697" s="130">
        <v>4265</v>
      </c>
      <c r="K697" s="51">
        <f t="shared" si="656"/>
        <v>122108.87784290739</v>
      </c>
      <c r="L697" s="102">
        <f t="shared" ref="L697:L707" si="698">IFERROR(J697/$U$67,0)</f>
        <v>0.45624732563115106</v>
      </c>
    </row>
    <row r="698" spans="2:12">
      <c r="B698" s="156"/>
      <c r="C698" s="156"/>
      <c r="D698" s="167"/>
      <c r="E698" s="2">
        <v>2</v>
      </c>
      <c r="F698" s="12" t="str">
        <f>$F$819</f>
        <v>1402</v>
      </c>
      <c r="G698" s="10" t="str">
        <f>$G$819</f>
        <v>腎不全</v>
      </c>
      <c r="H698" s="68">
        <v>557031337</v>
      </c>
      <c r="I698" s="19">
        <f t="shared" ref="I698" si="699">IFERROR(H698/H707,"-")</f>
        <v>6.5035264690148267E-2</v>
      </c>
      <c r="J698" s="69">
        <v>848</v>
      </c>
      <c r="K698" s="52">
        <f t="shared" si="656"/>
        <v>656876.57665094337</v>
      </c>
      <c r="L698" s="103">
        <f t="shared" si="698"/>
        <v>9.0714591356439875E-2</v>
      </c>
    </row>
    <row r="699" spans="2:12">
      <c r="B699" s="156"/>
      <c r="C699" s="156"/>
      <c r="D699" s="167"/>
      <c r="E699" s="2">
        <v>3</v>
      </c>
      <c r="F699" s="12" t="str">
        <f>$F$820</f>
        <v>1901</v>
      </c>
      <c r="G699" s="10" t="str">
        <f>$G$820</f>
        <v>骨折</v>
      </c>
      <c r="H699" s="68">
        <v>391928002</v>
      </c>
      <c r="I699" s="19">
        <f t="shared" ref="I699" si="700">IFERROR(H699/H707,"-")</f>
        <v>4.5758900184732262E-2</v>
      </c>
      <c r="J699" s="69">
        <v>1663</v>
      </c>
      <c r="K699" s="52">
        <f t="shared" si="656"/>
        <v>235675.28683102826</v>
      </c>
      <c r="L699" s="103">
        <f t="shared" si="698"/>
        <v>0.17789901583226359</v>
      </c>
    </row>
    <row r="700" spans="2:12">
      <c r="B700" s="156"/>
      <c r="C700" s="156"/>
      <c r="D700" s="167"/>
      <c r="E700" s="2">
        <v>4</v>
      </c>
      <c r="F700" s="12" t="str">
        <f>$F$821</f>
        <v>1113</v>
      </c>
      <c r="G700" s="10" t="str">
        <f>$G$821</f>
        <v>その他の消化器系の疾患</v>
      </c>
      <c r="H700" s="68">
        <v>292472821</v>
      </c>
      <c r="I700" s="19">
        <f t="shared" ref="I700" si="701">IFERROR(H700/H707,"-")</f>
        <v>3.4147176406359621E-2</v>
      </c>
      <c r="J700" s="69">
        <v>2875</v>
      </c>
      <c r="K700" s="52">
        <f t="shared" si="656"/>
        <v>101729.67686956521</v>
      </c>
      <c r="L700" s="103">
        <f t="shared" si="698"/>
        <v>0.30755241762943947</v>
      </c>
    </row>
    <row r="701" spans="2:12">
      <c r="B701" s="156"/>
      <c r="C701" s="156"/>
      <c r="D701" s="167"/>
      <c r="E701" s="2">
        <v>5</v>
      </c>
      <c r="F701" s="12" t="str">
        <f>$F$822</f>
        <v>0210</v>
      </c>
      <c r="G701" s="10" t="str">
        <f>$G$822</f>
        <v>その他の悪性新生物＜腫瘍＞</v>
      </c>
      <c r="H701" s="68">
        <v>360371266</v>
      </c>
      <c r="I701" s="19">
        <f t="shared" ref="I701" si="702">IFERROR(H701/H707,"-")</f>
        <v>4.2074546105893187E-2</v>
      </c>
      <c r="J701" s="69">
        <v>5771</v>
      </c>
      <c r="K701" s="52">
        <f t="shared" si="656"/>
        <v>62445.202911107262</v>
      </c>
      <c r="L701" s="103">
        <f t="shared" si="698"/>
        <v>0.61735130509199831</v>
      </c>
    </row>
    <row r="702" spans="2:12">
      <c r="B702" s="156"/>
      <c r="C702" s="156"/>
      <c r="D702" s="167"/>
      <c r="E702" s="2">
        <v>6</v>
      </c>
      <c r="F702" s="12" t="str">
        <f>$F$823</f>
        <v>0901</v>
      </c>
      <c r="G702" s="10" t="str">
        <f>$G$823</f>
        <v>高血圧性疾患</v>
      </c>
      <c r="H702" s="68">
        <v>289069282</v>
      </c>
      <c r="I702" s="19">
        <f t="shared" ref="I702" si="703">IFERROR(H702/H707,"-")</f>
        <v>3.374980188710839E-2</v>
      </c>
      <c r="J702" s="69">
        <v>6185</v>
      </c>
      <c r="K702" s="52">
        <f t="shared" si="656"/>
        <v>46737.151495553757</v>
      </c>
      <c r="L702" s="103">
        <f t="shared" si="698"/>
        <v>0.66163885323063754</v>
      </c>
    </row>
    <row r="703" spans="2:12">
      <c r="B703" s="156"/>
      <c r="C703" s="156"/>
      <c r="D703" s="167"/>
      <c r="E703" s="2">
        <v>7</v>
      </c>
      <c r="F703" s="12" t="str">
        <f>$F$824</f>
        <v>0906</v>
      </c>
      <c r="G703" s="10" t="str">
        <f>$G$824</f>
        <v>脳梗塞</v>
      </c>
      <c r="H703" s="68">
        <v>296843683</v>
      </c>
      <c r="I703" s="19">
        <f t="shared" ref="I703" si="704">IFERROR(H703/H707,"-")</f>
        <v>3.4657489109097397E-2</v>
      </c>
      <c r="J703" s="69">
        <v>2080</v>
      </c>
      <c r="K703" s="52">
        <f t="shared" si="656"/>
        <v>142713.30913461538</v>
      </c>
      <c r="L703" s="103">
        <f t="shared" si="698"/>
        <v>0.22250748823277705</v>
      </c>
    </row>
    <row r="704" spans="2:12">
      <c r="B704" s="156"/>
      <c r="C704" s="156"/>
      <c r="D704" s="167"/>
      <c r="E704" s="2">
        <v>8</v>
      </c>
      <c r="F704" s="12" t="str">
        <f>$F$825</f>
        <v>0402</v>
      </c>
      <c r="G704" s="10" t="str">
        <f>$G$825</f>
        <v>糖尿病</v>
      </c>
      <c r="H704" s="68">
        <v>250143445</v>
      </c>
      <c r="I704" s="19">
        <f t="shared" ref="I704" si="705">IFERROR(H704/H707,"-")</f>
        <v>2.920508071178865E-2</v>
      </c>
      <c r="J704" s="69">
        <v>4934</v>
      </c>
      <c r="K704" s="52">
        <f t="shared" si="656"/>
        <v>50697.901297122007</v>
      </c>
      <c r="L704" s="103">
        <f t="shared" si="698"/>
        <v>0.52781343602909714</v>
      </c>
    </row>
    <row r="705" spans="2:12">
      <c r="B705" s="156"/>
      <c r="C705" s="156"/>
      <c r="D705" s="167"/>
      <c r="E705" s="2">
        <v>9</v>
      </c>
      <c r="F705" s="12" t="str">
        <f>$F$826</f>
        <v>1309</v>
      </c>
      <c r="G705" s="10" t="str">
        <f>$G$826</f>
        <v>骨の密度及び構造の障害</v>
      </c>
      <c r="H705" s="68">
        <v>244783773</v>
      </c>
      <c r="I705" s="19">
        <f t="shared" ref="I705" si="706">IFERROR(H705/H707,"-")</f>
        <v>2.8579321146717043E-2</v>
      </c>
      <c r="J705" s="69">
        <v>2643</v>
      </c>
      <c r="K705" s="52">
        <f t="shared" si="656"/>
        <v>92615.880817253128</v>
      </c>
      <c r="L705" s="103">
        <f t="shared" si="698"/>
        <v>0.28273427471116819</v>
      </c>
    </row>
    <row r="706" spans="2:12">
      <c r="B706" s="156"/>
      <c r="C706" s="156"/>
      <c r="D706" s="167"/>
      <c r="E706" s="9">
        <v>10</v>
      </c>
      <c r="F706" s="13" t="str">
        <f>$F$827</f>
        <v>1310</v>
      </c>
      <c r="G706" s="20" t="str">
        <f>$G$827</f>
        <v>その他の筋骨格系及び結合組織の疾患</v>
      </c>
      <c r="H706" s="70">
        <v>353886407</v>
      </c>
      <c r="I706" s="21">
        <f t="shared" ref="I706" si="707">IFERROR(H706/H707,"-")</f>
        <v>4.1317417209313194E-2</v>
      </c>
      <c r="J706" s="71">
        <v>2501</v>
      </c>
      <c r="K706" s="53">
        <f t="shared" si="656"/>
        <v>141497.96361455417</v>
      </c>
      <c r="L706" s="104">
        <f t="shared" si="698"/>
        <v>0.26754385964912281</v>
      </c>
    </row>
    <row r="707" spans="2:12">
      <c r="B707" s="157"/>
      <c r="C707" s="157"/>
      <c r="D707" s="168"/>
      <c r="E707" s="22" t="s">
        <v>240</v>
      </c>
      <c r="F707" s="120"/>
      <c r="G707" s="50"/>
      <c r="H707" s="72">
        <v>8565066040</v>
      </c>
      <c r="I707" s="24" t="s">
        <v>130</v>
      </c>
      <c r="J707" s="73">
        <v>8804</v>
      </c>
      <c r="K707" s="54">
        <f t="shared" si="656"/>
        <v>972860.74965924583</v>
      </c>
      <c r="L707" s="105">
        <f t="shared" si="698"/>
        <v>0.9418057338468121</v>
      </c>
    </row>
    <row r="708" spans="2:12">
      <c r="B708" s="155">
        <v>65</v>
      </c>
      <c r="C708" s="155" t="s">
        <v>9</v>
      </c>
      <c r="D708" s="166">
        <f>U68</f>
        <v>4511</v>
      </c>
      <c r="E708" s="1">
        <v>1</v>
      </c>
      <c r="F708" s="11" t="str">
        <f>$F$818</f>
        <v>0903</v>
      </c>
      <c r="G708" s="49" t="str">
        <f>$G$818</f>
        <v>その他の心疾患</v>
      </c>
      <c r="H708" s="129">
        <v>269940750</v>
      </c>
      <c r="I708" s="18">
        <f t="shared" ref="I708" si="708">IFERROR(H708/H718,"-")</f>
        <v>6.945275648371288E-2</v>
      </c>
      <c r="J708" s="130">
        <v>2005</v>
      </c>
      <c r="K708" s="51">
        <f t="shared" si="656"/>
        <v>134633.79052369078</v>
      </c>
      <c r="L708" s="102">
        <f t="shared" ref="L708:L718" si="709">IFERROR(J708/$U$68,0)</f>
        <v>0.44446907559299492</v>
      </c>
    </row>
    <row r="709" spans="2:12">
      <c r="B709" s="156"/>
      <c r="C709" s="156"/>
      <c r="D709" s="167"/>
      <c r="E709" s="2">
        <v>2</v>
      </c>
      <c r="F709" s="12" t="str">
        <f>$F$819</f>
        <v>1402</v>
      </c>
      <c r="G709" s="10" t="str">
        <f>$G$819</f>
        <v>腎不全</v>
      </c>
      <c r="H709" s="68">
        <v>154175894</v>
      </c>
      <c r="I709" s="19">
        <f t="shared" ref="I709" si="710">IFERROR(H709/H718,"-")</f>
        <v>3.9667744946402982E-2</v>
      </c>
      <c r="J709" s="69">
        <v>245</v>
      </c>
      <c r="K709" s="52">
        <f t="shared" si="656"/>
        <v>629289.36326530611</v>
      </c>
      <c r="L709" s="103">
        <f t="shared" si="709"/>
        <v>5.4311682553757484E-2</v>
      </c>
    </row>
    <row r="710" spans="2:12">
      <c r="B710" s="156"/>
      <c r="C710" s="156"/>
      <c r="D710" s="167"/>
      <c r="E710" s="2">
        <v>3</v>
      </c>
      <c r="F710" s="12" t="str">
        <f>$F$820</f>
        <v>1901</v>
      </c>
      <c r="G710" s="10" t="str">
        <f>$G$820</f>
        <v>骨折</v>
      </c>
      <c r="H710" s="68">
        <v>231022817</v>
      </c>
      <c r="I710" s="19">
        <f t="shared" ref="I710" si="711">IFERROR(H710/H718,"-")</f>
        <v>5.943960462168963E-2</v>
      </c>
      <c r="J710" s="69">
        <v>806</v>
      </c>
      <c r="K710" s="52">
        <f t="shared" si="656"/>
        <v>286628.80521091813</v>
      </c>
      <c r="L710" s="103">
        <f t="shared" si="709"/>
        <v>0.17867435158501441</v>
      </c>
    </row>
    <row r="711" spans="2:12">
      <c r="B711" s="156"/>
      <c r="C711" s="156"/>
      <c r="D711" s="167"/>
      <c r="E711" s="2">
        <v>4</v>
      </c>
      <c r="F711" s="12" t="str">
        <f>$F$821</f>
        <v>1113</v>
      </c>
      <c r="G711" s="10" t="str">
        <f>$G$821</f>
        <v>その他の消化器系の疾患</v>
      </c>
      <c r="H711" s="68">
        <v>190735695</v>
      </c>
      <c r="I711" s="19">
        <f t="shared" ref="I711" si="712">IFERROR(H711/H718,"-")</f>
        <v>4.9074175638864209E-2</v>
      </c>
      <c r="J711" s="69">
        <v>1229</v>
      </c>
      <c r="K711" s="52">
        <f t="shared" si="656"/>
        <v>155195.84621643613</v>
      </c>
      <c r="L711" s="103">
        <f t="shared" si="709"/>
        <v>0.27244513411660387</v>
      </c>
    </row>
    <row r="712" spans="2:12">
      <c r="B712" s="156"/>
      <c r="C712" s="156"/>
      <c r="D712" s="167"/>
      <c r="E712" s="2">
        <v>5</v>
      </c>
      <c r="F712" s="12" t="str">
        <f>$F$822</f>
        <v>0210</v>
      </c>
      <c r="G712" s="10" t="str">
        <f>$G$822</f>
        <v>その他の悪性新生物＜腫瘍＞</v>
      </c>
      <c r="H712" s="68">
        <v>183034131</v>
      </c>
      <c r="I712" s="19">
        <f t="shared" ref="I712" si="713">IFERROR(H712/H718,"-")</f>
        <v>4.7092648770335727E-2</v>
      </c>
      <c r="J712" s="69">
        <v>2743</v>
      </c>
      <c r="K712" s="52">
        <f t="shared" si="656"/>
        <v>66727.71819176084</v>
      </c>
      <c r="L712" s="103">
        <f t="shared" si="709"/>
        <v>0.60806916426512969</v>
      </c>
    </row>
    <row r="713" spans="2:12">
      <c r="B713" s="156"/>
      <c r="C713" s="156"/>
      <c r="D713" s="167"/>
      <c r="E713" s="2">
        <v>6</v>
      </c>
      <c r="F713" s="12" t="str">
        <f>$F$823</f>
        <v>0901</v>
      </c>
      <c r="G713" s="10" t="str">
        <f>$G$823</f>
        <v>高血圧性疾患</v>
      </c>
      <c r="H713" s="68">
        <v>134790281</v>
      </c>
      <c r="I713" s="19">
        <f t="shared" ref="I713" si="714">IFERROR(H713/H718,"-")</f>
        <v>3.4680042056133543E-2</v>
      </c>
      <c r="J713" s="69">
        <v>2824</v>
      </c>
      <c r="K713" s="52">
        <f t="shared" si="656"/>
        <v>47730.269475920679</v>
      </c>
      <c r="L713" s="103">
        <f t="shared" si="709"/>
        <v>0.62602527155841281</v>
      </c>
    </row>
    <row r="714" spans="2:12">
      <c r="B714" s="156"/>
      <c r="C714" s="156"/>
      <c r="D714" s="167"/>
      <c r="E714" s="2">
        <v>7</v>
      </c>
      <c r="F714" s="12" t="str">
        <f>$F$824</f>
        <v>0906</v>
      </c>
      <c r="G714" s="10" t="str">
        <f>$G$824</f>
        <v>脳梗塞</v>
      </c>
      <c r="H714" s="68">
        <v>169081328</v>
      </c>
      <c r="I714" s="19">
        <f t="shared" ref="I714" si="715">IFERROR(H714/H718,"-")</f>
        <v>4.3502747545625421E-2</v>
      </c>
      <c r="J714" s="69">
        <v>837</v>
      </c>
      <c r="K714" s="52">
        <f t="shared" si="656"/>
        <v>202008.75507765831</v>
      </c>
      <c r="L714" s="103">
        <f t="shared" si="709"/>
        <v>0.1855464420305919</v>
      </c>
    </row>
    <row r="715" spans="2:12">
      <c r="B715" s="156"/>
      <c r="C715" s="156"/>
      <c r="D715" s="167"/>
      <c r="E715" s="2">
        <v>8</v>
      </c>
      <c r="F715" s="12" t="str">
        <f>$F$825</f>
        <v>0402</v>
      </c>
      <c r="G715" s="10" t="str">
        <f>$G$825</f>
        <v>糖尿病</v>
      </c>
      <c r="H715" s="68">
        <v>103099950</v>
      </c>
      <c r="I715" s="19">
        <f t="shared" ref="I715" si="716">IFERROR(H715/H718,"-")</f>
        <v>2.6526471904790121E-2</v>
      </c>
      <c r="J715" s="69">
        <v>2175</v>
      </c>
      <c r="K715" s="52">
        <f t="shared" si="656"/>
        <v>47402.275862068964</v>
      </c>
      <c r="L715" s="103">
        <f t="shared" si="709"/>
        <v>0.48215473287519395</v>
      </c>
    </row>
    <row r="716" spans="2:12">
      <c r="B716" s="156"/>
      <c r="C716" s="156"/>
      <c r="D716" s="167"/>
      <c r="E716" s="2">
        <v>9</v>
      </c>
      <c r="F716" s="12" t="str">
        <f>$F$826</f>
        <v>1309</v>
      </c>
      <c r="G716" s="10" t="str">
        <f>$G$826</f>
        <v>骨の密度及び構造の障害</v>
      </c>
      <c r="H716" s="68">
        <v>129939118</v>
      </c>
      <c r="I716" s="19">
        <f t="shared" ref="I716" si="717">IFERROR(H716/H718,"-")</f>
        <v>3.3431891702762305E-2</v>
      </c>
      <c r="J716" s="69">
        <v>1362</v>
      </c>
      <c r="K716" s="52">
        <f t="shared" si="656"/>
        <v>95403.170337738615</v>
      </c>
      <c r="L716" s="103">
        <f t="shared" si="709"/>
        <v>0.3019286189315008</v>
      </c>
    </row>
    <row r="717" spans="2:12">
      <c r="B717" s="156"/>
      <c r="C717" s="156"/>
      <c r="D717" s="167"/>
      <c r="E717" s="9">
        <v>10</v>
      </c>
      <c r="F717" s="13" t="str">
        <f>$F$827</f>
        <v>1310</v>
      </c>
      <c r="G717" s="20" t="str">
        <f>$G$827</f>
        <v>その他の筋骨格系及び結合組織の疾患</v>
      </c>
      <c r="H717" s="70">
        <v>179351924</v>
      </c>
      <c r="I717" s="21">
        <f t="shared" ref="I717" si="718">IFERROR(H717/H718,"-")</f>
        <v>4.6145257811046982E-2</v>
      </c>
      <c r="J717" s="71">
        <v>1287</v>
      </c>
      <c r="K717" s="53">
        <f t="shared" si="656"/>
        <v>139356.58430458431</v>
      </c>
      <c r="L717" s="104">
        <f t="shared" si="709"/>
        <v>0.28530259365994237</v>
      </c>
    </row>
    <row r="718" spans="2:12">
      <c r="B718" s="157"/>
      <c r="C718" s="157"/>
      <c r="D718" s="168"/>
      <c r="E718" s="22" t="s">
        <v>240</v>
      </c>
      <c r="F718" s="120"/>
      <c r="G718" s="50"/>
      <c r="H718" s="72">
        <v>3886681590</v>
      </c>
      <c r="I718" s="24" t="s">
        <v>130</v>
      </c>
      <c r="J718" s="73">
        <v>4309</v>
      </c>
      <c r="K718" s="54">
        <f t="shared" si="656"/>
        <v>901991.55024367606</v>
      </c>
      <c r="L718" s="105">
        <f t="shared" si="709"/>
        <v>0.95522057193526932</v>
      </c>
    </row>
    <row r="719" spans="2:12">
      <c r="B719" s="155">
        <v>66</v>
      </c>
      <c r="C719" s="155" t="s">
        <v>4</v>
      </c>
      <c r="D719" s="166">
        <f>U69</f>
        <v>4569</v>
      </c>
      <c r="E719" s="1">
        <v>1</v>
      </c>
      <c r="F719" s="11" t="str">
        <f>$F$818</f>
        <v>0903</v>
      </c>
      <c r="G719" s="49" t="str">
        <f>$G$818</f>
        <v>その他の心疾患</v>
      </c>
      <c r="H719" s="129">
        <v>259887629</v>
      </c>
      <c r="I719" s="18">
        <f t="shared" ref="I719" si="719">IFERROR(H719/H729,"-")</f>
        <v>7.5163688725529212E-2</v>
      </c>
      <c r="J719" s="130">
        <v>1941</v>
      </c>
      <c r="K719" s="51">
        <f t="shared" ref="K719:K782" si="720">IFERROR(H719/J719,"-")</f>
        <v>133893.67800103041</v>
      </c>
      <c r="L719" s="102">
        <f t="shared" ref="L719:L729" si="721">IFERROR(J719/$U$69,0)</f>
        <v>0.42481943532501643</v>
      </c>
    </row>
    <row r="720" spans="2:12">
      <c r="B720" s="156"/>
      <c r="C720" s="156"/>
      <c r="D720" s="167"/>
      <c r="E720" s="2">
        <v>2</v>
      </c>
      <c r="F720" s="12" t="str">
        <f>$F$819</f>
        <v>1402</v>
      </c>
      <c r="G720" s="10" t="str">
        <f>$G$819</f>
        <v>腎不全</v>
      </c>
      <c r="H720" s="68">
        <v>75966470</v>
      </c>
      <c r="I720" s="19">
        <f t="shared" ref="I720" si="722">IFERROR(H720/H729,"-")</f>
        <v>2.1970726835394128E-2</v>
      </c>
      <c r="J720" s="69">
        <v>368</v>
      </c>
      <c r="K720" s="52">
        <f t="shared" si="720"/>
        <v>206430.625</v>
      </c>
      <c r="L720" s="103">
        <f t="shared" si="721"/>
        <v>8.0542788356314288E-2</v>
      </c>
    </row>
    <row r="721" spans="2:12">
      <c r="B721" s="156"/>
      <c r="C721" s="156"/>
      <c r="D721" s="167"/>
      <c r="E721" s="2">
        <v>3</v>
      </c>
      <c r="F721" s="12" t="str">
        <f>$F$820</f>
        <v>1901</v>
      </c>
      <c r="G721" s="10" t="str">
        <f>$G$820</f>
        <v>骨折</v>
      </c>
      <c r="H721" s="68">
        <v>194226866</v>
      </c>
      <c r="I721" s="19">
        <f t="shared" ref="I721" si="723">IFERROR(H721/H729,"-")</f>
        <v>5.6173538364764082E-2</v>
      </c>
      <c r="J721" s="69">
        <v>619</v>
      </c>
      <c r="K721" s="52">
        <f t="shared" si="720"/>
        <v>313775.2277867528</v>
      </c>
      <c r="L721" s="103">
        <f t="shared" si="721"/>
        <v>0.13547822280586561</v>
      </c>
    </row>
    <row r="722" spans="2:12">
      <c r="B722" s="156"/>
      <c r="C722" s="156"/>
      <c r="D722" s="167"/>
      <c r="E722" s="2">
        <v>4</v>
      </c>
      <c r="F722" s="12" t="str">
        <f>$F$821</f>
        <v>1113</v>
      </c>
      <c r="G722" s="10" t="str">
        <f>$G$821</f>
        <v>その他の消化器系の疾患</v>
      </c>
      <c r="H722" s="68">
        <v>136114011</v>
      </c>
      <c r="I722" s="19">
        <f t="shared" ref="I722" si="724">IFERROR(H722/H729,"-")</f>
        <v>3.9366364583622637E-2</v>
      </c>
      <c r="J722" s="69">
        <v>1202</v>
      </c>
      <c r="K722" s="52">
        <f t="shared" si="720"/>
        <v>113239.60981697172</v>
      </c>
      <c r="L722" s="103">
        <f t="shared" si="721"/>
        <v>0.26307725979426572</v>
      </c>
    </row>
    <row r="723" spans="2:12">
      <c r="B723" s="156"/>
      <c r="C723" s="156"/>
      <c r="D723" s="167"/>
      <c r="E723" s="2">
        <v>5</v>
      </c>
      <c r="F723" s="12" t="str">
        <f>$F$822</f>
        <v>0210</v>
      </c>
      <c r="G723" s="10" t="str">
        <f>$G$822</f>
        <v>その他の悪性新生物＜腫瘍＞</v>
      </c>
      <c r="H723" s="68">
        <v>166929141</v>
      </c>
      <c r="I723" s="19">
        <f t="shared" ref="I723" si="725">IFERROR(H723/H729,"-")</f>
        <v>4.8278596567380191E-2</v>
      </c>
      <c r="J723" s="69">
        <v>2662</v>
      </c>
      <c r="K723" s="52">
        <f t="shared" si="720"/>
        <v>62708.167167543201</v>
      </c>
      <c r="L723" s="103">
        <f t="shared" si="721"/>
        <v>0.58262201794703439</v>
      </c>
    </row>
    <row r="724" spans="2:12">
      <c r="B724" s="156"/>
      <c r="C724" s="156"/>
      <c r="D724" s="167"/>
      <c r="E724" s="2">
        <v>6</v>
      </c>
      <c r="F724" s="12" t="str">
        <f>$F$823</f>
        <v>0901</v>
      </c>
      <c r="G724" s="10" t="str">
        <f>$G$823</f>
        <v>高血圧性疾患</v>
      </c>
      <c r="H724" s="68">
        <v>136607629</v>
      </c>
      <c r="I724" s="19">
        <f t="shared" ref="I724" si="726">IFERROR(H724/H729,"-")</f>
        <v>3.9509126860704007E-2</v>
      </c>
      <c r="J724" s="69">
        <v>2708</v>
      </c>
      <c r="K724" s="52">
        <f t="shared" si="720"/>
        <v>50445.948670605612</v>
      </c>
      <c r="L724" s="103">
        <f t="shared" si="721"/>
        <v>0.59268986649157362</v>
      </c>
    </row>
    <row r="725" spans="2:12">
      <c r="B725" s="156"/>
      <c r="C725" s="156"/>
      <c r="D725" s="167"/>
      <c r="E725" s="2">
        <v>7</v>
      </c>
      <c r="F725" s="12" t="str">
        <f>$F$824</f>
        <v>0906</v>
      </c>
      <c r="G725" s="10" t="str">
        <f>$G$824</f>
        <v>脳梗塞</v>
      </c>
      <c r="H725" s="68">
        <v>115487481</v>
      </c>
      <c r="I725" s="19">
        <f t="shared" ref="I725" si="727">IFERROR(H725/H729,"-")</f>
        <v>3.3400839843667471E-2</v>
      </c>
      <c r="J725" s="69">
        <v>764</v>
      </c>
      <c r="K725" s="52">
        <f t="shared" si="720"/>
        <v>151161.62434554973</v>
      </c>
      <c r="L725" s="103">
        <f t="shared" si="721"/>
        <v>0.16721383234843509</v>
      </c>
    </row>
    <row r="726" spans="2:12">
      <c r="B726" s="156"/>
      <c r="C726" s="156"/>
      <c r="D726" s="167"/>
      <c r="E726" s="2">
        <v>8</v>
      </c>
      <c r="F726" s="12" t="str">
        <f>$F$825</f>
        <v>0402</v>
      </c>
      <c r="G726" s="10" t="str">
        <f>$G$825</f>
        <v>糖尿病</v>
      </c>
      <c r="H726" s="68">
        <v>107881147</v>
      </c>
      <c r="I726" s="19">
        <f t="shared" ref="I726" si="728">IFERROR(H726/H729,"-")</f>
        <v>3.1200965523684315E-2</v>
      </c>
      <c r="J726" s="69">
        <v>1894</v>
      </c>
      <c r="K726" s="52">
        <f t="shared" si="720"/>
        <v>56959.422914466741</v>
      </c>
      <c r="L726" s="103">
        <f t="shared" si="721"/>
        <v>0.41453272050776974</v>
      </c>
    </row>
    <row r="727" spans="2:12">
      <c r="B727" s="156"/>
      <c r="C727" s="156"/>
      <c r="D727" s="167"/>
      <c r="E727" s="2">
        <v>9</v>
      </c>
      <c r="F727" s="12" t="str">
        <f>$F$826</f>
        <v>1309</v>
      </c>
      <c r="G727" s="10" t="str">
        <f>$G$826</f>
        <v>骨の密度及び構造の障害</v>
      </c>
      <c r="H727" s="68">
        <v>85721268</v>
      </c>
      <c r="I727" s="19">
        <f t="shared" ref="I727" si="729">IFERROR(H727/H729,"-")</f>
        <v>2.479197155286552E-2</v>
      </c>
      <c r="J727" s="69">
        <v>1119</v>
      </c>
      <c r="K727" s="52">
        <f t="shared" si="720"/>
        <v>76605.243967828414</v>
      </c>
      <c r="L727" s="103">
        <f t="shared" si="721"/>
        <v>0.2449113591595535</v>
      </c>
    </row>
    <row r="728" spans="2:12">
      <c r="B728" s="156"/>
      <c r="C728" s="156"/>
      <c r="D728" s="167"/>
      <c r="E728" s="9">
        <v>10</v>
      </c>
      <c r="F728" s="13" t="str">
        <f>$F$827</f>
        <v>1310</v>
      </c>
      <c r="G728" s="20" t="str">
        <f>$G$827</f>
        <v>その他の筋骨格系及び結合組織の疾患</v>
      </c>
      <c r="H728" s="70">
        <v>139761288</v>
      </c>
      <c r="I728" s="21">
        <f t="shared" ref="I728" si="730">IFERROR(H728/H729,"-")</f>
        <v>4.0421215844448841E-2</v>
      </c>
      <c r="J728" s="71">
        <v>1229</v>
      </c>
      <c r="K728" s="53">
        <f t="shared" si="720"/>
        <v>113719.51830756712</v>
      </c>
      <c r="L728" s="104">
        <f t="shared" si="721"/>
        <v>0.26898664915736487</v>
      </c>
    </row>
    <row r="729" spans="2:12">
      <c r="B729" s="157"/>
      <c r="C729" s="157"/>
      <c r="D729" s="168"/>
      <c r="E729" s="22" t="s">
        <v>240</v>
      </c>
      <c r="F729" s="120"/>
      <c r="G729" s="50"/>
      <c r="H729" s="72">
        <v>3457622070</v>
      </c>
      <c r="I729" s="24" t="s">
        <v>130</v>
      </c>
      <c r="J729" s="73">
        <v>4334</v>
      </c>
      <c r="K729" s="54">
        <f t="shared" si="720"/>
        <v>797790.04845408397</v>
      </c>
      <c r="L729" s="105">
        <f t="shared" si="721"/>
        <v>0.94856642591376672</v>
      </c>
    </row>
    <row r="730" spans="2:12">
      <c r="B730" s="155">
        <v>67</v>
      </c>
      <c r="C730" s="155" t="s">
        <v>5</v>
      </c>
      <c r="D730" s="166">
        <f>U70</f>
        <v>2082</v>
      </c>
      <c r="E730" s="1">
        <v>1</v>
      </c>
      <c r="F730" s="11" t="str">
        <f>$F$818</f>
        <v>0903</v>
      </c>
      <c r="G730" s="49" t="str">
        <f>$G$818</f>
        <v>その他の心疾患</v>
      </c>
      <c r="H730" s="129">
        <v>123262151</v>
      </c>
      <c r="I730" s="18">
        <f t="shared" ref="I730" si="731">IFERROR(H730/H740,"-")</f>
        <v>6.7230494281902434E-2</v>
      </c>
      <c r="J730" s="130">
        <v>922</v>
      </c>
      <c r="K730" s="51">
        <f t="shared" si="720"/>
        <v>133689.96854663774</v>
      </c>
      <c r="L730" s="102">
        <f t="shared" ref="L730:L740" si="732">IFERROR(J730/$U$70,0)</f>
        <v>0.44284341978866476</v>
      </c>
    </row>
    <row r="731" spans="2:12">
      <c r="B731" s="156"/>
      <c r="C731" s="156"/>
      <c r="D731" s="167"/>
      <c r="E731" s="2">
        <v>2</v>
      </c>
      <c r="F731" s="12" t="str">
        <f>$F$819</f>
        <v>1402</v>
      </c>
      <c r="G731" s="10" t="str">
        <f>$G$819</f>
        <v>腎不全</v>
      </c>
      <c r="H731" s="68">
        <v>82303430</v>
      </c>
      <c r="I731" s="19">
        <f t="shared" ref="I731" si="733">IFERROR(H731/H740,"-")</f>
        <v>4.4890505602128893E-2</v>
      </c>
      <c r="J731" s="69">
        <v>171</v>
      </c>
      <c r="K731" s="52">
        <f t="shared" si="720"/>
        <v>481306.60818713449</v>
      </c>
      <c r="L731" s="103">
        <f t="shared" si="732"/>
        <v>8.2132564841498557E-2</v>
      </c>
    </row>
    <row r="732" spans="2:12">
      <c r="B732" s="156"/>
      <c r="C732" s="156"/>
      <c r="D732" s="167"/>
      <c r="E732" s="2">
        <v>3</v>
      </c>
      <c r="F732" s="12" t="str">
        <f>$F$820</f>
        <v>1901</v>
      </c>
      <c r="G732" s="10" t="str">
        <f>$G$820</f>
        <v>骨折</v>
      </c>
      <c r="H732" s="68">
        <v>108919336</v>
      </c>
      <c r="I732" s="19">
        <f t="shared" ref="I732" si="734">IFERROR(H732/H740,"-")</f>
        <v>5.9407536999225415E-2</v>
      </c>
      <c r="J732" s="69">
        <v>356</v>
      </c>
      <c r="K732" s="52">
        <f t="shared" si="720"/>
        <v>305953.19101123593</v>
      </c>
      <c r="L732" s="103">
        <f t="shared" si="732"/>
        <v>0.17098943323727187</v>
      </c>
    </row>
    <row r="733" spans="2:12">
      <c r="B733" s="156"/>
      <c r="C733" s="156"/>
      <c r="D733" s="167"/>
      <c r="E733" s="2">
        <v>4</v>
      </c>
      <c r="F733" s="12" t="str">
        <f>$F$821</f>
        <v>1113</v>
      </c>
      <c r="G733" s="10" t="str">
        <f>$G$821</f>
        <v>その他の消化器系の疾患</v>
      </c>
      <c r="H733" s="68">
        <v>72350701</v>
      </c>
      <c r="I733" s="19">
        <f t="shared" ref="I733" si="735">IFERROR(H733/H740,"-")</f>
        <v>3.9462019366124264E-2</v>
      </c>
      <c r="J733" s="69">
        <v>511</v>
      </c>
      <c r="K733" s="52">
        <f t="shared" si="720"/>
        <v>141586.49902152643</v>
      </c>
      <c r="L733" s="103">
        <f t="shared" si="732"/>
        <v>0.24543707973102785</v>
      </c>
    </row>
    <row r="734" spans="2:12">
      <c r="B734" s="156"/>
      <c r="C734" s="156"/>
      <c r="D734" s="167"/>
      <c r="E734" s="2">
        <v>5</v>
      </c>
      <c r="F734" s="12" t="str">
        <f>$F$822</f>
        <v>0210</v>
      </c>
      <c r="G734" s="10" t="str">
        <f>$G$822</f>
        <v>その他の悪性新生物＜腫瘍＞</v>
      </c>
      <c r="H734" s="68">
        <v>92354265</v>
      </c>
      <c r="I734" s="19">
        <f t="shared" ref="I734" si="736">IFERROR(H734/H740,"-")</f>
        <v>5.0372501490679018E-2</v>
      </c>
      <c r="J734" s="69">
        <v>1198</v>
      </c>
      <c r="K734" s="52">
        <f t="shared" si="720"/>
        <v>77090.371452420703</v>
      </c>
      <c r="L734" s="103">
        <f t="shared" si="732"/>
        <v>0.57540826128722378</v>
      </c>
    </row>
    <row r="735" spans="2:12">
      <c r="B735" s="156"/>
      <c r="C735" s="156"/>
      <c r="D735" s="167"/>
      <c r="E735" s="2">
        <v>6</v>
      </c>
      <c r="F735" s="12" t="str">
        <f>$F$823</f>
        <v>0901</v>
      </c>
      <c r="G735" s="10" t="str">
        <f>$G$823</f>
        <v>高血圧性疾患</v>
      </c>
      <c r="H735" s="68">
        <v>54507467</v>
      </c>
      <c r="I735" s="19">
        <f t="shared" ref="I735" si="737">IFERROR(H735/H740,"-")</f>
        <v>2.9729839360538871E-2</v>
      </c>
      <c r="J735" s="69">
        <v>1258</v>
      </c>
      <c r="K735" s="52">
        <f t="shared" si="720"/>
        <v>43328.670111287756</v>
      </c>
      <c r="L735" s="103">
        <f t="shared" si="732"/>
        <v>0.60422670509125842</v>
      </c>
    </row>
    <row r="736" spans="2:12">
      <c r="B736" s="156"/>
      <c r="C736" s="156"/>
      <c r="D736" s="167"/>
      <c r="E736" s="2">
        <v>7</v>
      </c>
      <c r="F736" s="12" t="str">
        <f>$F$824</f>
        <v>0906</v>
      </c>
      <c r="G736" s="10" t="str">
        <f>$G$824</f>
        <v>脳梗塞</v>
      </c>
      <c r="H736" s="68">
        <v>76720574</v>
      </c>
      <c r="I736" s="19">
        <f t="shared" ref="I736" si="738">IFERROR(H736/H740,"-")</f>
        <v>4.1845465698641532E-2</v>
      </c>
      <c r="J736" s="69">
        <v>408</v>
      </c>
      <c r="K736" s="52">
        <f t="shared" si="720"/>
        <v>188040.62254901961</v>
      </c>
      <c r="L736" s="103">
        <f t="shared" si="732"/>
        <v>0.19596541786743515</v>
      </c>
    </row>
    <row r="737" spans="2:12">
      <c r="B737" s="156"/>
      <c r="C737" s="156"/>
      <c r="D737" s="167"/>
      <c r="E737" s="2">
        <v>8</v>
      </c>
      <c r="F737" s="12" t="str">
        <f>$F$825</f>
        <v>0402</v>
      </c>
      <c r="G737" s="10" t="str">
        <f>$G$825</f>
        <v>糖尿病</v>
      </c>
      <c r="H737" s="68">
        <v>56651558</v>
      </c>
      <c r="I737" s="19">
        <f t="shared" ref="I737" si="739">IFERROR(H737/H740,"-")</f>
        <v>3.089928429189804E-2</v>
      </c>
      <c r="J737" s="69">
        <v>988</v>
      </c>
      <c r="K737" s="52">
        <f t="shared" si="720"/>
        <v>57339.633603238864</v>
      </c>
      <c r="L737" s="103">
        <f t="shared" si="732"/>
        <v>0.4745437079731028</v>
      </c>
    </row>
    <row r="738" spans="2:12">
      <c r="B738" s="156"/>
      <c r="C738" s="156"/>
      <c r="D738" s="167"/>
      <c r="E738" s="2">
        <v>9</v>
      </c>
      <c r="F738" s="12" t="str">
        <f>$F$826</f>
        <v>1309</v>
      </c>
      <c r="G738" s="10" t="str">
        <f>$G$826</f>
        <v>骨の密度及び構造の障害</v>
      </c>
      <c r="H738" s="68">
        <v>35645923</v>
      </c>
      <c r="I738" s="19">
        <f t="shared" ref="I738" si="740">IFERROR(H738/H740,"-")</f>
        <v>1.9442245677058115E-2</v>
      </c>
      <c r="J738" s="69">
        <v>452</v>
      </c>
      <c r="K738" s="52">
        <f t="shared" si="720"/>
        <v>78862.661504424774</v>
      </c>
      <c r="L738" s="103">
        <f t="shared" si="732"/>
        <v>0.21709894332372717</v>
      </c>
    </row>
    <row r="739" spans="2:12">
      <c r="B739" s="156"/>
      <c r="C739" s="156"/>
      <c r="D739" s="167"/>
      <c r="E739" s="9">
        <v>10</v>
      </c>
      <c r="F739" s="13" t="str">
        <f>$F$827</f>
        <v>1310</v>
      </c>
      <c r="G739" s="20" t="str">
        <f>$G$827</f>
        <v>その他の筋骨格系及び結合組織の疾患</v>
      </c>
      <c r="H739" s="70">
        <v>92276152</v>
      </c>
      <c r="I739" s="21">
        <f t="shared" ref="I739" si="741">IFERROR(H739/H740,"-")</f>
        <v>5.0329896558368191E-2</v>
      </c>
      <c r="J739" s="71">
        <v>556</v>
      </c>
      <c r="K739" s="53">
        <f t="shared" si="720"/>
        <v>165964.30215827338</v>
      </c>
      <c r="L739" s="104">
        <f t="shared" si="732"/>
        <v>0.26705091258405378</v>
      </c>
    </row>
    <row r="740" spans="2:12">
      <c r="B740" s="157"/>
      <c r="C740" s="157"/>
      <c r="D740" s="168"/>
      <c r="E740" s="22" t="s">
        <v>240</v>
      </c>
      <c r="F740" s="120"/>
      <c r="G740" s="50"/>
      <c r="H740" s="72">
        <v>1833426220</v>
      </c>
      <c r="I740" s="24" t="s">
        <v>130</v>
      </c>
      <c r="J740" s="73">
        <v>1948</v>
      </c>
      <c r="K740" s="54">
        <f t="shared" si="720"/>
        <v>941183.89117043116</v>
      </c>
      <c r="L740" s="105">
        <f t="shared" si="732"/>
        <v>0.93563880883765616</v>
      </c>
    </row>
    <row r="741" spans="2:12">
      <c r="B741" s="155">
        <v>68</v>
      </c>
      <c r="C741" s="155" t="s">
        <v>45</v>
      </c>
      <c r="D741" s="166">
        <f>U71</f>
        <v>2824</v>
      </c>
      <c r="E741" s="1">
        <v>1</v>
      </c>
      <c r="F741" s="11" t="str">
        <f>$F$818</f>
        <v>0903</v>
      </c>
      <c r="G741" s="49" t="str">
        <f>$G$818</f>
        <v>その他の心疾患</v>
      </c>
      <c r="H741" s="129">
        <v>156925179</v>
      </c>
      <c r="I741" s="18">
        <f t="shared" ref="I741" si="742">IFERROR(H741/H751,"-")</f>
        <v>6.1684855367781885E-2</v>
      </c>
      <c r="J741" s="130">
        <v>1353</v>
      </c>
      <c r="K741" s="51">
        <f t="shared" si="720"/>
        <v>115983.13303769402</v>
      </c>
      <c r="L741" s="102">
        <f t="shared" ref="L741:L751" si="743">IFERROR(J741/$U$71,0)</f>
        <v>0.47910764872521244</v>
      </c>
    </row>
    <row r="742" spans="2:12">
      <c r="B742" s="156"/>
      <c r="C742" s="156"/>
      <c r="D742" s="167"/>
      <c r="E742" s="2">
        <v>2</v>
      </c>
      <c r="F742" s="12" t="str">
        <f>$F$819</f>
        <v>1402</v>
      </c>
      <c r="G742" s="10" t="str">
        <f>$G$819</f>
        <v>腎不全</v>
      </c>
      <c r="H742" s="68">
        <v>140337063</v>
      </c>
      <c r="I742" s="19">
        <f t="shared" ref="I742" si="744">IFERROR(H742/H751,"-")</f>
        <v>5.5164324100559381E-2</v>
      </c>
      <c r="J742" s="69">
        <v>221</v>
      </c>
      <c r="K742" s="52">
        <f t="shared" si="720"/>
        <v>635009.33484162891</v>
      </c>
      <c r="L742" s="103">
        <f t="shared" si="743"/>
        <v>7.8257790368271948E-2</v>
      </c>
    </row>
    <row r="743" spans="2:12">
      <c r="B743" s="156"/>
      <c r="C743" s="156"/>
      <c r="D743" s="167"/>
      <c r="E743" s="2">
        <v>3</v>
      </c>
      <c r="F743" s="12" t="str">
        <f>$F$820</f>
        <v>1901</v>
      </c>
      <c r="G743" s="10" t="str">
        <f>$G$820</f>
        <v>骨折</v>
      </c>
      <c r="H743" s="68">
        <v>126121003</v>
      </c>
      <c r="I743" s="19">
        <f t="shared" ref="I743" si="745">IFERROR(H743/H751,"-")</f>
        <v>4.9576211277698054E-2</v>
      </c>
      <c r="J743" s="69">
        <v>673</v>
      </c>
      <c r="K743" s="52">
        <f t="shared" si="720"/>
        <v>187401.19316493312</v>
      </c>
      <c r="L743" s="103">
        <f t="shared" si="743"/>
        <v>0.23831444759206799</v>
      </c>
    </row>
    <row r="744" spans="2:12">
      <c r="B744" s="156"/>
      <c r="C744" s="156"/>
      <c r="D744" s="167"/>
      <c r="E744" s="2">
        <v>4</v>
      </c>
      <c r="F744" s="12" t="str">
        <f>$F$821</f>
        <v>1113</v>
      </c>
      <c r="G744" s="10" t="str">
        <f>$G$821</f>
        <v>その他の消化器系の疾患</v>
      </c>
      <c r="H744" s="68">
        <v>80960901</v>
      </c>
      <c r="I744" s="19">
        <f t="shared" ref="I744" si="746">IFERROR(H744/H751,"-")</f>
        <v>3.1824475208215679E-2</v>
      </c>
      <c r="J744" s="69">
        <v>693</v>
      </c>
      <c r="K744" s="52">
        <f t="shared" si="720"/>
        <v>116826.69696969698</v>
      </c>
      <c r="L744" s="103">
        <f t="shared" si="743"/>
        <v>0.24539660056657223</v>
      </c>
    </row>
    <row r="745" spans="2:12">
      <c r="B745" s="156"/>
      <c r="C745" s="156"/>
      <c r="D745" s="167"/>
      <c r="E745" s="2">
        <v>5</v>
      </c>
      <c r="F745" s="12" t="str">
        <f>$F$822</f>
        <v>0210</v>
      </c>
      <c r="G745" s="10" t="str">
        <f>$G$822</f>
        <v>その他の悪性新生物＜腫瘍＞</v>
      </c>
      <c r="H745" s="68">
        <v>94348961</v>
      </c>
      <c r="I745" s="19">
        <f t="shared" ref="I745" si="747">IFERROR(H745/H751,"-")</f>
        <v>3.7087114065904578E-2</v>
      </c>
      <c r="J745" s="69">
        <v>1764</v>
      </c>
      <c r="K745" s="52">
        <f t="shared" si="720"/>
        <v>53485.805555555555</v>
      </c>
      <c r="L745" s="103">
        <f t="shared" si="743"/>
        <v>0.62464589235127477</v>
      </c>
    </row>
    <row r="746" spans="2:12">
      <c r="B746" s="156"/>
      <c r="C746" s="156"/>
      <c r="D746" s="167"/>
      <c r="E746" s="2">
        <v>6</v>
      </c>
      <c r="F746" s="12" t="str">
        <f>$F$823</f>
        <v>0901</v>
      </c>
      <c r="G746" s="10" t="str">
        <f>$G$823</f>
        <v>高血圧性疾患</v>
      </c>
      <c r="H746" s="68">
        <v>102828983</v>
      </c>
      <c r="I746" s="19">
        <f t="shared" ref="I746" si="748">IFERROR(H746/H751,"-")</f>
        <v>4.0420479265287967E-2</v>
      </c>
      <c r="J746" s="69">
        <v>1917</v>
      </c>
      <c r="K746" s="52">
        <f t="shared" si="720"/>
        <v>53640.575378195099</v>
      </c>
      <c r="L746" s="103">
        <f t="shared" si="743"/>
        <v>0.67882436260623225</v>
      </c>
    </row>
    <row r="747" spans="2:12">
      <c r="B747" s="156"/>
      <c r="C747" s="156"/>
      <c r="D747" s="167"/>
      <c r="E747" s="2">
        <v>7</v>
      </c>
      <c r="F747" s="12" t="str">
        <f>$F$824</f>
        <v>0906</v>
      </c>
      <c r="G747" s="10" t="str">
        <f>$G$824</f>
        <v>脳梗塞</v>
      </c>
      <c r="H747" s="68">
        <v>97732754</v>
      </c>
      <c r="I747" s="19">
        <f t="shared" ref="I747" si="749">IFERROR(H747/H751,"-")</f>
        <v>3.8417230642031043E-2</v>
      </c>
      <c r="J747" s="69">
        <v>603</v>
      </c>
      <c r="K747" s="52">
        <f t="shared" si="720"/>
        <v>162077.53565505805</v>
      </c>
      <c r="L747" s="103">
        <f t="shared" si="743"/>
        <v>0.21352691218130312</v>
      </c>
    </row>
    <row r="748" spans="2:12">
      <c r="B748" s="156"/>
      <c r="C748" s="156"/>
      <c r="D748" s="167"/>
      <c r="E748" s="2">
        <v>8</v>
      </c>
      <c r="F748" s="12" t="str">
        <f>$F$825</f>
        <v>0402</v>
      </c>
      <c r="G748" s="10" t="str">
        <f>$G$825</f>
        <v>糖尿病</v>
      </c>
      <c r="H748" s="68">
        <v>68972120</v>
      </c>
      <c r="I748" s="19">
        <f t="shared" ref="I748" si="750">IFERROR(H748/H751,"-")</f>
        <v>2.7111871235203731E-2</v>
      </c>
      <c r="J748" s="69">
        <v>1303</v>
      </c>
      <c r="K748" s="52">
        <f t="shared" si="720"/>
        <v>52933.323100537222</v>
      </c>
      <c r="L748" s="103">
        <f t="shared" si="743"/>
        <v>0.46140226628895187</v>
      </c>
    </row>
    <row r="749" spans="2:12">
      <c r="B749" s="156"/>
      <c r="C749" s="156"/>
      <c r="D749" s="167"/>
      <c r="E749" s="2">
        <v>9</v>
      </c>
      <c r="F749" s="12" t="str">
        <f>$F$826</f>
        <v>1309</v>
      </c>
      <c r="G749" s="10" t="str">
        <f>$G$826</f>
        <v>骨の密度及び構造の障害</v>
      </c>
      <c r="H749" s="68">
        <v>78547732</v>
      </c>
      <c r="I749" s="19">
        <f t="shared" ref="I749" si="751">IFERROR(H749/H751,"-")</f>
        <v>3.0875895880847094E-2</v>
      </c>
      <c r="J749" s="69">
        <v>1049</v>
      </c>
      <c r="K749" s="52">
        <f t="shared" si="720"/>
        <v>74878.676835081031</v>
      </c>
      <c r="L749" s="103">
        <f t="shared" si="743"/>
        <v>0.3714589235127479</v>
      </c>
    </row>
    <row r="750" spans="2:12">
      <c r="B750" s="156"/>
      <c r="C750" s="156"/>
      <c r="D750" s="167"/>
      <c r="E750" s="9">
        <v>10</v>
      </c>
      <c r="F750" s="13" t="str">
        <f>$F$827</f>
        <v>1310</v>
      </c>
      <c r="G750" s="20" t="str">
        <f>$G$827</f>
        <v>その他の筋骨格系及び結合組織の疾患</v>
      </c>
      <c r="H750" s="70">
        <v>125527624</v>
      </c>
      <c r="I750" s="21">
        <f t="shared" ref="I750" si="752">IFERROR(H750/H751,"-")</f>
        <v>4.9342963190765622E-2</v>
      </c>
      <c r="J750" s="71">
        <v>942</v>
      </c>
      <c r="K750" s="53">
        <f t="shared" si="720"/>
        <v>133256.50106157112</v>
      </c>
      <c r="L750" s="104">
        <f t="shared" si="743"/>
        <v>0.33356940509915012</v>
      </c>
    </row>
    <row r="751" spans="2:12">
      <c r="B751" s="157"/>
      <c r="C751" s="157"/>
      <c r="D751" s="168"/>
      <c r="E751" s="22" t="s">
        <v>240</v>
      </c>
      <c r="F751" s="120"/>
      <c r="G751" s="50"/>
      <c r="H751" s="72">
        <v>2543982280</v>
      </c>
      <c r="I751" s="24" t="s">
        <v>130</v>
      </c>
      <c r="J751" s="73">
        <v>2655</v>
      </c>
      <c r="K751" s="54">
        <f t="shared" si="720"/>
        <v>958185.41619585687</v>
      </c>
      <c r="L751" s="105">
        <f t="shared" si="743"/>
        <v>0.94015580736543913</v>
      </c>
    </row>
    <row r="752" spans="2:12">
      <c r="B752" s="155">
        <v>69</v>
      </c>
      <c r="C752" s="155" t="s">
        <v>46</v>
      </c>
      <c r="D752" s="166">
        <f>U72</f>
        <v>6225</v>
      </c>
      <c r="E752" s="1">
        <v>1</v>
      </c>
      <c r="F752" s="11" t="str">
        <f>$F$818</f>
        <v>0903</v>
      </c>
      <c r="G752" s="49" t="str">
        <f>$G$818</f>
        <v>その他の心疾患</v>
      </c>
      <c r="H752" s="129">
        <v>308668985</v>
      </c>
      <c r="I752" s="18">
        <f t="shared" ref="I752" si="753">IFERROR(H752/H762,"-")</f>
        <v>5.7682119014092793E-2</v>
      </c>
      <c r="J752" s="130">
        <v>2972</v>
      </c>
      <c r="K752" s="51">
        <f t="shared" si="720"/>
        <v>103859.01244952893</v>
      </c>
      <c r="L752" s="102">
        <f t="shared" ref="L752:L762" si="754">IFERROR(J752/$U$72,0)</f>
        <v>0.47742971887550201</v>
      </c>
    </row>
    <row r="753" spans="2:12">
      <c r="B753" s="156"/>
      <c r="C753" s="156"/>
      <c r="D753" s="167"/>
      <c r="E753" s="2">
        <v>2</v>
      </c>
      <c r="F753" s="12" t="str">
        <f>$F$819</f>
        <v>1402</v>
      </c>
      <c r="G753" s="10" t="str">
        <f>$G$819</f>
        <v>腎不全</v>
      </c>
      <c r="H753" s="68">
        <v>203251852</v>
      </c>
      <c r="I753" s="19">
        <f t="shared" ref="I753" si="755">IFERROR(H753/H762,"-")</f>
        <v>3.7982428059297156E-2</v>
      </c>
      <c r="J753" s="69">
        <v>665</v>
      </c>
      <c r="K753" s="52">
        <f t="shared" si="720"/>
        <v>305641.88270676689</v>
      </c>
      <c r="L753" s="103">
        <f t="shared" si="754"/>
        <v>0.10682730923694779</v>
      </c>
    </row>
    <row r="754" spans="2:12">
      <c r="B754" s="156"/>
      <c r="C754" s="156"/>
      <c r="D754" s="167"/>
      <c r="E754" s="2">
        <v>3</v>
      </c>
      <c r="F754" s="12" t="str">
        <f>$F$820</f>
        <v>1901</v>
      </c>
      <c r="G754" s="10" t="str">
        <f>$G$820</f>
        <v>骨折</v>
      </c>
      <c r="H754" s="68">
        <v>216984166</v>
      </c>
      <c r="I754" s="19">
        <f t="shared" ref="I754" si="756">IFERROR(H754/H762,"-")</f>
        <v>4.0548636551176874E-2</v>
      </c>
      <c r="J754" s="69">
        <v>965</v>
      </c>
      <c r="K754" s="52">
        <f t="shared" si="720"/>
        <v>224854.05803108809</v>
      </c>
      <c r="L754" s="103">
        <f t="shared" si="754"/>
        <v>0.15502008032128514</v>
      </c>
    </row>
    <row r="755" spans="2:12">
      <c r="B755" s="156"/>
      <c r="C755" s="156"/>
      <c r="D755" s="167"/>
      <c r="E755" s="2">
        <v>4</v>
      </c>
      <c r="F755" s="12" t="str">
        <f>$F$821</f>
        <v>1113</v>
      </c>
      <c r="G755" s="10" t="str">
        <f>$G$821</f>
        <v>その他の消化器系の疾患</v>
      </c>
      <c r="H755" s="68">
        <v>218837242</v>
      </c>
      <c r="I755" s="19">
        <f t="shared" ref="I755" si="757">IFERROR(H755/H762,"-")</f>
        <v>4.0894927741962239E-2</v>
      </c>
      <c r="J755" s="69">
        <v>1689</v>
      </c>
      <c r="K755" s="52">
        <f t="shared" si="720"/>
        <v>129566.15867377147</v>
      </c>
      <c r="L755" s="103">
        <f t="shared" si="754"/>
        <v>0.27132530120481929</v>
      </c>
    </row>
    <row r="756" spans="2:12">
      <c r="B756" s="156"/>
      <c r="C756" s="156"/>
      <c r="D756" s="167"/>
      <c r="E756" s="2">
        <v>5</v>
      </c>
      <c r="F756" s="12" t="str">
        <f>$F$822</f>
        <v>0210</v>
      </c>
      <c r="G756" s="10" t="str">
        <f>$G$822</f>
        <v>その他の悪性新生物＜腫瘍＞</v>
      </c>
      <c r="H756" s="68">
        <v>220960056</v>
      </c>
      <c r="I756" s="19">
        <f t="shared" ref="I756" si="758">IFERROR(H756/H762,"-")</f>
        <v>4.129162587408193E-2</v>
      </c>
      <c r="J756" s="69">
        <v>3776</v>
      </c>
      <c r="K756" s="52">
        <f t="shared" si="720"/>
        <v>58516.963983050846</v>
      </c>
      <c r="L756" s="103">
        <f t="shared" si="754"/>
        <v>0.60658634538152612</v>
      </c>
    </row>
    <row r="757" spans="2:12">
      <c r="B757" s="156"/>
      <c r="C757" s="156"/>
      <c r="D757" s="167"/>
      <c r="E757" s="2">
        <v>6</v>
      </c>
      <c r="F757" s="12" t="str">
        <f>$F$823</f>
        <v>0901</v>
      </c>
      <c r="G757" s="10" t="str">
        <f>$G$823</f>
        <v>高血圧性疾患</v>
      </c>
      <c r="H757" s="68">
        <v>186034239</v>
      </c>
      <c r="I757" s="19">
        <f t="shared" ref="I757" si="759">IFERROR(H757/H762,"-")</f>
        <v>3.4764908805768685E-2</v>
      </c>
      <c r="J757" s="69">
        <v>4022</v>
      </c>
      <c r="K757" s="52">
        <f t="shared" si="720"/>
        <v>46254.161859771259</v>
      </c>
      <c r="L757" s="103">
        <f t="shared" si="754"/>
        <v>0.64610441767068272</v>
      </c>
    </row>
    <row r="758" spans="2:12">
      <c r="B758" s="156"/>
      <c r="C758" s="156"/>
      <c r="D758" s="167"/>
      <c r="E758" s="2">
        <v>7</v>
      </c>
      <c r="F758" s="12" t="str">
        <f>$F$824</f>
        <v>0906</v>
      </c>
      <c r="G758" s="10" t="str">
        <f>$G$824</f>
        <v>脳梗塞</v>
      </c>
      <c r="H758" s="68">
        <v>175446355</v>
      </c>
      <c r="I758" s="19">
        <f t="shared" ref="I758" si="760">IFERROR(H758/H762,"-")</f>
        <v>3.2786311620193305E-2</v>
      </c>
      <c r="J758" s="69">
        <v>1282</v>
      </c>
      <c r="K758" s="52">
        <f t="shared" si="720"/>
        <v>136853.63104524181</v>
      </c>
      <c r="L758" s="103">
        <f t="shared" si="754"/>
        <v>0.2059437751004016</v>
      </c>
    </row>
    <row r="759" spans="2:12">
      <c r="B759" s="156"/>
      <c r="C759" s="156"/>
      <c r="D759" s="167"/>
      <c r="E759" s="2">
        <v>8</v>
      </c>
      <c r="F759" s="12" t="str">
        <f>$F$825</f>
        <v>0402</v>
      </c>
      <c r="G759" s="10" t="str">
        <f>$G$825</f>
        <v>糖尿病</v>
      </c>
      <c r="H759" s="68">
        <v>172678849</v>
      </c>
      <c r="I759" s="19">
        <f t="shared" ref="I759" si="761">IFERROR(H759/H762,"-")</f>
        <v>3.2269137500920468E-2</v>
      </c>
      <c r="J759" s="69">
        <v>3251</v>
      </c>
      <c r="K759" s="52">
        <f t="shared" si="720"/>
        <v>53115.610273761922</v>
      </c>
      <c r="L759" s="103">
        <f t="shared" si="754"/>
        <v>0.5222489959839357</v>
      </c>
    </row>
    <row r="760" spans="2:12">
      <c r="B760" s="156"/>
      <c r="C760" s="156"/>
      <c r="D760" s="167"/>
      <c r="E760" s="2">
        <v>9</v>
      </c>
      <c r="F760" s="12" t="str">
        <f>$F$826</f>
        <v>1309</v>
      </c>
      <c r="G760" s="10" t="str">
        <f>$G$826</f>
        <v>骨の密度及び構造の障害</v>
      </c>
      <c r="H760" s="68">
        <v>141739095</v>
      </c>
      <c r="I760" s="19">
        <f t="shared" ref="I760" si="762">IFERROR(H760/H762,"-")</f>
        <v>2.6487310821784717E-2</v>
      </c>
      <c r="J760" s="69">
        <v>1602</v>
      </c>
      <c r="K760" s="52">
        <f t="shared" si="720"/>
        <v>88476.338951310856</v>
      </c>
      <c r="L760" s="103">
        <f t="shared" si="754"/>
        <v>0.25734939759036146</v>
      </c>
    </row>
    <row r="761" spans="2:12">
      <c r="B761" s="156"/>
      <c r="C761" s="156"/>
      <c r="D761" s="167"/>
      <c r="E761" s="9">
        <v>10</v>
      </c>
      <c r="F761" s="13" t="str">
        <f>$F$827</f>
        <v>1310</v>
      </c>
      <c r="G761" s="20" t="str">
        <f>$G$827</f>
        <v>その他の筋骨格系及び結合組織の疾患</v>
      </c>
      <c r="H761" s="70">
        <v>160663584</v>
      </c>
      <c r="I761" s="21">
        <f t="shared" ref="I761" si="763">IFERROR(H761/H762,"-")</f>
        <v>3.0023800329400423E-2</v>
      </c>
      <c r="J761" s="71">
        <v>1616</v>
      </c>
      <c r="K761" s="53">
        <f t="shared" si="720"/>
        <v>99420.534653465351</v>
      </c>
      <c r="L761" s="104">
        <f t="shared" si="754"/>
        <v>0.2595983935742972</v>
      </c>
    </row>
    <row r="762" spans="2:12">
      <c r="B762" s="157"/>
      <c r="C762" s="157"/>
      <c r="D762" s="168"/>
      <c r="E762" s="22" t="s">
        <v>240</v>
      </c>
      <c r="F762" s="120"/>
      <c r="G762" s="50"/>
      <c r="H762" s="72">
        <v>5351207450</v>
      </c>
      <c r="I762" s="24" t="s">
        <v>130</v>
      </c>
      <c r="J762" s="73">
        <v>5930</v>
      </c>
      <c r="K762" s="54">
        <f t="shared" si="720"/>
        <v>902395.86003372679</v>
      </c>
      <c r="L762" s="105">
        <f t="shared" si="754"/>
        <v>0.95261044176706833</v>
      </c>
    </row>
    <row r="763" spans="2:12">
      <c r="B763" s="155">
        <v>70</v>
      </c>
      <c r="C763" s="155" t="s">
        <v>47</v>
      </c>
      <c r="D763" s="166">
        <f>U73</f>
        <v>1186</v>
      </c>
      <c r="E763" s="1">
        <v>1</v>
      </c>
      <c r="F763" s="11" t="str">
        <f>$F$818</f>
        <v>0903</v>
      </c>
      <c r="G763" s="49" t="str">
        <f>$G$818</f>
        <v>その他の心疾患</v>
      </c>
      <c r="H763" s="129">
        <v>65757063</v>
      </c>
      <c r="I763" s="18">
        <f t="shared" ref="I763" si="764">IFERROR(H763/H773,"-")</f>
        <v>6.081383814106877E-2</v>
      </c>
      <c r="J763" s="130">
        <v>520</v>
      </c>
      <c r="K763" s="51">
        <f t="shared" si="720"/>
        <v>126455.89038461538</v>
      </c>
      <c r="L763" s="102">
        <f t="shared" ref="L763:L773" si="765">IFERROR(J763/$U$73,0)</f>
        <v>0.43844856661045534</v>
      </c>
    </row>
    <row r="764" spans="2:12">
      <c r="B764" s="156"/>
      <c r="C764" s="156"/>
      <c r="D764" s="167"/>
      <c r="E764" s="2">
        <v>2</v>
      </c>
      <c r="F764" s="12" t="str">
        <f>$F$819</f>
        <v>1402</v>
      </c>
      <c r="G764" s="10" t="str">
        <f>$G$819</f>
        <v>腎不全</v>
      </c>
      <c r="H764" s="68">
        <v>45146316</v>
      </c>
      <c r="I764" s="19">
        <f t="shared" ref="I764" si="766">IFERROR(H764/H773,"-")</f>
        <v>4.1752484503292719E-2</v>
      </c>
      <c r="J764" s="69">
        <v>114</v>
      </c>
      <c r="K764" s="52">
        <f t="shared" si="720"/>
        <v>396020.31578947371</v>
      </c>
      <c r="L764" s="103">
        <f t="shared" si="765"/>
        <v>9.6121416526138273E-2</v>
      </c>
    </row>
    <row r="765" spans="2:12">
      <c r="B765" s="156"/>
      <c r="C765" s="156"/>
      <c r="D765" s="167"/>
      <c r="E765" s="2">
        <v>3</v>
      </c>
      <c r="F765" s="12" t="str">
        <f>$F$820</f>
        <v>1901</v>
      </c>
      <c r="G765" s="10" t="str">
        <f>$G$820</f>
        <v>骨折</v>
      </c>
      <c r="H765" s="68">
        <v>57406003</v>
      </c>
      <c r="I765" s="19">
        <f t="shared" ref="I765" si="767">IFERROR(H765/H773,"-")</f>
        <v>5.3090561157935354E-2</v>
      </c>
      <c r="J765" s="69">
        <v>206</v>
      </c>
      <c r="K765" s="52">
        <f t="shared" si="720"/>
        <v>278669.91747572814</v>
      </c>
      <c r="L765" s="103">
        <f t="shared" si="765"/>
        <v>0.17369308600337269</v>
      </c>
    </row>
    <row r="766" spans="2:12">
      <c r="B766" s="156"/>
      <c r="C766" s="156"/>
      <c r="D766" s="167"/>
      <c r="E766" s="2">
        <v>4</v>
      </c>
      <c r="F766" s="12" t="str">
        <f>$F$821</f>
        <v>1113</v>
      </c>
      <c r="G766" s="10" t="str">
        <f>$G$821</f>
        <v>その他の消化器系の疾患</v>
      </c>
      <c r="H766" s="68">
        <v>41259033</v>
      </c>
      <c r="I766" s="19">
        <f t="shared" ref="I766" si="768">IFERROR(H766/H773,"-")</f>
        <v>3.8157424316822286E-2</v>
      </c>
      <c r="J766" s="69">
        <v>311</v>
      </c>
      <c r="K766" s="52">
        <f t="shared" si="720"/>
        <v>132665.70096463023</v>
      </c>
      <c r="L766" s="103">
        <f t="shared" si="765"/>
        <v>0.26222596964586847</v>
      </c>
    </row>
    <row r="767" spans="2:12">
      <c r="B767" s="156"/>
      <c r="C767" s="156"/>
      <c r="D767" s="167"/>
      <c r="E767" s="2">
        <v>5</v>
      </c>
      <c r="F767" s="12" t="str">
        <f>$F$822</f>
        <v>0210</v>
      </c>
      <c r="G767" s="10" t="str">
        <f>$G$822</f>
        <v>その他の悪性新生物＜腫瘍＞</v>
      </c>
      <c r="H767" s="68">
        <v>40719404</v>
      </c>
      <c r="I767" s="19">
        <f t="shared" ref="I767" si="769">IFERROR(H767/H773,"-")</f>
        <v>3.7658361415210839E-2</v>
      </c>
      <c r="J767" s="69">
        <v>788</v>
      </c>
      <c r="K767" s="52">
        <f t="shared" si="720"/>
        <v>51674.370558375631</v>
      </c>
      <c r="L767" s="103">
        <f t="shared" si="765"/>
        <v>0.66441821247892074</v>
      </c>
    </row>
    <row r="768" spans="2:12">
      <c r="B768" s="156"/>
      <c r="C768" s="156"/>
      <c r="D768" s="167"/>
      <c r="E768" s="2">
        <v>6</v>
      </c>
      <c r="F768" s="12" t="str">
        <f>$F$823</f>
        <v>0901</v>
      </c>
      <c r="G768" s="10" t="str">
        <f>$G$823</f>
        <v>高血圧性疾患</v>
      </c>
      <c r="H768" s="68">
        <v>41835558</v>
      </c>
      <c r="I768" s="19">
        <f t="shared" ref="I768" si="770">IFERROR(H768/H773,"-")</f>
        <v>3.869060959661922E-2</v>
      </c>
      <c r="J768" s="69">
        <v>810</v>
      </c>
      <c r="K768" s="52">
        <f t="shared" si="720"/>
        <v>51648.837037037039</v>
      </c>
      <c r="L768" s="103">
        <f t="shared" si="765"/>
        <v>0.68296795952782463</v>
      </c>
    </row>
    <row r="769" spans="2:12">
      <c r="B769" s="156"/>
      <c r="C769" s="156"/>
      <c r="D769" s="167"/>
      <c r="E769" s="2">
        <v>7</v>
      </c>
      <c r="F769" s="12" t="str">
        <f>$F$824</f>
        <v>0906</v>
      </c>
      <c r="G769" s="10" t="str">
        <f>$G$824</f>
        <v>脳梗塞</v>
      </c>
      <c r="H769" s="68">
        <v>31755704</v>
      </c>
      <c r="I769" s="19">
        <f t="shared" ref="I769" si="771">IFERROR(H769/H773,"-")</f>
        <v>2.9368499063160563E-2</v>
      </c>
      <c r="J769" s="69">
        <v>263</v>
      </c>
      <c r="K769" s="52">
        <f t="shared" si="720"/>
        <v>120744.1216730038</v>
      </c>
      <c r="L769" s="103">
        <f t="shared" si="765"/>
        <v>0.22175379426644182</v>
      </c>
    </row>
    <row r="770" spans="2:12">
      <c r="B770" s="156"/>
      <c r="C770" s="156"/>
      <c r="D770" s="167"/>
      <c r="E770" s="2">
        <v>8</v>
      </c>
      <c r="F770" s="12" t="str">
        <f>$F$825</f>
        <v>0402</v>
      </c>
      <c r="G770" s="10" t="str">
        <f>$G$825</f>
        <v>糖尿病</v>
      </c>
      <c r="H770" s="68">
        <v>32991533</v>
      </c>
      <c r="I770" s="19">
        <f t="shared" ref="I770" si="772">IFERROR(H770/H773,"-")</f>
        <v>3.051142578992205E-2</v>
      </c>
      <c r="J770" s="69">
        <v>609</v>
      </c>
      <c r="K770" s="52">
        <f t="shared" si="720"/>
        <v>54173.288998357966</v>
      </c>
      <c r="L770" s="103">
        <f t="shared" si="765"/>
        <v>0.51349072512647553</v>
      </c>
    </row>
    <row r="771" spans="2:12">
      <c r="B771" s="156"/>
      <c r="C771" s="156"/>
      <c r="D771" s="167"/>
      <c r="E771" s="2">
        <v>9</v>
      </c>
      <c r="F771" s="12" t="str">
        <f>$F$826</f>
        <v>1309</v>
      </c>
      <c r="G771" s="10" t="str">
        <f>$G$826</f>
        <v>骨の密度及び構造の障害</v>
      </c>
      <c r="H771" s="68">
        <v>44582840</v>
      </c>
      <c r="I771" s="19">
        <f t="shared" ref="I771" si="773">IFERROR(H771/H773,"-")</f>
        <v>4.1231367277294095E-2</v>
      </c>
      <c r="J771" s="69">
        <v>415</v>
      </c>
      <c r="K771" s="52">
        <f t="shared" si="720"/>
        <v>107428.53012048193</v>
      </c>
      <c r="L771" s="103">
        <f t="shared" si="765"/>
        <v>0.34991568296795955</v>
      </c>
    </row>
    <row r="772" spans="2:12">
      <c r="B772" s="156"/>
      <c r="C772" s="156"/>
      <c r="D772" s="167"/>
      <c r="E772" s="9">
        <v>10</v>
      </c>
      <c r="F772" s="13" t="str">
        <f>$F$827</f>
        <v>1310</v>
      </c>
      <c r="G772" s="20" t="str">
        <f>$G$827</f>
        <v>その他の筋骨格系及び結合組織の疾患</v>
      </c>
      <c r="H772" s="70">
        <v>25775412</v>
      </c>
      <c r="I772" s="21">
        <f t="shared" ref="I772" si="774">IFERROR(H772/H773,"-")</f>
        <v>2.3837769843634313E-2</v>
      </c>
      <c r="J772" s="71">
        <v>321</v>
      </c>
      <c r="K772" s="53">
        <f t="shared" si="720"/>
        <v>80297.233644859807</v>
      </c>
      <c r="L772" s="104">
        <f t="shared" si="765"/>
        <v>0.27065767284991571</v>
      </c>
    </row>
    <row r="773" spans="2:12">
      <c r="B773" s="157"/>
      <c r="C773" s="157"/>
      <c r="D773" s="168"/>
      <c r="E773" s="22" t="s">
        <v>240</v>
      </c>
      <c r="F773" s="120"/>
      <c r="G773" s="50"/>
      <c r="H773" s="72">
        <v>1081284540</v>
      </c>
      <c r="I773" s="24" t="s">
        <v>130</v>
      </c>
      <c r="J773" s="73">
        <v>1121</v>
      </c>
      <c r="K773" s="54">
        <f t="shared" si="720"/>
        <v>964571.40053523635</v>
      </c>
      <c r="L773" s="105">
        <f t="shared" si="765"/>
        <v>0.94519392917369305</v>
      </c>
    </row>
    <row r="774" spans="2:12">
      <c r="B774" s="155">
        <v>71</v>
      </c>
      <c r="C774" s="155" t="s">
        <v>48</v>
      </c>
      <c r="D774" s="166">
        <f>U74</f>
        <v>3467</v>
      </c>
      <c r="E774" s="1">
        <v>1</v>
      </c>
      <c r="F774" s="11" t="str">
        <f>$F$818</f>
        <v>0903</v>
      </c>
      <c r="G774" s="49" t="str">
        <f>$G$818</f>
        <v>その他の心疾患</v>
      </c>
      <c r="H774" s="129">
        <v>268959752</v>
      </c>
      <c r="I774" s="18">
        <f t="shared" ref="I774" si="775">IFERROR(H774/H784,"-")</f>
        <v>7.8400559256283725E-2</v>
      </c>
      <c r="J774" s="130">
        <v>1603</v>
      </c>
      <c r="K774" s="51">
        <f t="shared" si="720"/>
        <v>167785.24766063632</v>
      </c>
      <c r="L774" s="102">
        <f t="shared" ref="L774:L784" si="776">IFERROR(J774/$U$74,0)</f>
        <v>0.46235938852033459</v>
      </c>
    </row>
    <row r="775" spans="2:12">
      <c r="B775" s="156"/>
      <c r="C775" s="156"/>
      <c r="D775" s="167"/>
      <c r="E775" s="2">
        <v>2</v>
      </c>
      <c r="F775" s="12" t="str">
        <f>$F$819</f>
        <v>1402</v>
      </c>
      <c r="G775" s="10" t="str">
        <f>$G$819</f>
        <v>腎不全</v>
      </c>
      <c r="H775" s="68">
        <v>137836773</v>
      </c>
      <c r="I775" s="19">
        <f t="shared" ref="I775" si="777">IFERROR(H775/H784,"-")</f>
        <v>4.0178800020909552E-2</v>
      </c>
      <c r="J775" s="69">
        <v>266</v>
      </c>
      <c r="K775" s="52">
        <f t="shared" si="720"/>
        <v>518183.35714285716</v>
      </c>
      <c r="L775" s="103">
        <f t="shared" si="776"/>
        <v>7.672339198154024E-2</v>
      </c>
    </row>
    <row r="776" spans="2:12">
      <c r="B776" s="156"/>
      <c r="C776" s="156"/>
      <c r="D776" s="167"/>
      <c r="E776" s="2">
        <v>3</v>
      </c>
      <c r="F776" s="12" t="str">
        <f>$F$820</f>
        <v>1901</v>
      </c>
      <c r="G776" s="10" t="str">
        <f>$G$820</f>
        <v>骨折</v>
      </c>
      <c r="H776" s="68">
        <v>242775587</v>
      </c>
      <c r="I776" s="19">
        <f t="shared" ref="I776" si="778">IFERROR(H776/H784,"-")</f>
        <v>7.0767992805750968E-2</v>
      </c>
      <c r="J776" s="69">
        <v>648</v>
      </c>
      <c r="K776" s="52">
        <f t="shared" si="720"/>
        <v>374653.68364197528</v>
      </c>
      <c r="L776" s="103">
        <f t="shared" si="776"/>
        <v>0.18690510527833862</v>
      </c>
    </row>
    <row r="777" spans="2:12">
      <c r="B777" s="156"/>
      <c r="C777" s="156"/>
      <c r="D777" s="167"/>
      <c r="E777" s="2">
        <v>4</v>
      </c>
      <c r="F777" s="12" t="str">
        <f>$F$821</f>
        <v>1113</v>
      </c>
      <c r="G777" s="10" t="str">
        <f>$G$821</f>
        <v>その他の消化器系の疾患</v>
      </c>
      <c r="H777" s="68">
        <v>146501650</v>
      </c>
      <c r="I777" s="19">
        <f t="shared" ref="I777" si="779">IFERROR(H777/H784,"-")</f>
        <v>4.2704572734616211E-2</v>
      </c>
      <c r="J777" s="69">
        <v>1098</v>
      </c>
      <c r="K777" s="52">
        <f t="shared" si="720"/>
        <v>133425.91074681238</v>
      </c>
      <c r="L777" s="103">
        <f t="shared" si="776"/>
        <v>0.3167003172771849</v>
      </c>
    </row>
    <row r="778" spans="2:12">
      <c r="B778" s="156"/>
      <c r="C778" s="156"/>
      <c r="D778" s="167"/>
      <c r="E778" s="2">
        <v>5</v>
      </c>
      <c r="F778" s="12" t="str">
        <f>$F$822</f>
        <v>0210</v>
      </c>
      <c r="G778" s="10" t="str">
        <f>$G$822</f>
        <v>その他の悪性新生物＜腫瘍＞</v>
      </c>
      <c r="H778" s="68">
        <v>120694858</v>
      </c>
      <c r="I778" s="19">
        <f t="shared" ref="I778" si="780">IFERROR(H778/H784,"-")</f>
        <v>3.5182008818024753E-2</v>
      </c>
      <c r="J778" s="69">
        <v>2083</v>
      </c>
      <c r="K778" s="52">
        <f t="shared" si="720"/>
        <v>57942.802688430151</v>
      </c>
      <c r="L778" s="103">
        <f t="shared" si="776"/>
        <v>0.60080761465243726</v>
      </c>
    </row>
    <row r="779" spans="2:12">
      <c r="B779" s="156"/>
      <c r="C779" s="156"/>
      <c r="D779" s="167"/>
      <c r="E779" s="2">
        <v>6</v>
      </c>
      <c r="F779" s="12" t="str">
        <f>$F$823</f>
        <v>0901</v>
      </c>
      <c r="G779" s="10" t="str">
        <f>$G$823</f>
        <v>高血圧性疾患</v>
      </c>
      <c r="H779" s="68">
        <v>110088961</v>
      </c>
      <c r="I779" s="19">
        <f t="shared" ref="I779" si="781">IFERROR(H779/H784,"-")</f>
        <v>3.2090437495433173E-2</v>
      </c>
      <c r="J779" s="69">
        <v>2240</v>
      </c>
      <c r="K779" s="52">
        <f t="shared" si="720"/>
        <v>49146.857589285712</v>
      </c>
      <c r="L779" s="103">
        <f t="shared" si="776"/>
        <v>0.64609172194981257</v>
      </c>
    </row>
    <row r="780" spans="2:12">
      <c r="B780" s="156"/>
      <c r="C780" s="156"/>
      <c r="D780" s="167"/>
      <c r="E780" s="2">
        <v>7</v>
      </c>
      <c r="F780" s="12" t="str">
        <f>$F$824</f>
        <v>0906</v>
      </c>
      <c r="G780" s="10" t="str">
        <f>$G$824</f>
        <v>脳梗塞</v>
      </c>
      <c r="H780" s="68">
        <v>86288569</v>
      </c>
      <c r="I780" s="19">
        <f t="shared" ref="I780" si="782">IFERROR(H780/H784,"-")</f>
        <v>2.5152730163970509E-2</v>
      </c>
      <c r="J780" s="69">
        <v>676</v>
      </c>
      <c r="K780" s="52">
        <f t="shared" si="720"/>
        <v>127645.81213017751</v>
      </c>
      <c r="L780" s="103">
        <f t="shared" si="776"/>
        <v>0.19498125180271128</v>
      </c>
    </row>
    <row r="781" spans="2:12">
      <c r="B781" s="156"/>
      <c r="C781" s="156"/>
      <c r="D781" s="167"/>
      <c r="E781" s="2">
        <v>8</v>
      </c>
      <c r="F781" s="12" t="str">
        <f>$F$825</f>
        <v>0402</v>
      </c>
      <c r="G781" s="10" t="str">
        <f>$G$825</f>
        <v>糖尿病</v>
      </c>
      <c r="H781" s="68">
        <v>88571351</v>
      </c>
      <c r="I781" s="19">
        <f t="shared" ref="I781" si="783">IFERROR(H781/H784,"-")</f>
        <v>2.5818150860298997E-2</v>
      </c>
      <c r="J781" s="69">
        <v>1656</v>
      </c>
      <c r="K781" s="52">
        <f t="shared" si="720"/>
        <v>53485.115338164251</v>
      </c>
      <c r="L781" s="103">
        <f t="shared" si="776"/>
        <v>0.47764638015575428</v>
      </c>
    </row>
    <row r="782" spans="2:12">
      <c r="B782" s="156"/>
      <c r="C782" s="156"/>
      <c r="D782" s="167"/>
      <c r="E782" s="2">
        <v>9</v>
      </c>
      <c r="F782" s="12" t="str">
        <f>$F$826</f>
        <v>1309</v>
      </c>
      <c r="G782" s="10" t="str">
        <f>$G$826</f>
        <v>骨の密度及び構造の障害</v>
      </c>
      <c r="H782" s="68">
        <v>99969813</v>
      </c>
      <c r="I782" s="19">
        <f t="shared" ref="I782" si="784">IFERROR(H782/H784,"-")</f>
        <v>2.9140751319350202E-2</v>
      </c>
      <c r="J782" s="69">
        <v>937</v>
      </c>
      <c r="K782" s="52">
        <f t="shared" si="720"/>
        <v>106691.36926360725</v>
      </c>
      <c r="L782" s="103">
        <f t="shared" si="776"/>
        <v>0.27026247476204213</v>
      </c>
    </row>
    <row r="783" spans="2:12">
      <c r="B783" s="156"/>
      <c r="C783" s="156"/>
      <c r="D783" s="167"/>
      <c r="E783" s="9">
        <v>10</v>
      </c>
      <c r="F783" s="13" t="str">
        <f>$F$827</f>
        <v>1310</v>
      </c>
      <c r="G783" s="20" t="str">
        <f>$G$827</f>
        <v>その他の筋骨格系及び結合組織の疾患</v>
      </c>
      <c r="H783" s="70">
        <v>147030373</v>
      </c>
      <c r="I783" s="21">
        <f t="shared" ref="I783" si="785">IFERROR(H783/H784,"-")</f>
        <v>4.2858693113533207E-2</v>
      </c>
      <c r="J783" s="71">
        <v>872</v>
      </c>
      <c r="K783" s="53">
        <f t="shared" ref="K783:K817" si="786">IFERROR(H783/J783,"-")</f>
        <v>168612.8130733945</v>
      </c>
      <c r="L783" s="104">
        <f t="shared" si="776"/>
        <v>0.25151427747331989</v>
      </c>
    </row>
    <row r="784" spans="2:12">
      <c r="B784" s="157"/>
      <c r="C784" s="157"/>
      <c r="D784" s="168"/>
      <c r="E784" s="22" t="s">
        <v>240</v>
      </c>
      <c r="F784" s="120"/>
      <c r="G784" s="50"/>
      <c r="H784" s="72">
        <v>3430584610</v>
      </c>
      <c r="I784" s="24" t="s">
        <v>130</v>
      </c>
      <c r="J784" s="73">
        <v>3258</v>
      </c>
      <c r="K784" s="54">
        <f t="shared" si="786"/>
        <v>1052972.5629220381</v>
      </c>
      <c r="L784" s="105">
        <f t="shared" si="776"/>
        <v>0.93971733487164699</v>
      </c>
    </row>
    <row r="785" spans="2:12">
      <c r="B785" s="155">
        <v>72</v>
      </c>
      <c r="C785" s="155" t="s">
        <v>26</v>
      </c>
      <c r="D785" s="166">
        <f>U75</f>
        <v>2051</v>
      </c>
      <c r="E785" s="1">
        <v>1</v>
      </c>
      <c r="F785" s="11" t="str">
        <f>$F$818</f>
        <v>0903</v>
      </c>
      <c r="G785" s="49" t="str">
        <f>$G$818</f>
        <v>その他の心疾患</v>
      </c>
      <c r="H785" s="129">
        <v>87276312</v>
      </c>
      <c r="I785" s="18">
        <f t="shared" ref="I785" si="787">IFERROR(H785/H795,"-")</f>
        <v>5.6850639801910664E-2</v>
      </c>
      <c r="J785" s="130">
        <v>862</v>
      </c>
      <c r="K785" s="51">
        <f t="shared" si="786"/>
        <v>101248.62180974479</v>
      </c>
      <c r="L785" s="102">
        <f t="shared" ref="L785:L795" si="788">IFERROR(J785/$U$75,0)</f>
        <v>0.42028278888347148</v>
      </c>
    </row>
    <row r="786" spans="2:12">
      <c r="B786" s="156"/>
      <c r="C786" s="156"/>
      <c r="D786" s="167"/>
      <c r="E786" s="2">
        <v>2</v>
      </c>
      <c r="F786" s="12" t="str">
        <f>$F$819</f>
        <v>1402</v>
      </c>
      <c r="G786" s="10" t="str">
        <f>$G$819</f>
        <v>腎不全</v>
      </c>
      <c r="H786" s="68">
        <v>69307917</v>
      </c>
      <c r="I786" s="19">
        <f t="shared" ref="I786" si="789">IFERROR(H786/H795,"-")</f>
        <v>4.5146264026231085E-2</v>
      </c>
      <c r="J786" s="69">
        <v>141</v>
      </c>
      <c r="K786" s="52">
        <f t="shared" si="786"/>
        <v>491545.51063829788</v>
      </c>
      <c r="L786" s="103">
        <f t="shared" si="788"/>
        <v>6.874695270599708E-2</v>
      </c>
    </row>
    <row r="787" spans="2:12">
      <c r="B787" s="156"/>
      <c r="C787" s="156"/>
      <c r="D787" s="167"/>
      <c r="E787" s="2">
        <v>3</v>
      </c>
      <c r="F787" s="12" t="str">
        <f>$F$820</f>
        <v>1901</v>
      </c>
      <c r="G787" s="10" t="str">
        <f>$G$820</f>
        <v>骨折</v>
      </c>
      <c r="H787" s="68">
        <v>71690813</v>
      </c>
      <c r="I787" s="19">
        <f t="shared" ref="I787" si="790">IFERROR(H787/H795,"-")</f>
        <v>4.6698451086809603E-2</v>
      </c>
      <c r="J787" s="69">
        <v>282</v>
      </c>
      <c r="K787" s="52">
        <f t="shared" si="786"/>
        <v>254222.74113475176</v>
      </c>
      <c r="L787" s="103">
        <f t="shared" si="788"/>
        <v>0.13749390541199416</v>
      </c>
    </row>
    <row r="788" spans="2:12">
      <c r="B788" s="156"/>
      <c r="C788" s="156"/>
      <c r="D788" s="167"/>
      <c r="E788" s="2">
        <v>4</v>
      </c>
      <c r="F788" s="12" t="str">
        <f>$F$821</f>
        <v>1113</v>
      </c>
      <c r="G788" s="10" t="str">
        <f>$G$821</f>
        <v>その他の消化器系の疾患</v>
      </c>
      <c r="H788" s="68">
        <v>69654244</v>
      </c>
      <c r="I788" s="19">
        <f t="shared" ref="I788" si="791">IFERROR(H788/H795,"-")</f>
        <v>4.5371856871293977E-2</v>
      </c>
      <c r="J788" s="69">
        <v>473</v>
      </c>
      <c r="K788" s="52">
        <f t="shared" si="786"/>
        <v>147260.55813953487</v>
      </c>
      <c r="L788" s="103">
        <f t="shared" si="788"/>
        <v>0.23061921014139444</v>
      </c>
    </row>
    <row r="789" spans="2:12">
      <c r="B789" s="156"/>
      <c r="C789" s="156"/>
      <c r="D789" s="167"/>
      <c r="E789" s="2">
        <v>5</v>
      </c>
      <c r="F789" s="12" t="str">
        <f>$F$822</f>
        <v>0210</v>
      </c>
      <c r="G789" s="10" t="str">
        <f>$G$822</f>
        <v>その他の悪性新生物＜腫瘍＞</v>
      </c>
      <c r="H789" s="68">
        <v>67853234</v>
      </c>
      <c r="I789" s="19">
        <f t="shared" ref="I789" si="792">IFERROR(H789/H795,"-")</f>
        <v>4.4198702684970899E-2</v>
      </c>
      <c r="J789" s="69">
        <v>1224</v>
      </c>
      <c r="K789" s="52">
        <f t="shared" si="786"/>
        <v>55435.648692810457</v>
      </c>
      <c r="L789" s="103">
        <f t="shared" si="788"/>
        <v>0.5967820575329108</v>
      </c>
    </row>
    <row r="790" spans="2:12">
      <c r="B790" s="156"/>
      <c r="C790" s="156"/>
      <c r="D790" s="167"/>
      <c r="E790" s="2">
        <v>6</v>
      </c>
      <c r="F790" s="12" t="str">
        <f>$F$823</f>
        <v>0901</v>
      </c>
      <c r="G790" s="10" t="str">
        <f>$G$823</f>
        <v>高血圧性疾患</v>
      </c>
      <c r="H790" s="68">
        <v>64766624</v>
      </c>
      <c r="I790" s="19">
        <f t="shared" ref="I790" si="793">IFERROR(H790/H795,"-")</f>
        <v>4.2188125595978232E-2</v>
      </c>
      <c r="J790" s="69">
        <v>1355</v>
      </c>
      <c r="K790" s="52">
        <f t="shared" si="786"/>
        <v>47798.246494464947</v>
      </c>
      <c r="L790" s="103">
        <f t="shared" si="788"/>
        <v>0.66065333983422725</v>
      </c>
    </row>
    <row r="791" spans="2:12">
      <c r="B791" s="156"/>
      <c r="C791" s="156"/>
      <c r="D791" s="167"/>
      <c r="E791" s="2">
        <v>7</v>
      </c>
      <c r="F791" s="12" t="str">
        <f>$F$824</f>
        <v>0906</v>
      </c>
      <c r="G791" s="10" t="str">
        <f>$G$824</f>
        <v>脳梗塞</v>
      </c>
      <c r="H791" s="68">
        <v>38125400</v>
      </c>
      <c r="I791" s="19">
        <f t="shared" ref="I791" si="794">IFERROR(H791/H795,"-")</f>
        <v>2.4834383271187772E-2</v>
      </c>
      <c r="J791" s="69">
        <v>352</v>
      </c>
      <c r="K791" s="52">
        <f t="shared" si="786"/>
        <v>108310.79545454546</v>
      </c>
      <c r="L791" s="103">
        <f t="shared" si="788"/>
        <v>0.17162359824475865</v>
      </c>
    </row>
    <row r="792" spans="2:12">
      <c r="B792" s="156"/>
      <c r="C792" s="156"/>
      <c r="D792" s="167"/>
      <c r="E792" s="2">
        <v>8</v>
      </c>
      <c r="F792" s="12" t="str">
        <f>$F$825</f>
        <v>0402</v>
      </c>
      <c r="G792" s="10" t="str">
        <f>$G$825</f>
        <v>糖尿病</v>
      </c>
      <c r="H792" s="68">
        <v>41191346</v>
      </c>
      <c r="I792" s="19">
        <f t="shared" ref="I792" si="795">IFERROR(H792/H795,"-")</f>
        <v>2.6831500102821409E-2</v>
      </c>
      <c r="J792" s="69">
        <v>884</v>
      </c>
      <c r="K792" s="52">
        <f t="shared" si="786"/>
        <v>46596.545248868781</v>
      </c>
      <c r="L792" s="103">
        <f t="shared" si="788"/>
        <v>0.43100926377376891</v>
      </c>
    </row>
    <row r="793" spans="2:12">
      <c r="B793" s="156"/>
      <c r="C793" s="156"/>
      <c r="D793" s="167"/>
      <c r="E793" s="2">
        <v>9</v>
      </c>
      <c r="F793" s="12" t="str">
        <f>$F$826</f>
        <v>1309</v>
      </c>
      <c r="G793" s="10" t="str">
        <f>$G$826</f>
        <v>骨の密度及び構造の障害</v>
      </c>
      <c r="H793" s="68">
        <v>36217085</v>
      </c>
      <c r="I793" s="19">
        <f t="shared" ref="I793" si="796">IFERROR(H793/H795,"-")</f>
        <v>2.3591332021570544E-2</v>
      </c>
      <c r="J793" s="69">
        <v>428</v>
      </c>
      <c r="K793" s="52">
        <f t="shared" si="786"/>
        <v>84619.357476635516</v>
      </c>
      <c r="L793" s="103">
        <f t="shared" si="788"/>
        <v>0.20867869332033154</v>
      </c>
    </row>
    <row r="794" spans="2:12">
      <c r="B794" s="156"/>
      <c r="C794" s="156"/>
      <c r="D794" s="167"/>
      <c r="E794" s="9">
        <v>10</v>
      </c>
      <c r="F794" s="13" t="str">
        <f>$F$827</f>
        <v>1310</v>
      </c>
      <c r="G794" s="20" t="str">
        <f>$G$827</f>
        <v>その他の筋骨格系及び結合組織の疾患</v>
      </c>
      <c r="H794" s="70">
        <v>52187802</v>
      </c>
      <c r="I794" s="21">
        <f t="shared" ref="I794" si="797">IFERROR(H794/H795,"-")</f>
        <v>3.3994446666759166E-2</v>
      </c>
      <c r="J794" s="71">
        <v>575</v>
      </c>
      <c r="K794" s="53">
        <f t="shared" si="786"/>
        <v>90761.394782608695</v>
      </c>
      <c r="L794" s="104">
        <f t="shared" si="788"/>
        <v>0.28035104826913698</v>
      </c>
    </row>
    <row r="795" spans="2:12">
      <c r="B795" s="157"/>
      <c r="C795" s="157"/>
      <c r="D795" s="168"/>
      <c r="E795" s="22" t="s">
        <v>240</v>
      </c>
      <c r="F795" s="120"/>
      <c r="G795" s="50"/>
      <c r="H795" s="72">
        <v>1535186100</v>
      </c>
      <c r="I795" s="24" t="s">
        <v>130</v>
      </c>
      <c r="J795" s="73">
        <v>1948</v>
      </c>
      <c r="K795" s="54">
        <f t="shared" si="786"/>
        <v>788083.21355236135</v>
      </c>
      <c r="L795" s="105">
        <f t="shared" si="788"/>
        <v>0.94978059483178934</v>
      </c>
    </row>
    <row r="796" spans="2:12">
      <c r="B796" s="155">
        <v>73</v>
      </c>
      <c r="C796" s="155" t="s">
        <v>27</v>
      </c>
      <c r="D796" s="166">
        <f>U76</f>
        <v>2849</v>
      </c>
      <c r="E796" s="1">
        <v>1</v>
      </c>
      <c r="F796" s="11" t="str">
        <f>$F$818</f>
        <v>0903</v>
      </c>
      <c r="G796" s="49" t="str">
        <f>$G$818</f>
        <v>その他の心疾患</v>
      </c>
      <c r="H796" s="129">
        <v>154646640</v>
      </c>
      <c r="I796" s="18">
        <f t="shared" ref="I796" si="798">IFERROR(H796/H806,"-")</f>
        <v>6.9265211062648352E-2</v>
      </c>
      <c r="J796" s="130">
        <v>1159</v>
      </c>
      <c r="K796" s="51">
        <f t="shared" si="786"/>
        <v>133431.09577221744</v>
      </c>
      <c r="L796" s="102">
        <f t="shared" ref="L796:L806" si="799">IFERROR(J796/$U$76,0)</f>
        <v>0.4068094068094068</v>
      </c>
    </row>
    <row r="797" spans="2:12">
      <c r="B797" s="156"/>
      <c r="C797" s="156"/>
      <c r="D797" s="167"/>
      <c r="E797" s="2">
        <v>2</v>
      </c>
      <c r="F797" s="12" t="str">
        <f>$F$819</f>
        <v>1402</v>
      </c>
      <c r="G797" s="10" t="str">
        <f>$G$819</f>
        <v>腎不全</v>
      </c>
      <c r="H797" s="68">
        <v>104106909</v>
      </c>
      <c r="I797" s="19">
        <f t="shared" ref="I797" si="800">IFERROR(H797/H806,"-")</f>
        <v>4.6628798562742296E-2</v>
      </c>
      <c r="J797" s="69">
        <v>196</v>
      </c>
      <c r="K797" s="52">
        <f t="shared" si="786"/>
        <v>531157.69897959183</v>
      </c>
      <c r="L797" s="103">
        <f t="shared" si="799"/>
        <v>6.8796068796068796E-2</v>
      </c>
    </row>
    <row r="798" spans="2:12">
      <c r="B798" s="156"/>
      <c r="C798" s="156"/>
      <c r="D798" s="167"/>
      <c r="E798" s="2">
        <v>3</v>
      </c>
      <c r="F798" s="12" t="str">
        <f>$F$820</f>
        <v>1901</v>
      </c>
      <c r="G798" s="10" t="str">
        <f>$G$820</f>
        <v>骨折</v>
      </c>
      <c r="H798" s="68">
        <v>102142883</v>
      </c>
      <c r="I798" s="19">
        <f t="shared" ref="I798" si="801">IFERROR(H798/H806,"-")</f>
        <v>4.5749124258647945E-2</v>
      </c>
      <c r="J798" s="69">
        <v>446</v>
      </c>
      <c r="K798" s="52">
        <f t="shared" si="786"/>
        <v>229019.91704035873</v>
      </c>
      <c r="L798" s="103">
        <f t="shared" si="799"/>
        <v>0.15654615654615656</v>
      </c>
    </row>
    <row r="799" spans="2:12">
      <c r="B799" s="156"/>
      <c r="C799" s="156"/>
      <c r="D799" s="167"/>
      <c r="E799" s="2">
        <v>4</v>
      </c>
      <c r="F799" s="12" t="str">
        <f>$F$821</f>
        <v>1113</v>
      </c>
      <c r="G799" s="10" t="str">
        <f>$G$821</f>
        <v>その他の消化器系の疾患</v>
      </c>
      <c r="H799" s="68">
        <v>121823935</v>
      </c>
      <c r="I799" s="19">
        <f t="shared" ref="I799" si="802">IFERROR(H799/H806,"-")</f>
        <v>5.4564137767605901E-2</v>
      </c>
      <c r="J799" s="69">
        <v>698</v>
      </c>
      <c r="K799" s="52">
        <f t="shared" si="786"/>
        <v>174532.85816618911</v>
      </c>
      <c r="L799" s="103">
        <f t="shared" si="799"/>
        <v>0.24499824499824499</v>
      </c>
    </row>
    <row r="800" spans="2:12">
      <c r="B800" s="156"/>
      <c r="C800" s="156"/>
      <c r="D800" s="167"/>
      <c r="E800" s="2">
        <v>5</v>
      </c>
      <c r="F800" s="12" t="str">
        <f>$F$822</f>
        <v>0210</v>
      </c>
      <c r="G800" s="10" t="str">
        <f>$G$822</f>
        <v>その他の悪性新生物＜腫瘍＞</v>
      </c>
      <c r="H800" s="68">
        <v>102186576</v>
      </c>
      <c r="I800" s="19">
        <f t="shared" ref="I800" si="803">IFERROR(H800/H806,"-")</f>
        <v>4.5768694065447244E-2</v>
      </c>
      <c r="J800" s="69">
        <v>1754</v>
      </c>
      <c r="K800" s="52">
        <f t="shared" si="786"/>
        <v>58259.165336374004</v>
      </c>
      <c r="L800" s="103">
        <f t="shared" si="799"/>
        <v>0.61565461565461566</v>
      </c>
    </row>
    <row r="801" spans="2:12">
      <c r="B801" s="156"/>
      <c r="C801" s="156"/>
      <c r="D801" s="167"/>
      <c r="E801" s="2">
        <v>6</v>
      </c>
      <c r="F801" s="12" t="str">
        <f>$F$823</f>
        <v>0901</v>
      </c>
      <c r="G801" s="10" t="str">
        <f>$G$823</f>
        <v>高血圧性疾患</v>
      </c>
      <c r="H801" s="68">
        <v>90987531</v>
      </c>
      <c r="I801" s="19">
        <f t="shared" ref="I801" si="804">IFERROR(H801/H806,"-")</f>
        <v>4.0752715602383985E-2</v>
      </c>
      <c r="J801" s="69">
        <v>1875</v>
      </c>
      <c r="K801" s="52">
        <f t="shared" si="786"/>
        <v>48526.683199999999</v>
      </c>
      <c r="L801" s="103">
        <f t="shared" si="799"/>
        <v>0.65812565812565815</v>
      </c>
    </row>
    <row r="802" spans="2:12">
      <c r="B802" s="156"/>
      <c r="C802" s="156"/>
      <c r="D802" s="167"/>
      <c r="E802" s="2">
        <v>7</v>
      </c>
      <c r="F802" s="12" t="str">
        <f>$F$824</f>
        <v>0906</v>
      </c>
      <c r="G802" s="10" t="str">
        <f>$G$824</f>
        <v>脳梗塞</v>
      </c>
      <c r="H802" s="68">
        <v>61425295</v>
      </c>
      <c r="I802" s="19">
        <f t="shared" ref="I802" si="805">IFERROR(H802/H806,"-")</f>
        <v>2.7511984888649622E-2</v>
      </c>
      <c r="J802" s="69">
        <v>527</v>
      </c>
      <c r="K802" s="52">
        <f t="shared" si="786"/>
        <v>116556.53700189754</v>
      </c>
      <c r="L802" s="103">
        <f t="shared" si="799"/>
        <v>0.18497718497718499</v>
      </c>
    </row>
    <row r="803" spans="2:12">
      <c r="B803" s="156"/>
      <c r="C803" s="156"/>
      <c r="D803" s="167"/>
      <c r="E803" s="2">
        <v>8</v>
      </c>
      <c r="F803" s="12" t="str">
        <f>$F$825</f>
        <v>0402</v>
      </c>
      <c r="G803" s="10" t="str">
        <f>$G$825</f>
        <v>糖尿病</v>
      </c>
      <c r="H803" s="68">
        <v>76476601</v>
      </c>
      <c r="I803" s="19">
        <f t="shared" ref="I803" si="806">IFERROR(H803/H806,"-")</f>
        <v>3.4253365670401527E-2</v>
      </c>
      <c r="J803" s="69">
        <v>1187</v>
      </c>
      <c r="K803" s="52">
        <f t="shared" si="786"/>
        <v>64428.475989890481</v>
      </c>
      <c r="L803" s="103">
        <f t="shared" si="799"/>
        <v>0.41663741663741666</v>
      </c>
    </row>
    <row r="804" spans="2:12">
      <c r="B804" s="156"/>
      <c r="C804" s="156"/>
      <c r="D804" s="167"/>
      <c r="E804" s="2">
        <v>9</v>
      </c>
      <c r="F804" s="12" t="str">
        <f>$F$826</f>
        <v>1309</v>
      </c>
      <c r="G804" s="10" t="str">
        <f>$G$826</f>
        <v>骨の密度及び構造の障害</v>
      </c>
      <c r="H804" s="68">
        <v>50047127</v>
      </c>
      <c r="I804" s="19">
        <f t="shared" ref="I804" si="807">IFERROR(H804/H806,"-")</f>
        <v>2.241577841415867E-2</v>
      </c>
      <c r="J804" s="69">
        <v>737</v>
      </c>
      <c r="K804" s="52">
        <f t="shared" si="786"/>
        <v>67906.549525101771</v>
      </c>
      <c r="L804" s="103">
        <f t="shared" si="799"/>
        <v>0.25868725868725867</v>
      </c>
    </row>
    <row r="805" spans="2:12">
      <c r="B805" s="156"/>
      <c r="C805" s="156"/>
      <c r="D805" s="167"/>
      <c r="E805" s="9">
        <v>10</v>
      </c>
      <c r="F805" s="13" t="str">
        <f>$F$827</f>
        <v>1310</v>
      </c>
      <c r="G805" s="20" t="str">
        <f>$G$827</f>
        <v>その他の筋骨格系及び結合組織の疾患</v>
      </c>
      <c r="H805" s="70">
        <v>45686928</v>
      </c>
      <c r="I805" s="21">
        <f t="shared" ref="I805" si="808">IFERROR(H805/H806,"-")</f>
        <v>2.0462874012161004E-2</v>
      </c>
      <c r="J805" s="71">
        <v>769</v>
      </c>
      <c r="K805" s="53">
        <f t="shared" si="786"/>
        <v>59410.829648894665</v>
      </c>
      <c r="L805" s="104">
        <f t="shared" si="799"/>
        <v>0.2699192699192699</v>
      </c>
    </row>
    <row r="806" spans="2:12">
      <c r="B806" s="157"/>
      <c r="C806" s="157"/>
      <c r="D806" s="168"/>
      <c r="E806" s="22" t="s">
        <v>240</v>
      </c>
      <c r="F806" s="120"/>
      <c r="G806" s="50"/>
      <c r="H806" s="72">
        <v>2232674060</v>
      </c>
      <c r="I806" s="24" t="s">
        <v>130</v>
      </c>
      <c r="J806" s="73">
        <v>2710</v>
      </c>
      <c r="K806" s="54">
        <f t="shared" si="786"/>
        <v>823864.96678966784</v>
      </c>
      <c r="L806" s="105">
        <f t="shared" si="799"/>
        <v>0.95121095121095123</v>
      </c>
    </row>
    <row r="807" spans="2:12">
      <c r="B807" s="155">
        <v>74</v>
      </c>
      <c r="C807" s="155" t="s">
        <v>28</v>
      </c>
      <c r="D807" s="166">
        <f>U77</f>
        <v>1287</v>
      </c>
      <c r="E807" s="1">
        <v>1</v>
      </c>
      <c r="F807" s="11" t="str">
        <f>$F$818</f>
        <v>0903</v>
      </c>
      <c r="G807" s="49" t="str">
        <f>$G$818</f>
        <v>その他の心疾患</v>
      </c>
      <c r="H807" s="129">
        <v>71989438</v>
      </c>
      <c r="I807" s="18">
        <f t="shared" ref="I807" si="809">IFERROR(H807/H817,"-")</f>
        <v>6.1119209887068322E-2</v>
      </c>
      <c r="J807" s="130">
        <v>568</v>
      </c>
      <c r="K807" s="51">
        <f t="shared" si="786"/>
        <v>126741.96830985915</v>
      </c>
      <c r="L807" s="102">
        <f t="shared" ref="L807:L817" si="810">IFERROR(J807/$U$77,0)</f>
        <v>0.44133644133644134</v>
      </c>
    </row>
    <row r="808" spans="2:12">
      <c r="B808" s="156"/>
      <c r="C808" s="156"/>
      <c r="D808" s="167"/>
      <c r="E808" s="2">
        <v>2</v>
      </c>
      <c r="F808" s="12" t="str">
        <f>$F$819</f>
        <v>1402</v>
      </c>
      <c r="G808" s="10" t="str">
        <f>$G$819</f>
        <v>腎不全</v>
      </c>
      <c r="H808" s="68">
        <v>88891397</v>
      </c>
      <c r="I808" s="19">
        <f t="shared" ref="I808" si="811">IFERROR(H808/H817,"-")</f>
        <v>7.5469014640699314E-2</v>
      </c>
      <c r="J808" s="69">
        <v>87</v>
      </c>
      <c r="K808" s="52">
        <f t="shared" si="786"/>
        <v>1021740.1954022988</v>
      </c>
      <c r="L808" s="103">
        <f t="shared" si="810"/>
        <v>6.75990675990676E-2</v>
      </c>
    </row>
    <row r="809" spans="2:12">
      <c r="B809" s="156"/>
      <c r="C809" s="156"/>
      <c r="D809" s="167"/>
      <c r="E809" s="2">
        <v>3</v>
      </c>
      <c r="F809" s="12" t="str">
        <f>$F$820</f>
        <v>1901</v>
      </c>
      <c r="G809" s="10" t="str">
        <f>$G$820</f>
        <v>骨折</v>
      </c>
      <c r="H809" s="68">
        <v>66739595</v>
      </c>
      <c r="I809" s="19">
        <f t="shared" ref="I809" si="812">IFERROR(H809/H817,"-")</f>
        <v>5.6662080270482675E-2</v>
      </c>
      <c r="J809" s="69">
        <v>217</v>
      </c>
      <c r="K809" s="52">
        <f t="shared" si="786"/>
        <v>307555.73732718895</v>
      </c>
      <c r="L809" s="103">
        <f t="shared" si="810"/>
        <v>0.16860916860916861</v>
      </c>
    </row>
    <row r="810" spans="2:12">
      <c r="B810" s="156"/>
      <c r="C810" s="156"/>
      <c r="D810" s="167"/>
      <c r="E810" s="2">
        <v>4</v>
      </c>
      <c r="F810" s="12" t="str">
        <f>$F$821</f>
        <v>1113</v>
      </c>
      <c r="G810" s="10" t="str">
        <f>$G$821</f>
        <v>その他の消化器系の疾患</v>
      </c>
      <c r="H810" s="68">
        <v>91955818</v>
      </c>
      <c r="I810" s="19">
        <f t="shared" ref="I810" si="813">IFERROR(H810/H817,"-")</f>
        <v>7.8070715605239968E-2</v>
      </c>
      <c r="J810" s="69">
        <v>329</v>
      </c>
      <c r="K810" s="52">
        <f t="shared" si="786"/>
        <v>279500.96656534955</v>
      </c>
      <c r="L810" s="103">
        <f t="shared" si="810"/>
        <v>0.25563325563325562</v>
      </c>
    </row>
    <row r="811" spans="2:12">
      <c r="B811" s="156"/>
      <c r="C811" s="156"/>
      <c r="D811" s="167"/>
      <c r="E811" s="2">
        <v>5</v>
      </c>
      <c r="F811" s="12" t="str">
        <f>$F$822</f>
        <v>0210</v>
      </c>
      <c r="G811" s="10" t="str">
        <f>$G$822</f>
        <v>その他の悪性新生物＜腫瘍＞</v>
      </c>
      <c r="H811" s="68">
        <v>55417640</v>
      </c>
      <c r="I811" s="19">
        <f t="shared" ref="I811" si="814">IFERROR(H811/H817,"-")</f>
        <v>4.7049712634317176E-2</v>
      </c>
      <c r="J811" s="69">
        <v>769</v>
      </c>
      <c r="K811" s="52">
        <f t="shared" si="786"/>
        <v>72064.551365409628</v>
      </c>
      <c r="L811" s="103">
        <f t="shared" si="810"/>
        <v>0.59751359751359756</v>
      </c>
    </row>
    <row r="812" spans="2:12">
      <c r="B812" s="156"/>
      <c r="C812" s="156"/>
      <c r="D812" s="167"/>
      <c r="E812" s="2">
        <v>6</v>
      </c>
      <c r="F812" s="12" t="str">
        <f>$F$823</f>
        <v>0901</v>
      </c>
      <c r="G812" s="10" t="str">
        <f>$G$823</f>
        <v>高血圧性疾患</v>
      </c>
      <c r="H812" s="68">
        <v>42900137</v>
      </c>
      <c r="I812" s="19">
        <f t="shared" ref="I812" si="815">IFERROR(H812/H817,"-")</f>
        <v>3.6422321806248659E-2</v>
      </c>
      <c r="J812" s="69">
        <v>808</v>
      </c>
      <c r="K812" s="52">
        <f t="shared" si="786"/>
        <v>53094.228960396038</v>
      </c>
      <c r="L812" s="103">
        <f t="shared" si="810"/>
        <v>0.62781662781662784</v>
      </c>
    </row>
    <row r="813" spans="2:12">
      <c r="B813" s="156"/>
      <c r="C813" s="156"/>
      <c r="D813" s="167"/>
      <c r="E813" s="2">
        <v>7</v>
      </c>
      <c r="F813" s="12" t="str">
        <f>$F$824</f>
        <v>0906</v>
      </c>
      <c r="G813" s="10" t="str">
        <f>$G$824</f>
        <v>脳梗塞</v>
      </c>
      <c r="H813" s="68">
        <v>36053768</v>
      </c>
      <c r="I813" s="19">
        <f t="shared" ref="I813" si="816">IFERROR(H813/H817,"-")</f>
        <v>3.0609737689738147E-2</v>
      </c>
      <c r="J813" s="69">
        <v>229</v>
      </c>
      <c r="K813" s="52">
        <f t="shared" si="786"/>
        <v>157440.03493449782</v>
      </c>
      <c r="L813" s="103">
        <f t="shared" si="810"/>
        <v>0.17793317793317792</v>
      </c>
    </row>
    <row r="814" spans="2:12">
      <c r="B814" s="156"/>
      <c r="C814" s="156"/>
      <c r="D814" s="167"/>
      <c r="E814" s="2">
        <v>8</v>
      </c>
      <c r="F814" s="12" t="str">
        <f>$F$825</f>
        <v>0402</v>
      </c>
      <c r="G814" s="10" t="str">
        <f>$G$825</f>
        <v>糖尿病</v>
      </c>
      <c r="H814" s="68">
        <v>30903333</v>
      </c>
      <c r="I814" s="19">
        <f t="shared" ref="I814" si="817">IFERROR(H814/H817,"-")</f>
        <v>2.6237005709600966E-2</v>
      </c>
      <c r="J814" s="69">
        <v>584</v>
      </c>
      <c r="K814" s="52">
        <f t="shared" si="786"/>
        <v>52916.66609589041</v>
      </c>
      <c r="L814" s="103">
        <f t="shared" si="810"/>
        <v>0.45376845376845376</v>
      </c>
    </row>
    <row r="815" spans="2:12">
      <c r="B815" s="156"/>
      <c r="C815" s="156"/>
      <c r="D815" s="167"/>
      <c r="E815" s="2">
        <v>9</v>
      </c>
      <c r="F815" s="12" t="str">
        <f>$F$826</f>
        <v>1309</v>
      </c>
      <c r="G815" s="10" t="str">
        <f>$G$826</f>
        <v>骨の密度及び構造の障害</v>
      </c>
      <c r="H815" s="68">
        <v>29101354</v>
      </c>
      <c r="I815" s="19">
        <f t="shared" ref="I815" si="818">IFERROR(H815/H817,"-")</f>
        <v>2.4707121107458506E-2</v>
      </c>
      <c r="J815" s="69">
        <v>355</v>
      </c>
      <c r="K815" s="52">
        <f t="shared" si="786"/>
        <v>81975.645070422528</v>
      </c>
      <c r="L815" s="103">
        <f t="shared" si="810"/>
        <v>0.27583527583527584</v>
      </c>
    </row>
    <row r="816" spans="2:12">
      <c r="B816" s="156"/>
      <c r="C816" s="156"/>
      <c r="D816" s="167"/>
      <c r="E816" s="9">
        <v>10</v>
      </c>
      <c r="F816" s="13" t="str">
        <f>$F$827</f>
        <v>1310</v>
      </c>
      <c r="G816" s="20" t="str">
        <f>$G$827</f>
        <v>その他の筋骨格系及び結合組織の疾患</v>
      </c>
      <c r="H816" s="70">
        <v>23068852</v>
      </c>
      <c r="I816" s="21">
        <f t="shared" ref="I816" si="819">IFERROR(H816/H817,"-")</f>
        <v>1.9585512075281319E-2</v>
      </c>
      <c r="J816" s="71">
        <v>353</v>
      </c>
      <c r="K816" s="53">
        <f t="shared" si="786"/>
        <v>65350.855524079321</v>
      </c>
      <c r="L816" s="104">
        <f t="shared" si="810"/>
        <v>0.2742812742812743</v>
      </c>
    </row>
    <row r="817" spans="2:12" ht="14.25" thickBot="1">
      <c r="B817" s="170"/>
      <c r="C817" s="170"/>
      <c r="D817" s="167"/>
      <c r="E817" s="22" t="s">
        <v>240</v>
      </c>
      <c r="F817" s="120"/>
      <c r="G817" s="50"/>
      <c r="H817" s="72">
        <v>1177852890</v>
      </c>
      <c r="I817" s="24" t="s">
        <v>130</v>
      </c>
      <c r="J817" s="73">
        <v>1213</v>
      </c>
      <c r="K817" s="54">
        <f t="shared" si="786"/>
        <v>971024.64138499589</v>
      </c>
      <c r="L817" s="105">
        <f t="shared" si="810"/>
        <v>0.94250194250194252</v>
      </c>
    </row>
    <row r="818" spans="2:12" ht="14.25" thickTop="1">
      <c r="B818" s="158" t="s">
        <v>118</v>
      </c>
      <c r="C818" s="159"/>
      <c r="D818" s="169">
        <f>U78</f>
        <v>1252666</v>
      </c>
      <c r="E818" s="74">
        <v>1</v>
      </c>
      <c r="F818" s="75" t="str">
        <f>地区別_医療費上位10疾病!F92</f>
        <v>0903</v>
      </c>
      <c r="G818" s="76" t="str">
        <f>地区別_医療費上位10疾病!G92</f>
        <v>その他の心疾患</v>
      </c>
      <c r="H818" s="77">
        <f>地区別_医療費上位10疾病!H92</f>
        <v>68824032398</v>
      </c>
      <c r="I818" s="78">
        <f>地区別_医療費上位10疾病!I92</f>
        <v>6.5715971970753642E-2</v>
      </c>
      <c r="J818" s="79">
        <f>地区別_医療費上位10疾病!J92</f>
        <v>557641</v>
      </c>
      <c r="K818" s="80">
        <f>地区別_医療費上位10疾病!K92</f>
        <v>123419.964453833</v>
      </c>
      <c r="L818" s="107">
        <f t="shared" ref="L818:L828" si="820">IFERROR(J818/$U$78,0)</f>
        <v>0.44516335559518661</v>
      </c>
    </row>
    <row r="819" spans="2:12">
      <c r="B819" s="160"/>
      <c r="C819" s="161"/>
      <c r="D819" s="167"/>
      <c r="E819" s="81">
        <v>2</v>
      </c>
      <c r="F819" s="82" t="str">
        <f>地区別_医療費上位10疾病!F93</f>
        <v>1402</v>
      </c>
      <c r="G819" s="83" t="str">
        <f>地区別_医療費上位10疾病!G93</f>
        <v>腎不全</v>
      </c>
      <c r="H819" s="68">
        <f>地区別_医療費上位10疾病!H93</f>
        <v>53865092767</v>
      </c>
      <c r="I819" s="19">
        <f>地区別_医療費上位10疾病!I93</f>
        <v>5.1432570907906899E-2</v>
      </c>
      <c r="J819" s="69">
        <f>地区別_医療費上位10疾病!J93</f>
        <v>104800</v>
      </c>
      <c r="K819" s="52">
        <f>地区別_医療費上位10疾病!K93</f>
        <v>513979.89281488501</v>
      </c>
      <c r="L819" s="103">
        <f t="shared" si="820"/>
        <v>8.3661566610732624E-2</v>
      </c>
    </row>
    <row r="820" spans="2:12">
      <c r="B820" s="160"/>
      <c r="C820" s="161"/>
      <c r="D820" s="167"/>
      <c r="E820" s="81">
        <v>3</v>
      </c>
      <c r="F820" s="82" t="str">
        <f>地区別_医療費上位10疾病!F94</f>
        <v>1901</v>
      </c>
      <c r="G820" s="83" t="str">
        <f>地区別_医療費上位10疾病!G94</f>
        <v>骨折</v>
      </c>
      <c r="H820" s="68">
        <f>地区別_医療費上位10疾病!H94</f>
        <v>50900039224</v>
      </c>
      <c r="I820" s="19">
        <f>地区別_医療費上位10疾病!I94</f>
        <v>4.8601417766562717E-2</v>
      </c>
      <c r="J820" s="69">
        <f>地区別_医療費上位10疾病!J94</f>
        <v>211346</v>
      </c>
      <c r="K820" s="52">
        <f>地区別_医療費上位10疾病!K94</f>
        <v>240837.48556395699</v>
      </c>
      <c r="L820" s="103">
        <f t="shared" si="820"/>
        <v>0.16871696046671658</v>
      </c>
    </row>
    <row r="821" spans="2:12">
      <c r="B821" s="160"/>
      <c r="C821" s="161"/>
      <c r="D821" s="167"/>
      <c r="E821" s="81">
        <v>4</v>
      </c>
      <c r="F821" s="82" t="str">
        <f>地区別_医療費上位10疾病!F95</f>
        <v>1113</v>
      </c>
      <c r="G821" s="83" t="str">
        <f>地区別_医療費上位10疾病!G95</f>
        <v>その他の消化器系の疾患</v>
      </c>
      <c r="H821" s="68">
        <f>地区別_医療費上位10疾病!H95</f>
        <v>45974696038</v>
      </c>
      <c r="I821" s="19">
        <f>地区別_医療費上位10疾病!I95</f>
        <v>4.3898500726105717E-2</v>
      </c>
      <c r="J821" s="69">
        <f>地区別_医療費上位10疾病!J95</f>
        <v>741873</v>
      </c>
      <c r="K821" s="52">
        <f>地区別_医療費上位10疾病!K95</f>
        <v>61971.113705445503</v>
      </c>
      <c r="L821" s="103">
        <f t="shared" si="820"/>
        <v>0.59223528059355013</v>
      </c>
    </row>
    <row r="822" spans="2:12">
      <c r="B822" s="160"/>
      <c r="C822" s="161"/>
      <c r="D822" s="167"/>
      <c r="E822" s="81">
        <v>5</v>
      </c>
      <c r="F822" s="82" t="str">
        <f>地区別_医療費上位10疾病!F96</f>
        <v>0210</v>
      </c>
      <c r="G822" s="83" t="str">
        <f>地区別_医療費上位10疾病!G96</f>
        <v>その他の悪性新生物＜腫瘍＞</v>
      </c>
      <c r="H822" s="68">
        <f>地区別_医療費上位10疾病!H96</f>
        <v>44907615591</v>
      </c>
      <c r="I822" s="19">
        <f>地区別_医療費上位10疾病!I96</f>
        <v>4.2879609122369509E-2</v>
      </c>
      <c r="J822" s="69">
        <f>地区別_医療費上位10疾病!J96</f>
        <v>316719</v>
      </c>
      <c r="K822" s="52">
        <f>地区別_医療費上位10疾病!K96</f>
        <v>141790.09024087599</v>
      </c>
      <c r="L822" s="103">
        <f t="shared" si="820"/>
        <v>0.25283595148267773</v>
      </c>
    </row>
    <row r="823" spans="2:12">
      <c r="B823" s="160"/>
      <c r="C823" s="161"/>
      <c r="D823" s="167"/>
      <c r="E823" s="81">
        <v>6</v>
      </c>
      <c r="F823" s="82" t="str">
        <f>地区別_医療費上位10疾病!F97</f>
        <v>0901</v>
      </c>
      <c r="G823" s="83" t="str">
        <f>地区別_医療費上位10疾病!G97</f>
        <v>高血圧性疾患</v>
      </c>
      <c r="H823" s="68">
        <f>地区別_医療費上位10疾病!H97</f>
        <v>40215062509</v>
      </c>
      <c r="I823" s="19">
        <f>地区別_医療費上位10疾病!I97</f>
        <v>3.8398969496014991E-2</v>
      </c>
      <c r="J823" s="69">
        <f>地区別_医療費上位10疾病!J97</f>
        <v>796998</v>
      </c>
      <c r="K823" s="52">
        <f>地区別_医療費上位10疾病!K97</f>
        <v>50458.172428287202</v>
      </c>
      <c r="L823" s="103">
        <f t="shared" si="820"/>
        <v>0.63624142429027375</v>
      </c>
    </row>
    <row r="824" spans="2:12">
      <c r="B824" s="160"/>
      <c r="C824" s="161"/>
      <c r="D824" s="167"/>
      <c r="E824" s="81">
        <v>7</v>
      </c>
      <c r="F824" s="82" t="str">
        <f>地区別_医療費上位10疾病!F98</f>
        <v>0906</v>
      </c>
      <c r="G824" s="83" t="str">
        <f>地区別_医療費上位10疾病!G98</f>
        <v>脳梗塞</v>
      </c>
      <c r="H824" s="68">
        <f>地区別_医療費上位10疾病!H98</f>
        <v>35348870821</v>
      </c>
      <c r="I824" s="19">
        <f>地区別_医療費上位10疾病!I98</f>
        <v>3.3752532700163797E-2</v>
      </c>
      <c r="J824" s="69">
        <f>地区別_医療費上位10疾病!J98</f>
        <v>262583</v>
      </c>
      <c r="K824" s="52">
        <f>地区別_医療費上位10疾病!K98</f>
        <v>134619.79953386201</v>
      </c>
      <c r="L824" s="103">
        <f t="shared" si="820"/>
        <v>0.20961932390597335</v>
      </c>
    </row>
    <row r="825" spans="2:12">
      <c r="B825" s="160"/>
      <c r="C825" s="161"/>
      <c r="D825" s="167"/>
      <c r="E825" s="81">
        <v>8</v>
      </c>
      <c r="F825" s="82" t="str">
        <f>地区別_医療費上位10疾病!F99</f>
        <v>0402</v>
      </c>
      <c r="G825" s="83" t="str">
        <f>地区別_医療費上位10疾病!G99</f>
        <v>糖尿病</v>
      </c>
      <c r="H825" s="68">
        <f>地区別_医療費上位10疾病!H99</f>
        <v>33414518165</v>
      </c>
      <c r="I825" s="19">
        <f>地区別_医療費上位10疾病!I99</f>
        <v>3.190553448610764E-2</v>
      </c>
      <c r="J825" s="69">
        <f>地区別_医療費上位10疾病!J99</f>
        <v>590604</v>
      </c>
      <c r="K825" s="52">
        <f>地区別_医療費上位10疾病!K99</f>
        <v>56576.857191959403</v>
      </c>
      <c r="L825" s="103">
        <f t="shared" si="820"/>
        <v>0.47147763250539249</v>
      </c>
    </row>
    <row r="826" spans="2:12">
      <c r="B826" s="160"/>
      <c r="C826" s="161"/>
      <c r="D826" s="167"/>
      <c r="E826" s="81">
        <v>9</v>
      </c>
      <c r="F826" s="82" t="str">
        <f>地区別_医療費上位10疾病!F100</f>
        <v>1309</v>
      </c>
      <c r="G826" s="83" t="str">
        <f>地区別_医療費上位10疾病!G100</f>
        <v>骨の密度及び構造の障害</v>
      </c>
      <c r="H826" s="68">
        <f>地区別_医療費上位10疾病!H100</f>
        <v>32008917032</v>
      </c>
      <c r="I826" s="19">
        <f>地区別_医療費上位10疾病!I100</f>
        <v>3.0563409628846707E-2</v>
      </c>
      <c r="J826" s="69">
        <f>地区別_医療費上位10疾病!J100</f>
        <v>401307</v>
      </c>
      <c r="K826" s="52">
        <f>地区別_医療費上位10疾病!K100</f>
        <v>79761.671318965295</v>
      </c>
      <c r="L826" s="103">
        <f t="shared" si="820"/>
        <v>0.32036233121997404</v>
      </c>
    </row>
    <row r="827" spans="2:12">
      <c r="B827" s="160"/>
      <c r="C827" s="161"/>
      <c r="D827" s="167"/>
      <c r="E827" s="84">
        <v>10</v>
      </c>
      <c r="F827" s="85" t="str">
        <f>地区別_医療費上位10疾病!F101</f>
        <v>1310</v>
      </c>
      <c r="G827" s="86" t="str">
        <f>地区別_医療費上位10疾病!G101</f>
        <v>その他の筋骨格系及び結合組織の疾患</v>
      </c>
      <c r="H827" s="70">
        <f>地区別_医療費上位10疾病!H101</f>
        <v>28864918657</v>
      </c>
      <c r="I827" s="21">
        <f>地区別_医療費上位10疾病!I101</f>
        <v>2.7561392718637317E-2</v>
      </c>
      <c r="J827" s="71">
        <f>地区別_医療費上位10疾病!J101</f>
        <v>361565</v>
      </c>
      <c r="K827" s="53">
        <f>地区別_医療費上位10疾病!K101</f>
        <v>79833.276608631902</v>
      </c>
      <c r="L827" s="104">
        <f t="shared" si="820"/>
        <v>0.28863639629398419</v>
      </c>
    </row>
    <row r="828" spans="2:12">
      <c r="B828" s="162"/>
      <c r="C828" s="163"/>
      <c r="D828" s="168"/>
      <c r="E828" s="22" t="s">
        <v>222</v>
      </c>
      <c r="F828" s="23"/>
      <c r="G828" s="50"/>
      <c r="H828" s="72">
        <f>地区別_医療費上位10疾病!H102</f>
        <v>1047295358100</v>
      </c>
      <c r="I828" s="24" t="str">
        <f>地区別_医療費上位10疾病!I102</f>
        <v>-</v>
      </c>
      <c r="J828" s="73">
        <f>地区別_医療費上位10疾病!J102</f>
        <v>1159236</v>
      </c>
      <c r="K828" s="54">
        <f>地区別_医療費上位10疾病!K102</f>
        <v>903435.84748920798</v>
      </c>
      <c r="L828" s="105">
        <f t="shared" si="820"/>
        <v>0.92541507472861884</v>
      </c>
    </row>
  </sheetData>
  <mergeCells count="225"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4" manualBreakCount="14">
    <brk id="58" max="11" man="1"/>
    <brk id="113" max="11" man="1"/>
    <brk id="168" max="11" man="1"/>
    <brk id="223" max="11" man="1"/>
    <brk id="278" max="11" man="1"/>
    <brk id="333" max="11" man="1"/>
    <brk id="388" max="11" man="1"/>
    <brk id="443" max="11" man="1"/>
    <brk id="498" max="11" man="1"/>
    <brk id="553" max="11" man="1"/>
    <brk id="608" max="11" man="1"/>
    <brk id="663" max="11" man="1"/>
    <brk id="718" max="11" man="1"/>
    <brk id="773" max="11" man="1"/>
  </rowBreaks>
  <ignoredErrors>
    <ignoredError sqref="P4:Q7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2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5" style="7" customWidth="1"/>
    <col min="4" max="4" width="10.75" style="8" customWidth="1"/>
    <col min="5" max="6" width="5.625" style="7" customWidth="1"/>
    <col min="7" max="7" width="36" style="7" customWidth="1"/>
    <col min="8" max="8" width="12.125" style="7" bestFit="1" customWidth="1"/>
    <col min="9" max="11" width="12.125" style="7" customWidth="1"/>
    <col min="12" max="12" width="10.75" style="7" customWidth="1"/>
    <col min="13" max="14" width="9" style="7"/>
    <col min="15" max="15" width="15" style="7" customWidth="1"/>
    <col min="16" max="16" width="12.5" style="7" customWidth="1"/>
    <col min="17" max="16384" width="9" style="7"/>
  </cols>
  <sheetData>
    <row r="1" spans="1:16">
      <c r="A1" s="15" t="s">
        <v>243</v>
      </c>
      <c r="B1" s="15"/>
      <c r="D1" s="7"/>
    </row>
    <row r="2" spans="1:16">
      <c r="A2" s="15" t="s">
        <v>224</v>
      </c>
      <c r="B2" s="15"/>
      <c r="D2" s="7"/>
      <c r="O2" s="8" t="s">
        <v>249</v>
      </c>
    </row>
    <row r="3" spans="1:16" ht="33.75">
      <c r="B3" s="16"/>
      <c r="C3" s="17" t="s">
        <v>109</v>
      </c>
      <c r="D3" s="100" t="s">
        <v>250</v>
      </c>
      <c r="E3" s="17" t="s">
        <v>57</v>
      </c>
      <c r="F3" s="171" t="s">
        <v>58</v>
      </c>
      <c r="G3" s="172"/>
      <c r="H3" s="45" t="s">
        <v>77</v>
      </c>
      <c r="I3" s="47" t="s">
        <v>151</v>
      </c>
      <c r="J3" s="108" t="s">
        <v>264</v>
      </c>
      <c r="K3" s="48" t="s">
        <v>124</v>
      </c>
      <c r="L3" s="101" t="s">
        <v>260</v>
      </c>
      <c r="O3" s="39" t="s">
        <v>109</v>
      </c>
      <c r="P3" s="115" t="s">
        <v>250</v>
      </c>
    </row>
    <row r="4" spans="1:16">
      <c r="B4" s="155">
        <v>1</v>
      </c>
      <c r="C4" s="155" t="s">
        <v>110</v>
      </c>
      <c r="D4" s="173">
        <f>P4</f>
        <v>146860</v>
      </c>
      <c r="E4" s="1">
        <v>1</v>
      </c>
      <c r="F4" s="11" t="str">
        <f>$F$92</f>
        <v>0901</v>
      </c>
      <c r="G4" s="49" t="str">
        <f>$G$92</f>
        <v>高血圧性疾患</v>
      </c>
      <c r="H4" s="129">
        <v>4501040413</v>
      </c>
      <c r="I4" s="130">
        <v>92546</v>
      </c>
      <c r="J4" s="18">
        <f>IFERROR(I4/I14,"-")</f>
        <v>0.66943469926579624</v>
      </c>
      <c r="K4" s="51">
        <f>IFERROR(H4/I4,"-")</f>
        <v>48635.709949646662</v>
      </c>
      <c r="L4" s="102">
        <f t="shared" ref="L4:L14" si="0">IFERROR(I4/$P$4,0)</f>
        <v>0.63016478278632715</v>
      </c>
      <c r="O4" s="99" t="s">
        <v>251</v>
      </c>
      <c r="P4" s="110">
        <f>地区別_医療費上位10疾病!T4</f>
        <v>146860</v>
      </c>
    </row>
    <row r="5" spans="1:16">
      <c r="B5" s="156"/>
      <c r="C5" s="156"/>
      <c r="D5" s="174"/>
      <c r="E5" s="2">
        <v>2</v>
      </c>
      <c r="F5" s="12" t="str">
        <f>$F$93</f>
        <v>1113</v>
      </c>
      <c r="G5" s="10" t="str">
        <f>$G$93</f>
        <v>その他の消化器系の疾患</v>
      </c>
      <c r="H5" s="68">
        <v>5611093701</v>
      </c>
      <c r="I5" s="69">
        <v>86159</v>
      </c>
      <c r="J5" s="19">
        <f>IFERROR(I5/I14,"-")</f>
        <v>0.62323411334948819</v>
      </c>
      <c r="K5" s="52">
        <f t="shared" ref="K5:K15" si="1">IFERROR(H5/I5,"-")</f>
        <v>65124.870309543985</v>
      </c>
      <c r="L5" s="103">
        <f t="shared" si="0"/>
        <v>0.58667438376685277</v>
      </c>
      <c r="O5" s="99" t="s">
        <v>252</v>
      </c>
      <c r="P5" s="110">
        <f>地区別_医療費上位10疾病!T5</f>
        <v>109325</v>
      </c>
    </row>
    <row r="6" spans="1:16">
      <c r="B6" s="156"/>
      <c r="C6" s="156"/>
      <c r="D6" s="174"/>
      <c r="E6" s="2">
        <v>3</v>
      </c>
      <c r="F6" s="12" t="str">
        <f>$F$94</f>
        <v>0402</v>
      </c>
      <c r="G6" s="10" t="str">
        <f>$G$94</f>
        <v>糖尿病</v>
      </c>
      <c r="H6" s="68">
        <v>3867631988</v>
      </c>
      <c r="I6" s="69">
        <v>66945</v>
      </c>
      <c r="J6" s="19">
        <f>IFERROR(I6/I14,"-")</f>
        <v>0.48424897826322832</v>
      </c>
      <c r="K6" s="52">
        <f t="shared" si="1"/>
        <v>57773.276391067295</v>
      </c>
      <c r="L6" s="103">
        <f t="shared" si="0"/>
        <v>0.45584229878796134</v>
      </c>
      <c r="O6" s="99" t="s">
        <v>253</v>
      </c>
      <c r="P6" s="110">
        <f>地区別_医療費上位10疾病!T6</f>
        <v>174606</v>
      </c>
    </row>
    <row r="7" spans="1:16" ht="24">
      <c r="B7" s="156"/>
      <c r="C7" s="156"/>
      <c r="D7" s="174"/>
      <c r="E7" s="2">
        <v>4</v>
      </c>
      <c r="F7" s="12" t="str">
        <f>$F$95</f>
        <v>1800</v>
      </c>
      <c r="G7" s="10" t="str">
        <f>$G$95</f>
        <v>症状，徴候及び異常臨床所見・異常検査所見で他に分類されないもの</v>
      </c>
      <c r="H7" s="68">
        <v>2217693169</v>
      </c>
      <c r="I7" s="69">
        <v>66891</v>
      </c>
      <c r="J7" s="19">
        <f>IFERROR(I7/I14,"-")</f>
        <v>0.48385836739122573</v>
      </c>
      <c r="K7" s="52">
        <f t="shared" si="1"/>
        <v>33153.834880626688</v>
      </c>
      <c r="L7" s="103">
        <f t="shared" si="0"/>
        <v>0.45547460166144627</v>
      </c>
      <c r="O7" s="99" t="s">
        <v>254</v>
      </c>
      <c r="P7" s="110">
        <f>地区別_医療費上位10疾病!T7</f>
        <v>125135</v>
      </c>
    </row>
    <row r="8" spans="1:16">
      <c r="B8" s="156"/>
      <c r="C8" s="156"/>
      <c r="D8" s="174"/>
      <c r="E8" s="2">
        <v>5</v>
      </c>
      <c r="F8" s="12" t="str">
        <f>$F$96</f>
        <v>0903</v>
      </c>
      <c r="G8" s="10" t="str">
        <f>$G$96</f>
        <v>その他の心疾患</v>
      </c>
      <c r="H8" s="68">
        <v>8359020461</v>
      </c>
      <c r="I8" s="69">
        <v>64615</v>
      </c>
      <c r="J8" s="19">
        <f>IFERROR(I8/I14,"-")</f>
        <v>0.46739484248978264</v>
      </c>
      <c r="K8" s="52">
        <f t="shared" si="1"/>
        <v>129366.56288787433</v>
      </c>
      <c r="L8" s="103">
        <f t="shared" si="0"/>
        <v>0.43997684869944165</v>
      </c>
      <c r="O8" s="99" t="s">
        <v>255</v>
      </c>
      <c r="P8" s="110">
        <f>地区別_医療費上位10疾病!T8</f>
        <v>100765</v>
      </c>
    </row>
    <row r="9" spans="1:16">
      <c r="B9" s="156"/>
      <c r="C9" s="156"/>
      <c r="D9" s="174"/>
      <c r="E9" s="2">
        <v>6</v>
      </c>
      <c r="F9" s="12" t="str">
        <f>$F$97</f>
        <v>0403</v>
      </c>
      <c r="G9" s="10" t="str">
        <f>$G$97</f>
        <v>脂質異常症</v>
      </c>
      <c r="H9" s="68">
        <v>2588155252</v>
      </c>
      <c r="I9" s="69">
        <v>62476</v>
      </c>
      <c r="J9" s="19">
        <f>IFERROR(I9/I14,"-")</f>
        <v>0.4519223118376795</v>
      </c>
      <c r="K9" s="52">
        <f t="shared" si="1"/>
        <v>41426.391766438312</v>
      </c>
      <c r="L9" s="103">
        <f t="shared" si="0"/>
        <v>0.42541195696581779</v>
      </c>
      <c r="O9" s="99" t="s">
        <v>256</v>
      </c>
      <c r="P9" s="110">
        <f>地区別_医療費上位10疾病!T9</f>
        <v>125950</v>
      </c>
    </row>
    <row r="10" spans="1:16">
      <c r="B10" s="156"/>
      <c r="C10" s="156"/>
      <c r="D10" s="174"/>
      <c r="E10" s="2">
        <v>7</v>
      </c>
      <c r="F10" s="12" t="str">
        <f>$F$98</f>
        <v>0704</v>
      </c>
      <c r="G10" s="10" t="str">
        <f>$G$98</f>
        <v>その他の眼及び付属器の疾患</v>
      </c>
      <c r="H10" s="68">
        <v>2736121914</v>
      </c>
      <c r="I10" s="69">
        <v>59440</v>
      </c>
      <c r="J10" s="19">
        <f>IFERROR(I10/I14,"-")</f>
        <v>0.42996130058953308</v>
      </c>
      <c r="K10" s="52">
        <f t="shared" si="1"/>
        <v>46031.660733512785</v>
      </c>
      <c r="L10" s="103">
        <f t="shared" si="0"/>
        <v>0.40473920740841618</v>
      </c>
      <c r="O10" s="99" t="s">
        <v>257</v>
      </c>
      <c r="P10" s="110">
        <f>地区別_医療費上位10疾病!T10</f>
        <v>129240</v>
      </c>
    </row>
    <row r="11" spans="1:16">
      <c r="B11" s="156"/>
      <c r="C11" s="156"/>
      <c r="D11" s="174"/>
      <c r="E11" s="2">
        <v>8</v>
      </c>
      <c r="F11" s="12" t="str">
        <f>$F$99</f>
        <v>0606</v>
      </c>
      <c r="G11" s="10" t="str">
        <f>$G$99</f>
        <v>その他の神経系の疾患</v>
      </c>
      <c r="H11" s="68">
        <v>3090169967</v>
      </c>
      <c r="I11" s="69">
        <v>56833</v>
      </c>
      <c r="J11" s="19">
        <f>IFERROR(I11/I14,"-")</f>
        <v>0.41110347571340733</v>
      </c>
      <c r="K11" s="52">
        <f t="shared" si="1"/>
        <v>54372.810990093785</v>
      </c>
      <c r="L11" s="103">
        <f t="shared" si="0"/>
        <v>0.38698760724499526</v>
      </c>
      <c r="O11" s="99" t="s">
        <v>258</v>
      </c>
      <c r="P11" s="110">
        <f>地区別_医療費上位10疾病!T11</f>
        <v>358409</v>
      </c>
    </row>
    <row r="12" spans="1:16">
      <c r="B12" s="156"/>
      <c r="C12" s="156"/>
      <c r="D12" s="174"/>
      <c r="E12" s="2">
        <v>9</v>
      </c>
      <c r="F12" s="12" t="str">
        <f>$F$100</f>
        <v>1105</v>
      </c>
      <c r="G12" s="10" t="str">
        <f>$G$100</f>
        <v>胃炎及び十二指腸炎</v>
      </c>
      <c r="H12" s="68">
        <v>248031365</v>
      </c>
      <c r="I12" s="69">
        <v>56960</v>
      </c>
      <c r="J12" s="19">
        <f>IFERROR(I12/I14,"-")</f>
        <v>0.41202213461608017</v>
      </c>
      <c r="K12" s="52">
        <f t="shared" si="1"/>
        <v>4354.4832338483147</v>
      </c>
      <c r="L12" s="103">
        <f t="shared" si="0"/>
        <v>0.38785237641291026</v>
      </c>
      <c r="O12" s="99" t="s">
        <v>259</v>
      </c>
      <c r="P12" s="110">
        <f>地区別_医療費上位10疾病!T12</f>
        <v>1252666</v>
      </c>
    </row>
    <row r="13" spans="1:16">
      <c r="B13" s="156"/>
      <c r="C13" s="156"/>
      <c r="D13" s="174"/>
      <c r="E13" s="9">
        <v>10</v>
      </c>
      <c r="F13" s="13" t="str">
        <f>$F$101</f>
        <v>0703</v>
      </c>
      <c r="G13" s="20" t="str">
        <f>$G$101</f>
        <v>屈折及び調節の障害</v>
      </c>
      <c r="H13" s="70">
        <v>1059360648</v>
      </c>
      <c r="I13" s="71">
        <v>54296</v>
      </c>
      <c r="J13" s="21">
        <f>IFERROR(I13/I14,"-")</f>
        <v>0.39275199826395168</v>
      </c>
      <c r="K13" s="53">
        <f t="shared" si="1"/>
        <v>19510.841461617798</v>
      </c>
      <c r="L13" s="104">
        <f t="shared" si="0"/>
        <v>0.36971265150483451</v>
      </c>
    </row>
    <row r="14" spans="1:16">
      <c r="B14" s="157"/>
      <c r="C14" s="157"/>
      <c r="D14" s="175"/>
      <c r="E14" s="22" t="s">
        <v>222</v>
      </c>
      <c r="F14" s="67"/>
      <c r="G14" s="50"/>
      <c r="H14" s="72">
        <v>122206524360</v>
      </c>
      <c r="I14" s="73">
        <v>138245</v>
      </c>
      <c r="J14" s="24" t="s">
        <v>130</v>
      </c>
      <c r="K14" s="54">
        <f t="shared" si="1"/>
        <v>883985.13045679766</v>
      </c>
      <c r="L14" s="105">
        <f t="shared" si="0"/>
        <v>0.94133868990875669</v>
      </c>
    </row>
    <row r="15" spans="1:16">
      <c r="B15" s="155">
        <v>2</v>
      </c>
      <c r="C15" s="155" t="s">
        <v>111</v>
      </c>
      <c r="D15" s="173">
        <f>P5</f>
        <v>109325</v>
      </c>
      <c r="E15" s="1">
        <v>1</v>
      </c>
      <c r="F15" s="11" t="str">
        <f t="shared" ref="F15" si="2">$F$92</f>
        <v>0901</v>
      </c>
      <c r="G15" s="49" t="str">
        <f t="shared" ref="G15" si="3">$G$92</f>
        <v>高血圧性疾患</v>
      </c>
      <c r="H15" s="129">
        <v>3231643522</v>
      </c>
      <c r="I15" s="130">
        <v>69082</v>
      </c>
      <c r="J15" s="18">
        <f t="shared" ref="J15" si="4">IFERROR(I15/I25,"-")</f>
        <v>0.66736221803603346</v>
      </c>
      <c r="K15" s="51">
        <f t="shared" si="1"/>
        <v>46779.819953099213</v>
      </c>
      <c r="L15" s="102">
        <f t="shared" ref="L15:L25" si="5">IFERROR(I15/$P$5,0)</f>
        <v>0.63189572375943293</v>
      </c>
    </row>
    <row r="16" spans="1:16">
      <c r="B16" s="156"/>
      <c r="C16" s="156"/>
      <c r="D16" s="174"/>
      <c r="E16" s="2">
        <v>2</v>
      </c>
      <c r="F16" s="12" t="str">
        <f t="shared" ref="F16" si="6">$F$93</f>
        <v>1113</v>
      </c>
      <c r="G16" s="10" t="str">
        <f t="shared" ref="G16" si="7">$G$93</f>
        <v>その他の消化器系の疾患</v>
      </c>
      <c r="H16" s="68">
        <v>4361971995</v>
      </c>
      <c r="I16" s="69">
        <v>64768</v>
      </c>
      <c r="J16" s="19">
        <f t="shared" ref="J16" si="8">IFERROR(I16/I25,"-")</f>
        <v>0.62568709848814186</v>
      </c>
      <c r="K16" s="52">
        <f t="shared" ref="K16:K79" si="9">IFERROR(H16/I16,"-")</f>
        <v>67347.640733078064</v>
      </c>
      <c r="L16" s="103">
        <f t="shared" si="5"/>
        <v>0.59243539903956099</v>
      </c>
    </row>
    <row r="17" spans="2:12">
      <c r="B17" s="156"/>
      <c r="C17" s="156"/>
      <c r="D17" s="174"/>
      <c r="E17" s="2">
        <v>3</v>
      </c>
      <c r="F17" s="12" t="str">
        <f t="shared" ref="F17" si="10">$F$94</f>
        <v>0402</v>
      </c>
      <c r="G17" s="10" t="str">
        <f t="shared" ref="G17" si="11">$G$94</f>
        <v>糖尿病</v>
      </c>
      <c r="H17" s="68">
        <v>3210473175</v>
      </c>
      <c r="I17" s="69">
        <v>54571</v>
      </c>
      <c r="J17" s="19">
        <f t="shared" ref="J17" si="12">IFERROR(I17/I25,"-")</f>
        <v>0.52717963580157468</v>
      </c>
      <c r="K17" s="52">
        <f t="shared" si="9"/>
        <v>58831.122299389783</v>
      </c>
      <c r="L17" s="103">
        <f t="shared" si="5"/>
        <v>0.49916304596386918</v>
      </c>
    </row>
    <row r="18" spans="2:12" ht="24">
      <c r="B18" s="156"/>
      <c r="C18" s="156"/>
      <c r="D18" s="174"/>
      <c r="E18" s="2">
        <v>4</v>
      </c>
      <c r="F18" s="12" t="str">
        <f t="shared" ref="F18" si="13">$F$95</f>
        <v>1800</v>
      </c>
      <c r="G18" s="10" t="str">
        <f t="shared" ref="G18" si="14">$G$95</f>
        <v>症状，徴候及び異常臨床所見・異常検査所見で他に分類されないもの</v>
      </c>
      <c r="H18" s="68">
        <v>1734093774</v>
      </c>
      <c r="I18" s="69">
        <v>49031</v>
      </c>
      <c r="J18" s="19">
        <f t="shared" ref="J18" si="15">IFERROR(I18/I25,"-")</f>
        <v>0.47366082210307686</v>
      </c>
      <c r="K18" s="52">
        <f t="shared" si="9"/>
        <v>35367.293630560256</v>
      </c>
      <c r="L18" s="103">
        <f t="shared" si="5"/>
        <v>0.44848845186370911</v>
      </c>
    </row>
    <row r="19" spans="2:12">
      <c r="B19" s="156"/>
      <c r="C19" s="156"/>
      <c r="D19" s="174"/>
      <c r="E19" s="2">
        <v>5</v>
      </c>
      <c r="F19" s="12" t="str">
        <f t="shared" ref="F19" si="16">$F$96</f>
        <v>0903</v>
      </c>
      <c r="G19" s="10" t="str">
        <f t="shared" ref="G19" si="17">$G$96</f>
        <v>その他の心疾患</v>
      </c>
      <c r="H19" s="68">
        <v>6295084669</v>
      </c>
      <c r="I19" s="69">
        <v>48166</v>
      </c>
      <c r="J19" s="19">
        <f t="shared" ref="J19" si="18">IFERROR(I19/I25,"-")</f>
        <v>0.4653045452349901</v>
      </c>
      <c r="K19" s="52">
        <f t="shared" si="9"/>
        <v>130695.60829215629</v>
      </c>
      <c r="L19" s="103">
        <f t="shared" si="5"/>
        <v>0.44057626343471301</v>
      </c>
    </row>
    <row r="20" spans="2:12">
      <c r="B20" s="156"/>
      <c r="C20" s="156"/>
      <c r="D20" s="174"/>
      <c r="E20" s="2">
        <v>6</v>
      </c>
      <c r="F20" s="12" t="str">
        <f t="shared" ref="F20" si="19">$F$97</f>
        <v>0403</v>
      </c>
      <c r="G20" s="10" t="str">
        <f t="shared" ref="G20" si="20">$G$97</f>
        <v>脂質異常症</v>
      </c>
      <c r="H20" s="68">
        <v>1889872703</v>
      </c>
      <c r="I20" s="69">
        <v>47177</v>
      </c>
      <c r="J20" s="19">
        <f t="shared" ref="J20" si="21">IFERROR(I20/I25,"-")</f>
        <v>0.45575037434188281</v>
      </c>
      <c r="K20" s="52">
        <f t="shared" si="9"/>
        <v>40059.19628208661</v>
      </c>
      <c r="L20" s="103">
        <f t="shared" si="5"/>
        <v>0.43152984221358337</v>
      </c>
    </row>
    <row r="21" spans="2:12">
      <c r="B21" s="156"/>
      <c r="C21" s="156"/>
      <c r="D21" s="174"/>
      <c r="E21" s="2">
        <v>7</v>
      </c>
      <c r="F21" s="12" t="str">
        <f t="shared" ref="F21" si="22">$F$98</f>
        <v>0704</v>
      </c>
      <c r="G21" s="10" t="str">
        <f t="shared" ref="G21" si="23">$G$98</f>
        <v>その他の眼及び付属器の疾患</v>
      </c>
      <c r="H21" s="68">
        <v>2349951428</v>
      </c>
      <c r="I21" s="69">
        <v>47448</v>
      </c>
      <c r="J21" s="19">
        <f t="shared" ref="J21" si="24">IFERROR(I21/I25,"-")</f>
        <v>0.4583683524126938</v>
      </c>
      <c r="K21" s="52">
        <f t="shared" si="9"/>
        <v>49526.880542910134</v>
      </c>
      <c r="L21" s="103">
        <f t="shared" si="5"/>
        <v>0.43400868968671391</v>
      </c>
    </row>
    <row r="22" spans="2:12">
      <c r="B22" s="156"/>
      <c r="C22" s="156"/>
      <c r="D22" s="174"/>
      <c r="E22" s="2">
        <v>8</v>
      </c>
      <c r="F22" s="12" t="str">
        <f t="shared" ref="F22" si="25">$F$99</f>
        <v>0606</v>
      </c>
      <c r="G22" s="10" t="str">
        <f t="shared" ref="G22" si="26">$G$99</f>
        <v>その他の神経系の疾患</v>
      </c>
      <c r="H22" s="68">
        <v>2511739567</v>
      </c>
      <c r="I22" s="69">
        <v>42928</v>
      </c>
      <c r="J22" s="19">
        <f t="shared" ref="J22" si="27">IFERROR(I22/I25,"-")</f>
        <v>0.41470318311355842</v>
      </c>
      <c r="K22" s="52">
        <f t="shared" si="9"/>
        <v>58510.519171636231</v>
      </c>
      <c r="L22" s="103">
        <f t="shared" si="5"/>
        <v>0.39266407500571687</v>
      </c>
    </row>
    <row r="23" spans="2:12">
      <c r="B23" s="156"/>
      <c r="C23" s="156"/>
      <c r="D23" s="174"/>
      <c r="E23" s="2">
        <v>9</v>
      </c>
      <c r="F23" s="12" t="str">
        <f t="shared" ref="F23" si="28">$F$100</f>
        <v>1105</v>
      </c>
      <c r="G23" s="10" t="str">
        <f t="shared" ref="G23" si="29">$G$100</f>
        <v>胃炎及び十二指腸炎</v>
      </c>
      <c r="H23" s="68">
        <v>178024458</v>
      </c>
      <c r="I23" s="69">
        <v>43567</v>
      </c>
      <c r="J23" s="19">
        <f t="shared" ref="J23" si="30">IFERROR(I23/I25,"-")</f>
        <v>0.42087620151668842</v>
      </c>
      <c r="K23" s="52">
        <f t="shared" si="9"/>
        <v>4086.22255376776</v>
      </c>
      <c r="L23" s="103">
        <f t="shared" si="5"/>
        <v>0.39850903270066318</v>
      </c>
    </row>
    <row r="24" spans="2:12">
      <c r="B24" s="156"/>
      <c r="C24" s="156"/>
      <c r="D24" s="174"/>
      <c r="E24" s="9">
        <v>10</v>
      </c>
      <c r="F24" s="13" t="str">
        <f t="shared" ref="F24" si="31">$F$101</f>
        <v>0703</v>
      </c>
      <c r="G24" s="20" t="str">
        <f t="shared" ref="G24" si="32">$G$101</f>
        <v>屈折及び調節の障害</v>
      </c>
      <c r="H24" s="70">
        <v>791052180</v>
      </c>
      <c r="I24" s="71">
        <v>41306</v>
      </c>
      <c r="J24" s="21">
        <f t="shared" ref="J24" si="33">IFERROR(I24/I25,"-")</f>
        <v>0.39903395643143508</v>
      </c>
      <c r="K24" s="53">
        <f t="shared" si="9"/>
        <v>19151.023580109428</v>
      </c>
      <c r="L24" s="104">
        <f t="shared" si="5"/>
        <v>0.37782757832151842</v>
      </c>
    </row>
    <row r="25" spans="2:12">
      <c r="B25" s="157"/>
      <c r="C25" s="157"/>
      <c r="D25" s="175"/>
      <c r="E25" s="22" t="s">
        <v>222</v>
      </c>
      <c r="F25" s="67"/>
      <c r="G25" s="50"/>
      <c r="H25" s="72">
        <v>94619100810</v>
      </c>
      <c r="I25" s="73">
        <v>103515</v>
      </c>
      <c r="J25" s="24" t="s">
        <v>130</v>
      </c>
      <c r="K25" s="54">
        <f t="shared" si="9"/>
        <v>914061.73800898425</v>
      </c>
      <c r="L25" s="105">
        <f t="shared" si="5"/>
        <v>0.94685570546535558</v>
      </c>
    </row>
    <row r="26" spans="2:12">
      <c r="B26" s="155">
        <v>3</v>
      </c>
      <c r="C26" s="155" t="s">
        <v>112</v>
      </c>
      <c r="D26" s="173">
        <f>P6</f>
        <v>174606</v>
      </c>
      <c r="E26" s="1">
        <v>1</v>
      </c>
      <c r="F26" s="11" t="str">
        <f t="shared" ref="F26" si="34">$F$92</f>
        <v>0901</v>
      </c>
      <c r="G26" s="49" t="str">
        <f t="shared" ref="G26" si="35">$G$92</f>
        <v>高血圧性疾患</v>
      </c>
      <c r="H26" s="129">
        <v>5237842908</v>
      </c>
      <c r="I26" s="130">
        <v>113487</v>
      </c>
      <c r="J26" s="18">
        <f t="shared" ref="J26" si="36">IFERROR(I26/I36,"-")</f>
        <v>0.68952590423301963</v>
      </c>
      <c r="K26" s="51">
        <f t="shared" si="9"/>
        <v>46153.681990007666</v>
      </c>
      <c r="L26" s="102">
        <f t="shared" ref="L26:L36" si="37">IFERROR(I26/$P$6,0)</f>
        <v>0.64996048245764748</v>
      </c>
    </row>
    <row r="27" spans="2:12">
      <c r="B27" s="156"/>
      <c r="C27" s="156"/>
      <c r="D27" s="174"/>
      <c r="E27" s="2">
        <v>2</v>
      </c>
      <c r="F27" s="12" t="str">
        <f t="shared" ref="F27" si="38">$F$93</f>
        <v>1113</v>
      </c>
      <c r="G27" s="10" t="str">
        <f t="shared" ref="G27" si="39">$G$93</f>
        <v>その他の消化器系の疾患</v>
      </c>
      <c r="H27" s="68">
        <v>6697097485</v>
      </c>
      <c r="I27" s="69">
        <v>105558</v>
      </c>
      <c r="J27" s="19">
        <f t="shared" ref="J27" si="40">IFERROR(I27/I36,"-")</f>
        <v>0.64135077497007664</v>
      </c>
      <c r="K27" s="52">
        <f t="shared" si="9"/>
        <v>63444.717453911595</v>
      </c>
      <c r="L27" s="103">
        <f t="shared" si="37"/>
        <v>0.60454967183258312</v>
      </c>
    </row>
    <row r="28" spans="2:12">
      <c r="B28" s="156"/>
      <c r="C28" s="156"/>
      <c r="D28" s="174"/>
      <c r="E28" s="2">
        <v>3</v>
      </c>
      <c r="F28" s="12" t="str">
        <f t="shared" ref="F28" si="41">$F$94</f>
        <v>0402</v>
      </c>
      <c r="G28" s="10" t="str">
        <f t="shared" ref="G28" si="42">$G$94</f>
        <v>糖尿病</v>
      </c>
      <c r="H28" s="68">
        <v>4831690855</v>
      </c>
      <c r="I28" s="69">
        <v>87481</v>
      </c>
      <c r="J28" s="19">
        <f t="shared" ref="J28" si="43">IFERROR(I28/I36,"-")</f>
        <v>0.53151828516225463</v>
      </c>
      <c r="K28" s="52">
        <f t="shared" si="9"/>
        <v>55231.317143151085</v>
      </c>
      <c r="L28" s="103">
        <f t="shared" si="37"/>
        <v>0.50101943804909344</v>
      </c>
    </row>
    <row r="29" spans="2:12" ht="24">
      <c r="B29" s="156"/>
      <c r="C29" s="156"/>
      <c r="D29" s="174"/>
      <c r="E29" s="2">
        <v>4</v>
      </c>
      <c r="F29" s="12" t="str">
        <f t="shared" ref="F29" si="44">$F$95</f>
        <v>1800</v>
      </c>
      <c r="G29" s="10" t="str">
        <f t="shared" ref="G29" si="45">$G$95</f>
        <v>症状，徴候及び異常臨床所見・異常検査所見で他に分類されないもの</v>
      </c>
      <c r="H29" s="68">
        <v>2543248180</v>
      </c>
      <c r="I29" s="69">
        <v>77413</v>
      </c>
      <c r="J29" s="19">
        <f t="shared" ref="J29" si="46">IFERROR(I29/I36,"-")</f>
        <v>0.47034698973795014</v>
      </c>
      <c r="K29" s="52">
        <f t="shared" si="9"/>
        <v>32852.985674240757</v>
      </c>
      <c r="L29" s="103">
        <f t="shared" si="37"/>
        <v>0.44335818929475507</v>
      </c>
    </row>
    <row r="30" spans="2:12">
      <c r="B30" s="156"/>
      <c r="C30" s="156"/>
      <c r="D30" s="174"/>
      <c r="E30" s="2">
        <v>5</v>
      </c>
      <c r="F30" s="12" t="str">
        <f t="shared" ref="F30" si="47">$F$96</f>
        <v>0903</v>
      </c>
      <c r="G30" s="10" t="str">
        <f t="shared" ref="G30" si="48">$G$96</f>
        <v>その他の心疾患</v>
      </c>
      <c r="H30" s="68">
        <v>9928436128</v>
      </c>
      <c r="I30" s="69">
        <v>78817</v>
      </c>
      <c r="J30" s="19">
        <f t="shared" ref="J30" si="49">IFERROR(I30/I36,"-")</f>
        <v>0.47887743260403315</v>
      </c>
      <c r="K30" s="52">
        <f t="shared" si="9"/>
        <v>125968.20645292259</v>
      </c>
      <c r="L30" s="103">
        <f t="shared" si="37"/>
        <v>0.45139915008648041</v>
      </c>
    </row>
    <row r="31" spans="2:12">
      <c r="B31" s="156"/>
      <c r="C31" s="156"/>
      <c r="D31" s="174"/>
      <c r="E31" s="2">
        <v>6</v>
      </c>
      <c r="F31" s="12" t="str">
        <f t="shared" ref="F31" si="50">$F$97</f>
        <v>0403</v>
      </c>
      <c r="G31" s="10" t="str">
        <f t="shared" ref="G31" si="51">$G$97</f>
        <v>脂質異常症</v>
      </c>
      <c r="H31" s="68">
        <v>2928556419</v>
      </c>
      <c r="I31" s="69">
        <v>75074</v>
      </c>
      <c r="J31" s="19">
        <f t="shared" ref="J31" si="52">IFERROR(I31/I36,"-")</f>
        <v>0.45613566077515233</v>
      </c>
      <c r="K31" s="52">
        <f t="shared" si="9"/>
        <v>39008.930108959161</v>
      </c>
      <c r="L31" s="103">
        <f t="shared" si="37"/>
        <v>0.42996231515526384</v>
      </c>
    </row>
    <row r="32" spans="2:12">
      <c r="B32" s="156"/>
      <c r="C32" s="156"/>
      <c r="D32" s="174"/>
      <c r="E32" s="2">
        <v>7</v>
      </c>
      <c r="F32" s="12" t="str">
        <f t="shared" ref="F32" si="53">$F$98</f>
        <v>0704</v>
      </c>
      <c r="G32" s="10" t="str">
        <f t="shared" ref="G32" si="54">$G$98</f>
        <v>その他の眼及び付属器の疾患</v>
      </c>
      <c r="H32" s="68">
        <v>3403845071</v>
      </c>
      <c r="I32" s="69">
        <v>73087</v>
      </c>
      <c r="J32" s="19">
        <f t="shared" ref="J32" si="55">IFERROR(I32/I36,"-")</f>
        <v>0.44406301834288248</v>
      </c>
      <c r="K32" s="52">
        <f t="shared" si="9"/>
        <v>46572.510446454224</v>
      </c>
      <c r="L32" s="103">
        <f t="shared" si="37"/>
        <v>0.4185824083937551</v>
      </c>
    </row>
    <row r="33" spans="2:12">
      <c r="B33" s="156"/>
      <c r="C33" s="156"/>
      <c r="D33" s="174"/>
      <c r="E33" s="2">
        <v>8</v>
      </c>
      <c r="F33" s="12" t="str">
        <f t="shared" ref="F33" si="56">$F$99</f>
        <v>0606</v>
      </c>
      <c r="G33" s="10" t="str">
        <f t="shared" ref="G33" si="57">$G$99</f>
        <v>その他の神経系の疾患</v>
      </c>
      <c r="H33" s="68">
        <v>3477861693</v>
      </c>
      <c r="I33" s="69">
        <v>68123</v>
      </c>
      <c r="J33" s="19">
        <f t="shared" ref="J33" si="58">IFERROR(I33/I36,"-")</f>
        <v>0.41390267761123295</v>
      </c>
      <c r="K33" s="52">
        <f t="shared" si="9"/>
        <v>51052.67960894265</v>
      </c>
      <c r="L33" s="103">
        <f t="shared" si="37"/>
        <v>0.39015268662016195</v>
      </c>
    </row>
    <row r="34" spans="2:12">
      <c r="B34" s="156"/>
      <c r="C34" s="156"/>
      <c r="D34" s="174"/>
      <c r="E34" s="2">
        <v>9</v>
      </c>
      <c r="F34" s="12" t="str">
        <f t="shared" ref="F34" si="59">$F$100</f>
        <v>1105</v>
      </c>
      <c r="G34" s="10" t="str">
        <f t="shared" ref="G34" si="60">$G$100</f>
        <v>胃炎及び十二指腸炎</v>
      </c>
      <c r="H34" s="68">
        <v>286243971</v>
      </c>
      <c r="I34" s="69">
        <v>70563</v>
      </c>
      <c r="J34" s="19">
        <f t="shared" ref="J34" si="61">IFERROR(I34/I36,"-")</f>
        <v>0.4287276637887561</v>
      </c>
      <c r="K34" s="52">
        <f t="shared" si="9"/>
        <v>4056.5731474001955</v>
      </c>
      <c r="L34" s="103">
        <f t="shared" si="37"/>
        <v>0.40412700594481288</v>
      </c>
    </row>
    <row r="35" spans="2:12">
      <c r="B35" s="156"/>
      <c r="C35" s="156"/>
      <c r="D35" s="174"/>
      <c r="E35" s="9">
        <v>10</v>
      </c>
      <c r="F35" s="13" t="str">
        <f t="shared" ref="F35" si="62">$F$101</f>
        <v>0703</v>
      </c>
      <c r="G35" s="20" t="str">
        <f t="shared" ref="G35" si="63">$G$101</f>
        <v>屈折及び調節の障害</v>
      </c>
      <c r="H35" s="70">
        <v>1160345948</v>
      </c>
      <c r="I35" s="71">
        <v>65249</v>
      </c>
      <c r="J35" s="21">
        <f t="shared" ref="J35" si="64">IFERROR(I35/I36,"-")</f>
        <v>0.39644078815459299</v>
      </c>
      <c r="K35" s="53">
        <f t="shared" si="9"/>
        <v>17783.35220463149</v>
      </c>
      <c r="L35" s="104">
        <f t="shared" si="37"/>
        <v>0.37369277115333954</v>
      </c>
    </row>
    <row r="36" spans="2:12">
      <c r="B36" s="157"/>
      <c r="C36" s="157"/>
      <c r="D36" s="175"/>
      <c r="E36" s="22" t="s">
        <v>222</v>
      </c>
      <c r="F36" s="67"/>
      <c r="G36" s="50"/>
      <c r="H36" s="72">
        <v>144330992490</v>
      </c>
      <c r="I36" s="73">
        <v>164587</v>
      </c>
      <c r="J36" s="24" t="s">
        <v>130</v>
      </c>
      <c r="K36" s="54">
        <f t="shared" si="9"/>
        <v>876928.26584116602</v>
      </c>
      <c r="L36" s="105">
        <f t="shared" si="37"/>
        <v>0.94261938306816495</v>
      </c>
    </row>
    <row r="37" spans="2:12">
      <c r="B37" s="155">
        <v>4</v>
      </c>
      <c r="C37" s="155" t="s">
        <v>113</v>
      </c>
      <c r="D37" s="173">
        <f>P7</f>
        <v>125135</v>
      </c>
      <c r="E37" s="1">
        <v>1</v>
      </c>
      <c r="F37" s="11" t="str">
        <f t="shared" ref="F37" si="65">$F$92</f>
        <v>0901</v>
      </c>
      <c r="G37" s="49" t="str">
        <f t="shared" ref="G37" si="66">$G$92</f>
        <v>高血圧性疾患</v>
      </c>
      <c r="H37" s="129">
        <v>4123152277</v>
      </c>
      <c r="I37" s="130">
        <v>82698</v>
      </c>
      <c r="J37" s="18">
        <f t="shared" ref="J37" si="67">IFERROR(I37/I47,"-")</f>
        <v>0.69890555672934718</v>
      </c>
      <c r="K37" s="51">
        <f t="shared" si="9"/>
        <v>49857.94429127669</v>
      </c>
      <c r="L37" s="102">
        <f t="shared" ref="L37:L47" si="68">IFERROR(I37/$P$7,0)</f>
        <v>0.66087026011907135</v>
      </c>
    </row>
    <row r="38" spans="2:12">
      <c r="B38" s="156"/>
      <c r="C38" s="156"/>
      <c r="D38" s="174"/>
      <c r="E38" s="2">
        <v>2</v>
      </c>
      <c r="F38" s="12" t="str">
        <f t="shared" ref="F38" si="69">$F$93</f>
        <v>1113</v>
      </c>
      <c r="G38" s="10" t="str">
        <f t="shared" ref="G38" si="70">$G$93</f>
        <v>その他の消化器系の疾患</v>
      </c>
      <c r="H38" s="68">
        <v>4800771399</v>
      </c>
      <c r="I38" s="69">
        <v>76310</v>
      </c>
      <c r="J38" s="19">
        <f t="shared" ref="J38" si="71">IFERROR(I38/I47,"-")</f>
        <v>0.64491865624339739</v>
      </c>
      <c r="K38" s="52">
        <f t="shared" si="9"/>
        <v>62911.432302450528</v>
      </c>
      <c r="L38" s="103">
        <f t="shared" si="68"/>
        <v>0.60982139289567272</v>
      </c>
    </row>
    <row r="39" spans="2:12">
      <c r="B39" s="156"/>
      <c r="C39" s="156"/>
      <c r="D39" s="174"/>
      <c r="E39" s="2">
        <v>3</v>
      </c>
      <c r="F39" s="12" t="str">
        <f t="shared" ref="F39" si="72">$F$94</f>
        <v>0402</v>
      </c>
      <c r="G39" s="10" t="str">
        <f t="shared" ref="G39" si="73">$G$94</f>
        <v>糖尿病</v>
      </c>
      <c r="H39" s="68">
        <v>3567986746</v>
      </c>
      <c r="I39" s="69">
        <v>63659</v>
      </c>
      <c r="J39" s="19">
        <f t="shared" ref="J39" si="74">IFERROR(I39/I47,"-")</f>
        <v>0.53800126769490808</v>
      </c>
      <c r="K39" s="52">
        <f t="shared" si="9"/>
        <v>56048.425925635027</v>
      </c>
      <c r="L39" s="103">
        <f t="shared" si="68"/>
        <v>0.5087225796140169</v>
      </c>
    </row>
    <row r="40" spans="2:12" ht="24">
      <c r="B40" s="156"/>
      <c r="C40" s="156"/>
      <c r="D40" s="174"/>
      <c r="E40" s="2">
        <v>4</v>
      </c>
      <c r="F40" s="12" t="str">
        <f t="shared" ref="F40" si="75">$F$95</f>
        <v>1800</v>
      </c>
      <c r="G40" s="10" t="str">
        <f t="shared" ref="G40" si="76">$G$95</f>
        <v>症状，徴候及び異常臨床所見・異常検査所見で他に分類されないもの</v>
      </c>
      <c r="H40" s="68">
        <v>1922530678</v>
      </c>
      <c r="I40" s="69">
        <v>56282</v>
      </c>
      <c r="J40" s="19">
        <f t="shared" ref="J40" si="77">IFERROR(I40/I47,"-")</f>
        <v>0.47565603211493768</v>
      </c>
      <c r="K40" s="52">
        <f t="shared" si="9"/>
        <v>34158.890551153119</v>
      </c>
      <c r="L40" s="103">
        <f t="shared" si="68"/>
        <v>0.44977024813201744</v>
      </c>
    </row>
    <row r="41" spans="2:12">
      <c r="B41" s="156"/>
      <c r="C41" s="156"/>
      <c r="D41" s="174"/>
      <c r="E41" s="2">
        <v>5</v>
      </c>
      <c r="F41" s="12" t="str">
        <f t="shared" ref="F41" si="78">$F$96</f>
        <v>0903</v>
      </c>
      <c r="G41" s="10" t="str">
        <f t="shared" ref="G41" si="79">$G$96</f>
        <v>その他の心疾患</v>
      </c>
      <c r="H41" s="68">
        <v>6844694848</v>
      </c>
      <c r="I41" s="69">
        <v>56620</v>
      </c>
      <c r="J41" s="19">
        <f t="shared" ref="J41" si="80">IFERROR(I41/I47,"-")</f>
        <v>0.47851257130783859</v>
      </c>
      <c r="K41" s="52">
        <f t="shared" si="9"/>
        <v>120888.28767220063</v>
      </c>
      <c r="L41" s="103">
        <f t="shared" si="68"/>
        <v>0.45247133096256043</v>
      </c>
    </row>
    <row r="42" spans="2:12">
      <c r="B42" s="156"/>
      <c r="C42" s="156"/>
      <c r="D42" s="174"/>
      <c r="E42" s="2">
        <v>6</v>
      </c>
      <c r="F42" s="12" t="str">
        <f t="shared" ref="F42" si="81">$F$97</f>
        <v>0403</v>
      </c>
      <c r="G42" s="10" t="str">
        <f t="shared" ref="G42" si="82">$G$97</f>
        <v>脂質異常症</v>
      </c>
      <c r="H42" s="68">
        <v>2073922811</v>
      </c>
      <c r="I42" s="69">
        <v>51483</v>
      </c>
      <c r="J42" s="19">
        <f t="shared" ref="J42" si="83">IFERROR(I42/I47,"-")</f>
        <v>0.43509824635537714</v>
      </c>
      <c r="K42" s="52">
        <f t="shared" si="9"/>
        <v>40283.643358001667</v>
      </c>
      <c r="L42" s="103">
        <f t="shared" si="68"/>
        <v>0.41141966675989933</v>
      </c>
    </row>
    <row r="43" spans="2:12">
      <c r="B43" s="156"/>
      <c r="C43" s="156"/>
      <c r="D43" s="174"/>
      <c r="E43" s="2">
        <v>7</v>
      </c>
      <c r="F43" s="12" t="str">
        <f t="shared" ref="F43" si="84">$F$98</f>
        <v>0704</v>
      </c>
      <c r="G43" s="10" t="str">
        <f t="shared" ref="G43" si="85">$G$98</f>
        <v>その他の眼及び付属器の疾患</v>
      </c>
      <c r="H43" s="68">
        <v>2543419186</v>
      </c>
      <c r="I43" s="69">
        <v>54017</v>
      </c>
      <c r="J43" s="19">
        <f t="shared" ref="J43" si="86">IFERROR(I43/I47,"-")</f>
        <v>0.45651383900274667</v>
      </c>
      <c r="K43" s="52">
        <f t="shared" si="9"/>
        <v>47085.532073236202</v>
      </c>
      <c r="L43" s="103">
        <f t="shared" si="68"/>
        <v>0.43166979661965077</v>
      </c>
    </row>
    <row r="44" spans="2:12">
      <c r="B44" s="156"/>
      <c r="C44" s="156"/>
      <c r="D44" s="174"/>
      <c r="E44" s="2">
        <v>8</v>
      </c>
      <c r="F44" s="12" t="str">
        <f t="shared" ref="F44" si="87">$F$99</f>
        <v>0606</v>
      </c>
      <c r="G44" s="10" t="str">
        <f t="shared" ref="G44" si="88">$G$99</f>
        <v>その他の神経系の疾患</v>
      </c>
      <c r="H44" s="68">
        <v>2464677541</v>
      </c>
      <c r="I44" s="69">
        <v>49995</v>
      </c>
      <c r="J44" s="19">
        <f t="shared" ref="J44" si="89">IFERROR(I44/I47,"-")</f>
        <v>0.4225227128671033</v>
      </c>
      <c r="K44" s="52">
        <f t="shared" si="9"/>
        <v>49298.480668066804</v>
      </c>
      <c r="L44" s="103">
        <f t="shared" si="68"/>
        <v>0.39952850921005312</v>
      </c>
    </row>
    <row r="45" spans="2:12">
      <c r="B45" s="156"/>
      <c r="C45" s="156"/>
      <c r="D45" s="174"/>
      <c r="E45" s="2">
        <v>9</v>
      </c>
      <c r="F45" s="12" t="str">
        <f t="shared" ref="F45" si="90">$F$100</f>
        <v>1105</v>
      </c>
      <c r="G45" s="10" t="str">
        <f t="shared" ref="G45" si="91">$G$100</f>
        <v>胃炎及び十二指腸炎</v>
      </c>
      <c r="H45" s="68">
        <v>193188893</v>
      </c>
      <c r="I45" s="69">
        <v>48327</v>
      </c>
      <c r="J45" s="19">
        <f t="shared" ref="J45" si="92">IFERROR(I45/I47,"-")</f>
        <v>0.40842594548911892</v>
      </c>
      <c r="K45" s="52">
        <f t="shared" si="9"/>
        <v>3997.5353942930451</v>
      </c>
      <c r="L45" s="103">
        <f t="shared" si="68"/>
        <v>0.38619890518240302</v>
      </c>
    </row>
    <row r="46" spans="2:12">
      <c r="B46" s="156"/>
      <c r="C46" s="156"/>
      <c r="D46" s="174"/>
      <c r="E46" s="9">
        <v>10</v>
      </c>
      <c r="F46" s="13" t="str">
        <f t="shared" ref="F46" si="93">$F$101</f>
        <v>0703</v>
      </c>
      <c r="G46" s="20" t="str">
        <f t="shared" ref="G46" si="94">$G$101</f>
        <v>屈折及び調節の障害</v>
      </c>
      <c r="H46" s="70">
        <v>934103866</v>
      </c>
      <c r="I46" s="71">
        <v>47454</v>
      </c>
      <c r="J46" s="21">
        <f t="shared" ref="J46" si="95">IFERROR(I46/I47,"-")</f>
        <v>0.4010479611240228</v>
      </c>
      <c r="K46" s="53">
        <f t="shared" si="9"/>
        <v>19684.40734184684</v>
      </c>
      <c r="L46" s="104">
        <f t="shared" si="68"/>
        <v>0.37922243976505376</v>
      </c>
    </row>
    <row r="47" spans="2:12">
      <c r="B47" s="157"/>
      <c r="C47" s="157"/>
      <c r="D47" s="175"/>
      <c r="E47" s="22" t="s">
        <v>222</v>
      </c>
      <c r="F47" s="67"/>
      <c r="G47" s="50"/>
      <c r="H47" s="72">
        <v>103195219890</v>
      </c>
      <c r="I47" s="73">
        <v>118325</v>
      </c>
      <c r="J47" s="24" t="s">
        <v>130</v>
      </c>
      <c r="K47" s="54">
        <f t="shared" si="9"/>
        <v>872133.69862666389</v>
      </c>
      <c r="L47" s="105">
        <f t="shared" si="68"/>
        <v>0.94557877492308307</v>
      </c>
    </row>
    <row r="48" spans="2:12">
      <c r="B48" s="155">
        <v>5</v>
      </c>
      <c r="C48" s="155" t="s">
        <v>114</v>
      </c>
      <c r="D48" s="173">
        <f>P8</f>
        <v>100765</v>
      </c>
      <c r="E48" s="1">
        <v>1</v>
      </c>
      <c r="F48" s="11" t="str">
        <f t="shared" ref="F48" si="96">$F$92</f>
        <v>0901</v>
      </c>
      <c r="G48" s="49" t="str">
        <f t="shared" ref="G48" si="97">$G$92</f>
        <v>高血圧性疾患</v>
      </c>
      <c r="H48" s="129">
        <v>3228843424</v>
      </c>
      <c r="I48" s="130">
        <v>65679</v>
      </c>
      <c r="J48" s="18">
        <f t="shared" ref="J48" si="98">IFERROR(I48/I58,"-")</f>
        <v>0.68761581707968211</v>
      </c>
      <c r="K48" s="51">
        <f t="shared" si="9"/>
        <v>49160.971147550968</v>
      </c>
      <c r="L48" s="102">
        <f t="shared" ref="L48:L58" si="99">IFERROR(I48/$P$8,0)</f>
        <v>0.65180370168213164</v>
      </c>
    </row>
    <row r="49" spans="2:12">
      <c r="B49" s="156"/>
      <c r="C49" s="156"/>
      <c r="D49" s="174"/>
      <c r="E49" s="2">
        <v>2</v>
      </c>
      <c r="F49" s="12" t="str">
        <f t="shared" ref="F49" si="100">$F$93</f>
        <v>1113</v>
      </c>
      <c r="G49" s="10" t="str">
        <f t="shared" ref="G49" si="101">$G$93</f>
        <v>その他の消化器系の疾患</v>
      </c>
      <c r="H49" s="68">
        <v>3845143513</v>
      </c>
      <c r="I49" s="69">
        <v>61670</v>
      </c>
      <c r="J49" s="19">
        <f t="shared" ref="J49" si="102">IFERROR(I49/I58,"-")</f>
        <v>0.64564423086989753</v>
      </c>
      <c r="K49" s="52">
        <f t="shared" si="9"/>
        <v>62350.308302253936</v>
      </c>
      <c r="L49" s="103">
        <f t="shared" si="99"/>
        <v>0.61201806182702323</v>
      </c>
    </row>
    <row r="50" spans="2:12">
      <c r="B50" s="156"/>
      <c r="C50" s="156"/>
      <c r="D50" s="174"/>
      <c r="E50" s="2">
        <v>3</v>
      </c>
      <c r="F50" s="12" t="str">
        <f t="shared" ref="F50" si="103">$F$94</f>
        <v>0402</v>
      </c>
      <c r="G50" s="10" t="str">
        <f t="shared" ref="G50" si="104">$G$94</f>
        <v>糖尿病</v>
      </c>
      <c r="H50" s="68">
        <v>2684018255</v>
      </c>
      <c r="I50" s="69">
        <v>47761</v>
      </c>
      <c r="J50" s="19">
        <f t="shared" ref="J50" si="105">IFERROR(I50/I58,"-")</f>
        <v>0.50002617335134059</v>
      </c>
      <c r="K50" s="52">
        <f t="shared" si="9"/>
        <v>56196.860513808337</v>
      </c>
      <c r="L50" s="103">
        <f t="shared" si="99"/>
        <v>0.47398402222994096</v>
      </c>
    </row>
    <row r="51" spans="2:12" ht="24">
      <c r="B51" s="156"/>
      <c r="C51" s="156"/>
      <c r="D51" s="174"/>
      <c r="E51" s="2">
        <v>4</v>
      </c>
      <c r="F51" s="12" t="str">
        <f t="shared" ref="F51" si="106">$F$95</f>
        <v>1800</v>
      </c>
      <c r="G51" s="10" t="str">
        <f t="shared" ref="G51" si="107">$G$95</f>
        <v>症状，徴候及び異常臨床所見・異常検査所見で他に分類されないもの</v>
      </c>
      <c r="H51" s="68">
        <v>1591182028</v>
      </c>
      <c r="I51" s="69">
        <v>45838</v>
      </c>
      <c r="J51" s="19">
        <f t="shared" ref="J51" si="108">IFERROR(I51/I58,"-")</f>
        <v>0.4798936315001518</v>
      </c>
      <c r="K51" s="52">
        <f t="shared" si="9"/>
        <v>34713.164361446834</v>
      </c>
      <c r="L51" s="103">
        <f t="shared" si="99"/>
        <v>0.4549000148861212</v>
      </c>
    </row>
    <row r="52" spans="2:12">
      <c r="B52" s="156"/>
      <c r="C52" s="156"/>
      <c r="D52" s="174"/>
      <c r="E52" s="2">
        <v>5</v>
      </c>
      <c r="F52" s="12" t="str">
        <f t="shared" ref="F52" si="109">$F$96</f>
        <v>0903</v>
      </c>
      <c r="G52" s="10" t="str">
        <f t="shared" ref="G52" si="110">$G$96</f>
        <v>その他の心疾患</v>
      </c>
      <c r="H52" s="68">
        <v>5728541893</v>
      </c>
      <c r="I52" s="69">
        <v>44293</v>
      </c>
      <c r="J52" s="19">
        <f t="shared" ref="J52" si="111">IFERROR(I52/I58,"-")</f>
        <v>0.46371850037166157</v>
      </c>
      <c r="K52" s="52">
        <f t="shared" si="9"/>
        <v>129332.89443027115</v>
      </c>
      <c r="L52" s="103">
        <f t="shared" si="99"/>
        <v>0.43956731007790406</v>
      </c>
    </row>
    <row r="53" spans="2:12">
      <c r="B53" s="156"/>
      <c r="C53" s="156"/>
      <c r="D53" s="174"/>
      <c r="E53" s="2">
        <v>6</v>
      </c>
      <c r="F53" s="12" t="str">
        <f t="shared" ref="F53" si="112">$F$97</f>
        <v>0403</v>
      </c>
      <c r="G53" s="10" t="str">
        <f t="shared" ref="G53" si="113">$G$97</f>
        <v>脂質異常症</v>
      </c>
      <c r="H53" s="68">
        <v>1684126211</v>
      </c>
      <c r="I53" s="69">
        <v>41787</v>
      </c>
      <c r="J53" s="19">
        <f t="shared" ref="J53" si="114">IFERROR(I53/I58,"-")</f>
        <v>0.43748233298784511</v>
      </c>
      <c r="K53" s="52">
        <f t="shared" si="9"/>
        <v>40302.63505396415</v>
      </c>
      <c r="L53" s="103">
        <f t="shared" si="99"/>
        <v>0.41469756363816801</v>
      </c>
    </row>
    <row r="54" spans="2:12">
      <c r="B54" s="156"/>
      <c r="C54" s="156"/>
      <c r="D54" s="174"/>
      <c r="E54" s="2">
        <v>7</v>
      </c>
      <c r="F54" s="12" t="str">
        <f t="shared" ref="F54" si="115">$F$98</f>
        <v>0704</v>
      </c>
      <c r="G54" s="10" t="str">
        <f t="shared" ref="G54" si="116">$G$98</f>
        <v>その他の眼及び付属器の疾患</v>
      </c>
      <c r="H54" s="68">
        <v>2066479091</v>
      </c>
      <c r="I54" s="69">
        <v>43951</v>
      </c>
      <c r="J54" s="19">
        <f t="shared" ref="J54" si="117">IFERROR(I54/I58,"-")</f>
        <v>0.46013798590826765</v>
      </c>
      <c r="K54" s="52">
        <f t="shared" si="9"/>
        <v>47017.794612181751</v>
      </c>
      <c r="L54" s="103">
        <f t="shared" si="99"/>
        <v>0.43617327445045401</v>
      </c>
    </row>
    <row r="55" spans="2:12">
      <c r="B55" s="156"/>
      <c r="C55" s="156"/>
      <c r="D55" s="174"/>
      <c r="E55" s="2">
        <v>8</v>
      </c>
      <c r="F55" s="12" t="str">
        <f t="shared" ref="F55" si="118">$F$99</f>
        <v>0606</v>
      </c>
      <c r="G55" s="10" t="str">
        <f t="shared" ref="G55" si="119">$G$99</f>
        <v>その他の神経系の疾患</v>
      </c>
      <c r="H55" s="68">
        <v>2200625086</v>
      </c>
      <c r="I55" s="69">
        <v>39761</v>
      </c>
      <c r="J55" s="19">
        <f t="shared" ref="J55" si="120">IFERROR(I55/I58,"-")</f>
        <v>0.4162714490614236</v>
      </c>
      <c r="K55" s="52">
        <f t="shared" si="9"/>
        <v>55346.321420487409</v>
      </c>
      <c r="L55" s="103">
        <f t="shared" si="99"/>
        <v>0.39459137597380045</v>
      </c>
    </row>
    <row r="56" spans="2:12">
      <c r="B56" s="156"/>
      <c r="C56" s="156"/>
      <c r="D56" s="174"/>
      <c r="E56" s="2">
        <v>9</v>
      </c>
      <c r="F56" s="12" t="str">
        <f t="shared" ref="F56" si="121">$F$100</f>
        <v>1105</v>
      </c>
      <c r="G56" s="10" t="str">
        <f t="shared" ref="G56" si="122">$G$100</f>
        <v>胃炎及び十二指腸炎</v>
      </c>
      <c r="H56" s="68">
        <v>165551769</v>
      </c>
      <c r="I56" s="69">
        <v>41550</v>
      </c>
      <c r="J56" s="19">
        <f t="shared" ref="J56" si="123">IFERROR(I56/I58,"-")</f>
        <v>0.43500109928075631</v>
      </c>
      <c r="K56" s="52">
        <f t="shared" si="9"/>
        <v>3984.3987725631769</v>
      </c>
      <c r="L56" s="103">
        <f t="shared" si="99"/>
        <v>0.41234555649282983</v>
      </c>
    </row>
    <row r="57" spans="2:12">
      <c r="B57" s="156"/>
      <c r="C57" s="156"/>
      <c r="D57" s="174"/>
      <c r="E57" s="9">
        <v>10</v>
      </c>
      <c r="F57" s="13" t="str">
        <f t="shared" ref="F57" si="124">$F$101</f>
        <v>0703</v>
      </c>
      <c r="G57" s="20" t="str">
        <f t="shared" ref="G57" si="125">$G$101</f>
        <v>屈折及び調節の障害</v>
      </c>
      <c r="H57" s="70">
        <v>732554470</v>
      </c>
      <c r="I57" s="71">
        <v>39100</v>
      </c>
      <c r="J57" s="21">
        <f t="shared" ref="J57" si="126">IFERROR(I57/I58,"-")</f>
        <v>0.40935121496696925</v>
      </c>
      <c r="K57" s="53">
        <f t="shared" si="9"/>
        <v>18735.408439897699</v>
      </c>
      <c r="L57" s="104">
        <f t="shared" si="99"/>
        <v>0.38803155857688681</v>
      </c>
    </row>
    <row r="58" spans="2:12">
      <c r="B58" s="157"/>
      <c r="C58" s="157"/>
      <c r="D58" s="175"/>
      <c r="E58" s="22" t="s">
        <v>222</v>
      </c>
      <c r="F58" s="67"/>
      <c r="G58" s="50"/>
      <c r="H58" s="72">
        <v>83360871130</v>
      </c>
      <c r="I58" s="73">
        <v>95517</v>
      </c>
      <c r="J58" s="24" t="s">
        <v>130</v>
      </c>
      <c r="K58" s="54">
        <f t="shared" si="9"/>
        <v>872733.34725755628</v>
      </c>
      <c r="L58" s="105">
        <f t="shared" si="99"/>
        <v>0.94791842405597182</v>
      </c>
    </row>
    <row r="59" spans="2:12">
      <c r="B59" s="155">
        <v>6</v>
      </c>
      <c r="C59" s="155" t="s">
        <v>115</v>
      </c>
      <c r="D59" s="173">
        <f>P9</f>
        <v>125950</v>
      </c>
      <c r="E59" s="1">
        <v>1</v>
      </c>
      <c r="F59" s="11" t="str">
        <f t="shared" ref="F59" si="127">$F$92</f>
        <v>0901</v>
      </c>
      <c r="G59" s="49" t="str">
        <f t="shared" ref="G59" si="128">$G$92</f>
        <v>高血圧性疾患</v>
      </c>
      <c r="H59" s="129">
        <v>3837880438</v>
      </c>
      <c r="I59" s="130">
        <v>79087</v>
      </c>
      <c r="J59" s="18">
        <f t="shared" ref="J59" si="129">IFERROR(I59/I69,"-")</f>
        <v>0.67918484421696268</v>
      </c>
      <c r="K59" s="51">
        <f t="shared" si="9"/>
        <v>48527.32355507226</v>
      </c>
      <c r="L59" s="102">
        <f t="shared" ref="L59:L69" si="130">IFERROR(I59/$P$9,0)</f>
        <v>0.6279237792774911</v>
      </c>
    </row>
    <row r="60" spans="2:12">
      <c r="B60" s="156"/>
      <c r="C60" s="156"/>
      <c r="D60" s="174"/>
      <c r="E60" s="2">
        <v>2</v>
      </c>
      <c r="F60" s="12" t="str">
        <f t="shared" ref="F60" si="131">$F$93</f>
        <v>1113</v>
      </c>
      <c r="G60" s="10" t="str">
        <f t="shared" ref="G60" si="132">$G$93</f>
        <v>その他の消化器系の疾患</v>
      </c>
      <c r="H60" s="68">
        <v>4759497923</v>
      </c>
      <c r="I60" s="69">
        <v>73772</v>
      </c>
      <c r="J60" s="19">
        <f t="shared" ref="J60" si="133">IFERROR(I60/I69,"-")</f>
        <v>0.63354058603277108</v>
      </c>
      <c r="K60" s="52">
        <f t="shared" si="9"/>
        <v>64516.319511467766</v>
      </c>
      <c r="L60" s="103">
        <f t="shared" si="130"/>
        <v>0.58572449384676462</v>
      </c>
    </row>
    <row r="61" spans="2:12">
      <c r="B61" s="156"/>
      <c r="C61" s="156"/>
      <c r="D61" s="174"/>
      <c r="E61" s="2">
        <v>3</v>
      </c>
      <c r="F61" s="12" t="str">
        <f t="shared" ref="F61" si="134">$F$94</f>
        <v>0402</v>
      </c>
      <c r="G61" s="10" t="str">
        <f t="shared" ref="G61" si="135">$G$94</f>
        <v>糖尿病</v>
      </c>
      <c r="H61" s="68">
        <v>3366331584</v>
      </c>
      <c r="I61" s="69">
        <v>59257</v>
      </c>
      <c r="J61" s="19">
        <f t="shared" ref="J61" si="136">IFERROR(I61/I69,"-")</f>
        <v>0.50888839270378894</v>
      </c>
      <c r="K61" s="52">
        <f t="shared" si="9"/>
        <v>56809.011323556711</v>
      </c>
      <c r="L61" s="103">
        <f t="shared" si="130"/>
        <v>0.47048034934497818</v>
      </c>
    </row>
    <row r="62" spans="2:12" ht="24">
      <c r="B62" s="156"/>
      <c r="C62" s="156"/>
      <c r="D62" s="174"/>
      <c r="E62" s="2">
        <v>4</v>
      </c>
      <c r="F62" s="12" t="str">
        <f t="shared" ref="F62" si="137">$F$95</f>
        <v>1800</v>
      </c>
      <c r="G62" s="10" t="str">
        <f t="shared" ref="G62" si="138">$G$95</f>
        <v>症状，徴候及び異常臨床所見・異常検査所見で他に分類されないもの</v>
      </c>
      <c r="H62" s="68">
        <v>2181073921</v>
      </c>
      <c r="I62" s="69">
        <v>57028</v>
      </c>
      <c r="J62" s="19">
        <f t="shared" ref="J62" si="139">IFERROR(I62/I69,"-")</f>
        <v>0.48974614406925215</v>
      </c>
      <c r="K62" s="52">
        <f t="shared" si="9"/>
        <v>38245.667408992071</v>
      </c>
      <c r="L62" s="103">
        <f t="shared" si="130"/>
        <v>0.45278285033743548</v>
      </c>
    </row>
    <row r="63" spans="2:12">
      <c r="B63" s="156"/>
      <c r="C63" s="156"/>
      <c r="D63" s="174"/>
      <c r="E63" s="2">
        <v>5</v>
      </c>
      <c r="F63" s="12" t="str">
        <f t="shared" ref="F63" si="140">$F$96</f>
        <v>0903</v>
      </c>
      <c r="G63" s="10" t="str">
        <f t="shared" ref="G63" si="141">$G$96</f>
        <v>その他の心疾患</v>
      </c>
      <c r="H63" s="68">
        <v>7219924241</v>
      </c>
      <c r="I63" s="69">
        <v>55844</v>
      </c>
      <c r="J63" s="19">
        <f t="shared" ref="J63" si="142">IFERROR(I63/I69,"-")</f>
        <v>0.47957816632887912</v>
      </c>
      <c r="K63" s="52">
        <f t="shared" si="9"/>
        <v>129287.37628035242</v>
      </c>
      <c r="L63" s="103">
        <f t="shared" si="130"/>
        <v>0.44338229456133388</v>
      </c>
    </row>
    <row r="64" spans="2:12">
      <c r="B64" s="156"/>
      <c r="C64" s="156"/>
      <c r="D64" s="174"/>
      <c r="E64" s="2">
        <v>6</v>
      </c>
      <c r="F64" s="12" t="str">
        <f t="shared" ref="F64" si="143">$F$97</f>
        <v>0403</v>
      </c>
      <c r="G64" s="10" t="str">
        <f t="shared" ref="G64" si="144">$G$97</f>
        <v>脂質異常症</v>
      </c>
      <c r="H64" s="68">
        <v>2077885227</v>
      </c>
      <c r="I64" s="69">
        <v>50470</v>
      </c>
      <c r="J64" s="19">
        <f t="shared" ref="J64" si="145">IFERROR(I64/I69,"-")</f>
        <v>0.43342722682147644</v>
      </c>
      <c r="K64" s="52">
        <f t="shared" si="9"/>
        <v>41170.699960372498</v>
      </c>
      <c r="L64" s="103">
        <f t="shared" si="130"/>
        <v>0.40071456927352123</v>
      </c>
    </row>
    <row r="65" spans="2:12">
      <c r="B65" s="156"/>
      <c r="C65" s="156"/>
      <c r="D65" s="174"/>
      <c r="E65" s="2">
        <v>7</v>
      </c>
      <c r="F65" s="12" t="str">
        <f t="shared" ref="F65" si="146">$F$98</f>
        <v>0704</v>
      </c>
      <c r="G65" s="10" t="str">
        <f t="shared" ref="G65" si="147">$G$98</f>
        <v>その他の眼及び付属器の疾患</v>
      </c>
      <c r="H65" s="68">
        <v>2393136780</v>
      </c>
      <c r="I65" s="69">
        <v>52825</v>
      </c>
      <c r="J65" s="19">
        <f t="shared" ref="J65" si="148">IFERROR(I65/I69,"-")</f>
        <v>0.45365154065473534</v>
      </c>
      <c r="K65" s="52">
        <f t="shared" si="9"/>
        <v>45303.109891150023</v>
      </c>
      <c r="L65" s="103">
        <f t="shared" si="130"/>
        <v>0.41941246526399367</v>
      </c>
    </row>
    <row r="66" spans="2:12">
      <c r="B66" s="156"/>
      <c r="C66" s="156"/>
      <c r="D66" s="174"/>
      <c r="E66" s="2">
        <v>8</v>
      </c>
      <c r="F66" s="12" t="str">
        <f t="shared" ref="F66" si="149">$F$99</f>
        <v>0606</v>
      </c>
      <c r="G66" s="10" t="str">
        <f t="shared" ref="G66" si="150">$G$99</f>
        <v>その他の神経系の疾患</v>
      </c>
      <c r="H66" s="68">
        <v>2796993853</v>
      </c>
      <c r="I66" s="69">
        <v>49675</v>
      </c>
      <c r="J66" s="19">
        <f t="shared" ref="J66" si="151">IFERROR(I66/I69,"-")</f>
        <v>0.42659991068668202</v>
      </c>
      <c r="K66" s="52">
        <f t="shared" si="9"/>
        <v>56305.865183694012</v>
      </c>
      <c r="L66" s="103">
        <f t="shared" si="130"/>
        <v>0.39440254069075031</v>
      </c>
    </row>
    <row r="67" spans="2:12">
      <c r="B67" s="156"/>
      <c r="C67" s="156"/>
      <c r="D67" s="174"/>
      <c r="E67" s="2">
        <v>9</v>
      </c>
      <c r="F67" s="12" t="str">
        <f t="shared" ref="F67" si="152">$F$100</f>
        <v>1105</v>
      </c>
      <c r="G67" s="10" t="str">
        <f t="shared" ref="G67" si="153">$G$100</f>
        <v>胃炎及び十二指腸炎</v>
      </c>
      <c r="H67" s="68">
        <v>188316112</v>
      </c>
      <c r="I67" s="69">
        <v>46128</v>
      </c>
      <c r="J67" s="19">
        <f t="shared" ref="J67" si="154">IFERROR(I67/I69,"-")</f>
        <v>0.39613891656075023</v>
      </c>
      <c r="K67" s="52">
        <f t="shared" si="9"/>
        <v>4082.4686090877558</v>
      </c>
      <c r="L67" s="103">
        <f t="shared" si="130"/>
        <v>0.36624057165541879</v>
      </c>
    </row>
    <row r="68" spans="2:12">
      <c r="B68" s="156"/>
      <c r="C68" s="156"/>
      <c r="D68" s="174"/>
      <c r="E68" s="9">
        <v>10</v>
      </c>
      <c r="F68" s="13" t="str">
        <f t="shared" ref="F68" si="155">$F$101</f>
        <v>0703</v>
      </c>
      <c r="G68" s="20" t="str">
        <f t="shared" ref="G68" si="156">$G$101</f>
        <v>屈折及び調節の障害</v>
      </c>
      <c r="H68" s="70">
        <v>961927904</v>
      </c>
      <c r="I68" s="71">
        <v>47882</v>
      </c>
      <c r="J68" s="21">
        <f t="shared" ref="J68" si="157">IFERROR(I68/I69,"-")</f>
        <v>0.41120195115248531</v>
      </c>
      <c r="K68" s="53">
        <f t="shared" si="9"/>
        <v>20089.551480723447</v>
      </c>
      <c r="L68" s="104">
        <f t="shared" si="130"/>
        <v>0.3801667328304883</v>
      </c>
    </row>
    <row r="69" spans="2:12">
      <c r="B69" s="157"/>
      <c r="C69" s="157"/>
      <c r="D69" s="175"/>
      <c r="E69" s="22" t="s">
        <v>222</v>
      </c>
      <c r="F69" s="67"/>
      <c r="G69" s="50"/>
      <c r="H69" s="72">
        <v>109712501370</v>
      </c>
      <c r="I69" s="73">
        <v>116444</v>
      </c>
      <c r="J69" s="24" t="s">
        <v>130</v>
      </c>
      <c r="K69" s="54">
        <f t="shared" si="9"/>
        <v>942191.10791453405</v>
      </c>
      <c r="L69" s="105">
        <f t="shared" si="130"/>
        <v>0.92452560539896789</v>
      </c>
    </row>
    <row r="70" spans="2:12">
      <c r="B70" s="155">
        <v>7</v>
      </c>
      <c r="C70" s="155" t="s">
        <v>116</v>
      </c>
      <c r="D70" s="173">
        <f>P10</f>
        <v>129240</v>
      </c>
      <c r="E70" s="1">
        <v>1</v>
      </c>
      <c r="F70" s="11" t="str">
        <f t="shared" ref="F70" si="158">$F$92</f>
        <v>0901</v>
      </c>
      <c r="G70" s="49" t="str">
        <f t="shared" ref="G70" si="159">$G$92</f>
        <v>高血圧性疾患</v>
      </c>
      <c r="H70" s="129">
        <v>4283126992</v>
      </c>
      <c r="I70" s="130">
        <v>86322</v>
      </c>
      <c r="J70" s="18">
        <f t="shared" ref="J70" si="160">IFERROR(I70/I80,"-")</f>
        <v>0.70389940799452033</v>
      </c>
      <c r="K70" s="51">
        <f t="shared" si="9"/>
        <v>49618.023122726532</v>
      </c>
      <c r="L70" s="102">
        <f t="shared" ref="L70:L80" si="161">IFERROR(I70/$P$10,0)</f>
        <v>0.66792014856081705</v>
      </c>
    </row>
    <row r="71" spans="2:12">
      <c r="B71" s="156"/>
      <c r="C71" s="156"/>
      <c r="D71" s="174"/>
      <c r="E71" s="2">
        <v>2</v>
      </c>
      <c r="F71" s="12" t="str">
        <f t="shared" ref="F71" si="162">$F$93</f>
        <v>1113</v>
      </c>
      <c r="G71" s="10" t="str">
        <f t="shared" ref="G71" si="163">$G$93</f>
        <v>その他の消化器系の疾患</v>
      </c>
      <c r="H71" s="68">
        <v>4705353010</v>
      </c>
      <c r="I71" s="69">
        <v>79296</v>
      </c>
      <c r="J71" s="19">
        <f t="shared" ref="J71" si="164">IFERROR(I71/I80,"-")</f>
        <v>0.64660697685796764</v>
      </c>
      <c r="K71" s="52">
        <f t="shared" si="9"/>
        <v>59339.096675746572</v>
      </c>
      <c r="L71" s="103">
        <f t="shared" si="161"/>
        <v>0.61355617455896005</v>
      </c>
    </row>
    <row r="72" spans="2:12">
      <c r="B72" s="156"/>
      <c r="C72" s="156"/>
      <c r="D72" s="174"/>
      <c r="E72" s="2">
        <v>3</v>
      </c>
      <c r="F72" s="12" t="str">
        <f t="shared" ref="F72" si="165">$F$94</f>
        <v>0402</v>
      </c>
      <c r="G72" s="10" t="str">
        <f t="shared" ref="G72" si="166">$G$94</f>
        <v>糖尿病</v>
      </c>
      <c r="H72" s="68">
        <v>3519284838</v>
      </c>
      <c r="I72" s="69">
        <v>64213</v>
      </c>
      <c r="J72" s="19">
        <f t="shared" ref="J72" si="167">IFERROR(I72/I80,"-")</f>
        <v>0.52361498442520016</v>
      </c>
      <c r="K72" s="52">
        <f t="shared" si="9"/>
        <v>54806.422967311912</v>
      </c>
      <c r="L72" s="103">
        <f t="shared" si="161"/>
        <v>0.49685082017951099</v>
      </c>
    </row>
    <row r="73" spans="2:12" ht="24">
      <c r="B73" s="156"/>
      <c r="C73" s="156"/>
      <c r="D73" s="174"/>
      <c r="E73" s="2">
        <v>4</v>
      </c>
      <c r="F73" s="12" t="str">
        <f t="shared" ref="F73" si="168">$F$95</f>
        <v>1800</v>
      </c>
      <c r="G73" s="10" t="str">
        <f t="shared" ref="G73" si="169">$G$95</f>
        <v>症状，徴候及び異常臨床所見・異常検査所見で他に分類されないもの</v>
      </c>
      <c r="H73" s="68">
        <v>2033278803</v>
      </c>
      <c r="I73" s="69">
        <v>59131</v>
      </c>
      <c r="J73" s="19">
        <f t="shared" ref="J73" si="170">IFERROR(I73/I80,"-")</f>
        <v>0.48217460084479019</v>
      </c>
      <c r="K73" s="52">
        <f t="shared" si="9"/>
        <v>34386.004008049924</v>
      </c>
      <c r="L73" s="103">
        <f t="shared" si="161"/>
        <v>0.45752862890745899</v>
      </c>
    </row>
    <row r="74" spans="2:12">
      <c r="B74" s="156"/>
      <c r="C74" s="156"/>
      <c r="D74" s="174"/>
      <c r="E74" s="2">
        <v>5</v>
      </c>
      <c r="F74" s="12" t="str">
        <f t="shared" ref="F74" si="171">$F$96</f>
        <v>0903</v>
      </c>
      <c r="G74" s="10" t="str">
        <f t="shared" ref="G74" si="172">$G$96</f>
        <v>その他の心疾患</v>
      </c>
      <c r="H74" s="68">
        <v>7580319822</v>
      </c>
      <c r="I74" s="69">
        <v>60088</v>
      </c>
      <c r="J74" s="19">
        <f t="shared" ref="J74" si="173">IFERROR(I74/I80,"-")</f>
        <v>0.48997830944110116</v>
      </c>
      <c r="K74" s="52">
        <f t="shared" si="9"/>
        <v>126153.63836373319</v>
      </c>
      <c r="L74" s="103">
        <f t="shared" si="161"/>
        <v>0.46493345713401424</v>
      </c>
    </row>
    <row r="75" spans="2:12">
      <c r="B75" s="156"/>
      <c r="C75" s="156"/>
      <c r="D75" s="174"/>
      <c r="E75" s="2">
        <v>6</v>
      </c>
      <c r="F75" s="12" t="str">
        <f t="shared" ref="F75" si="174">$F$97</f>
        <v>0403</v>
      </c>
      <c r="G75" s="10" t="str">
        <f t="shared" ref="G75" si="175">$G$97</f>
        <v>脂質異常症</v>
      </c>
      <c r="H75" s="68">
        <v>2054242421</v>
      </c>
      <c r="I75" s="69">
        <v>53161</v>
      </c>
      <c r="J75" s="19">
        <f t="shared" ref="J75" si="176">IFERROR(I75/I80,"-")</f>
        <v>0.43349315850416686</v>
      </c>
      <c r="K75" s="52">
        <f t="shared" si="9"/>
        <v>38641.907055924457</v>
      </c>
      <c r="L75" s="103">
        <f t="shared" si="161"/>
        <v>0.41133549984524914</v>
      </c>
    </row>
    <row r="76" spans="2:12">
      <c r="B76" s="156"/>
      <c r="C76" s="156"/>
      <c r="D76" s="174"/>
      <c r="E76" s="2">
        <v>7</v>
      </c>
      <c r="F76" s="12" t="str">
        <f t="shared" ref="F76" si="177">$F$98</f>
        <v>0704</v>
      </c>
      <c r="G76" s="10" t="str">
        <f t="shared" ref="G76" si="178">$G$98</f>
        <v>その他の眼及び付属器の疾患</v>
      </c>
      <c r="H76" s="68">
        <v>2341289952</v>
      </c>
      <c r="I76" s="69">
        <v>52346</v>
      </c>
      <c r="J76" s="19">
        <f t="shared" ref="J76" si="179">IFERROR(I76/I80,"-")</f>
        <v>0.42684736696185399</v>
      </c>
      <c r="K76" s="52">
        <f t="shared" si="9"/>
        <v>44727.198869063541</v>
      </c>
      <c r="L76" s="103">
        <f t="shared" si="161"/>
        <v>0.40502940266171467</v>
      </c>
    </row>
    <row r="77" spans="2:12">
      <c r="B77" s="156"/>
      <c r="C77" s="156"/>
      <c r="D77" s="174"/>
      <c r="E77" s="2">
        <v>8</v>
      </c>
      <c r="F77" s="12" t="str">
        <f t="shared" ref="F77" si="180">$F$99</f>
        <v>0606</v>
      </c>
      <c r="G77" s="10" t="str">
        <f t="shared" ref="G77" si="181">$G$99</f>
        <v>その他の神経系の疾患</v>
      </c>
      <c r="H77" s="68">
        <v>3152254020</v>
      </c>
      <c r="I77" s="69">
        <v>52497</v>
      </c>
      <c r="J77" s="19">
        <f t="shared" ref="J77" si="182">IFERROR(I77/I80,"-")</f>
        <v>0.42807867312490827</v>
      </c>
      <c r="K77" s="52">
        <f t="shared" si="9"/>
        <v>60046.36493513915</v>
      </c>
      <c r="L77" s="103">
        <f t="shared" si="161"/>
        <v>0.40619777158774373</v>
      </c>
    </row>
    <row r="78" spans="2:12">
      <c r="B78" s="156"/>
      <c r="C78" s="156"/>
      <c r="D78" s="174"/>
      <c r="E78" s="2">
        <v>9</v>
      </c>
      <c r="F78" s="12" t="str">
        <f t="shared" ref="F78" si="183">$F$100</f>
        <v>1105</v>
      </c>
      <c r="G78" s="10" t="str">
        <f t="shared" ref="G78" si="184">$G$100</f>
        <v>胃炎及び十二指腸炎</v>
      </c>
      <c r="H78" s="68">
        <v>200496174</v>
      </c>
      <c r="I78" s="69">
        <v>48199</v>
      </c>
      <c r="J78" s="19">
        <f t="shared" ref="J78" si="185">IFERROR(I78/I80,"-")</f>
        <v>0.39303129637783973</v>
      </c>
      <c r="K78" s="52">
        <f t="shared" si="9"/>
        <v>4159.7579617834399</v>
      </c>
      <c r="L78" s="103">
        <f t="shared" si="161"/>
        <v>0.37294181367997525</v>
      </c>
    </row>
    <row r="79" spans="2:12">
      <c r="B79" s="156"/>
      <c r="C79" s="156"/>
      <c r="D79" s="174"/>
      <c r="E79" s="9">
        <v>10</v>
      </c>
      <c r="F79" s="13" t="str">
        <f t="shared" ref="F79" si="186">$F$101</f>
        <v>0703</v>
      </c>
      <c r="G79" s="20" t="str">
        <f t="shared" ref="G79" si="187">$G$101</f>
        <v>屈折及び調節の障害</v>
      </c>
      <c r="H79" s="70">
        <v>945263318</v>
      </c>
      <c r="I79" s="71">
        <v>51482</v>
      </c>
      <c r="J79" s="21">
        <f t="shared" ref="J79" si="188">IFERROR(I79/I80,"-")</f>
        <v>0.41980201249245724</v>
      </c>
      <c r="K79" s="53">
        <f t="shared" si="9"/>
        <v>18361.044986597259</v>
      </c>
      <c r="L79" s="104">
        <f t="shared" si="161"/>
        <v>0.39834416589291244</v>
      </c>
    </row>
    <row r="80" spans="2:12">
      <c r="B80" s="157"/>
      <c r="C80" s="157"/>
      <c r="D80" s="175"/>
      <c r="E80" s="22" t="s">
        <v>222</v>
      </c>
      <c r="F80" s="67"/>
      <c r="G80" s="50"/>
      <c r="H80" s="72">
        <v>118345881630</v>
      </c>
      <c r="I80" s="73">
        <v>122634</v>
      </c>
      <c r="J80" s="24" t="s">
        <v>130</v>
      </c>
      <c r="K80" s="54">
        <f t="shared" ref="K80:K91" si="189">IFERROR(H80/I80,"-")</f>
        <v>965033.20147756743</v>
      </c>
      <c r="L80" s="105">
        <f t="shared" si="161"/>
        <v>0.94888579387186633</v>
      </c>
    </row>
    <row r="81" spans="2:12">
      <c r="B81" s="155">
        <v>8</v>
      </c>
      <c r="C81" s="155" t="s">
        <v>117</v>
      </c>
      <c r="D81" s="173">
        <f>P11</f>
        <v>358409</v>
      </c>
      <c r="E81" s="1">
        <v>1</v>
      </c>
      <c r="F81" s="11" t="str">
        <f t="shared" ref="F81" si="190">$F$92</f>
        <v>0901</v>
      </c>
      <c r="G81" s="49" t="str">
        <f t="shared" ref="G81" si="191">$G$92</f>
        <v>高血圧性疾患</v>
      </c>
      <c r="H81" s="129">
        <v>12023927569</v>
      </c>
      <c r="I81" s="130">
        <v>234626</v>
      </c>
      <c r="J81" s="18">
        <f t="shared" ref="J81" si="192">IFERROR(I81/I91,"-")</f>
        <v>0.71004115724488559</v>
      </c>
      <c r="K81" s="51">
        <f t="shared" si="189"/>
        <v>51247.208617118311</v>
      </c>
      <c r="L81" s="102">
        <f t="shared" ref="L81:L91" si="193">IFERROR(I81/$P$11,0)</f>
        <v>0.65463199863842703</v>
      </c>
    </row>
    <row r="82" spans="2:12">
      <c r="B82" s="156"/>
      <c r="C82" s="156"/>
      <c r="D82" s="174"/>
      <c r="E82" s="2">
        <v>2</v>
      </c>
      <c r="F82" s="12" t="str">
        <f t="shared" ref="F82" si="194">$F$93</f>
        <v>1113</v>
      </c>
      <c r="G82" s="10" t="str">
        <f t="shared" ref="G82" si="195">$G$93</f>
        <v>その他の消化器系の疾患</v>
      </c>
      <c r="H82" s="68">
        <v>14671708357</v>
      </c>
      <c r="I82" s="69">
        <v>218782</v>
      </c>
      <c r="J82" s="19">
        <f t="shared" ref="J82" si="196">IFERROR(I82/I91,"-")</f>
        <v>0.66209296695315334</v>
      </c>
      <c r="K82" s="52">
        <f t="shared" si="189"/>
        <v>67060.856729529856</v>
      </c>
      <c r="L82" s="103">
        <f t="shared" si="193"/>
        <v>0.61042551944845136</v>
      </c>
    </row>
    <row r="83" spans="2:12">
      <c r="B83" s="156"/>
      <c r="C83" s="156"/>
      <c r="D83" s="174"/>
      <c r="E83" s="2">
        <v>3</v>
      </c>
      <c r="F83" s="12" t="str">
        <f t="shared" ref="F83" si="197">$F$94</f>
        <v>0402</v>
      </c>
      <c r="G83" s="10" t="str">
        <f t="shared" ref="G83" si="198">$G$94</f>
        <v>糖尿病</v>
      </c>
      <c r="H83" s="68">
        <v>10533621309</v>
      </c>
      <c r="I83" s="69">
        <v>177997</v>
      </c>
      <c r="J83" s="19">
        <f t="shared" ref="J83" si="199">IFERROR(I83/I91,"-")</f>
        <v>0.53866662631642659</v>
      </c>
      <c r="K83" s="52">
        <f t="shared" si="189"/>
        <v>59178.645196267353</v>
      </c>
      <c r="L83" s="103">
        <f t="shared" si="193"/>
        <v>0.49663094397741125</v>
      </c>
    </row>
    <row r="84" spans="2:12" ht="24">
      <c r="B84" s="156"/>
      <c r="C84" s="156"/>
      <c r="D84" s="174"/>
      <c r="E84" s="2">
        <v>4</v>
      </c>
      <c r="F84" s="12" t="str">
        <f t="shared" ref="F84" si="200">$F$95</f>
        <v>1800</v>
      </c>
      <c r="G84" s="10" t="str">
        <f t="shared" ref="G84" si="201">$G$95</f>
        <v>症状，徴候及び異常臨床所見・異常検査所見で他に分類されないもの</v>
      </c>
      <c r="H84" s="68">
        <v>6193439596</v>
      </c>
      <c r="I84" s="69">
        <v>167883</v>
      </c>
      <c r="J84" s="19">
        <f t="shared" ref="J84" si="202">IFERROR(I84/I91,"-")</f>
        <v>0.50805895170076265</v>
      </c>
      <c r="K84" s="52">
        <f t="shared" si="189"/>
        <v>36891.404108813877</v>
      </c>
      <c r="L84" s="103">
        <f t="shared" si="193"/>
        <v>0.46841178653437832</v>
      </c>
    </row>
    <row r="85" spans="2:12">
      <c r="B85" s="156"/>
      <c r="C85" s="156"/>
      <c r="D85" s="174"/>
      <c r="E85" s="2">
        <v>5</v>
      </c>
      <c r="F85" s="12" t="str">
        <f t="shared" ref="F85" si="203">$F$96</f>
        <v>0903</v>
      </c>
      <c r="G85" s="10" t="str">
        <f t="shared" ref="G85" si="204">$G$96</f>
        <v>その他の心疾患</v>
      </c>
      <c r="H85" s="68">
        <v>22845141399</v>
      </c>
      <c r="I85" s="69">
        <v>169873</v>
      </c>
      <c r="J85" s="19">
        <f t="shared" ref="J85" si="205">IFERROR(I85/I91,"-")</f>
        <v>0.5140812250332889</v>
      </c>
      <c r="K85" s="52">
        <f t="shared" si="189"/>
        <v>134483.65189877144</v>
      </c>
      <c r="L85" s="103">
        <f t="shared" si="193"/>
        <v>0.47396410246394483</v>
      </c>
    </row>
    <row r="86" spans="2:12">
      <c r="B86" s="156"/>
      <c r="C86" s="156"/>
      <c r="D86" s="174"/>
      <c r="E86" s="2">
        <v>6</v>
      </c>
      <c r="F86" s="12" t="str">
        <f t="shared" ref="F86" si="206">$F$97</f>
        <v>0403</v>
      </c>
      <c r="G86" s="10" t="str">
        <f t="shared" ref="G86" si="207">$G$97</f>
        <v>脂質異常症</v>
      </c>
      <c r="H86" s="68">
        <v>6762906650</v>
      </c>
      <c r="I86" s="69">
        <v>156237</v>
      </c>
      <c r="J86" s="19">
        <f t="shared" ref="J86" si="208">IFERROR(I86/I91,"-")</f>
        <v>0.47281503449945528</v>
      </c>
      <c r="K86" s="52">
        <f t="shared" si="189"/>
        <v>43286.203972170486</v>
      </c>
      <c r="L86" s="103">
        <f t="shared" si="193"/>
        <v>0.43591818285813133</v>
      </c>
    </row>
    <row r="87" spans="2:12">
      <c r="B87" s="156"/>
      <c r="C87" s="156"/>
      <c r="D87" s="174"/>
      <c r="E87" s="2">
        <v>7</v>
      </c>
      <c r="F87" s="12" t="str">
        <f t="shared" ref="F87" si="209">$F$98</f>
        <v>0704</v>
      </c>
      <c r="G87" s="10" t="str">
        <f t="shared" ref="G87" si="210">$G$98</f>
        <v>その他の眼及び付属器の疾患</v>
      </c>
      <c r="H87" s="68">
        <v>7016895612</v>
      </c>
      <c r="I87" s="69">
        <v>145394</v>
      </c>
      <c r="J87" s="19">
        <f t="shared" ref="J87" si="211">IFERROR(I87/I91,"-")</f>
        <v>0.44000121050720253</v>
      </c>
      <c r="K87" s="52">
        <f t="shared" si="189"/>
        <v>48261.24607617921</v>
      </c>
      <c r="L87" s="103">
        <f t="shared" si="193"/>
        <v>0.40566503631326223</v>
      </c>
    </row>
    <row r="88" spans="2:12">
      <c r="B88" s="156"/>
      <c r="C88" s="156"/>
      <c r="D88" s="174"/>
      <c r="E88" s="2">
        <v>8</v>
      </c>
      <c r="F88" s="12" t="str">
        <f t="shared" ref="F88" si="212">$F$99</f>
        <v>0606</v>
      </c>
      <c r="G88" s="10" t="str">
        <f t="shared" ref="G88" si="213">$G$99</f>
        <v>その他の神経系の疾患</v>
      </c>
      <c r="H88" s="68">
        <v>7644084896</v>
      </c>
      <c r="I88" s="69">
        <v>146115</v>
      </c>
      <c r="J88" s="19">
        <f t="shared" ref="J88" si="214">IFERROR(I88/I91,"-")</f>
        <v>0.44218314973974093</v>
      </c>
      <c r="K88" s="52">
        <f t="shared" si="189"/>
        <v>52315.538418369091</v>
      </c>
      <c r="L88" s="103">
        <f t="shared" si="193"/>
        <v>0.40767670454703986</v>
      </c>
    </row>
    <row r="89" spans="2:12">
      <c r="B89" s="156"/>
      <c r="C89" s="156"/>
      <c r="D89" s="174"/>
      <c r="E89" s="2">
        <v>9</v>
      </c>
      <c r="F89" s="12" t="str">
        <f t="shared" ref="F89" si="215">$F$100</f>
        <v>1105</v>
      </c>
      <c r="G89" s="10" t="str">
        <f t="shared" ref="G89" si="216">$G$100</f>
        <v>胃炎及び十二指腸炎</v>
      </c>
      <c r="H89" s="68">
        <v>578525735</v>
      </c>
      <c r="I89" s="69">
        <v>135950</v>
      </c>
      <c r="J89" s="19">
        <f t="shared" ref="J89" si="217">IFERROR(I89/I91,"-")</f>
        <v>0.41142113545575598</v>
      </c>
      <c r="K89" s="52">
        <f t="shared" si="189"/>
        <v>4255.4301949246046</v>
      </c>
      <c r="L89" s="103">
        <f t="shared" si="193"/>
        <v>0.37931525157013357</v>
      </c>
    </row>
    <row r="90" spans="2:12">
      <c r="B90" s="156"/>
      <c r="C90" s="156"/>
      <c r="D90" s="174"/>
      <c r="E90" s="9">
        <v>10</v>
      </c>
      <c r="F90" s="13" t="str">
        <f t="shared" ref="F90" si="218">$F$101</f>
        <v>0703</v>
      </c>
      <c r="G90" s="20" t="str">
        <f t="shared" ref="G90" si="219">$G$101</f>
        <v>屈折及び調節の障害</v>
      </c>
      <c r="H90" s="70">
        <v>2896596740</v>
      </c>
      <c r="I90" s="71">
        <v>142599</v>
      </c>
      <c r="J90" s="21">
        <f t="shared" ref="J90" si="220">IFERROR(I90/I91,"-")</f>
        <v>0.431542791429609</v>
      </c>
      <c r="K90" s="53">
        <f t="shared" si="189"/>
        <v>20312.882558783724</v>
      </c>
      <c r="L90" s="104">
        <f t="shared" si="193"/>
        <v>0.39786668303530326</v>
      </c>
    </row>
    <row r="91" spans="2:12" ht="14.25" thickBot="1">
      <c r="B91" s="157"/>
      <c r="C91" s="156"/>
      <c r="D91" s="174"/>
      <c r="E91" s="22" t="s">
        <v>222</v>
      </c>
      <c r="F91" s="67"/>
      <c r="G91" s="50"/>
      <c r="H91" s="131">
        <v>326586361155</v>
      </c>
      <c r="I91" s="132">
        <v>330440</v>
      </c>
      <c r="J91" s="28" t="s">
        <v>130</v>
      </c>
      <c r="K91" s="60">
        <f t="shared" si="189"/>
        <v>988337.85605556227</v>
      </c>
      <c r="L91" s="106">
        <f t="shared" si="193"/>
        <v>0.92196345515877109</v>
      </c>
    </row>
    <row r="92" spans="2:12" ht="14.25" thickTop="1">
      <c r="B92" s="158" t="s">
        <v>118</v>
      </c>
      <c r="C92" s="159"/>
      <c r="D92" s="176">
        <f>P12</f>
        <v>1252666</v>
      </c>
      <c r="E92" s="74">
        <v>1</v>
      </c>
      <c r="F92" s="75" t="s">
        <v>69</v>
      </c>
      <c r="G92" s="76" t="s">
        <v>70</v>
      </c>
      <c r="H92" s="77">
        <v>40215062509</v>
      </c>
      <c r="I92" s="79">
        <v>796998</v>
      </c>
      <c r="J92" s="78">
        <v>0.68752005631295099</v>
      </c>
      <c r="K92" s="80">
        <v>50458.172428287202</v>
      </c>
      <c r="L92" s="107">
        <f t="shared" ref="L92:L102" si="221">IFERROR(I92/$P$12,0)</f>
        <v>0.63624142429027375</v>
      </c>
    </row>
    <row r="93" spans="2:12">
      <c r="B93" s="160"/>
      <c r="C93" s="161"/>
      <c r="D93" s="174"/>
      <c r="E93" s="81">
        <v>2</v>
      </c>
      <c r="F93" s="82" t="s">
        <v>63</v>
      </c>
      <c r="G93" s="83" t="s">
        <v>64</v>
      </c>
      <c r="H93" s="68">
        <v>45974696038</v>
      </c>
      <c r="I93" s="69">
        <v>741873</v>
      </c>
      <c r="J93" s="19">
        <v>0.6399671852841009</v>
      </c>
      <c r="K93" s="52">
        <v>61971.113705445503</v>
      </c>
      <c r="L93" s="103">
        <f t="shared" si="221"/>
        <v>0.59223528059355013</v>
      </c>
    </row>
    <row r="94" spans="2:12">
      <c r="B94" s="160"/>
      <c r="C94" s="161"/>
      <c r="D94" s="174"/>
      <c r="E94" s="81">
        <v>3</v>
      </c>
      <c r="F94" s="82" t="s">
        <v>71</v>
      </c>
      <c r="G94" s="83" t="s">
        <v>72</v>
      </c>
      <c r="H94" s="68">
        <v>33414518165</v>
      </c>
      <c r="I94" s="69">
        <v>590604</v>
      </c>
      <c r="J94" s="19">
        <v>0.50947693135823935</v>
      </c>
      <c r="K94" s="52">
        <v>56576.857191959403</v>
      </c>
      <c r="L94" s="103">
        <f t="shared" si="221"/>
        <v>0.47147763250539249</v>
      </c>
    </row>
    <row r="95" spans="2:12" ht="24">
      <c r="B95" s="160"/>
      <c r="C95" s="161"/>
      <c r="D95" s="174"/>
      <c r="E95" s="81">
        <v>4</v>
      </c>
      <c r="F95" s="82" t="s">
        <v>80</v>
      </c>
      <c r="G95" s="83" t="s">
        <v>81</v>
      </c>
      <c r="H95" s="68">
        <v>19684579832</v>
      </c>
      <c r="I95" s="69">
        <v>559767</v>
      </c>
      <c r="J95" s="19">
        <v>0.48287579060691699</v>
      </c>
      <c r="K95" s="52">
        <v>35165.666843526</v>
      </c>
      <c r="L95" s="103">
        <f t="shared" si="221"/>
        <v>0.44686053584914093</v>
      </c>
    </row>
    <row r="96" spans="2:12">
      <c r="B96" s="160"/>
      <c r="C96" s="161"/>
      <c r="D96" s="174"/>
      <c r="E96" s="81">
        <v>5</v>
      </c>
      <c r="F96" s="82" t="s">
        <v>59</v>
      </c>
      <c r="G96" s="83" t="s">
        <v>60</v>
      </c>
      <c r="H96" s="68">
        <v>68824032398</v>
      </c>
      <c r="I96" s="69">
        <v>557641</v>
      </c>
      <c r="J96" s="19">
        <v>0.48104182409794038</v>
      </c>
      <c r="K96" s="52">
        <v>123419.964453833</v>
      </c>
      <c r="L96" s="103">
        <f t="shared" si="221"/>
        <v>0.44516335559518661</v>
      </c>
    </row>
    <row r="97" spans="2:12">
      <c r="B97" s="160"/>
      <c r="C97" s="161"/>
      <c r="D97" s="174"/>
      <c r="E97" s="81">
        <v>6</v>
      </c>
      <c r="F97" s="82" t="s">
        <v>78</v>
      </c>
      <c r="G97" s="83" t="s">
        <v>79</v>
      </c>
      <c r="H97" s="68">
        <v>21372272324</v>
      </c>
      <c r="I97" s="69">
        <v>516324</v>
      </c>
      <c r="J97" s="19">
        <v>0.44540024636916037</v>
      </c>
      <c r="K97" s="52">
        <v>41393.141368598001</v>
      </c>
      <c r="L97" s="103">
        <f t="shared" si="221"/>
        <v>0.41218010227786178</v>
      </c>
    </row>
    <row r="98" spans="2:12">
      <c r="B98" s="160"/>
      <c r="C98" s="161"/>
      <c r="D98" s="174"/>
      <c r="E98" s="81">
        <v>7</v>
      </c>
      <c r="F98" s="82" t="s">
        <v>82</v>
      </c>
      <c r="G98" s="83" t="s">
        <v>83</v>
      </c>
      <c r="H98" s="68">
        <v>23449004391</v>
      </c>
      <c r="I98" s="69">
        <v>511476</v>
      </c>
      <c r="J98" s="19">
        <v>0.44121818162997006</v>
      </c>
      <c r="K98" s="52">
        <v>45845.756968068898</v>
      </c>
      <c r="L98" s="103">
        <f t="shared" si="221"/>
        <v>0.40830995652472407</v>
      </c>
    </row>
    <row r="99" spans="2:12">
      <c r="B99" s="160"/>
      <c r="C99" s="161"/>
      <c r="D99" s="174"/>
      <c r="E99" s="81">
        <v>8</v>
      </c>
      <c r="F99" s="82" t="s">
        <v>84</v>
      </c>
      <c r="G99" s="83" t="s">
        <v>85</v>
      </c>
      <c r="H99" s="68">
        <v>25734875252</v>
      </c>
      <c r="I99" s="69">
        <v>496157</v>
      </c>
      <c r="J99" s="19">
        <v>0.42800344364736775</v>
      </c>
      <c r="K99" s="52">
        <v>51868.411111805297</v>
      </c>
      <c r="L99" s="103">
        <f t="shared" si="221"/>
        <v>0.39608083878703504</v>
      </c>
    </row>
    <row r="100" spans="2:12">
      <c r="B100" s="160"/>
      <c r="C100" s="161"/>
      <c r="D100" s="174"/>
      <c r="E100" s="81">
        <v>9</v>
      </c>
      <c r="F100" s="82" t="s">
        <v>88</v>
      </c>
      <c r="G100" s="83" t="s">
        <v>89</v>
      </c>
      <c r="H100" s="68">
        <v>9570376458</v>
      </c>
      <c r="I100" s="69">
        <v>483592</v>
      </c>
      <c r="J100" s="19">
        <v>0.41716440828269652</v>
      </c>
      <c r="K100" s="52">
        <v>19790.187716091299</v>
      </c>
      <c r="L100" s="103">
        <f t="shared" si="221"/>
        <v>0.38605023206505168</v>
      </c>
    </row>
    <row r="101" spans="2:12">
      <c r="B101" s="160"/>
      <c r="C101" s="161"/>
      <c r="D101" s="174"/>
      <c r="E101" s="84">
        <v>10</v>
      </c>
      <c r="F101" s="85" t="s">
        <v>86</v>
      </c>
      <c r="G101" s="86" t="s">
        <v>87</v>
      </c>
      <c r="H101" s="70">
        <v>1999375413</v>
      </c>
      <c r="I101" s="71">
        <v>474283</v>
      </c>
      <c r="J101" s="21">
        <v>0.4091341193682736</v>
      </c>
      <c r="K101" s="53">
        <v>4215.5746948551796</v>
      </c>
      <c r="L101" s="104">
        <f t="shared" si="221"/>
        <v>0.37861888164921853</v>
      </c>
    </row>
    <row r="102" spans="2:12">
      <c r="B102" s="162"/>
      <c r="C102" s="163"/>
      <c r="D102" s="175"/>
      <c r="E102" s="22" t="s">
        <v>222</v>
      </c>
      <c r="F102" s="23"/>
      <c r="G102" s="50"/>
      <c r="H102" s="72">
        <v>1047295358100</v>
      </c>
      <c r="I102" s="73">
        <v>1159236</v>
      </c>
      <c r="J102" s="24" t="s">
        <v>119</v>
      </c>
      <c r="K102" s="54">
        <v>903435.84748920798</v>
      </c>
      <c r="L102" s="105">
        <f t="shared" si="221"/>
        <v>0.92541507472861884</v>
      </c>
    </row>
  </sheetData>
  <mergeCells count="27">
    <mergeCell ref="D70:D80"/>
    <mergeCell ref="D81:D91"/>
    <mergeCell ref="D92:D102"/>
    <mergeCell ref="B92:C102"/>
    <mergeCell ref="B70:B80"/>
    <mergeCell ref="C70:C80"/>
    <mergeCell ref="B59:B69"/>
    <mergeCell ref="C59:C69"/>
    <mergeCell ref="B4:B14"/>
    <mergeCell ref="C4:C14"/>
    <mergeCell ref="D59:D69"/>
    <mergeCell ref="F3:G3"/>
    <mergeCell ref="B81:B91"/>
    <mergeCell ref="C81:C91"/>
    <mergeCell ref="B37:B47"/>
    <mergeCell ref="C37:C47"/>
    <mergeCell ref="B15:B25"/>
    <mergeCell ref="C15:C25"/>
    <mergeCell ref="B26:B36"/>
    <mergeCell ref="C26:C36"/>
    <mergeCell ref="D4:D14"/>
    <mergeCell ref="D15:D25"/>
    <mergeCell ref="D26:D36"/>
    <mergeCell ref="D37:D47"/>
    <mergeCell ref="D48:D58"/>
    <mergeCell ref="B48:B58"/>
    <mergeCell ref="C48:C58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" manualBreakCount="1">
    <brk id="58" max="11" man="1"/>
  </rowBreaks>
  <ignoredErrors>
    <ignoredError sqref="F92:F10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828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625" style="8" customWidth="1"/>
    <col min="5" max="6" width="5.625" style="8" customWidth="1"/>
    <col min="7" max="7" width="36" style="8" customWidth="1"/>
    <col min="8" max="8" width="12.125" style="8" bestFit="1" customWidth="1"/>
    <col min="9" max="9" width="12.125" style="8" customWidth="1"/>
    <col min="10" max="10" width="12.125" style="27" customWidth="1"/>
    <col min="11" max="11" width="12.125" style="8" customWidth="1"/>
    <col min="12" max="12" width="10.75" style="8" customWidth="1"/>
    <col min="13" max="14" width="9" style="7"/>
    <col min="15" max="15" width="5.375" style="7" customWidth="1"/>
    <col min="16" max="16" width="14.5" style="7" customWidth="1"/>
    <col min="17" max="17" width="12.625" style="7" customWidth="1"/>
    <col min="18" max="16384" width="9" style="7"/>
  </cols>
  <sheetData>
    <row r="1" spans="1:17">
      <c r="A1" s="15" t="s">
        <v>244</v>
      </c>
      <c r="B1" s="15"/>
      <c r="C1" s="7"/>
      <c r="D1" s="7"/>
      <c r="E1" s="7"/>
      <c r="F1" s="7"/>
      <c r="G1" s="7"/>
      <c r="H1" s="7"/>
      <c r="I1" s="7"/>
      <c r="J1" s="26"/>
      <c r="K1" s="7"/>
      <c r="L1" s="7"/>
    </row>
    <row r="2" spans="1:17">
      <c r="A2" s="15" t="s">
        <v>225</v>
      </c>
      <c r="B2" s="15"/>
      <c r="C2" s="7"/>
      <c r="D2" s="7"/>
      <c r="E2" s="7"/>
      <c r="F2" s="7"/>
      <c r="G2" s="7"/>
      <c r="H2" s="7"/>
      <c r="I2" s="7"/>
      <c r="J2" s="26"/>
      <c r="K2" s="7"/>
      <c r="L2" s="7"/>
      <c r="O2" s="8" t="s">
        <v>249</v>
      </c>
    </row>
    <row r="3" spans="1:17" ht="36">
      <c r="B3" s="16"/>
      <c r="C3" s="17" t="s">
        <v>120</v>
      </c>
      <c r="D3" s="100" t="s">
        <v>250</v>
      </c>
      <c r="E3" s="17" t="s">
        <v>57</v>
      </c>
      <c r="F3" s="171" t="s">
        <v>58</v>
      </c>
      <c r="G3" s="172"/>
      <c r="H3" s="45" t="s">
        <v>77</v>
      </c>
      <c r="I3" s="47" t="s">
        <v>151</v>
      </c>
      <c r="J3" s="46" t="s">
        <v>264</v>
      </c>
      <c r="K3" s="48" t="s">
        <v>124</v>
      </c>
      <c r="L3" s="101" t="s">
        <v>260</v>
      </c>
      <c r="O3" s="114"/>
      <c r="P3" s="39" t="s">
        <v>120</v>
      </c>
      <c r="Q3" s="115" t="s">
        <v>250</v>
      </c>
    </row>
    <row r="4" spans="1:17">
      <c r="B4" s="155">
        <v>1</v>
      </c>
      <c r="C4" s="155" t="s">
        <v>49</v>
      </c>
      <c r="D4" s="166">
        <f>Q4</f>
        <v>358409</v>
      </c>
      <c r="E4" s="1">
        <v>1</v>
      </c>
      <c r="F4" s="11" t="str">
        <f>$F$818</f>
        <v>0901</v>
      </c>
      <c r="G4" s="49" t="str">
        <f>$G$818</f>
        <v>高血圧性疾患</v>
      </c>
      <c r="H4" s="129">
        <v>12023927569</v>
      </c>
      <c r="I4" s="130">
        <v>234626</v>
      </c>
      <c r="J4" s="18">
        <f>IFERROR(I4/I14,"-")</f>
        <v>0.71004115724488559</v>
      </c>
      <c r="K4" s="51">
        <f>IFERROR(H4/I4,"-")</f>
        <v>51247.208617118311</v>
      </c>
      <c r="L4" s="102">
        <f t="shared" ref="L4:L14" si="0">IFERROR(I4/$Q$4,0)</f>
        <v>0.65463199863842703</v>
      </c>
      <c r="O4" s="99">
        <v>1</v>
      </c>
      <c r="P4" s="99" t="s">
        <v>262</v>
      </c>
      <c r="Q4" s="117">
        <f>市区町村別_医療費上位10疾病!U4</f>
        <v>358409</v>
      </c>
    </row>
    <row r="5" spans="1:17">
      <c r="B5" s="156"/>
      <c r="C5" s="156"/>
      <c r="D5" s="167"/>
      <c r="E5" s="2">
        <v>2</v>
      </c>
      <c r="F5" s="12" t="str">
        <f>$F$819</f>
        <v>1113</v>
      </c>
      <c r="G5" s="10" t="str">
        <f>$G$819</f>
        <v>その他の消化器系の疾患</v>
      </c>
      <c r="H5" s="68">
        <v>14671708357</v>
      </c>
      <c r="I5" s="69">
        <v>218782</v>
      </c>
      <c r="J5" s="19">
        <f>IFERROR(I5/I14,"-")</f>
        <v>0.66209296695315334</v>
      </c>
      <c r="K5" s="52">
        <f t="shared" ref="K5:K15" si="1">IFERROR(H5/I5,"-")</f>
        <v>67060.856729529856</v>
      </c>
      <c r="L5" s="103">
        <f t="shared" si="0"/>
        <v>0.61042551944845136</v>
      </c>
      <c r="O5" s="99">
        <v>2</v>
      </c>
      <c r="P5" s="99" t="s">
        <v>132</v>
      </c>
      <c r="Q5" s="117">
        <f>市区町村別_医療費上位10疾病!U5</f>
        <v>13481</v>
      </c>
    </row>
    <row r="6" spans="1:17">
      <c r="B6" s="156"/>
      <c r="C6" s="156"/>
      <c r="D6" s="167"/>
      <c r="E6" s="2">
        <v>3</v>
      </c>
      <c r="F6" s="12" t="str">
        <f>$F$820</f>
        <v>0402</v>
      </c>
      <c r="G6" s="10" t="str">
        <f>$G$820</f>
        <v>糖尿病</v>
      </c>
      <c r="H6" s="68">
        <v>10533621309</v>
      </c>
      <c r="I6" s="69">
        <v>177997</v>
      </c>
      <c r="J6" s="19">
        <f>IFERROR(I6/I14,"-")</f>
        <v>0.53866662631642659</v>
      </c>
      <c r="K6" s="52">
        <f t="shared" si="1"/>
        <v>59178.645196267353</v>
      </c>
      <c r="L6" s="103">
        <f t="shared" si="0"/>
        <v>0.49663094397741125</v>
      </c>
      <c r="O6" s="99">
        <v>3</v>
      </c>
      <c r="P6" s="99" t="s">
        <v>133</v>
      </c>
      <c r="Q6" s="117">
        <f>市区町村別_医療費上位10疾病!U6</f>
        <v>8488</v>
      </c>
    </row>
    <row r="7" spans="1:17" ht="24">
      <c r="B7" s="156"/>
      <c r="C7" s="156"/>
      <c r="D7" s="167"/>
      <c r="E7" s="2">
        <v>4</v>
      </c>
      <c r="F7" s="12" t="str">
        <f>$F$821</f>
        <v>1800</v>
      </c>
      <c r="G7" s="10" t="str">
        <f>$G$821</f>
        <v>症状，徴候及び異常臨床所見・異常検査所見で他に分類されないもの</v>
      </c>
      <c r="H7" s="68">
        <v>6193439596</v>
      </c>
      <c r="I7" s="69">
        <v>167883</v>
      </c>
      <c r="J7" s="19">
        <f>IFERROR(I7/I14,"-")</f>
        <v>0.50805895170076265</v>
      </c>
      <c r="K7" s="52">
        <f t="shared" si="1"/>
        <v>36891.404108813877</v>
      </c>
      <c r="L7" s="103">
        <f t="shared" si="0"/>
        <v>0.46841178653437832</v>
      </c>
      <c r="O7" s="99">
        <v>4</v>
      </c>
      <c r="P7" s="99" t="s">
        <v>134</v>
      </c>
      <c r="Q7" s="117">
        <f>市区町村別_医療費上位10疾病!U7</f>
        <v>9819</v>
      </c>
    </row>
    <row r="8" spans="1:17">
      <c r="B8" s="156"/>
      <c r="C8" s="156"/>
      <c r="D8" s="167"/>
      <c r="E8" s="2">
        <v>5</v>
      </c>
      <c r="F8" s="12" t="str">
        <f>$F$822</f>
        <v>0903</v>
      </c>
      <c r="G8" s="10" t="str">
        <f>$G$822</f>
        <v>その他の心疾患</v>
      </c>
      <c r="H8" s="68">
        <v>22845141399</v>
      </c>
      <c r="I8" s="69">
        <v>169873</v>
      </c>
      <c r="J8" s="19">
        <f>IFERROR(I8/I14,"-")</f>
        <v>0.5140812250332889</v>
      </c>
      <c r="K8" s="52">
        <f t="shared" si="1"/>
        <v>134483.65189877144</v>
      </c>
      <c r="L8" s="103">
        <f t="shared" si="0"/>
        <v>0.47396410246394483</v>
      </c>
      <c r="O8" s="99">
        <v>5</v>
      </c>
      <c r="P8" s="99" t="s">
        <v>135</v>
      </c>
      <c r="Q8" s="117">
        <f>市区町村別_医療費上位10疾病!U8</f>
        <v>8365</v>
      </c>
    </row>
    <row r="9" spans="1:17">
      <c r="B9" s="156"/>
      <c r="C9" s="156"/>
      <c r="D9" s="167"/>
      <c r="E9" s="2">
        <v>6</v>
      </c>
      <c r="F9" s="12" t="str">
        <f>$F$823</f>
        <v>0403</v>
      </c>
      <c r="G9" s="10" t="str">
        <f>$G$823</f>
        <v>脂質異常症</v>
      </c>
      <c r="H9" s="68">
        <v>6762906650</v>
      </c>
      <c r="I9" s="69">
        <v>156237</v>
      </c>
      <c r="J9" s="19">
        <f>IFERROR(I9/I14,"-")</f>
        <v>0.47281503449945528</v>
      </c>
      <c r="K9" s="52">
        <f t="shared" si="1"/>
        <v>43286.203972170486</v>
      </c>
      <c r="L9" s="103">
        <f t="shared" si="0"/>
        <v>0.43591818285813133</v>
      </c>
      <c r="O9" s="99">
        <v>6</v>
      </c>
      <c r="P9" s="99" t="s">
        <v>136</v>
      </c>
      <c r="Q9" s="117">
        <f>市区町村別_医療費上位10疾病!U9</f>
        <v>12149</v>
      </c>
    </row>
    <row r="10" spans="1:17">
      <c r="B10" s="156"/>
      <c r="C10" s="156"/>
      <c r="D10" s="167"/>
      <c r="E10" s="2">
        <v>7</v>
      </c>
      <c r="F10" s="12" t="str">
        <f>$F$824</f>
        <v>0704</v>
      </c>
      <c r="G10" s="10" t="str">
        <f>$G$824</f>
        <v>その他の眼及び付属器の疾患</v>
      </c>
      <c r="H10" s="68">
        <v>7016895612</v>
      </c>
      <c r="I10" s="69">
        <v>145394</v>
      </c>
      <c r="J10" s="19">
        <f>IFERROR(I10/I14,"-")</f>
        <v>0.44000121050720253</v>
      </c>
      <c r="K10" s="52">
        <f t="shared" si="1"/>
        <v>48261.24607617921</v>
      </c>
      <c r="L10" s="103">
        <f t="shared" si="0"/>
        <v>0.40566503631326223</v>
      </c>
      <c r="O10" s="99">
        <v>7</v>
      </c>
      <c r="P10" s="99" t="s">
        <v>137</v>
      </c>
      <c r="Q10" s="117">
        <f>市区町村別_医療費上位10疾病!U10</f>
        <v>10756</v>
      </c>
    </row>
    <row r="11" spans="1:17">
      <c r="B11" s="156"/>
      <c r="C11" s="156"/>
      <c r="D11" s="167"/>
      <c r="E11" s="2">
        <v>8</v>
      </c>
      <c r="F11" s="12" t="str">
        <f>$F$825</f>
        <v>0606</v>
      </c>
      <c r="G11" s="10" t="str">
        <f>$G$825</f>
        <v>その他の神経系の疾患</v>
      </c>
      <c r="H11" s="68">
        <v>7644084896</v>
      </c>
      <c r="I11" s="69">
        <v>146115</v>
      </c>
      <c r="J11" s="19">
        <f>IFERROR(I11/I14,"-")</f>
        <v>0.44218314973974093</v>
      </c>
      <c r="K11" s="52">
        <f t="shared" si="1"/>
        <v>52315.538418369091</v>
      </c>
      <c r="L11" s="103">
        <f t="shared" si="0"/>
        <v>0.40767670454703986</v>
      </c>
      <c r="O11" s="99">
        <v>8</v>
      </c>
      <c r="P11" s="99" t="s">
        <v>50</v>
      </c>
      <c r="Q11" s="117">
        <f>市区町村別_医療費上位10疾病!U11</f>
        <v>8668</v>
      </c>
    </row>
    <row r="12" spans="1:17">
      <c r="B12" s="156"/>
      <c r="C12" s="156"/>
      <c r="D12" s="167"/>
      <c r="E12" s="2">
        <v>9</v>
      </c>
      <c r="F12" s="12" t="str">
        <f>$F$826</f>
        <v>1105</v>
      </c>
      <c r="G12" s="10" t="str">
        <f>$G$826</f>
        <v>胃炎及び十二指腸炎</v>
      </c>
      <c r="H12" s="68">
        <v>578525735</v>
      </c>
      <c r="I12" s="69">
        <v>135950</v>
      </c>
      <c r="J12" s="19">
        <f>IFERROR(I12/I14,"-")</f>
        <v>0.41142113545575598</v>
      </c>
      <c r="K12" s="52">
        <f t="shared" si="1"/>
        <v>4255.4301949246046</v>
      </c>
      <c r="L12" s="103">
        <f t="shared" si="0"/>
        <v>0.37931525157013357</v>
      </c>
      <c r="O12" s="99">
        <v>9</v>
      </c>
      <c r="P12" s="99" t="s">
        <v>138</v>
      </c>
      <c r="Q12" s="117">
        <f>市区町村別_医療費上位10疾病!U12</f>
        <v>5575</v>
      </c>
    </row>
    <row r="13" spans="1:17">
      <c r="B13" s="156"/>
      <c r="C13" s="156"/>
      <c r="D13" s="167"/>
      <c r="E13" s="9">
        <v>10</v>
      </c>
      <c r="F13" s="13" t="str">
        <f>$F$827</f>
        <v>0703</v>
      </c>
      <c r="G13" s="20" t="str">
        <f>$G$827</f>
        <v>屈折及び調節の障害</v>
      </c>
      <c r="H13" s="70">
        <v>2896596740</v>
      </c>
      <c r="I13" s="71">
        <v>142599</v>
      </c>
      <c r="J13" s="21">
        <f>IFERROR(I13/I14,"-")</f>
        <v>0.431542791429609</v>
      </c>
      <c r="K13" s="53">
        <f t="shared" si="1"/>
        <v>20312.882558783724</v>
      </c>
      <c r="L13" s="104">
        <f t="shared" si="0"/>
        <v>0.39786668303530326</v>
      </c>
      <c r="O13" s="99">
        <v>10</v>
      </c>
      <c r="P13" s="99" t="s">
        <v>51</v>
      </c>
      <c r="Q13" s="117">
        <f>市区町村別_医療費上位10疾病!U13</f>
        <v>12988</v>
      </c>
    </row>
    <row r="14" spans="1:17">
      <c r="B14" s="157"/>
      <c r="C14" s="157"/>
      <c r="D14" s="168"/>
      <c r="E14" s="22" t="s">
        <v>222</v>
      </c>
      <c r="F14" s="120"/>
      <c r="G14" s="50"/>
      <c r="H14" s="72">
        <v>326586361155</v>
      </c>
      <c r="I14" s="73">
        <v>330440</v>
      </c>
      <c r="J14" s="24" t="s">
        <v>119</v>
      </c>
      <c r="K14" s="54">
        <f t="shared" si="1"/>
        <v>988337.85605556227</v>
      </c>
      <c r="L14" s="105">
        <f t="shared" si="0"/>
        <v>0.92196345515877109</v>
      </c>
      <c r="O14" s="99">
        <v>11</v>
      </c>
      <c r="P14" s="99" t="s">
        <v>52</v>
      </c>
      <c r="Q14" s="117">
        <f>市区町村別_医療費上位10疾病!U14</f>
        <v>22549</v>
      </c>
    </row>
    <row r="15" spans="1:17">
      <c r="B15" s="155">
        <v>2</v>
      </c>
      <c r="C15" s="155" t="s">
        <v>132</v>
      </c>
      <c r="D15" s="166">
        <f>Q5</f>
        <v>13481</v>
      </c>
      <c r="E15" s="1">
        <v>1</v>
      </c>
      <c r="F15" s="11" t="str">
        <f t="shared" ref="F15" si="2">$F$818</f>
        <v>0901</v>
      </c>
      <c r="G15" s="49" t="str">
        <f t="shared" ref="G15" si="3">$G$818</f>
        <v>高血圧性疾患</v>
      </c>
      <c r="H15" s="129">
        <v>421079025</v>
      </c>
      <c r="I15" s="130">
        <v>8265</v>
      </c>
      <c r="J15" s="18">
        <f t="shared" ref="J15" si="4">IFERROR(I15/I25,"-")</f>
        <v>0.70250743731406717</v>
      </c>
      <c r="K15" s="51">
        <f t="shared" si="1"/>
        <v>50947.25045372051</v>
      </c>
      <c r="L15" s="102">
        <f t="shared" ref="L15:L25" si="5">IFERROR(I15/$Q$5,0)</f>
        <v>0.61308508270899786</v>
      </c>
      <c r="O15" s="99">
        <v>12</v>
      </c>
      <c r="P15" s="99" t="s">
        <v>139</v>
      </c>
      <c r="Q15" s="117">
        <f>市区町村別_医療費上位10疾病!U15</f>
        <v>11762</v>
      </c>
    </row>
    <row r="16" spans="1:17">
      <c r="B16" s="156"/>
      <c r="C16" s="156"/>
      <c r="D16" s="167"/>
      <c r="E16" s="2">
        <v>2</v>
      </c>
      <c r="F16" s="12" t="str">
        <f t="shared" ref="F16" si="6">$F$819</f>
        <v>1113</v>
      </c>
      <c r="G16" s="10" t="str">
        <f t="shared" ref="G16" si="7">$G$819</f>
        <v>その他の消化器系の疾患</v>
      </c>
      <c r="H16" s="68">
        <v>455185108</v>
      </c>
      <c r="I16" s="69">
        <v>7376</v>
      </c>
      <c r="J16" s="19">
        <f t="shared" ref="J16" si="8">IFERROR(I16/I25,"-")</f>
        <v>0.62694432639184017</v>
      </c>
      <c r="K16" s="52">
        <f t="shared" ref="K16:K79" si="9">IFERROR(H16/I16,"-")</f>
        <v>61711.646963123647</v>
      </c>
      <c r="L16" s="103">
        <f t="shared" si="5"/>
        <v>0.54714041985015949</v>
      </c>
      <c r="O16" s="99">
        <v>13</v>
      </c>
      <c r="P16" s="99" t="s">
        <v>140</v>
      </c>
      <c r="Q16" s="117">
        <f>市区町村別_医療費上位10疾病!U16</f>
        <v>20420</v>
      </c>
    </row>
    <row r="17" spans="2:17">
      <c r="B17" s="156"/>
      <c r="C17" s="156"/>
      <c r="D17" s="167"/>
      <c r="E17" s="2">
        <v>3</v>
      </c>
      <c r="F17" s="12" t="str">
        <f t="shared" ref="F17" si="10">$F$820</f>
        <v>0402</v>
      </c>
      <c r="G17" s="10" t="str">
        <f t="shared" ref="G17" si="11">$G$820</f>
        <v>糖尿病</v>
      </c>
      <c r="H17" s="68">
        <v>367702826</v>
      </c>
      <c r="I17" s="69">
        <v>6308</v>
      </c>
      <c r="J17" s="19">
        <f t="shared" ref="J17" si="12">IFERROR(I17/I25,"-")</f>
        <v>0.53616659583510418</v>
      </c>
      <c r="K17" s="52">
        <f t="shared" si="9"/>
        <v>58291.506975269498</v>
      </c>
      <c r="L17" s="103">
        <f t="shared" si="5"/>
        <v>0.46791781025146501</v>
      </c>
      <c r="O17" s="99">
        <v>14</v>
      </c>
      <c r="P17" s="99" t="s">
        <v>141</v>
      </c>
      <c r="Q17" s="117">
        <f>市区町村別_医療費上位10疾病!U17</f>
        <v>15367</v>
      </c>
    </row>
    <row r="18" spans="2:17" ht="24">
      <c r="B18" s="156"/>
      <c r="C18" s="156"/>
      <c r="D18" s="167"/>
      <c r="E18" s="2">
        <v>4</v>
      </c>
      <c r="F18" s="12" t="str">
        <f t="shared" ref="F18" si="13">$F$821</f>
        <v>1800</v>
      </c>
      <c r="G18" s="10" t="str">
        <f t="shared" ref="G18" si="14">$G$821</f>
        <v>症状，徴候及び異常臨床所見・異常検査所見で他に分類されないもの</v>
      </c>
      <c r="H18" s="68">
        <v>217131429</v>
      </c>
      <c r="I18" s="69">
        <v>5718</v>
      </c>
      <c r="J18" s="19">
        <f t="shared" ref="J18" si="15">IFERROR(I18/I25,"-")</f>
        <v>0.48601784955376115</v>
      </c>
      <c r="K18" s="52">
        <f t="shared" si="9"/>
        <v>37973.317418677856</v>
      </c>
      <c r="L18" s="103">
        <f t="shared" si="5"/>
        <v>0.42415251094132483</v>
      </c>
      <c r="O18" s="99">
        <v>15</v>
      </c>
      <c r="P18" s="99" t="s">
        <v>142</v>
      </c>
      <c r="Q18" s="117">
        <f>市区町村別_医療費上位10疾病!U18</f>
        <v>24419</v>
      </c>
    </row>
    <row r="19" spans="2:17">
      <c r="B19" s="156"/>
      <c r="C19" s="156"/>
      <c r="D19" s="167"/>
      <c r="E19" s="2">
        <v>5</v>
      </c>
      <c r="F19" s="12" t="str">
        <f t="shared" ref="F19" si="16">$F$822</f>
        <v>0903</v>
      </c>
      <c r="G19" s="10" t="str">
        <f t="shared" ref="G19" si="17">$G$822</f>
        <v>その他の心疾患</v>
      </c>
      <c r="H19" s="68">
        <v>749181962</v>
      </c>
      <c r="I19" s="69">
        <v>5594</v>
      </c>
      <c r="J19" s="19">
        <f t="shared" ref="J19" si="18">IFERROR(I19/I25,"-")</f>
        <v>0.4754781130471738</v>
      </c>
      <c r="K19" s="52">
        <f t="shared" si="9"/>
        <v>133925.98534143725</v>
      </c>
      <c r="L19" s="103">
        <f t="shared" si="5"/>
        <v>0.41495438023885467</v>
      </c>
      <c r="O19" s="99">
        <v>16</v>
      </c>
      <c r="P19" s="99" t="s">
        <v>53</v>
      </c>
      <c r="Q19" s="117">
        <f>市区町村別_医療費上位10疾病!U19</f>
        <v>16481</v>
      </c>
    </row>
    <row r="20" spans="2:17">
      <c r="B20" s="156"/>
      <c r="C20" s="156"/>
      <c r="D20" s="167"/>
      <c r="E20" s="2">
        <v>6</v>
      </c>
      <c r="F20" s="12" t="str">
        <f t="shared" ref="F20" si="19">$F$823</f>
        <v>0403</v>
      </c>
      <c r="G20" s="10" t="str">
        <f t="shared" ref="G20" si="20">$G$823</f>
        <v>脂質異常症</v>
      </c>
      <c r="H20" s="68">
        <v>234566701</v>
      </c>
      <c r="I20" s="69">
        <v>5467</v>
      </c>
      <c r="J20" s="19">
        <f t="shared" ref="J20" si="21">IFERROR(I20/I25,"-")</f>
        <v>0.4646833829154271</v>
      </c>
      <c r="K20" s="52">
        <f t="shared" si="9"/>
        <v>42905.926650813977</v>
      </c>
      <c r="L20" s="103">
        <f t="shared" si="5"/>
        <v>0.40553371411616351</v>
      </c>
      <c r="O20" s="99">
        <v>17</v>
      </c>
      <c r="P20" s="99" t="s">
        <v>143</v>
      </c>
      <c r="Q20" s="117">
        <f>市区町村別_医療費上位10疾病!U20</f>
        <v>23393</v>
      </c>
    </row>
    <row r="21" spans="2:17">
      <c r="B21" s="156"/>
      <c r="C21" s="156"/>
      <c r="D21" s="167"/>
      <c r="E21" s="2">
        <v>7</v>
      </c>
      <c r="F21" s="12" t="str">
        <f t="shared" ref="F21" si="22">$F$824</f>
        <v>0704</v>
      </c>
      <c r="G21" s="10" t="str">
        <f t="shared" ref="G21" si="23">$G$824</f>
        <v>その他の眼及び付属器の疾患</v>
      </c>
      <c r="H21" s="68">
        <v>293652522</v>
      </c>
      <c r="I21" s="69">
        <v>5388</v>
      </c>
      <c r="J21" s="19">
        <f t="shared" ref="J21" si="24">IFERROR(I21/I25,"-")</f>
        <v>0.45796855078623033</v>
      </c>
      <c r="K21" s="52">
        <f t="shared" si="9"/>
        <v>54501.210467706012</v>
      </c>
      <c r="L21" s="103">
        <f t="shared" si="5"/>
        <v>0.39967361471700913</v>
      </c>
      <c r="O21" s="99">
        <v>18</v>
      </c>
      <c r="P21" s="99" t="s">
        <v>54</v>
      </c>
      <c r="Q21" s="117">
        <f>市区町村別_医療費上位10疾病!U21</f>
        <v>21155</v>
      </c>
    </row>
    <row r="22" spans="2:17">
      <c r="B22" s="156"/>
      <c r="C22" s="156"/>
      <c r="D22" s="167"/>
      <c r="E22" s="2">
        <v>8</v>
      </c>
      <c r="F22" s="12" t="str">
        <f t="shared" ref="F22" si="25">$F$825</f>
        <v>0606</v>
      </c>
      <c r="G22" s="10" t="str">
        <f t="shared" ref="G22" si="26">$G$825</f>
        <v>その他の神経系の疾患</v>
      </c>
      <c r="H22" s="68">
        <v>254051616</v>
      </c>
      <c r="I22" s="69">
        <v>4894</v>
      </c>
      <c r="J22" s="19">
        <f t="shared" ref="J22" si="27">IFERROR(I22/I25,"-")</f>
        <v>0.41597960050998722</v>
      </c>
      <c r="K22" s="52">
        <f t="shared" si="9"/>
        <v>51910.832856559049</v>
      </c>
      <c r="L22" s="103">
        <f t="shared" si="5"/>
        <v>0.36302944885394256</v>
      </c>
      <c r="O22" s="99">
        <v>19</v>
      </c>
      <c r="P22" s="99" t="s">
        <v>144</v>
      </c>
      <c r="Q22" s="117">
        <f>市区町村別_医療費上位10疾病!U22</f>
        <v>14704</v>
      </c>
    </row>
    <row r="23" spans="2:17">
      <c r="B23" s="156"/>
      <c r="C23" s="156"/>
      <c r="D23" s="167"/>
      <c r="E23" s="2">
        <v>9</v>
      </c>
      <c r="F23" s="12" t="str">
        <f t="shared" ref="F23" si="28">$F$826</f>
        <v>1105</v>
      </c>
      <c r="G23" s="10" t="str">
        <f t="shared" ref="G23" si="29">$G$826</f>
        <v>胃炎及び十二指腸炎</v>
      </c>
      <c r="H23" s="68">
        <v>25115723</v>
      </c>
      <c r="I23" s="69">
        <v>4957</v>
      </c>
      <c r="J23" s="19">
        <f t="shared" ref="J23" si="30">IFERROR(I23/I25,"-")</f>
        <v>0.42133446663833402</v>
      </c>
      <c r="K23" s="52">
        <f t="shared" si="9"/>
        <v>5066.7183780512405</v>
      </c>
      <c r="L23" s="103">
        <f t="shared" si="5"/>
        <v>0.36770269267858469</v>
      </c>
      <c r="O23" s="99">
        <v>20</v>
      </c>
      <c r="P23" s="99" t="s">
        <v>145</v>
      </c>
      <c r="Q23" s="117">
        <f>市区町村別_医療費上位10疾病!U23</f>
        <v>21797</v>
      </c>
    </row>
    <row r="24" spans="2:17">
      <c r="B24" s="156"/>
      <c r="C24" s="156"/>
      <c r="D24" s="167"/>
      <c r="E24" s="9">
        <v>10</v>
      </c>
      <c r="F24" s="13" t="str">
        <f t="shared" ref="F24" si="31">$F$827</f>
        <v>0703</v>
      </c>
      <c r="G24" s="20" t="str">
        <f t="shared" ref="G24" si="32">$G$827</f>
        <v>屈折及び調節の障害</v>
      </c>
      <c r="H24" s="70">
        <v>96415756</v>
      </c>
      <c r="I24" s="71">
        <v>4809</v>
      </c>
      <c r="J24" s="21">
        <f t="shared" ref="J24" si="33">IFERROR(I24/I25,"-")</f>
        <v>0.40875478113047176</v>
      </c>
      <c r="K24" s="53">
        <f t="shared" si="9"/>
        <v>20049.02391349553</v>
      </c>
      <c r="L24" s="104">
        <f t="shared" si="5"/>
        <v>0.35672427861434614</v>
      </c>
      <c r="O24" s="99">
        <v>21</v>
      </c>
      <c r="P24" s="99" t="s">
        <v>146</v>
      </c>
      <c r="Q24" s="117">
        <f>市区町村別_医療費上位10疾病!U24</f>
        <v>14535</v>
      </c>
    </row>
    <row r="25" spans="2:17">
      <c r="B25" s="157"/>
      <c r="C25" s="157"/>
      <c r="D25" s="168"/>
      <c r="E25" s="22" t="s">
        <v>240</v>
      </c>
      <c r="F25" s="120"/>
      <c r="G25" s="50"/>
      <c r="H25" s="72">
        <v>11398161145</v>
      </c>
      <c r="I25" s="73">
        <v>11765</v>
      </c>
      <c r="J25" s="24" t="s">
        <v>119</v>
      </c>
      <c r="K25" s="54">
        <f t="shared" si="9"/>
        <v>968819.47683807905</v>
      </c>
      <c r="L25" s="105">
        <f t="shared" si="5"/>
        <v>0.87270973963355836</v>
      </c>
      <c r="O25" s="99">
        <v>22</v>
      </c>
      <c r="P25" s="99" t="s">
        <v>55</v>
      </c>
      <c r="Q25" s="117">
        <f>市区町村別_医療費上位10疾病!U25</f>
        <v>18539</v>
      </c>
    </row>
    <row r="26" spans="2:17">
      <c r="B26" s="155">
        <v>3</v>
      </c>
      <c r="C26" s="155" t="s">
        <v>133</v>
      </c>
      <c r="D26" s="166">
        <f>Q6</f>
        <v>8488</v>
      </c>
      <c r="E26" s="1">
        <v>1</v>
      </c>
      <c r="F26" s="11" t="str">
        <f t="shared" ref="F26" si="34">$F$818</f>
        <v>0901</v>
      </c>
      <c r="G26" s="49" t="str">
        <f t="shared" ref="G26" si="35">$G$818</f>
        <v>高血圧性疾患</v>
      </c>
      <c r="H26" s="129">
        <v>262229719</v>
      </c>
      <c r="I26" s="130">
        <v>5225</v>
      </c>
      <c r="J26" s="18">
        <f t="shared" ref="J26" si="36">IFERROR(I26/I36,"-")</f>
        <v>0.69113756613756616</v>
      </c>
      <c r="K26" s="51">
        <f t="shared" si="9"/>
        <v>50187.506028708136</v>
      </c>
      <c r="L26" s="102">
        <f t="shared" ref="L26:L36" si="37">IFERROR(I26/$Q$6,0)</f>
        <v>0.61557492931196989</v>
      </c>
      <c r="O26" s="99">
        <v>23</v>
      </c>
      <c r="P26" s="99" t="s">
        <v>147</v>
      </c>
      <c r="Q26" s="117">
        <f>市区町村別_医療費上位10疾病!U26</f>
        <v>30667</v>
      </c>
    </row>
    <row r="27" spans="2:17">
      <c r="B27" s="156"/>
      <c r="C27" s="156"/>
      <c r="D27" s="167"/>
      <c r="E27" s="2">
        <v>2</v>
      </c>
      <c r="F27" s="12" t="str">
        <f t="shared" ref="F27" si="38">$F$819</f>
        <v>1113</v>
      </c>
      <c r="G27" s="10" t="str">
        <f t="shared" ref="G27" si="39">$G$819</f>
        <v>その他の消化器系の疾患</v>
      </c>
      <c r="H27" s="68">
        <v>361133478</v>
      </c>
      <c r="I27" s="69">
        <v>4954</v>
      </c>
      <c r="J27" s="19">
        <f t="shared" ref="J27" si="40">IFERROR(I27/I36,"-")</f>
        <v>0.65529100529100526</v>
      </c>
      <c r="K27" s="52">
        <f t="shared" si="9"/>
        <v>72897.351231328226</v>
      </c>
      <c r="L27" s="103">
        <f t="shared" si="37"/>
        <v>0.58364750235626772</v>
      </c>
      <c r="O27" s="99">
        <v>24</v>
      </c>
      <c r="P27" s="99" t="s">
        <v>148</v>
      </c>
      <c r="Q27" s="117">
        <f>市区町村別_医療費上位10疾病!U27</f>
        <v>13125</v>
      </c>
    </row>
    <row r="28" spans="2:17">
      <c r="B28" s="156"/>
      <c r="C28" s="156"/>
      <c r="D28" s="167"/>
      <c r="E28" s="2">
        <v>3</v>
      </c>
      <c r="F28" s="12" t="str">
        <f t="shared" ref="F28" si="41">$F$820</f>
        <v>0402</v>
      </c>
      <c r="G28" s="10" t="str">
        <f t="shared" ref="G28" si="42">$G$820</f>
        <v>糖尿病</v>
      </c>
      <c r="H28" s="68">
        <v>247637531</v>
      </c>
      <c r="I28" s="69">
        <v>4223</v>
      </c>
      <c r="J28" s="19">
        <f t="shared" ref="J28" si="43">IFERROR(I28/I36,"-")</f>
        <v>0.55859788359788365</v>
      </c>
      <c r="K28" s="52">
        <f t="shared" si="9"/>
        <v>58640.192043570918</v>
      </c>
      <c r="L28" s="103">
        <f t="shared" si="37"/>
        <v>0.49752591894439208</v>
      </c>
      <c r="O28" s="99">
        <v>25</v>
      </c>
      <c r="P28" s="99" t="s">
        <v>149</v>
      </c>
      <c r="Q28" s="117">
        <f>市区町村別_医療費上位10疾病!U28</f>
        <v>9097</v>
      </c>
    </row>
    <row r="29" spans="2:17" ht="24">
      <c r="B29" s="156"/>
      <c r="C29" s="156"/>
      <c r="D29" s="167"/>
      <c r="E29" s="2">
        <v>4</v>
      </c>
      <c r="F29" s="12" t="str">
        <f t="shared" ref="F29" si="44">$F$821</f>
        <v>1800</v>
      </c>
      <c r="G29" s="10" t="str">
        <f t="shared" ref="G29" si="45">$G$821</f>
        <v>症状，徴候及び異常臨床所見・異常検査所見で他に分類されないもの</v>
      </c>
      <c r="H29" s="68">
        <v>180381140</v>
      </c>
      <c r="I29" s="69">
        <v>3761</v>
      </c>
      <c r="J29" s="19">
        <f t="shared" ref="J29" si="46">IFERROR(I29/I36,"-")</f>
        <v>0.49748677248677248</v>
      </c>
      <c r="K29" s="52">
        <f t="shared" si="9"/>
        <v>47960.951874501465</v>
      </c>
      <c r="L29" s="103">
        <f t="shared" si="37"/>
        <v>0.44309613572101791</v>
      </c>
      <c r="O29" s="99">
        <v>26</v>
      </c>
      <c r="P29" s="99" t="s">
        <v>29</v>
      </c>
      <c r="Q29" s="117">
        <f>市区町村別_医療費上位10疾病!U29</f>
        <v>125950</v>
      </c>
    </row>
    <row r="30" spans="2:17">
      <c r="B30" s="156"/>
      <c r="C30" s="156"/>
      <c r="D30" s="167"/>
      <c r="E30" s="2">
        <v>5</v>
      </c>
      <c r="F30" s="12" t="str">
        <f t="shared" ref="F30" si="47">$F$822</f>
        <v>0903</v>
      </c>
      <c r="G30" s="10" t="str">
        <f t="shared" ref="G30" si="48">$G$822</f>
        <v>その他の心疾患</v>
      </c>
      <c r="H30" s="68">
        <v>602360771</v>
      </c>
      <c r="I30" s="69">
        <v>3824</v>
      </c>
      <c r="J30" s="19">
        <f t="shared" ref="J30" si="49">IFERROR(I30/I36,"-")</f>
        <v>0.50582010582010584</v>
      </c>
      <c r="K30" s="52">
        <f t="shared" si="9"/>
        <v>157521.12212343095</v>
      </c>
      <c r="L30" s="103">
        <f t="shared" si="37"/>
        <v>0.45051837888784169</v>
      </c>
      <c r="O30" s="99">
        <v>27</v>
      </c>
      <c r="P30" s="99" t="s">
        <v>30</v>
      </c>
      <c r="Q30" s="117">
        <f>市区町村別_医療費上位10疾病!U30</f>
        <v>21854</v>
      </c>
    </row>
    <row r="31" spans="2:17">
      <c r="B31" s="156"/>
      <c r="C31" s="156"/>
      <c r="D31" s="167"/>
      <c r="E31" s="2">
        <v>6</v>
      </c>
      <c r="F31" s="12" t="str">
        <f t="shared" ref="F31" si="50">$F$823</f>
        <v>0403</v>
      </c>
      <c r="G31" s="10" t="str">
        <f t="shared" ref="G31" si="51">$G$823</f>
        <v>脂質異常症</v>
      </c>
      <c r="H31" s="68">
        <v>150305861</v>
      </c>
      <c r="I31" s="69">
        <v>3653</v>
      </c>
      <c r="J31" s="19">
        <f t="shared" ref="J31" si="52">IFERROR(I31/I36,"-")</f>
        <v>0.48320105820105819</v>
      </c>
      <c r="K31" s="52">
        <f t="shared" si="9"/>
        <v>41145.869422392556</v>
      </c>
      <c r="L31" s="103">
        <f t="shared" si="37"/>
        <v>0.43037229029217722</v>
      </c>
      <c r="O31" s="99">
        <v>28</v>
      </c>
      <c r="P31" s="99" t="s">
        <v>31</v>
      </c>
      <c r="Q31" s="117">
        <f>市区町村別_医療費上位10疾病!U31</f>
        <v>17300</v>
      </c>
    </row>
    <row r="32" spans="2:17">
      <c r="B32" s="156"/>
      <c r="C32" s="156"/>
      <c r="D32" s="167"/>
      <c r="E32" s="2">
        <v>7</v>
      </c>
      <c r="F32" s="12" t="str">
        <f t="shared" ref="F32" si="53">$F$824</f>
        <v>0704</v>
      </c>
      <c r="G32" s="10" t="str">
        <f t="shared" ref="G32" si="54">$G$824</f>
        <v>その他の眼及び付属器の疾患</v>
      </c>
      <c r="H32" s="68">
        <v>165380488</v>
      </c>
      <c r="I32" s="69">
        <v>3543</v>
      </c>
      <c r="J32" s="19">
        <f t="shared" ref="J32" si="55">IFERROR(I32/I36,"-")</f>
        <v>0.46865079365079365</v>
      </c>
      <c r="K32" s="52">
        <f t="shared" si="9"/>
        <v>46678.094270392321</v>
      </c>
      <c r="L32" s="103">
        <f t="shared" si="37"/>
        <v>0.41741281809613573</v>
      </c>
      <c r="O32" s="99">
        <v>29</v>
      </c>
      <c r="P32" s="99" t="s">
        <v>32</v>
      </c>
      <c r="Q32" s="117">
        <f>市区町村別_医療費上位10疾病!U32</f>
        <v>14861</v>
      </c>
    </row>
    <row r="33" spans="2:17">
      <c r="B33" s="156"/>
      <c r="C33" s="156"/>
      <c r="D33" s="167"/>
      <c r="E33" s="2">
        <v>8</v>
      </c>
      <c r="F33" s="12" t="str">
        <f t="shared" ref="F33" si="56">$F$825</f>
        <v>0606</v>
      </c>
      <c r="G33" s="10" t="str">
        <f t="shared" ref="G33" si="57">$G$825</f>
        <v>その他の神経系の疾患</v>
      </c>
      <c r="H33" s="68">
        <v>154001333</v>
      </c>
      <c r="I33" s="69">
        <v>3257</v>
      </c>
      <c r="J33" s="19">
        <f t="shared" ref="J33" si="58">IFERROR(I33/I36,"-")</f>
        <v>0.43082010582010583</v>
      </c>
      <c r="K33" s="52">
        <f t="shared" si="9"/>
        <v>47283.184832668099</v>
      </c>
      <c r="L33" s="103">
        <f t="shared" si="37"/>
        <v>0.3837181903864279</v>
      </c>
      <c r="O33" s="99">
        <v>30</v>
      </c>
      <c r="P33" s="99" t="s">
        <v>33</v>
      </c>
      <c r="Q33" s="117">
        <f>市区町村別_医療費上位10疾病!U33</f>
        <v>20112</v>
      </c>
    </row>
    <row r="34" spans="2:17">
      <c r="B34" s="156"/>
      <c r="C34" s="156"/>
      <c r="D34" s="167"/>
      <c r="E34" s="2">
        <v>9</v>
      </c>
      <c r="F34" s="12" t="str">
        <f t="shared" ref="F34" si="59">$F$826</f>
        <v>1105</v>
      </c>
      <c r="G34" s="10" t="str">
        <f t="shared" ref="G34" si="60">$G$826</f>
        <v>胃炎及び十二指腸炎</v>
      </c>
      <c r="H34" s="68">
        <v>12116633</v>
      </c>
      <c r="I34" s="69">
        <v>3414</v>
      </c>
      <c r="J34" s="19">
        <f t="shared" ref="J34" si="61">IFERROR(I34/I36,"-")</f>
        <v>0.45158730158730159</v>
      </c>
      <c r="K34" s="52">
        <f t="shared" si="9"/>
        <v>3549.1016403046278</v>
      </c>
      <c r="L34" s="103">
        <f t="shared" si="37"/>
        <v>0.40221489161168711</v>
      </c>
      <c r="O34" s="99">
        <v>31</v>
      </c>
      <c r="P34" s="99" t="s">
        <v>34</v>
      </c>
      <c r="Q34" s="117">
        <f>市区町村別_医療費上位10疾病!U34</f>
        <v>25718</v>
      </c>
    </row>
    <row r="35" spans="2:17">
      <c r="B35" s="156"/>
      <c r="C35" s="156"/>
      <c r="D35" s="167"/>
      <c r="E35" s="9">
        <v>10</v>
      </c>
      <c r="F35" s="13" t="str">
        <f t="shared" ref="F35" si="62">$F$827</f>
        <v>0703</v>
      </c>
      <c r="G35" s="20" t="str">
        <f t="shared" ref="G35" si="63">$G$827</f>
        <v>屈折及び調節の障害</v>
      </c>
      <c r="H35" s="70">
        <v>57303924</v>
      </c>
      <c r="I35" s="71">
        <v>3209</v>
      </c>
      <c r="J35" s="21">
        <f t="shared" ref="J35" si="64">IFERROR(I35/I36,"-")</f>
        <v>0.42447089947089944</v>
      </c>
      <c r="K35" s="53">
        <f t="shared" si="9"/>
        <v>17857.252726706138</v>
      </c>
      <c r="L35" s="104">
        <f t="shared" si="37"/>
        <v>0.37806314797360979</v>
      </c>
      <c r="O35" s="99">
        <v>32</v>
      </c>
      <c r="P35" s="99" t="s">
        <v>35</v>
      </c>
      <c r="Q35" s="117">
        <f>市区町村別_医療費上位10疾病!U35</f>
        <v>22357</v>
      </c>
    </row>
    <row r="36" spans="2:17">
      <c r="B36" s="157"/>
      <c r="C36" s="157"/>
      <c r="D36" s="168"/>
      <c r="E36" s="22" t="s">
        <v>240</v>
      </c>
      <c r="F36" s="120"/>
      <c r="G36" s="50"/>
      <c r="H36" s="72">
        <v>7607285540</v>
      </c>
      <c r="I36" s="73">
        <v>7560</v>
      </c>
      <c r="J36" s="24" t="s">
        <v>119</v>
      </c>
      <c r="K36" s="54">
        <f t="shared" si="9"/>
        <v>1006254.701058201</v>
      </c>
      <c r="L36" s="105">
        <f t="shared" si="37"/>
        <v>0.89066918001885009</v>
      </c>
      <c r="O36" s="99">
        <v>33</v>
      </c>
      <c r="P36" s="99" t="s">
        <v>36</v>
      </c>
      <c r="Q36" s="117">
        <f>市区町村別_医療費上位10疾病!U36</f>
        <v>6212</v>
      </c>
    </row>
    <row r="37" spans="2:17">
      <c r="B37" s="155">
        <v>4</v>
      </c>
      <c r="C37" s="155" t="s">
        <v>134</v>
      </c>
      <c r="D37" s="166">
        <f>Q7</f>
        <v>9819</v>
      </c>
      <c r="E37" s="1">
        <v>1</v>
      </c>
      <c r="F37" s="11" t="str">
        <f t="shared" ref="F37" si="65">$F$818</f>
        <v>0901</v>
      </c>
      <c r="G37" s="49" t="str">
        <f t="shared" ref="G37" si="66">$G$818</f>
        <v>高血圧性疾患</v>
      </c>
      <c r="H37" s="129">
        <v>344427139</v>
      </c>
      <c r="I37" s="130">
        <v>6532</v>
      </c>
      <c r="J37" s="18">
        <f t="shared" ref="J37" si="67">IFERROR(I37/I47,"-")</f>
        <v>0.73245122224714065</v>
      </c>
      <c r="K37" s="51">
        <f t="shared" si="9"/>
        <v>52729.200704225354</v>
      </c>
      <c r="L37" s="102">
        <f t="shared" ref="L37:L47" si="68">IFERROR(I37/$Q$7,0)</f>
        <v>0.66524085955799983</v>
      </c>
      <c r="O37" s="99">
        <v>34</v>
      </c>
      <c r="P37" s="99" t="s">
        <v>37</v>
      </c>
      <c r="Q37" s="117">
        <f>市区町村別_医療費上位10疾病!U37</f>
        <v>28882</v>
      </c>
    </row>
    <row r="38" spans="2:17">
      <c r="B38" s="156"/>
      <c r="C38" s="156"/>
      <c r="D38" s="167"/>
      <c r="E38" s="2">
        <v>2</v>
      </c>
      <c r="F38" s="12" t="str">
        <f t="shared" ref="F38" si="69">$F$819</f>
        <v>1113</v>
      </c>
      <c r="G38" s="10" t="str">
        <f t="shared" ref="G38" si="70">$G$819</f>
        <v>その他の消化器系の疾患</v>
      </c>
      <c r="H38" s="68">
        <v>406031370</v>
      </c>
      <c r="I38" s="69">
        <v>5910</v>
      </c>
      <c r="J38" s="19">
        <f t="shared" ref="J38" si="71">IFERROR(I38/I47,"-")</f>
        <v>0.66270464229647907</v>
      </c>
      <c r="K38" s="52">
        <f t="shared" si="9"/>
        <v>68702.431472081225</v>
      </c>
      <c r="L38" s="103">
        <f t="shared" si="68"/>
        <v>0.60189428658722888</v>
      </c>
      <c r="O38" s="99">
        <v>35</v>
      </c>
      <c r="P38" s="99" t="s">
        <v>0</v>
      </c>
      <c r="Q38" s="117">
        <f>市区町村別_医療費上位10疾病!U38</f>
        <v>57844</v>
      </c>
    </row>
    <row r="39" spans="2:17">
      <c r="B39" s="156"/>
      <c r="C39" s="156"/>
      <c r="D39" s="167"/>
      <c r="E39" s="2">
        <v>3</v>
      </c>
      <c r="F39" s="12" t="str">
        <f t="shared" ref="F39" si="72">$F$820</f>
        <v>0402</v>
      </c>
      <c r="G39" s="10" t="str">
        <f t="shared" ref="G39" si="73">$G$820</f>
        <v>糖尿病</v>
      </c>
      <c r="H39" s="68">
        <v>324460580</v>
      </c>
      <c r="I39" s="69">
        <v>4819</v>
      </c>
      <c r="J39" s="19">
        <f t="shared" ref="J39" si="74">IFERROR(I39/I47,"-")</f>
        <v>0.54036779546983627</v>
      </c>
      <c r="K39" s="52">
        <f t="shared" si="9"/>
        <v>67329.44179290309</v>
      </c>
      <c r="L39" s="103">
        <f t="shared" si="68"/>
        <v>0.49078317547611772</v>
      </c>
      <c r="O39" s="99">
        <v>36</v>
      </c>
      <c r="P39" s="99" t="s">
        <v>1</v>
      </c>
      <c r="Q39" s="117">
        <f>市区町村別_医療費上位10疾病!U39</f>
        <v>16052</v>
      </c>
    </row>
    <row r="40" spans="2:17" ht="24">
      <c r="B40" s="156"/>
      <c r="C40" s="156"/>
      <c r="D40" s="167"/>
      <c r="E40" s="2">
        <v>4</v>
      </c>
      <c r="F40" s="12" t="str">
        <f t="shared" ref="F40" si="75">$F$821</f>
        <v>1800</v>
      </c>
      <c r="G40" s="10" t="str">
        <f t="shared" ref="G40" si="76">$G$821</f>
        <v>症状，徴候及び異常臨床所見・異常検査所見で他に分類されないもの</v>
      </c>
      <c r="H40" s="68">
        <v>135793934</v>
      </c>
      <c r="I40" s="69">
        <v>4346</v>
      </c>
      <c r="J40" s="19">
        <f t="shared" ref="J40" si="77">IFERROR(I40/I47,"-")</f>
        <v>0.48732899753307918</v>
      </c>
      <c r="K40" s="52">
        <f t="shared" si="9"/>
        <v>31245.728025770823</v>
      </c>
      <c r="L40" s="103">
        <f t="shared" si="68"/>
        <v>0.44261126387615846</v>
      </c>
      <c r="O40" s="99">
        <v>37</v>
      </c>
      <c r="P40" s="99" t="s">
        <v>2</v>
      </c>
      <c r="Q40" s="117">
        <f>市区町村別_医療費上位10疾病!U40</f>
        <v>48477</v>
      </c>
    </row>
    <row r="41" spans="2:17">
      <c r="B41" s="156"/>
      <c r="C41" s="156"/>
      <c r="D41" s="167"/>
      <c r="E41" s="2">
        <v>5</v>
      </c>
      <c r="F41" s="12" t="str">
        <f t="shared" ref="F41" si="78">$F$822</f>
        <v>0903</v>
      </c>
      <c r="G41" s="10" t="str">
        <f t="shared" ref="G41" si="79">$G$822</f>
        <v>その他の心疾患</v>
      </c>
      <c r="H41" s="68">
        <v>715622322</v>
      </c>
      <c r="I41" s="69">
        <v>4842</v>
      </c>
      <c r="J41" s="19">
        <f t="shared" ref="J41" si="80">IFERROR(I41/I47,"-")</f>
        <v>0.54294684906929802</v>
      </c>
      <c r="K41" s="52">
        <f t="shared" si="9"/>
        <v>147794.7794299876</v>
      </c>
      <c r="L41" s="103">
        <f t="shared" si="68"/>
        <v>0.49312557286892761</v>
      </c>
      <c r="O41" s="99">
        <v>38</v>
      </c>
      <c r="P41" s="99" t="s">
        <v>38</v>
      </c>
      <c r="Q41" s="117">
        <f>市区町村別_医療費上位10疾病!U41</f>
        <v>10298</v>
      </c>
    </row>
    <row r="42" spans="2:17">
      <c r="B42" s="156"/>
      <c r="C42" s="156"/>
      <c r="D42" s="167"/>
      <c r="E42" s="2">
        <v>6</v>
      </c>
      <c r="F42" s="12" t="str">
        <f t="shared" ref="F42" si="81">$F$823</f>
        <v>0403</v>
      </c>
      <c r="G42" s="10" t="str">
        <f t="shared" ref="G42" si="82">$G$823</f>
        <v>脂質異常症</v>
      </c>
      <c r="H42" s="68">
        <v>170737984</v>
      </c>
      <c r="I42" s="69">
        <v>4203</v>
      </c>
      <c r="J42" s="19">
        <f t="shared" ref="J42" si="83">IFERROR(I42/I47,"-")</f>
        <v>0.47129401211033867</v>
      </c>
      <c r="K42" s="52">
        <f t="shared" si="9"/>
        <v>40622.884606233645</v>
      </c>
      <c r="L42" s="103">
        <f t="shared" si="68"/>
        <v>0.42804766269477545</v>
      </c>
      <c r="O42" s="99">
        <v>39</v>
      </c>
      <c r="P42" s="99" t="s">
        <v>6</v>
      </c>
      <c r="Q42" s="117">
        <f>市区町村別_医療費上位10疾病!U42</f>
        <v>57396</v>
      </c>
    </row>
    <row r="43" spans="2:17">
      <c r="B43" s="156"/>
      <c r="C43" s="156"/>
      <c r="D43" s="167"/>
      <c r="E43" s="2">
        <v>7</v>
      </c>
      <c r="F43" s="12" t="str">
        <f t="shared" ref="F43" si="84">$F$824</f>
        <v>0704</v>
      </c>
      <c r="G43" s="10" t="str">
        <f t="shared" ref="G43" si="85">$G$824</f>
        <v>その他の眼及び付属器の疾患</v>
      </c>
      <c r="H43" s="68">
        <v>138801924</v>
      </c>
      <c r="I43" s="69">
        <v>3652</v>
      </c>
      <c r="J43" s="19">
        <f t="shared" ref="J43" si="86">IFERROR(I43/I47,"-")</f>
        <v>0.40950885848845031</v>
      </c>
      <c r="K43" s="52">
        <f t="shared" si="9"/>
        <v>38007.098576122669</v>
      </c>
      <c r="L43" s="103">
        <f t="shared" si="68"/>
        <v>0.37193196863224359</v>
      </c>
      <c r="O43" s="99">
        <v>40</v>
      </c>
      <c r="P43" s="99" t="s">
        <v>39</v>
      </c>
      <c r="Q43" s="117">
        <f>市区町村別_医療費上位10疾病!U43</f>
        <v>12654</v>
      </c>
    </row>
    <row r="44" spans="2:17">
      <c r="B44" s="156"/>
      <c r="C44" s="156"/>
      <c r="D44" s="167"/>
      <c r="E44" s="2">
        <v>8</v>
      </c>
      <c r="F44" s="12" t="str">
        <f t="shared" ref="F44" si="87">$F$825</f>
        <v>0606</v>
      </c>
      <c r="G44" s="10" t="str">
        <f t="shared" ref="G44" si="88">$G$825</f>
        <v>その他の神経系の疾患</v>
      </c>
      <c r="H44" s="68">
        <v>223629789</v>
      </c>
      <c r="I44" s="69">
        <v>3944</v>
      </c>
      <c r="J44" s="19">
        <f t="shared" ref="J44" si="89">IFERROR(I44/I47,"-")</f>
        <v>0.44225162592509532</v>
      </c>
      <c r="K44" s="52">
        <f t="shared" si="9"/>
        <v>56701.264959432046</v>
      </c>
      <c r="L44" s="103">
        <f t="shared" si="68"/>
        <v>0.40167023118443834</v>
      </c>
      <c r="O44" s="99">
        <v>41</v>
      </c>
      <c r="P44" s="99" t="s">
        <v>10</v>
      </c>
      <c r="Q44" s="117">
        <f>市区町村別_医療費上位10疾病!U44</f>
        <v>23319</v>
      </c>
    </row>
    <row r="45" spans="2:17">
      <c r="B45" s="156"/>
      <c r="C45" s="156"/>
      <c r="D45" s="167"/>
      <c r="E45" s="2">
        <v>9</v>
      </c>
      <c r="F45" s="12" t="str">
        <f t="shared" ref="F45" si="90">$F$826</f>
        <v>1105</v>
      </c>
      <c r="G45" s="10" t="str">
        <f t="shared" ref="G45" si="91">$G$826</f>
        <v>胃炎及び十二指腸炎</v>
      </c>
      <c r="H45" s="68">
        <v>13368127</v>
      </c>
      <c r="I45" s="69">
        <v>3518</v>
      </c>
      <c r="J45" s="19">
        <f t="shared" ref="J45" si="92">IFERROR(I45/I47,"-")</f>
        <v>0.39448306795245569</v>
      </c>
      <c r="K45" s="52">
        <f t="shared" si="9"/>
        <v>3799.9223990903924</v>
      </c>
      <c r="L45" s="103">
        <f t="shared" si="68"/>
        <v>0.35828495773500357</v>
      </c>
      <c r="O45" s="99">
        <v>42</v>
      </c>
      <c r="P45" s="99" t="s">
        <v>11</v>
      </c>
      <c r="Q45" s="117">
        <f>市区町村別_医療費上位10疾病!U45</f>
        <v>59276</v>
      </c>
    </row>
    <row r="46" spans="2:17">
      <c r="B46" s="156"/>
      <c r="C46" s="156"/>
      <c r="D46" s="167"/>
      <c r="E46" s="9">
        <v>10</v>
      </c>
      <c r="F46" s="13" t="str">
        <f t="shared" ref="F46" si="93">$F$827</f>
        <v>0703</v>
      </c>
      <c r="G46" s="20" t="str">
        <f t="shared" ref="G46" si="94">$G$827</f>
        <v>屈折及び調節の障害</v>
      </c>
      <c r="H46" s="70">
        <v>75251495</v>
      </c>
      <c r="I46" s="71">
        <v>3543</v>
      </c>
      <c r="J46" s="21">
        <f t="shared" ref="J46" si="95">IFERROR(I46/I47,"-")</f>
        <v>0.39728638708230546</v>
      </c>
      <c r="K46" s="53">
        <f t="shared" si="9"/>
        <v>21239.484899802428</v>
      </c>
      <c r="L46" s="104">
        <f t="shared" si="68"/>
        <v>0.36083104185762299</v>
      </c>
      <c r="O46" s="99">
        <v>43</v>
      </c>
      <c r="P46" s="99" t="s">
        <v>7</v>
      </c>
      <c r="Q46" s="117">
        <f>市区町村別_医療費上位10疾病!U46</f>
        <v>36315</v>
      </c>
    </row>
    <row r="47" spans="2:17">
      <c r="B47" s="157"/>
      <c r="C47" s="157"/>
      <c r="D47" s="168"/>
      <c r="E47" s="22" t="s">
        <v>240</v>
      </c>
      <c r="F47" s="120"/>
      <c r="G47" s="50"/>
      <c r="H47" s="72">
        <v>9437737360</v>
      </c>
      <c r="I47" s="73">
        <v>8918</v>
      </c>
      <c r="J47" s="24" t="s">
        <v>119</v>
      </c>
      <c r="K47" s="54">
        <f t="shared" si="9"/>
        <v>1058279.5873514242</v>
      </c>
      <c r="L47" s="105">
        <f t="shared" si="68"/>
        <v>0.90823912822079644</v>
      </c>
      <c r="O47" s="99">
        <v>44</v>
      </c>
      <c r="P47" s="99" t="s">
        <v>17</v>
      </c>
      <c r="Q47" s="117">
        <f>市区町村別_医療費上位10疾病!U47</f>
        <v>41260</v>
      </c>
    </row>
    <row r="48" spans="2:17">
      <c r="B48" s="155">
        <v>5</v>
      </c>
      <c r="C48" s="155" t="s">
        <v>135</v>
      </c>
      <c r="D48" s="166">
        <f>Q8</f>
        <v>8365</v>
      </c>
      <c r="E48" s="1">
        <v>1</v>
      </c>
      <c r="F48" s="11" t="str">
        <f t="shared" ref="F48" si="96">$F$818</f>
        <v>0901</v>
      </c>
      <c r="G48" s="49" t="str">
        <f t="shared" ref="G48" si="97">$G$818</f>
        <v>高血圧性疾患</v>
      </c>
      <c r="H48" s="129">
        <v>229101542</v>
      </c>
      <c r="I48" s="130">
        <v>4848</v>
      </c>
      <c r="J48" s="18">
        <f t="shared" ref="J48" si="98">IFERROR(I48/I58,"-")</f>
        <v>0.67277268942547874</v>
      </c>
      <c r="K48" s="51">
        <f t="shared" si="9"/>
        <v>47256.918729372934</v>
      </c>
      <c r="L48" s="102">
        <f t="shared" ref="L48:L58" si="99">IFERROR(I48/$Q$8,0)</f>
        <v>0.57955768081291092</v>
      </c>
      <c r="O48" s="99">
        <v>45</v>
      </c>
      <c r="P48" s="99" t="s">
        <v>40</v>
      </c>
      <c r="Q48" s="117">
        <f>市区町村別_医療費上位10疾病!U48</f>
        <v>14459</v>
      </c>
    </row>
    <row r="49" spans="2:17">
      <c r="B49" s="156"/>
      <c r="C49" s="156"/>
      <c r="D49" s="167"/>
      <c r="E49" s="2">
        <v>2</v>
      </c>
      <c r="F49" s="12" t="str">
        <f t="shared" ref="F49" si="100">$F$819</f>
        <v>1113</v>
      </c>
      <c r="G49" s="10" t="str">
        <f t="shared" ref="G49" si="101">$G$819</f>
        <v>その他の消化器系の疾患</v>
      </c>
      <c r="H49" s="68">
        <v>280398261</v>
      </c>
      <c r="I49" s="69">
        <v>4610</v>
      </c>
      <c r="J49" s="19">
        <f t="shared" ref="J49" si="102">IFERROR(I49/I58,"-")</f>
        <v>0.639744657230086</v>
      </c>
      <c r="K49" s="52">
        <f t="shared" si="9"/>
        <v>60823.917787418657</v>
      </c>
      <c r="L49" s="103">
        <f t="shared" si="99"/>
        <v>0.55110579796772263</v>
      </c>
      <c r="O49" s="99">
        <v>46</v>
      </c>
      <c r="P49" s="99" t="s">
        <v>20</v>
      </c>
      <c r="Q49" s="117">
        <f>市区町村別_医療費上位10疾病!U49</f>
        <v>18259</v>
      </c>
    </row>
    <row r="50" spans="2:17">
      <c r="B50" s="156"/>
      <c r="C50" s="156"/>
      <c r="D50" s="167"/>
      <c r="E50" s="2">
        <v>3</v>
      </c>
      <c r="F50" s="12" t="str">
        <f t="shared" ref="F50" si="103">$F$820</f>
        <v>0402</v>
      </c>
      <c r="G50" s="10" t="str">
        <f t="shared" ref="G50" si="104">$G$820</f>
        <v>糖尿病</v>
      </c>
      <c r="H50" s="68">
        <v>222312345</v>
      </c>
      <c r="I50" s="69">
        <v>3922</v>
      </c>
      <c r="J50" s="19">
        <f t="shared" ref="J50" si="105">IFERROR(I50/I58,"-")</f>
        <v>0.54426866500138771</v>
      </c>
      <c r="K50" s="52">
        <f t="shared" si="9"/>
        <v>56683.412799592043</v>
      </c>
      <c r="L50" s="103">
        <f t="shared" si="99"/>
        <v>0.46885833831440527</v>
      </c>
      <c r="O50" s="99">
        <v>47</v>
      </c>
      <c r="P50" s="99" t="s">
        <v>12</v>
      </c>
      <c r="Q50" s="117">
        <f>市区町村別_医療費上位10疾病!U50</f>
        <v>36741</v>
      </c>
    </row>
    <row r="51" spans="2:17" ht="24">
      <c r="B51" s="156"/>
      <c r="C51" s="156"/>
      <c r="D51" s="167"/>
      <c r="E51" s="2">
        <v>4</v>
      </c>
      <c r="F51" s="12" t="str">
        <f t="shared" ref="F51" si="106">$F$821</f>
        <v>1800</v>
      </c>
      <c r="G51" s="10" t="str">
        <f t="shared" ref="G51" si="107">$G$821</f>
        <v>症状，徴候及び異常臨床所見・異常検査所見で他に分類されないもの</v>
      </c>
      <c r="H51" s="68">
        <v>115457004</v>
      </c>
      <c r="I51" s="69">
        <v>3547</v>
      </c>
      <c r="J51" s="19">
        <f t="shared" ref="J51" si="108">IFERROR(I51/I58,"-")</f>
        <v>0.49222869830696642</v>
      </c>
      <c r="K51" s="52">
        <f t="shared" si="9"/>
        <v>32550.607273752466</v>
      </c>
      <c r="L51" s="103">
        <f t="shared" si="99"/>
        <v>0.42402869097429768</v>
      </c>
      <c r="O51" s="99">
        <v>48</v>
      </c>
      <c r="P51" s="99" t="s">
        <v>21</v>
      </c>
      <c r="Q51" s="117">
        <f>市区町村別_医療費上位10疾病!U51</f>
        <v>19692</v>
      </c>
    </row>
    <row r="52" spans="2:17">
      <c r="B52" s="156"/>
      <c r="C52" s="156"/>
      <c r="D52" s="167"/>
      <c r="E52" s="2">
        <v>5</v>
      </c>
      <c r="F52" s="12" t="str">
        <f t="shared" ref="F52" si="109">$F$822</f>
        <v>0903</v>
      </c>
      <c r="G52" s="10" t="str">
        <f t="shared" ref="G52" si="110">$G$822</f>
        <v>その他の心疾患</v>
      </c>
      <c r="H52" s="68">
        <v>447527113</v>
      </c>
      <c r="I52" s="69">
        <v>3690</v>
      </c>
      <c r="J52" s="19">
        <f t="shared" ref="J52" si="111">IFERROR(I52/I58,"-")</f>
        <v>0.51207327227310573</v>
      </c>
      <c r="K52" s="52">
        <f t="shared" si="9"/>
        <v>121281.06043360433</v>
      </c>
      <c r="L52" s="103">
        <f t="shared" si="99"/>
        <v>0.44112372982665871</v>
      </c>
      <c r="O52" s="99">
        <v>49</v>
      </c>
      <c r="P52" s="99" t="s">
        <v>22</v>
      </c>
      <c r="Q52" s="117">
        <f>市区町村別_医療費上位10疾病!U52</f>
        <v>20040</v>
      </c>
    </row>
    <row r="53" spans="2:17">
      <c r="B53" s="156"/>
      <c r="C53" s="156"/>
      <c r="D53" s="167"/>
      <c r="E53" s="2">
        <v>6</v>
      </c>
      <c r="F53" s="12" t="str">
        <f t="shared" ref="F53" si="112">$F$823</f>
        <v>0403</v>
      </c>
      <c r="G53" s="10" t="str">
        <f t="shared" ref="G53" si="113">$G$823</f>
        <v>脂質異常症</v>
      </c>
      <c r="H53" s="68">
        <v>153350802</v>
      </c>
      <c r="I53" s="69">
        <v>3512</v>
      </c>
      <c r="J53" s="19">
        <f t="shared" ref="J53" si="114">IFERROR(I53/I58,"-")</f>
        <v>0.48737163474882045</v>
      </c>
      <c r="K53" s="52">
        <f t="shared" si="9"/>
        <v>43664.806947608202</v>
      </c>
      <c r="L53" s="103">
        <f t="shared" si="99"/>
        <v>0.41984459055588763</v>
      </c>
      <c r="O53" s="99">
        <v>50</v>
      </c>
      <c r="P53" s="99" t="s">
        <v>13</v>
      </c>
      <c r="Q53" s="117">
        <f>市区町村別_医療費上位10疾病!U53</f>
        <v>17774</v>
      </c>
    </row>
    <row r="54" spans="2:17">
      <c r="B54" s="156"/>
      <c r="C54" s="156"/>
      <c r="D54" s="167"/>
      <c r="E54" s="2">
        <v>7</v>
      </c>
      <c r="F54" s="12" t="str">
        <f t="shared" ref="F54" si="115">$F$824</f>
        <v>0704</v>
      </c>
      <c r="G54" s="10" t="str">
        <f t="shared" ref="G54" si="116">$G$824</f>
        <v>その他の眼及び付属器の疾患</v>
      </c>
      <c r="H54" s="68">
        <v>165395912</v>
      </c>
      <c r="I54" s="69">
        <v>3229</v>
      </c>
      <c r="J54" s="19">
        <f t="shared" ref="J54" si="117">IFERROR(I54/I58,"-")</f>
        <v>0.44809880655009715</v>
      </c>
      <c r="K54" s="52">
        <f t="shared" si="9"/>
        <v>51222.022917311864</v>
      </c>
      <c r="L54" s="103">
        <f t="shared" si="99"/>
        <v>0.38601315002988645</v>
      </c>
      <c r="O54" s="99">
        <v>51</v>
      </c>
      <c r="P54" s="99" t="s">
        <v>41</v>
      </c>
      <c r="Q54" s="117">
        <f>市区町村別_医療費上位10疾病!U54</f>
        <v>23492</v>
      </c>
    </row>
    <row r="55" spans="2:17">
      <c r="B55" s="156"/>
      <c r="C55" s="156"/>
      <c r="D55" s="167"/>
      <c r="E55" s="2">
        <v>8</v>
      </c>
      <c r="F55" s="12" t="str">
        <f t="shared" ref="F55" si="118">$F$825</f>
        <v>0606</v>
      </c>
      <c r="G55" s="10" t="str">
        <f t="shared" ref="G55" si="119">$G$825</f>
        <v>その他の神経系の疾患</v>
      </c>
      <c r="H55" s="68">
        <v>191576622</v>
      </c>
      <c r="I55" s="69">
        <v>3147</v>
      </c>
      <c r="J55" s="19">
        <f t="shared" ref="J55" si="120">IFERROR(I55/I58,"-")</f>
        <v>0.43671940049958369</v>
      </c>
      <c r="K55" s="52">
        <f t="shared" si="9"/>
        <v>60875.952335557675</v>
      </c>
      <c r="L55" s="103">
        <f t="shared" si="99"/>
        <v>0.37621040047818288</v>
      </c>
      <c r="O55" s="99">
        <v>52</v>
      </c>
      <c r="P55" s="99" t="s">
        <v>3</v>
      </c>
      <c r="Q55" s="117">
        <f>市区町村別_医療費上位10疾病!U55</f>
        <v>19280</v>
      </c>
    </row>
    <row r="56" spans="2:17">
      <c r="B56" s="156"/>
      <c r="C56" s="156"/>
      <c r="D56" s="167"/>
      <c r="E56" s="2">
        <v>9</v>
      </c>
      <c r="F56" s="12" t="str">
        <f t="shared" ref="F56" si="121">$F$826</f>
        <v>1105</v>
      </c>
      <c r="G56" s="10" t="str">
        <f t="shared" ref="G56" si="122">$G$826</f>
        <v>胃炎及び十二指腸炎</v>
      </c>
      <c r="H56" s="68">
        <v>14129622</v>
      </c>
      <c r="I56" s="69">
        <v>3075</v>
      </c>
      <c r="J56" s="19">
        <f t="shared" ref="J56" si="123">IFERROR(I56/I58,"-")</f>
        <v>0.42672772689425481</v>
      </c>
      <c r="K56" s="52">
        <f t="shared" si="9"/>
        <v>4594.9990243902439</v>
      </c>
      <c r="L56" s="103">
        <f t="shared" si="99"/>
        <v>0.36760310818888225</v>
      </c>
      <c r="O56" s="99">
        <v>53</v>
      </c>
      <c r="P56" s="99" t="s">
        <v>18</v>
      </c>
      <c r="Q56" s="117">
        <f>市区町村別_医療費上位10疾病!U56</f>
        <v>10926</v>
      </c>
    </row>
    <row r="57" spans="2:17">
      <c r="B57" s="156"/>
      <c r="C57" s="156"/>
      <c r="D57" s="167"/>
      <c r="E57" s="9">
        <v>10</v>
      </c>
      <c r="F57" s="13" t="str">
        <f t="shared" ref="F57" si="124">$F$827</f>
        <v>0703</v>
      </c>
      <c r="G57" s="20" t="str">
        <f t="shared" ref="G57" si="125">$G$827</f>
        <v>屈折及び調節の障害</v>
      </c>
      <c r="H57" s="70">
        <v>55118471</v>
      </c>
      <c r="I57" s="71">
        <v>3014</v>
      </c>
      <c r="J57" s="21">
        <f t="shared" ref="J57" si="126">IFERROR(I57/I58,"-")</f>
        <v>0.41826255897862891</v>
      </c>
      <c r="K57" s="53">
        <f t="shared" si="9"/>
        <v>18287.482083609822</v>
      </c>
      <c r="L57" s="104">
        <f t="shared" si="99"/>
        <v>0.36031081888822475</v>
      </c>
      <c r="O57" s="99">
        <v>54</v>
      </c>
      <c r="P57" s="99" t="s">
        <v>23</v>
      </c>
      <c r="Q57" s="117">
        <f>市区町村別_医療費上位10疾病!U57</f>
        <v>18396</v>
      </c>
    </row>
    <row r="58" spans="2:17">
      <c r="B58" s="157"/>
      <c r="C58" s="157"/>
      <c r="D58" s="168"/>
      <c r="E58" s="22" t="s">
        <v>240</v>
      </c>
      <c r="F58" s="120"/>
      <c r="G58" s="50"/>
      <c r="H58" s="72">
        <v>6827374790</v>
      </c>
      <c r="I58" s="73">
        <v>7206</v>
      </c>
      <c r="J58" s="24" t="s">
        <v>119</v>
      </c>
      <c r="K58" s="54">
        <f t="shared" si="9"/>
        <v>947456.95115181792</v>
      </c>
      <c r="L58" s="105">
        <f t="shared" si="99"/>
        <v>0.86144650328750749</v>
      </c>
      <c r="O58" s="99">
        <v>55</v>
      </c>
      <c r="P58" s="99" t="s">
        <v>14</v>
      </c>
      <c r="Q58" s="117">
        <f>市区町村別_医療費上位10疾病!U58</f>
        <v>19190</v>
      </c>
    </row>
    <row r="59" spans="2:17">
      <c r="B59" s="155">
        <v>6</v>
      </c>
      <c r="C59" s="155" t="s">
        <v>136</v>
      </c>
      <c r="D59" s="166">
        <f>Q9</f>
        <v>12149</v>
      </c>
      <c r="E59" s="1">
        <v>1</v>
      </c>
      <c r="F59" s="11" t="str">
        <f t="shared" ref="F59" si="127">$F$818</f>
        <v>0901</v>
      </c>
      <c r="G59" s="49" t="str">
        <f t="shared" ref="G59" si="128">$G$818</f>
        <v>高血圧性疾患</v>
      </c>
      <c r="H59" s="129">
        <v>379272046</v>
      </c>
      <c r="I59" s="130">
        <v>7899</v>
      </c>
      <c r="J59" s="18">
        <f t="shared" ref="J59" si="129">IFERROR(I59/I69,"-")</f>
        <v>0.71822149481723951</v>
      </c>
      <c r="K59" s="51">
        <f t="shared" si="9"/>
        <v>48015.19761995189</v>
      </c>
      <c r="L59" s="102">
        <f t="shared" ref="L59:L69" si="130">IFERROR(I59/$Q$9,0)</f>
        <v>0.6501769692978846</v>
      </c>
      <c r="O59" s="99">
        <v>56</v>
      </c>
      <c r="P59" s="99" t="s">
        <v>8</v>
      </c>
      <c r="Q59" s="117">
        <f>市区町村別_医療費上位10疾病!U59</f>
        <v>11815</v>
      </c>
    </row>
    <row r="60" spans="2:17">
      <c r="B60" s="156"/>
      <c r="C60" s="156"/>
      <c r="D60" s="167"/>
      <c r="E60" s="2">
        <v>2</v>
      </c>
      <c r="F60" s="12" t="str">
        <f t="shared" ref="F60" si="131">$F$819</f>
        <v>1113</v>
      </c>
      <c r="G60" s="10" t="str">
        <f t="shared" ref="G60" si="132">$G$819</f>
        <v>その他の消化器系の疾患</v>
      </c>
      <c r="H60" s="68">
        <v>481447571</v>
      </c>
      <c r="I60" s="69">
        <v>7292</v>
      </c>
      <c r="J60" s="19">
        <f t="shared" ref="J60" si="133">IFERROR(I60/I69,"-")</f>
        <v>0.66302964175304602</v>
      </c>
      <c r="K60" s="52">
        <f t="shared" si="9"/>
        <v>66024.07720789907</v>
      </c>
      <c r="L60" s="103">
        <f t="shared" si="130"/>
        <v>0.60021400938348834</v>
      </c>
      <c r="O60" s="99">
        <v>57</v>
      </c>
      <c r="P60" s="99" t="s">
        <v>42</v>
      </c>
      <c r="Q60" s="117">
        <f>市区町村別_医療費上位10疾病!U60</f>
        <v>8838</v>
      </c>
    </row>
    <row r="61" spans="2:17">
      <c r="B61" s="156"/>
      <c r="C61" s="156"/>
      <c r="D61" s="167"/>
      <c r="E61" s="2">
        <v>3</v>
      </c>
      <c r="F61" s="12" t="str">
        <f t="shared" ref="F61" si="134">$F$820</f>
        <v>0402</v>
      </c>
      <c r="G61" s="10" t="str">
        <f t="shared" ref="G61" si="135">$G$820</f>
        <v>糖尿病</v>
      </c>
      <c r="H61" s="68">
        <v>348145442</v>
      </c>
      <c r="I61" s="69">
        <v>5941</v>
      </c>
      <c r="J61" s="19">
        <f t="shared" ref="J61" si="136">IFERROR(I61/I69,"-")</f>
        <v>0.54018912529550822</v>
      </c>
      <c r="K61" s="52">
        <f t="shared" si="9"/>
        <v>58600.478370644676</v>
      </c>
      <c r="L61" s="103">
        <f t="shared" si="130"/>
        <v>0.48901144127088647</v>
      </c>
      <c r="O61" s="99">
        <v>58</v>
      </c>
      <c r="P61" s="99" t="s">
        <v>24</v>
      </c>
      <c r="Q61" s="117">
        <f>市区町村別_医療費上位10疾病!U61</f>
        <v>10258</v>
      </c>
    </row>
    <row r="62" spans="2:17" ht="24">
      <c r="B62" s="156"/>
      <c r="C62" s="156"/>
      <c r="D62" s="167"/>
      <c r="E62" s="2">
        <v>4</v>
      </c>
      <c r="F62" s="12" t="str">
        <f t="shared" ref="F62" si="137">$F$821</f>
        <v>1800</v>
      </c>
      <c r="G62" s="10" t="str">
        <f t="shared" ref="G62" si="138">$G$821</f>
        <v>症状，徴候及び異常臨床所見・異常検査所見で他に分類されないもの</v>
      </c>
      <c r="H62" s="68">
        <v>193411633</v>
      </c>
      <c r="I62" s="69">
        <v>5584</v>
      </c>
      <c r="J62" s="19">
        <f t="shared" ref="J62" si="139">IFERROR(I62/I69,"-")</f>
        <v>0.50772867794144394</v>
      </c>
      <c r="K62" s="52">
        <f t="shared" si="9"/>
        <v>34636.753760744985</v>
      </c>
      <c r="L62" s="103">
        <f t="shared" si="130"/>
        <v>0.45962630669190879</v>
      </c>
      <c r="O62" s="99">
        <v>59</v>
      </c>
      <c r="P62" s="99" t="s">
        <v>19</v>
      </c>
      <c r="Q62" s="117">
        <f>市区町村別_医療費上位10疾病!U62</f>
        <v>73515</v>
      </c>
    </row>
    <row r="63" spans="2:17">
      <c r="B63" s="156"/>
      <c r="C63" s="156"/>
      <c r="D63" s="167"/>
      <c r="E63" s="2">
        <v>5</v>
      </c>
      <c r="F63" s="12" t="str">
        <f t="shared" ref="F63" si="140">$F$822</f>
        <v>0903</v>
      </c>
      <c r="G63" s="10" t="str">
        <f t="shared" ref="G63" si="141">$G$822</f>
        <v>その他の心疾患</v>
      </c>
      <c r="H63" s="68">
        <v>709696652</v>
      </c>
      <c r="I63" s="69">
        <v>5259</v>
      </c>
      <c r="J63" s="19">
        <f t="shared" ref="J63" si="142">IFERROR(I63/I69,"-")</f>
        <v>0.47817785051827605</v>
      </c>
      <c r="K63" s="52">
        <f t="shared" si="9"/>
        <v>134948.97356911961</v>
      </c>
      <c r="L63" s="103">
        <f t="shared" si="130"/>
        <v>0.43287513375586467</v>
      </c>
      <c r="O63" s="99">
        <v>60</v>
      </c>
      <c r="P63" s="99" t="s">
        <v>43</v>
      </c>
      <c r="Q63" s="117">
        <f>市区町村別_医療費上位10疾病!U63</f>
        <v>9476</v>
      </c>
    </row>
    <row r="64" spans="2:17">
      <c r="B64" s="156"/>
      <c r="C64" s="156"/>
      <c r="D64" s="167"/>
      <c r="E64" s="2">
        <v>6</v>
      </c>
      <c r="F64" s="12" t="str">
        <f t="shared" ref="F64" si="143">$F$823</f>
        <v>0403</v>
      </c>
      <c r="G64" s="10" t="str">
        <f t="shared" ref="G64" si="144">$G$823</f>
        <v>脂質異常症</v>
      </c>
      <c r="H64" s="68">
        <v>223359072</v>
      </c>
      <c r="I64" s="69">
        <v>5222</v>
      </c>
      <c r="J64" s="19">
        <f t="shared" ref="J64" si="145">IFERROR(I64/I69,"-")</f>
        <v>0.47481360247317694</v>
      </c>
      <c r="K64" s="52">
        <f t="shared" si="9"/>
        <v>42772.706242818844</v>
      </c>
      <c r="L64" s="103">
        <f t="shared" si="130"/>
        <v>0.42982961560622274</v>
      </c>
      <c r="O64" s="99">
        <v>61</v>
      </c>
      <c r="P64" s="99" t="s">
        <v>15</v>
      </c>
      <c r="Q64" s="117">
        <f>市区町村別_医療費上位10疾病!U64</f>
        <v>8144</v>
      </c>
    </row>
    <row r="65" spans="2:17">
      <c r="B65" s="156"/>
      <c r="C65" s="156"/>
      <c r="D65" s="167"/>
      <c r="E65" s="2">
        <v>7</v>
      </c>
      <c r="F65" s="12" t="str">
        <f t="shared" ref="F65" si="146">$F$824</f>
        <v>0704</v>
      </c>
      <c r="G65" s="10" t="str">
        <f t="shared" ref="G65" si="147">$G$824</f>
        <v>その他の眼及び付属器の疾患</v>
      </c>
      <c r="H65" s="68">
        <v>203821124</v>
      </c>
      <c r="I65" s="69">
        <v>4583</v>
      </c>
      <c r="J65" s="19">
        <f t="shared" ref="J65" si="148">IFERROR(I65/I69,"-")</f>
        <v>0.41671212947808695</v>
      </c>
      <c r="K65" s="52">
        <f t="shared" si="9"/>
        <v>44473.297839842897</v>
      </c>
      <c r="L65" s="103">
        <f t="shared" si="130"/>
        <v>0.37723269404889292</v>
      </c>
      <c r="O65" s="99">
        <v>62</v>
      </c>
      <c r="P65" s="99" t="s">
        <v>16</v>
      </c>
      <c r="Q65" s="117">
        <f>市区町村別_医療費上位10疾病!U65</f>
        <v>12090</v>
      </c>
    </row>
    <row r="66" spans="2:17">
      <c r="B66" s="156"/>
      <c r="C66" s="156"/>
      <c r="D66" s="167"/>
      <c r="E66" s="2">
        <v>8</v>
      </c>
      <c r="F66" s="12" t="str">
        <f t="shared" ref="F66" si="149">$F$825</f>
        <v>0606</v>
      </c>
      <c r="G66" s="10" t="str">
        <f t="shared" ref="G66" si="150">$G$825</f>
        <v>その他の神経系の疾患</v>
      </c>
      <c r="H66" s="68">
        <v>276925007</v>
      </c>
      <c r="I66" s="69">
        <v>4689</v>
      </c>
      <c r="J66" s="19">
        <f t="shared" ref="J66" si="151">IFERROR(I66/I69,"-")</f>
        <v>0.42635024549918166</v>
      </c>
      <c r="K66" s="52">
        <f t="shared" si="9"/>
        <v>59058.43612710599</v>
      </c>
      <c r="L66" s="103">
        <f t="shared" si="130"/>
        <v>0.38595769199111035</v>
      </c>
      <c r="O66" s="99">
        <v>63</v>
      </c>
      <c r="P66" s="99" t="s">
        <v>25</v>
      </c>
      <c r="Q66" s="117">
        <f>市区町村別_医療費上位10疾病!U66</f>
        <v>8856</v>
      </c>
    </row>
    <row r="67" spans="2:17">
      <c r="B67" s="156"/>
      <c r="C67" s="156"/>
      <c r="D67" s="167"/>
      <c r="E67" s="2">
        <v>9</v>
      </c>
      <c r="F67" s="12" t="str">
        <f t="shared" ref="F67" si="152">$F$826</f>
        <v>1105</v>
      </c>
      <c r="G67" s="10" t="str">
        <f t="shared" ref="G67" si="153">$G$826</f>
        <v>胃炎及び十二指腸炎</v>
      </c>
      <c r="H67" s="68">
        <v>16590398</v>
      </c>
      <c r="I67" s="69">
        <v>4408</v>
      </c>
      <c r="J67" s="19">
        <f t="shared" ref="J67" si="154">IFERROR(I67/I69,"-")</f>
        <v>0.40080014548099657</v>
      </c>
      <c r="K67" s="52">
        <f t="shared" si="9"/>
        <v>3763.7019056261342</v>
      </c>
      <c r="L67" s="103">
        <f t="shared" si="130"/>
        <v>0.36282821631409995</v>
      </c>
      <c r="O67" s="99">
        <v>64</v>
      </c>
      <c r="P67" s="99" t="s">
        <v>44</v>
      </c>
      <c r="Q67" s="117">
        <f>市区町村別_医療費上位10疾病!U67</f>
        <v>9348</v>
      </c>
    </row>
    <row r="68" spans="2:17">
      <c r="B68" s="156"/>
      <c r="C68" s="156"/>
      <c r="D68" s="167"/>
      <c r="E68" s="9">
        <v>10</v>
      </c>
      <c r="F68" s="13" t="str">
        <f t="shared" ref="F68" si="155">$F$827</f>
        <v>0703</v>
      </c>
      <c r="G68" s="20" t="str">
        <f t="shared" ref="G68" si="156">$G$827</f>
        <v>屈折及び調節の障害</v>
      </c>
      <c r="H68" s="70">
        <v>81264125</v>
      </c>
      <c r="I68" s="71">
        <v>4440</v>
      </c>
      <c r="J68" s="21">
        <f t="shared" ref="J68" si="157">IFERROR(I68/I69,"-")</f>
        <v>0.40370976541189307</v>
      </c>
      <c r="K68" s="53">
        <f t="shared" si="9"/>
        <v>18302.730855855854</v>
      </c>
      <c r="L68" s="104">
        <f t="shared" si="130"/>
        <v>0.36546217795703351</v>
      </c>
      <c r="O68" s="99">
        <v>65</v>
      </c>
      <c r="P68" s="99" t="s">
        <v>9</v>
      </c>
      <c r="Q68" s="117">
        <f>市区町村別_医療費上位10疾病!U68</f>
        <v>4511</v>
      </c>
    </row>
    <row r="69" spans="2:17">
      <c r="B69" s="157"/>
      <c r="C69" s="157"/>
      <c r="D69" s="168"/>
      <c r="E69" s="22" t="s">
        <v>240</v>
      </c>
      <c r="F69" s="120"/>
      <c r="G69" s="50"/>
      <c r="H69" s="72">
        <v>10755114250</v>
      </c>
      <c r="I69" s="73">
        <v>10998</v>
      </c>
      <c r="J69" s="24" t="s">
        <v>119</v>
      </c>
      <c r="K69" s="54">
        <f t="shared" si="9"/>
        <v>977915.46190216404</v>
      </c>
      <c r="L69" s="105">
        <f t="shared" si="130"/>
        <v>0.90525969215573299</v>
      </c>
      <c r="O69" s="99">
        <v>66</v>
      </c>
      <c r="P69" s="99" t="s">
        <v>4</v>
      </c>
      <c r="Q69" s="117">
        <f>市区町村別_医療費上位10疾病!U69</f>
        <v>4569</v>
      </c>
    </row>
    <row r="70" spans="2:17">
      <c r="B70" s="155">
        <v>7</v>
      </c>
      <c r="C70" s="155" t="s">
        <v>137</v>
      </c>
      <c r="D70" s="166">
        <f>Q10</f>
        <v>10756</v>
      </c>
      <c r="E70" s="1">
        <v>1</v>
      </c>
      <c r="F70" s="11" t="str">
        <f t="shared" ref="F70" si="158">$F$818</f>
        <v>0901</v>
      </c>
      <c r="G70" s="49" t="str">
        <f t="shared" ref="G70" si="159">$G$818</f>
        <v>高血圧性疾患</v>
      </c>
      <c r="H70" s="129">
        <v>340748529</v>
      </c>
      <c r="I70" s="130">
        <v>7160</v>
      </c>
      <c r="J70" s="18">
        <f t="shared" ref="J70" si="160">IFERROR(I70/I80,"-")</f>
        <v>0.73180703188879803</v>
      </c>
      <c r="K70" s="51">
        <f t="shared" si="9"/>
        <v>47590.576675977652</v>
      </c>
      <c r="L70" s="102">
        <f t="shared" ref="L70:L80" si="161">IFERROR(I70/$Q$10,0)</f>
        <v>0.6656749721085905</v>
      </c>
      <c r="O70" s="99">
        <v>67</v>
      </c>
      <c r="P70" s="99" t="s">
        <v>5</v>
      </c>
      <c r="Q70" s="117">
        <f>市区町村別_医療費上位10疾病!U70</f>
        <v>2082</v>
      </c>
    </row>
    <row r="71" spans="2:17">
      <c r="B71" s="156"/>
      <c r="C71" s="156"/>
      <c r="D71" s="167"/>
      <c r="E71" s="2">
        <v>2</v>
      </c>
      <c r="F71" s="12" t="str">
        <f t="shared" ref="F71" si="162">$F$819</f>
        <v>1113</v>
      </c>
      <c r="G71" s="10" t="str">
        <f t="shared" ref="G71" si="163">$G$819</f>
        <v>その他の消化器系の疾患</v>
      </c>
      <c r="H71" s="68">
        <v>440490877</v>
      </c>
      <c r="I71" s="69">
        <v>6542</v>
      </c>
      <c r="J71" s="19">
        <f t="shared" ref="J71" si="164">IFERROR(I71/I80,"-")</f>
        <v>0.66864268192968113</v>
      </c>
      <c r="K71" s="52">
        <f t="shared" si="9"/>
        <v>67332.754050749005</v>
      </c>
      <c r="L71" s="103">
        <f t="shared" si="161"/>
        <v>0.6082186686500558</v>
      </c>
      <c r="O71" s="99">
        <v>68</v>
      </c>
      <c r="P71" s="99" t="s">
        <v>45</v>
      </c>
      <c r="Q71" s="117">
        <f>市区町村別_医療費上位10疾病!U71</f>
        <v>2824</v>
      </c>
    </row>
    <row r="72" spans="2:17">
      <c r="B72" s="156"/>
      <c r="C72" s="156"/>
      <c r="D72" s="167"/>
      <c r="E72" s="2">
        <v>3</v>
      </c>
      <c r="F72" s="12" t="str">
        <f t="shared" ref="F72" si="165">$F$820</f>
        <v>0402</v>
      </c>
      <c r="G72" s="10" t="str">
        <f t="shared" ref="G72" si="166">$G$820</f>
        <v>糖尿病</v>
      </c>
      <c r="H72" s="68">
        <v>318491327</v>
      </c>
      <c r="I72" s="69">
        <v>5939</v>
      </c>
      <c r="J72" s="19">
        <f t="shared" ref="J72" si="167">IFERROR(I72/I80,"-")</f>
        <v>0.607011447260834</v>
      </c>
      <c r="K72" s="52">
        <f t="shared" si="9"/>
        <v>53627.096649267551</v>
      </c>
      <c r="L72" s="103">
        <f t="shared" si="161"/>
        <v>0.55215693566381552</v>
      </c>
      <c r="O72" s="99">
        <v>69</v>
      </c>
      <c r="P72" s="99" t="s">
        <v>46</v>
      </c>
      <c r="Q72" s="117">
        <f>市区町村別_医療費上位10疾病!U72</f>
        <v>6225</v>
      </c>
    </row>
    <row r="73" spans="2:17" ht="24">
      <c r="B73" s="156"/>
      <c r="C73" s="156"/>
      <c r="D73" s="167"/>
      <c r="E73" s="2">
        <v>4</v>
      </c>
      <c r="F73" s="12" t="str">
        <f t="shared" ref="F73" si="168">$F$821</f>
        <v>1800</v>
      </c>
      <c r="G73" s="10" t="str">
        <f t="shared" ref="G73" si="169">$G$821</f>
        <v>症状，徴候及び異常臨床所見・異常検査所見で他に分類されないもの</v>
      </c>
      <c r="H73" s="68">
        <v>146068211</v>
      </c>
      <c r="I73" s="69">
        <v>4757</v>
      </c>
      <c r="J73" s="19">
        <f t="shared" ref="J73" si="170">IFERROR(I73/I80,"-")</f>
        <v>0.48620196238757152</v>
      </c>
      <c r="K73" s="52">
        <f t="shared" si="9"/>
        <v>30705.951439983182</v>
      </c>
      <c r="L73" s="103">
        <f t="shared" si="161"/>
        <v>0.44226478244700634</v>
      </c>
      <c r="O73" s="99">
        <v>70</v>
      </c>
      <c r="P73" s="99" t="s">
        <v>47</v>
      </c>
      <c r="Q73" s="117">
        <f>市区町村別_医療費上位10疾病!U73</f>
        <v>1186</v>
      </c>
    </row>
    <row r="74" spans="2:17">
      <c r="B74" s="156"/>
      <c r="C74" s="156"/>
      <c r="D74" s="167"/>
      <c r="E74" s="2">
        <v>5</v>
      </c>
      <c r="F74" s="12" t="str">
        <f t="shared" ref="F74" si="171">$F$822</f>
        <v>0903</v>
      </c>
      <c r="G74" s="10" t="str">
        <f t="shared" ref="G74" si="172">$G$822</f>
        <v>その他の心疾患</v>
      </c>
      <c r="H74" s="68">
        <v>722903989</v>
      </c>
      <c r="I74" s="69">
        <v>5008</v>
      </c>
      <c r="J74" s="19">
        <f t="shared" ref="J74" si="173">IFERROR(I74/I80,"-")</f>
        <v>0.51185609157808665</v>
      </c>
      <c r="K74" s="52">
        <f t="shared" si="9"/>
        <v>144349.83805910544</v>
      </c>
      <c r="L74" s="103">
        <f t="shared" si="161"/>
        <v>0.46560059501673484</v>
      </c>
      <c r="O74" s="99">
        <v>71</v>
      </c>
      <c r="P74" s="99" t="s">
        <v>48</v>
      </c>
      <c r="Q74" s="117">
        <f>市区町村別_医療費上位10疾病!U74</f>
        <v>3467</v>
      </c>
    </row>
    <row r="75" spans="2:17">
      <c r="B75" s="156"/>
      <c r="C75" s="156"/>
      <c r="D75" s="167"/>
      <c r="E75" s="2">
        <v>6</v>
      </c>
      <c r="F75" s="12" t="str">
        <f t="shared" ref="F75" si="174">$F$823</f>
        <v>0403</v>
      </c>
      <c r="G75" s="10" t="str">
        <f t="shared" ref="G75" si="175">$G$823</f>
        <v>脂質異常症</v>
      </c>
      <c r="H75" s="68">
        <v>187867745</v>
      </c>
      <c r="I75" s="69">
        <v>4567</v>
      </c>
      <c r="J75" s="19">
        <f t="shared" ref="J75" si="176">IFERROR(I75/I80,"-")</f>
        <v>0.46678250204415372</v>
      </c>
      <c r="K75" s="52">
        <f t="shared" si="9"/>
        <v>41135.919640902124</v>
      </c>
      <c r="L75" s="103">
        <f t="shared" si="161"/>
        <v>0.42460022313127554</v>
      </c>
      <c r="O75" s="99">
        <v>72</v>
      </c>
      <c r="P75" s="99" t="s">
        <v>26</v>
      </c>
      <c r="Q75" s="117">
        <f>市区町村別_医療費上位10疾病!U75</f>
        <v>2051</v>
      </c>
    </row>
    <row r="76" spans="2:17">
      <c r="B76" s="156"/>
      <c r="C76" s="156"/>
      <c r="D76" s="167"/>
      <c r="E76" s="2">
        <v>7</v>
      </c>
      <c r="F76" s="12" t="str">
        <f t="shared" ref="F76" si="177">$F$824</f>
        <v>0704</v>
      </c>
      <c r="G76" s="10" t="str">
        <f t="shared" ref="G76" si="178">$G$824</f>
        <v>その他の眼及び付属器の疾患</v>
      </c>
      <c r="H76" s="68">
        <v>153370218</v>
      </c>
      <c r="I76" s="69">
        <v>4238</v>
      </c>
      <c r="J76" s="19">
        <f t="shared" ref="J76" si="179">IFERROR(I76/I80,"-")</f>
        <v>0.43315617334423551</v>
      </c>
      <c r="K76" s="52">
        <f t="shared" si="9"/>
        <v>36189.291647003301</v>
      </c>
      <c r="L76" s="103">
        <f t="shared" si="161"/>
        <v>0.39401264410561548</v>
      </c>
      <c r="O76" s="99">
        <v>73</v>
      </c>
      <c r="P76" s="99" t="s">
        <v>27</v>
      </c>
      <c r="Q76" s="117">
        <f>市区町村別_医療費上位10疾病!U76</f>
        <v>2849</v>
      </c>
    </row>
    <row r="77" spans="2:17">
      <c r="B77" s="156"/>
      <c r="C77" s="156"/>
      <c r="D77" s="167"/>
      <c r="E77" s="2">
        <v>8</v>
      </c>
      <c r="F77" s="12" t="str">
        <f t="shared" ref="F77" si="180">$F$825</f>
        <v>0606</v>
      </c>
      <c r="G77" s="10" t="str">
        <f t="shared" ref="G77" si="181">$G$825</f>
        <v>その他の神経系の疾患</v>
      </c>
      <c r="H77" s="68">
        <v>214255406</v>
      </c>
      <c r="I77" s="69">
        <v>4317</v>
      </c>
      <c r="J77" s="19">
        <f t="shared" ref="J77" si="182">IFERROR(I77/I80,"-")</f>
        <v>0.44123058053965658</v>
      </c>
      <c r="K77" s="52">
        <f t="shared" si="9"/>
        <v>49630.624507760018</v>
      </c>
      <c r="L77" s="103">
        <f t="shared" si="161"/>
        <v>0.40135738192636666</v>
      </c>
      <c r="O77" s="99">
        <v>74</v>
      </c>
      <c r="P77" s="99" t="s">
        <v>28</v>
      </c>
      <c r="Q77" s="117">
        <f>市区町村別_医療費上位10疾病!U77</f>
        <v>1287</v>
      </c>
    </row>
    <row r="78" spans="2:17">
      <c r="B78" s="156"/>
      <c r="C78" s="156"/>
      <c r="D78" s="167"/>
      <c r="E78" s="2">
        <v>9</v>
      </c>
      <c r="F78" s="12" t="str">
        <f t="shared" ref="F78" si="183">$F$826</f>
        <v>1105</v>
      </c>
      <c r="G78" s="10" t="str">
        <f t="shared" ref="G78" si="184">$G$826</f>
        <v>胃炎及び十二指腸炎</v>
      </c>
      <c r="H78" s="68">
        <v>15275486</v>
      </c>
      <c r="I78" s="69">
        <v>4305</v>
      </c>
      <c r="J78" s="19">
        <f t="shared" ref="J78" si="185">IFERROR(I78/I80,"-")</f>
        <v>0.4400040883074407</v>
      </c>
      <c r="K78" s="52">
        <f t="shared" si="9"/>
        <v>3548.3126596980255</v>
      </c>
      <c r="L78" s="103">
        <f t="shared" si="161"/>
        <v>0.40024172554853105</v>
      </c>
      <c r="O78" s="116"/>
      <c r="P78" s="99" t="s">
        <v>259</v>
      </c>
      <c r="Q78" s="117">
        <f>地区別_医療費上位10疾病!T12</f>
        <v>1252666</v>
      </c>
    </row>
    <row r="79" spans="2:17">
      <c r="B79" s="156"/>
      <c r="C79" s="156"/>
      <c r="D79" s="167"/>
      <c r="E79" s="9">
        <v>10</v>
      </c>
      <c r="F79" s="13" t="str">
        <f t="shared" ref="F79" si="186">$F$827</f>
        <v>0703</v>
      </c>
      <c r="G79" s="20" t="str">
        <f t="shared" ref="G79" si="187">$G$827</f>
        <v>屈折及び調節の障害</v>
      </c>
      <c r="H79" s="70">
        <v>69078772</v>
      </c>
      <c r="I79" s="71">
        <v>4202</v>
      </c>
      <c r="J79" s="21">
        <f t="shared" ref="J79" si="188">IFERROR(I79/I80,"-")</f>
        <v>0.42947669664758792</v>
      </c>
      <c r="K79" s="53">
        <f t="shared" si="9"/>
        <v>16439.498334126605</v>
      </c>
      <c r="L79" s="104">
        <f t="shared" si="161"/>
        <v>0.39066567497210858</v>
      </c>
    </row>
    <row r="80" spans="2:17">
      <c r="B80" s="157"/>
      <c r="C80" s="157"/>
      <c r="D80" s="168"/>
      <c r="E80" s="22" t="s">
        <v>240</v>
      </c>
      <c r="F80" s="120"/>
      <c r="G80" s="50"/>
      <c r="H80" s="72">
        <v>10188572860</v>
      </c>
      <c r="I80" s="73">
        <v>9784</v>
      </c>
      <c r="J80" s="24" t="s">
        <v>119</v>
      </c>
      <c r="K80" s="54">
        <f t="shared" ref="K80:K143" si="189">IFERROR(H80/I80,"-")</f>
        <v>1041350.4558462796</v>
      </c>
      <c r="L80" s="105">
        <f t="shared" si="161"/>
        <v>0.90963183339531428</v>
      </c>
    </row>
    <row r="81" spans="2:12">
      <c r="B81" s="155">
        <v>8</v>
      </c>
      <c r="C81" s="155" t="s">
        <v>50</v>
      </c>
      <c r="D81" s="166">
        <f>Q11</f>
        <v>8668</v>
      </c>
      <c r="E81" s="1">
        <v>1</v>
      </c>
      <c r="F81" s="11" t="str">
        <f t="shared" ref="F81" si="190">$F$818</f>
        <v>0901</v>
      </c>
      <c r="G81" s="49" t="str">
        <f t="shared" ref="G81" si="191">$G$818</f>
        <v>高血圧性疾患</v>
      </c>
      <c r="H81" s="129">
        <v>269734705</v>
      </c>
      <c r="I81" s="130">
        <v>5123</v>
      </c>
      <c r="J81" s="18">
        <f t="shared" ref="J81" si="192">IFERROR(I81/I91,"-")</f>
        <v>0.6959652221165602</v>
      </c>
      <c r="K81" s="51">
        <f t="shared" si="189"/>
        <v>52651.708959593991</v>
      </c>
      <c r="L81" s="102">
        <f t="shared" ref="L81:L91" si="193">IFERROR(I81/$Q$11,0)</f>
        <v>0.59102445777572676</v>
      </c>
    </row>
    <row r="82" spans="2:12">
      <c r="B82" s="156"/>
      <c r="C82" s="156"/>
      <c r="D82" s="167"/>
      <c r="E82" s="2">
        <v>2</v>
      </c>
      <c r="F82" s="12" t="str">
        <f t="shared" ref="F82" si="194">$F$819</f>
        <v>1113</v>
      </c>
      <c r="G82" s="10" t="str">
        <f t="shared" ref="G82" si="195">$G$819</f>
        <v>その他の消化器系の疾患</v>
      </c>
      <c r="H82" s="68">
        <v>322745560</v>
      </c>
      <c r="I82" s="69">
        <v>4973</v>
      </c>
      <c r="J82" s="19">
        <f t="shared" ref="J82" si="196">IFERROR(I82/I91,"-")</f>
        <v>0.67558755603858167</v>
      </c>
      <c r="K82" s="52">
        <f t="shared" si="189"/>
        <v>64899.569676251762</v>
      </c>
      <c r="L82" s="103">
        <f t="shared" si="193"/>
        <v>0.57371942778034146</v>
      </c>
    </row>
    <row r="83" spans="2:12">
      <c r="B83" s="156"/>
      <c r="C83" s="156"/>
      <c r="D83" s="167"/>
      <c r="E83" s="2">
        <v>3</v>
      </c>
      <c r="F83" s="12" t="str">
        <f t="shared" ref="F83" si="197">$F$820</f>
        <v>0402</v>
      </c>
      <c r="G83" s="10" t="str">
        <f t="shared" ref="G83" si="198">$G$820</f>
        <v>糖尿病</v>
      </c>
      <c r="H83" s="68">
        <v>231626480</v>
      </c>
      <c r="I83" s="69">
        <v>3758</v>
      </c>
      <c r="J83" s="19">
        <f t="shared" ref="J83" si="199">IFERROR(I83/I91,"-")</f>
        <v>0.51052846080695558</v>
      </c>
      <c r="K83" s="52">
        <f t="shared" si="189"/>
        <v>61635.572112825968</v>
      </c>
      <c r="L83" s="103">
        <f t="shared" si="193"/>
        <v>0.43354868481772035</v>
      </c>
    </row>
    <row r="84" spans="2:12" ht="24">
      <c r="B84" s="156"/>
      <c r="C84" s="156"/>
      <c r="D84" s="167"/>
      <c r="E84" s="2">
        <v>4</v>
      </c>
      <c r="F84" s="12" t="str">
        <f t="shared" ref="F84" si="200">$F$821</f>
        <v>1800</v>
      </c>
      <c r="G84" s="10" t="str">
        <f t="shared" ref="G84" si="201">$G$821</f>
        <v>症状，徴候及び異常臨床所見・異常検査所見で他に分類されないもの</v>
      </c>
      <c r="H84" s="68">
        <v>165990570</v>
      </c>
      <c r="I84" s="69">
        <v>3901</v>
      </c>
      <c r="J84" s="19">
        <f t="shared" ref="J84" si="202">IFERROR(I84/I91,"-")</f>
        <v>0.52995516913462848</v>
      </c>
      <c r="K84" s="52">
        <f t="shared" si="189"/>
        <v>42550.774160471672</v>
      </c>
      <c r="L84" s="103">
        <f t="shared" si="193"/>
        <v>0.45004614674665439</v>
      </c>
    </row>
    <row r="85" spans="2:12">
      <c r="B85" s="156"/>
      <c r="C85" s="156"/>
      <c r="D85" s="167"/>
      <c r="E85" s="2">
        <v>5</v>
      </c>
      <c r="F85" s="12" t="str">
        <f t="shared" ref="F85" si="203">$F$822</f>
        <v>0903</v>
      </c>
      <c r="G85" s="10" t="str">
        <f t="shared" ref="G85" si="204">$G$822</f>
        <v>その他の心疾患</v>
      </c>
      <c r="H85" s="68">
        <v>498678148</v>
      </c>
      <c r="I85" s="69">
        <v>3771</v>
      </c>
      <c r="J85" s="19">
        <f t="shared" ref="J85" si="205">IFERROR(I85/I91,"-")</f>
        <v>0.51229452520038044</v>
      </c>
      <c r="K85" s="52">
        <f t="shared" si="189"/>
        <v>132240.29382126758</v>
      </c>
      <c r="L85" s="103">
        <f t="shared" si="193"/>
        <v>0.43504845408398707</v>
      </c>
    </row>
    <row r="86" spans="2:12">
      <c r="B86" s="156"/>
      <c r="C86" s="156"/>
      <c r="D86" s="167"/>
      <c r="E86" s="2">
        <v>6</v>
      </c>
      <c r="F86" s="12" t="str">
        <f t="shared" ref="F86" si="206">$F$823</f>
        <v>0403</v>
      </c>
      <c r="G86" s="10" t="str">
        <f t="shared" ref="G86" si="207">$G$823</f>
        <v>脂質異常症</v>
      </c>
      <c r="H86" s="68">
        <v>154716575</v>
      </c>
      <c r="I86" s="69">
        <v>3424</v>
      </c>
      <c r="J86" s="19">
        <f t="shared" ref="J86" si="208">IFERROR(I86/I91,"-")</f>
        <v>0.46515419100665673</v>
      </c>
      <c r="K86" s="52">
        <f t="shared" si="189"/>
        <v>45185.915595794395</v>
      </c>
      <c r="L86" s="103">
        <f t="shared" si="193"/>
        <v>0.395016151361329</v>
      </c>
    </row>
    <row r="87" spans="2:12">
      <c r="B87" s="156"/>
      <c r="C87" s="156"/>
      <c r="D87" s="167"/>
      <c r="E87" s="2">
        <v>7</v>
      </c>
      <c r="F87" s="12" t="str">
        <f t="shared" ref="F87" si="209">$F$824</f>
        <v>0704</v>
      </c>
      <c r="G87" s="10" t="str">
        <f t="shared" ref="G87" si="210">$G$824</f>
        <v>その他の眼及び付属器の疾患</v>
      </c>
      <c r="H87" s="68">
        <v>165380999</v>
      </c>
      <c r="I87" s="69">
        <v>3526</v>
      </c>
      <c r="J87" s="19">
        <f t="shared" ref="J87" si="211">IFERROR(I87/I91,"-")</f>
        <v>0.4790110039396821</v>
      </c>
      <c r="K87" s="52">
        <f t="shared" si="189"/>
        <v>46903.289563244471</v>
      </c>
      <c r="L87" s="103">
        <f t="shared" si="193"/>
        <v>0.40678357175819102</v>
      </c>
    </row>
    <row r="88" spans="2:12">
      <c r="B88" s="156"/>
      <c r="C88" s="156"/>
      <c r="D88" s="167"/>
      <c r="E88" s="2">
        <v>8</v>
      </c>
      <c r="F88" s="12" t="str">
        <f t="shared" ref="F88" si="212">$F$825</f>
        <v>0606</v>
      </c>
      <c r="G88" s="10" t="str">
        <f t="shared" ref="G88" si="213">$G$825</f>
        <v>その他の神経系の疾患</v>
      </c>
      <c r="H88" s="68">
        <v>157635465</v>
      </c>
      <c r="I88" s="69">
        <v>3441</v>
      </c>
      <c r="J88" s="19">
        <f t="shared" ref="J88" si="214">IFERROR(I88/I91,"-")</f>
        <v>0.46746365982882759</v>
      </c>
      <c r="K88" s="52">
        <f t="shared" si="189"/>
        <v>45810.945945945947</v>
      </c>
      <c r="L88" s="103">
        <f t="shared" si="193"/>
        <v>0.39697738809413935</v>
      </c>
    </row>
    <row r="89" spans="2:12">
      <c r="B89" s="156"/>
      <c r="C89" s="156"/>
      <c r="D89" s="167"/>
      <c r="E89" s="2">
        <v>9</v>
      </c>
      <c r="F89" s="12" t="str">
        <f t="shared" ref="F89" si="215">$F$826</f>
        <v>1105</v>
      </c>
      <c r="G89" s="10" t="str">
        <f t="shared" ref="G89" si="216">$G$826</f>
        <v>胃炎及び十二指腸炎</v>
      </c>
      <c r="H89" s="68">
        <v>12110551</v>
      </c>
      <c r="I89" s="69">
        <v>3240</v>
      </c>
      <c r="J89" s="19">
        <f t="shared" ref="J89" si="217">IFERROR(I89/I91,"-")</f>
        <v>0.44015758728433635</v>
      </c>
      <c r="K89" s="52">
        <f t="shared" si="189"/>
        <v>3737.8243827160495</v>
      </c>
      <c r="L89" s="103">
        <f t="shared" si="193"/>
        <v>0.37378864790032301</v>
      </c>
    </row>
    <row r="90" spans="2:12">
      <c r="B90" s="156"/>
      <c r="C90" s="156"/>
      <c r="D90" s="167"/>
      <c r="E90" s="9">
        <v>10</v>
      </c>
      <c r="F90" s="13" t="str">
        <f t="shared" ref="F90" si="218">$F$827</f>
        <v>0703</v>
      </c>
      <c r="G90" s="20" t="str">
        <f t="shared" ref="G90" si="219">$G$827</f>
        <v>屈折及び調節の障害</v>
      </c>
      <c r="H90" s="70">
        <v>68827296</v>
      </c>
      <c r="I90" s="71">
        <v>3331</v>
      </c>
      <c r="J90" s="21">
        <f t="shared" ref="J90" si="220">IFERROR(I90/I91,"-")</f>
        <v>0.45252003803831004</v>
      </c>
      <c r="K90" s="53">
        <f t="shared" si="189"/>
        <v>20662.652656859802</v>
      </c>
      <c r="L90" s="104">
        <f t="shared" si="193"/>
        <v>0.38428703276419013</v>
      </c>
    </row>
    <row r="91" spans="2:12">
      <c r="B91" s="157"/>
      <c r="C91" s="157"/>
      <c r="D91" s="168"/>
      <c r="E91" s="22" t="s">
        <v>240</v>
      </c>
      <c r="F91" s="120"/>
      <c r="G91" s="50"/>
      <c r="H91" s="72">
        <v>7289482130</v>
      </c>
      <c r="I91" s="73">
        <v>7361</v>
      </c>
      <c r="J91" s="24" t="s">
        <v>119</v>
      </c>
      <c r="K91" s="54">
        <f t="shared" si="189"/>
        <v>990284.21817687817</v>
      </c>
      <c r="L91" s="105">
        <f t="shared" si="193"/>
        <v>0.84921550530687584</v>
      </c>
    </row>
    <row r="92" spans="2:12">
      <c r="B92" s="155">
        <v>9</v>
      </c>
      <c r="C92" s="155" t="s">
        <v>138</v>
      </c>
      <c r="D92" s="166">
        <f>Q12</f>
        <v>5575</v>
      </c>
      <c r="E92" s="1">
        <v>1</v>
      </c>
      <c r="F92" s="11" t="str">
        <f t="shared" ref="F92" si="221">$F$818</f>
        <v>0901</v>
      </c>
      <c r="G92" s="49" t="str">
        <f t="shared" ref="G92" si="222">$G$818</f>
        <v>高血圧性疾患</v>
      </c>
      <c r="H92" s="129">
        <v>183730809</v>
      </c>
      <c r="I92" s="130">
        <v>3380</v>
      </c>
      <c r="J92" s="18">
        <f t="shared" ref="J92" si="223">IFERROR(I92/I102,"-")</f>
        <v>0.72578913463603179</v>
      </c>
      <c r="K92" s="51">
        <f t="shared" si="189"/>
        <v>54358.227514792896</v>
      </c>
      <c r="L92" s="102">
        <f t="shared" ref="L92:L102" si="224">IFERROR(I92/$Q$12,0)</f>
        <v>0.60627802690582955</v>
      </c>
    </row>
    <row r="93" spans="2:12">
      <c r="B93" s="156"/>
      <c r="C93" s="156"/>
      <c r="D93" s="167"/>
      <c r="E93" s="2">
        <v>2</v>
      </c>
      <c r="F93" s="12" t="str">
        <f t="shared" ref="F93" si="225">$F$819</f>
        <v>1113</v>
      </c>
      <c r="G93" s="10" t="str">
        <f t="shared" ref="G93" si="226">$G$819</f>
        <v>その他の消化器系の疾患</v>
      </c>
      <c r="H93" s="68">
        <v>211444952</v>
      </c>
      <c r="I93" s="69">
        <v>3223</v>
      </c>
      <c r="J93" s="19">
        <f t="shared" ref="J93" si="227">IFERROR(I93/I102,"-")</f>
        <v>0.6920764440627013</v>
      </c>
      <c r="K93" s="52">
        <f t="shared" si="189"/>
        <v>65605.011479987588</v>
      </c>
      <c r="L93" s="103">
        <f t="shared" si="224"/>
        <v>0.57811659192825116</v>
      </c>
    </row>
    <row r="94" spans="2:12">
      <c r="B94" s="156"/>
      <c r="C94" s="156"/>
      <c r="D94" s="167"/>
      <c r="E94" s="2">
        <v>3</v>
      </c>
      <c r="F94" s="12" t="str">
        <f t="shared" ref="F94" si="228">$F$820</f>
        <v>0402</v>
      </c>
      <c r="G94" s="10" t="str">
        <f t="shared" ref="G94" si="229">$G$820</f>
        <v>糖尿病</v>
      </c>
      <c r="H94" s="68">
        <v>161063880</v>
      </c>
      <c r="I94" s="69">
        <v>2478</v>
      </c>
      <c r="J94" s="19">
        <f t="shared" ref="J94" si="230">IFERROR(I94/I102,"-")</f>
        <v>0.53210221172428607</v>
      </c>
      <c r="K94" s="52">
        <f t="shared" si="189"/>
        <v>64997.530266343827</v>
      </c>
      <c r="L94" s="103">
        <f t="shared" si="224"/>
        <v>0.44448430493273544</v>
      </c>
    </row>
    <row r="95" spans="2:12" ht="24">
      <c r="B95" s="156"/>
      <c r="C95" s="156"/>
      <c r="D95" s="167"/>
      <c r="E95" s="2">
        <v>4</v>
      </c>
      <c r="F95" s="12" t="str">
        <f t="shared" ref="F95" si="231">$F$821</f>
        <v>1800</v>
      </c>
      <c r="G95" s="10" t="str">
        <f t="shared" ref="G95" si="232">$G$821</f>
        <v>症状，徴候及び異常臨床所見・異常検査所見で他に分類されないもの</v>
      </c>
      <c r="H95" s="68">
        <v>86549038</v>
      </c>
      <c r="I95" s="69">
        <v>2480</v>
      </c>
      <c r="J95" s="19">
        <f t="shared" ref="J95" si="233">IFERROR(I95/I102,"-")</f>
        <v>0.5325316727506979</v>
      </c>
      <c r="K95" s="52">
        <f t="shared" si="189"/>
        <v>34898.805645161294</v>
      </c>
      <c r="L95" s="103">
        <f t="shared" si="224"/>
        <v>0.44484304932735425</v>
      </c>
    </row>
    <row r="96" spans="2:12">
      <c r="B96" s="156"/>
      <c r="C96" s="156"/>
      <c r="D96" s="167"/>
      <c r="E96" s="2">
        <v>5</v>
      </c>
      <c r="F96" s="12" t="str">
        <f t="shared" ref="F96" si="234">$F$822</f>
        <v>0903</v>
      </c>
      <c r="G96" s="10" t="str">
        <f t="shared" ref="G96" si="235">$G$822</f>
        <v>その他の心疾患</v>
      </c>
      <c r="H96" s="68">
        <v>288998290</v>
      </c>
      <c r="I96" s="69">
        <v>2343</v>
      </c>
      <c r="J96" s="19">
        <f t="shared" ref="J96" si="236">IFERROR(I96/I102,"-")</f>
        <v>0.5031135924414859</v>
      </c>
      <c r="K96" s="52">
        <f t="shared" si="189"/>
        <v>123345.40759709774</v>
      </c>
      <c r="L96" s="103">
        <f t="shared" si="224"/>
        <v>0.42026905829596412</v>
      </c>
    </row>
    <row r="97" spans="2:12">
      <c r="B97" s="156"/>
      <c r="C97" s="156"/>
      <c r="D97" s="167"/>
      <c r="E97" s="2">
        <v>6</v>
      </c>
      <c r="F97" s="12" t="str">
        <f t="shared" ref="F97" si="237">$F$823</f>
        <v>0403</v>
      </c>
      <c r="G97" s="10" t="str">
        <f t="shared" ref="G97" si="238">$G$823</f>
        <v>脂質異常症</v>
      </c>
      <c r="H97" s="68">
        <v>90867135</v>
      </c>
      <c r="I97" s="69">
        <v>2136</v>
      </c>
      <c r="J97" s="19">
        <f t="shared" ref="J97" si="239">IFERROR(I97/I102,"-")</f>
        <v>0.45866437620785916</v>
      </c>
      <c r="K97" s="52">
        <f t="shared" si="189"/>
        <v>42540.793539325845</v>
      </c>
      <c r="L97" s="103">
        <f t="shared" si="224"/>
        <v>0.38313901345291479</v>
      </c>
    </row>
    <row r="98" spans="2:12">
      <c r="B98" s="156"/>
      <c r="C98" s="156"/>
      <c r="D98" s="167"/>
      <c r="E98" s="2">
        <v>7</v>
      </c>
      <c r="F98" s="12" t="str">
        <f t="shared" ref="F98" si="240">$F$824</f>
        <v>0704</v>
      </c>
      <c r="G98" s="10" t="str">
        <f t="shared" ref="G98" si="241">$G$824</f>
        <v>その他の眼及び付属器の疾患</v>
      </c>
      <c r="H98" s="68">
        <v>82680029</v>
      </c>
      <c r="I98" s="69">
        <v>1859</v>
      </c>
      <c r="J98" s="19">
        <f t="shared" ref="J98" si="242">IFERROR(I98/I102,"-")</f>
        <v>0.39918402404981745</v>
      </c>
      <c r="K98" s="52">
        <f t="shared" si="189"/>
        <v>44475.540075309305</v>
      </c>
      <c r="L98" s="103">
        <f t="shared" si="224"/>
        <v>0.33345291479820627</v>
      </c>
    </row>
    <row r="99" spans="2:12">
      <c r="B99" s="156"/>
      <c r="C99" s="156"/>
      <c r="D99" s="167"/>
      <c r="E99" s="2">
        <v>8</v>
      </c>
      <c r="F99" s="12" t="str">
        <f t="shared" ref="F99" si="243">$F$825</f>
        <v>0606</v>
      </c>
      <c r="G99" s="10" t="str">
        <f t="shared" ref="G99" si="244">$G$825</f>
        <v>その他の神経系の疾患</v>
      </c>
      <c r="H99" s="68">
        <v>100700607</v>
      </c>
      <c r="I99" s="69">
        <v>2170</v>
      </c>
      <c r="J99" s="19">
        <f t="shared" ref="J99" si="245">IFERROR(I99/I102,"-")</f>
        <v>0.46596521365686067</v>
      </c>
      <c r="K99" s="52">
        <f t="shared" si="189"/>
        <v>46405.809677419355</v>
      </c>
      <c r="L99" s="103">
        <f t="shared" si="224"/>
        <v>0.38923766816143496</v>
      </c>
    </row>
    <row r="100" spans="2:12">
      <c r="B100" s="156"/>
      <c r="C100" s="156"/>
      <c r="D100" s="167"/>
      <c r="E100" s="2">
        <v>9</v>
      </c>
      <c r="F100" s="12" t="str">
        <f t="shared" ref="F100" si="246">$F$826</f>
        <v>1105</v>
      </c>
      <c r="G100" s="10" t="str">
        <f t="shared" ref="G100" si="247">$G$826</f>
        <v>胃炎及び十二指腸炎</v>
      </c>
      <c r="H100" s="68">
        <v>6976482</v>
      </c>
      <c r="I100" s="69">
        <v>1712</v>
      </c>
      <c r="J100" s="19">
        <f t="shared" ref="J100" si="248">IFERROR(I100/I102,"-")</f>
        <v>0.36761863860854627</v>
      </c>
      <c r="K100" s="52">
        <f t="shared" si="189"/>
        <v>4075.0478971962616</v>
      </c>
      <c r="L100" s="103">
        <f t="shared" si="224"/>
        <v>0.30708520179372195</v>
      </c>
    </row>
    <row r="101" spans="2:12">
      <c r="B101" s="156"/>
      <c r="C101" s="156"/>
      <c r="D101" s="167"/>
      <c r="E101" s="9">
        <v>10</v>
      </c>
      <c r="F101" s="13" t="str">
        <f t="shared" ref="F101" si="249">$F$827</f>
        <v>0703</v>
      </c>
      <c r="G101" s="20" t="str">
        <f t="shared" ref="G101" si="250">$G$827</f>
        <v>屈折及び調節の障害</v>
      </c>
      <c r="H101" s="70">
        <v>42096020</v>
      </c>
      <c r="I101" s="71">
        <v>2109</v>
      </c>
      <c r="J101" s="21">
        <f t="shared" ref="J101" si="251">IFERROR(I101/I102,"-")</f>
        <v>0.45286665235129914</v>
      </c>
      <c r="K101" s="53">
        <f t="shared" si="189"/>
        <v>19960.180180180181</v>
      </c>
      <c r="L101" s="104">
        <f t="shared" si="224"/>
        <v>0.37829596412556055</v>
      </c>
    </row>
    <row r="102" spans="2:12">
      <c r="B102" s="157"/>
      <c r="C102" s="157"/>
      <c r="D102" s="168"/>
      <c r="E102" s="22" t="s">
        <v>240</v>
      </c>
      <c r="F102" s="120"/>
      <c r="G102" s="50"/>
      <c r="H102" s="72">
        <v>4760182320</v>
      </c>
      <c r="I102" s="73">
        <v>4657</v>
      </c>
      <c r="J102" s="24" t="s">
        <v>119</v>
      </c>
      <c r="K102" s="54">
        <f t="shared" si="189"/>
        <v>1022156.3925273782</v>
      </c>
      <c r="L102" s="105">
        <f t="shared" si="224"/>
        <v>0.83533632286995518</v>
      </c>
    </row>
    <row r="103" spans="2:12">
      <c r="B103" s="155">
        <v>10</v>
      </c>
      <c r="C103" s="155" t="s">
        <v>51</v>
      </c>
      <c r="D103" s="166">
        <f>Q13</f>
        <v>12988</v>
      </c>
      <c r="E103" s="1">
        <v>1</v>
      </c>
      <c r="F103" s="11" t="str">
        <f t="shared" ref="F103" si="252">$F$818</f>
        <v>0901</v>
      </c>
      <c r="G103" s="49" t="str">
        <f t="shared" ref="G103" si="253">$G$818</f>
        <v>高血圧性疾患</v>
      </c>
      <c r="H103" s="129">
        <v>399282749</v>
      </c>
      <c r="I103" s="130">
        <v>8631</v>
      </c>
      <c r="J103" s="18">
        <f t="shared" ref="J103" si="254">IFERROR(I103/I113,"-")</f>
        <v>0.72590412111017666</v>
      </c>
      <c r="K103" s="51">
        <f t="shared" si="189"/>
        <v>46261.470165681843</v>
      </c>
      <c r="L103" s="102">
        <f t="shared" ref="L103:L113" si="255">IFERROR(I103/$Q$13,0)</f>
        <v>0.66453649522636282</v>
      </c>
    </row>
    <row r="104" spans="2:12">
      <c r="B104" s="156"/>
      <c r="C104" s="156"/>
      <c r="D104" s="167"/>
      <c r="E104" s="2">
        <v>2</v>
      </c>
      <c r="F104" s="12" t="str">
        <f t="shared" ref="F104" si="256">$F$819</f>
        <v>1113</v>
      </c>
      <c r="G104" s="10" t="str">
        <f t="shared" ref="G104" si="257">$G$819</f>
        <v>その他の消化器系の疾患</v>
      </c>
      <c r="H104" s="68">
        <v>554121291</v>
      </c>
      <c r="I104" s="69">
        <v>7900</v>
      </c>
      <c r="J104" s="19">
        <f t="shared" ref="J104" si="258">IFERROR(I104/I113,"-")</f>
        <v>0.66442388561816657</v>
      </c>
      <c r="K104" s="52">
        <f t="shared" si="189"/>
        <v>70141.935569620255</v>
      </c>
      <c r="L104" s="103">
        <f t="shared" si="255"/>
        <v>0.60825377271327374</v>
      </c>
    </row>
    <row r="105" spans="2:12">
      <c r="B105" s="156"/>
      <c r="C105" s="156"/>
      <c r="D105" s="167"/>
      <c r="E105" s="2">
        <v>3</v>
      </c>
      <c r="F105" s="12" t="str">
        <f t="shared" ref="F105" si="259">$F$820</f>
        <v>0402</v>
      </c>
      <c r="G105" s="10" t="str">
        <f t="shared" ref="G105" si="260">$G$820</f>
        <v>糖尿病</v>
      </c>
      <c r="H105" s="68">
        <v>414831171</v>
      </c>
      <c r="I105" s="69">
        <v>6316</v>
      </c>
      <c r="J105" s="19">
        <f t="shared" ref="J105" si="261">IFERROR(I105/I113,"-")</f>
        <v>0.53120269133725817</v>
      </c>
      <c r="K105" s="52">
        <f t="shared" si="189"/>
        <v>65679.412761241285</v>
      </c>
      <c r="L105" s="103">
        <f t="shared" si="255"/>
        <v>0.48629504157684017</v>
      </c>
    </row>
    <row r="106" spans="2:12" ht="24">
      <c r="B106" s="156"/>
      <c r="C106" s="156"/>
      <c r="D106" s="167"/>
      <c r="E106" s="2">
        <v>4</v>
      </c>
      <c r="F106" s="12" t="str">
        <f t="shared" ref="F106" si="262">$F$821</f>
        <v>1800</v>
      </c>
      <c r="G106" s="10" t="str">
        <f t="shared" ref="G106" si="263">$G$821</f>
        <v>症状，徴候及び異常臨床所見・異常検査所見で他に分類されないもの</v>
      </c>
      <c r="H106" s="68">
        <v>248168911</v>
      </c>
      <c r="I106" s="69">
        <v>6396</v>
      </c>
      <c r="J106" s="19">
        <f t="shared" ref="J106" si="264">IFERROR(I106/I113,"-")</f>
        <v>0.53793103448275859</v>
      </c>
      <c r="K106" s="52">
        <f t="shared" si="189"/>
        <v>38800.642745465913</v>
      </c>
      <c r="L106" s="103">
        <f t="shared" si="255"/>
        <v>0.49245457345241761</v>
      </c>
    </row>
    <row r="107" spans="2:12">
      <c r="B107" s="156"/>
      <c r="C107" s="156"/>
      <c r="D107" s="167"/>
      <c r="E107" s="2">
        <v>5</v>
      </c>
      <c r="F107" s="12" t="str">
        <f t="shared" ref="F107" si="265">$F$822</f>
        <v>0903</v>
      </c>
      <c r="G107" s="10" t="str">
        <f t="shared" ref="G107" si="266">$G$822</f>
        <v>その他の心疾患</v>
      </c>
      <c r="H107" s="68">
        <v>822913063</v>
      </c>
      <c r="I107" s="69">
        <v>6012</v>
      </c>
      <c r="J107" s="19">
        <f t="shared" ref="J107" si="267">IFERROR(I107/I113,"-")</f>
        <v>0.50563498738435664</v>
      </c>
      <c r="K107" s="52">
        <f t="shared" si="189"/>
        <v>136878.42032601463</v>
      </c>
      <c r="L107" s="103">
        <f t="shared" si="255"/>
        <v>0.4628888204496458</v>
      </c>
    </row>
    <row r="108" spans="2:12">
      <c r="B108" s="156"/>
      <c r="C108" s="156"/>
      <c r="D108" s="167"/>
      <c r="E108" s="2">
        <v>6</v>
      </c>
      <c r="F108" s="12" t="str">
        <f t="shared" ref="F108" si="268">$F$823</f>
        <v>0403</v>
      </c>
      <c r="G108" s="10" t="str">
        <f t="shared" ref="G108" si="269">$G$823</f>
        <v>脂質異常症</v>
      </c>
      <c r="H108" s="68">
        <v>226900750</v>
      </c>
      <c r="I108" s="69">
        <v>5704</v>
      </c>
      <c r="J108" s="19">
        <f t="shared" ref="J108" si="270">IFERROR(I108/I113,"-")</f>
        <v>0.47973086627417999</v>
      </c>
      <c r="K108" s="52">
        <f t="shared" si="189"/>
        <v>39779.233870967742</v>
      </c>
      <c r="L108" s="103">
        <f t="shared" si="255"/>
        <v>0.43917462272867264</v>
      </c>
    </row>
    <row r="109" spans="2:12">
      <c r="B109" s="156"/>
      <c r="C109" s="156"/>
      <c r="D109" s="167"/>
      <c r="E109" s="2">
        <v>7</v>
      </c>
      <c r="F109" s="12" t="str">
        <f t="shared" ref="F109" si="271">$F$824</f>
        <v>0704</v>
      </c>
      <c r="G109" s="10" t="str">
        <f t="shared" ref="G109" si="272">$G$824</f>
        <v>その他の眼及び付属器の疾患</v>
      </c>
      <c r="H109" s="68">
        <v>273601785</v>
      </c>
      <c r="I109" s="69">
        <v>5212</v>
      </c>
      <c r="J109" s="19">
        <f t="shared" ref="J109" si="273">IFERROR(I109/I113,"-")</f>
        <v>0.43835155592935238</v>
      </c>
      <c r="K109" s="52">
        <f t="shared" si="189"/>
        <v>52494.586531082117</v>
      </c>
      <c r="L109" s="103">
        <f t="shared" si="255"/>
        <v>0.40129350169387129</v>
      </c>
    </row>
    <row r="110" spans="2:12">
      <c r="B110" s="156"/>
      <c r="C110" s="156"/>
      <c r="D110" s="167"/>
      <c r="E110" s="2">
        <v>8</v>
      </c>
      <c r="F110" s="12" t="str">
        <f t="shared" ref="F110" si="274">$F$825</f>
        <v>0606</v>
      </c>
      <c r="G110" s="10" t="str">
        <f t="shared" ref="G110" si="275">$G$825</f>
        <v>その他の神経系の疾患</v>
      </c>
      <c r="H110" s="68">
        <v>291400156</v>
      </c>
      <c r="I110" s="69">
        <v>5170</v>
      </c>
      <c r="J110" s="19">
        <f t="shared" ref="J110" si="276">IFERROR(I110/I113,"-")</f>
        <v>0.43481917577796469</v>
      </c>
      <c r="K110" s="52">
        <f t="shared" si="189"/>
        <v>56363.666537717603</v>
      </c>
      <c r="L110" s="103">
        <f t="shared" si="255"/>
        <v>0.39805974745919309</v>
      </c>
    </row>
    <row r="111" spans="2:12">
      <c r="B111" s="156"/>
      <c r="C111" s="156"/>
      <c r="D111" s="167"/>
      <c r="E111" s="2">
        <v>9</v>
      </c>
      <c r="F111" s="12" t="str">
        <f t="shared" ref="F111" si="277">$F$826</f>
        <v>1105</v>
      </c>
      <c r="G111" s="10" t="str">
        <f t="shared" ref="G111" si="278">$G$826</f>
        <v>胃炎及び十二指腸炎</v>
      </c>
      <c r="H111" s="68">
        <v>23035772</v>
      </c>
      <c r="I111" s="69">
        <v>4856</v>
      </c>
      <c r="J111" s="19">
        <f t="shared" ref="J111" si="279">IFERROR(I111/I113,"-")</f>
        <v>0.40841042893187551</v>
      </c>
      <c r="K111" s="52">
        <f t="shared" si="189"/>
        <v>4743.7751235584847</v>
      </c>
      <c r="L111" s="103">
        <f t="shared" si="255"/>
        <v>0.37388358484755158</v>
      </c>
    </row>
    <row r="112" spans="2:12">
      <c r="B112" s="156"/>
      <c r="C112" s="156"/>
      <c r="D112" s="167"/>
      <c r="E112" s="9">
        <v>10</v>
      </c>
      <c r="F112" s="13" t="str">
        <f t="shared" ref="F112" si="280">$F$827</f>
        <v>0703</v>
      </c>
      <c r="G112" s="20" t="str">
        <f t="shared" ref="G112" si="281">$G$827</f>
        <v>屈折及び調節の障害</v>
      </c>
      <c r="H112" s="70">
        <v>89221174</v>
      </c>
      <c r="I112" s="71">
        <v>5050</v>
      </c>
      <c r="J112" s="21">
        <f t="shared" ref="J112" si="282">IFERROR(I112/I113,"-")</f>
        <v>0.42472666105971407</v>
      </c>
      <c r="K112" s="53">
        <f t="shared" si="189"/>
        <v>17667.559207920793</v>
      </c>
      <c r="L112" s="104">
        <f t="shared" si="255"/>
        <v>0.3888204496458269</v>
      </c>
    </row>
    <row r="113" spans="2:12">
      <c r="B113" s="157"/>
      <c r="C113" s="157"/>
      <c r="D113" s="168"/>
      <c r="E113" s="22" t="s">
        <v>240</v>
      </c>
      <c r="F113" s="120"/>
      <c r="G113" s="50"/>
      <c r="H113" s="72">
        <v>11689906920</v>
      </c>
      <c r="I113" s="73">
        <v>11890</v>
      </c>
      <c r="J113" s="24" t="s">
        <v>119</v>
      </c>
      <c r="K113" s="54">
        <f t="shared" si="189"/>
        <v>983171.31370899919</v>
      </c>
      <c r="L113" s="105">
        <f t="shared" si="255"/>
        <v>0.91546042500769942</v>
      </c>
    </row>
    <row r="114" spans="2:12">
      <c r="B114" s="155">
        <v>11</v>
      </c>
      <c r="C114" s="155" t="s">
        <v>52</v>
      </c>
      <c r="D114" s="166">
        <f>Q14</f>
        <v>22549</v>
      </c>
      <c r="E114" s="1">
        <v>1</v>
      </c>
      <c r="F114" s="11" t="str">
        <f t="shared" ref="F114" si="283">$F$818</f>
        <v>0901</v>
      </c>
      <c r="G114" s="49" t="str">
        <f t="shared" ref="G114" si="284">$G$818</f>
        <v>高血圧性疾患</v>
      </c>
      <c r="H114" s="129">
        <v>738563170</v>
      </c>
      <c r="I114" s="130">
        <v>14586</v>
      </c>
      <c r="J114" s="18">
        <f t="shared" ref="J114" si="285">IFERROR(I114/I124,"-")</f>
        <v>0.72311734668583605</v>
      </c>
      <c r="K114" s="51">
        <f t="shared" si="189"/>
        <v>50635.072672425616</v>
      </c>
      <c r="L114" s="102">
        <f t="shared" ref="L114:L124" si="286">IFERROR(I114/$Q$14,0)</f>
        <v>0.64685795378952504</v>
      </c>
    </row>
    <row r="115" spans="2:12">
      <c r="B115" s="156"/>
      <c r="C115" s="156"/>
      <c r="D115" s="167"/>
      <c r="E115" s="2">
        <v>2</v>
      </c>
      <c r="F115" s="12" t="str">
        <f t="shared" ref="F115" si="287">$F$819</f>
        <v>1113</v>
      </c>
      <c r="G115" s="10" t="str">
        <f t="shared" ref="G115" si="288">$G$819</f>
        <v>その他の消化器系の疾患</v>
      </c>
      <c r="H115" s="68">
        <v>893311115</v>
      </c>
      <c r="I115" s="69">
        <v>13274</v>
      </c>
      <c r="J115" s="19">
        <f t="shared" ref="J115" si="289">IFERROR(I115/I124,"-")</f>
        <v>0.65807347181597342</v>
      </c>
      <c r="K115" s="52">
        <f t="shared" si="189"/>
        <v>67297.808874491486</v>
      </c>
      <c r="L115" s="103">
        <f t="shared" si="286"/>
        <v>0.58867355536830901</v>
      </c>
    </row>
    <row r="116" spans="2:12">
      <c r="B116" s="156"/>
      <c r="C116" s="156"/>
      <c r="D116" s="167"/>
      <c r="E116" s="2">
        <v>3</v>
      </c>
      <c r="F116" s="12" t="str">
        <f t="shared" ref="F116" si="290">$F$820</f>
        <v>0402</v>
      </c>
      <c r="G116" s="10" t="str">
        <f t="shared" ref="G116" si="291">$G$820</f>
        <v>糖尿病</v>
      </c>
      <c r="H116" s="68">
        <v>644844253</v>
      </c>
      <c r="I116" s="69">
        <v>10866</v>
      </c>
      <c r="J116" s="19">
        <f t="shared" ref="J116" si="292">IFERROR(I116/I124,"-")</f>
        <v>0.53869416489018884</v>
      </c>
      <c r="K116" s="52">
        <f t="shared" si="189"/>
        <v>59345.136480765694</v>
      </c>
      <c r="L116" s="103">
        <f t="shared" si="286"/>
        <v>0.48188389729034548</v>
      </c>
    </row>
    <row r="117" spans="2:12" ht="24">
      <c r="B117" s="156"/>
      <c r="C117" s="156"/>
      <c r="D117" s="167"/>
      <c r="E117" s="2">
        <v>4</v>
      </c>
      <c r="F117" s="12" t="str">
        <f t="shared" ref="F117" si="293">$F$821</f>
        <v>1800</v>
      </c>
      <c r="G117" s="10" t="str">
        <f t="shared" ref="G117" si="294">$G$821</f>
        <v>症状，徴候及び異常臨床所見・異常検査所見で他に分類されないもの</v>
      </c>
      <c r="H117" s="68">
        <v>314275943</v>
      </c>
      <c r="I117" s="69">
        <v>10187</v>
      </c>
      <c r="J117" s="19">
        <f t="shared" ref="J117" si="295">IFERROR(I117/I124,"-")</f>
        <v>0.50503197660006938</v>
      </c>
      <c r="K117" s="52">
        <f t="shared" si="189"/>
        <v>30850.686463139296</v>
      </c>
      <c r="L117" s="103">
        <f t="shared" si="286"/>
        <v>0.45177169719278015</v>
      </c>
    </row>
    <row r="118" spans="2:12">
      <c r="B118" s="156"/>
      <c r="C118" s="156"/>
      <c r="D118" s="167"/>
      <c r="E118" s="2">
        <v>5</v>
      </c>
      <c r="F118" s="12" t="str">
        <f t="shared" ref="F118" si="296">$F$822</f>
        <v>0903</v>
      </c>
      <c r="G118" s="10" t="str">
        <f t="shared" ref="G118" si="297">$G$822</f>
        <v>その他の心疾患</v>
      </c>
      <c r="H118" s="68">
        <v>1253086268</v>
      </c>
      <c r="I118" s="69">
        <v>9881</v>
      </c>
      <c r="J118" s="19">
        <f t="shared" ref="J118" si="298">IFERROR(I118/I124,"-")</f>
        <v>0.48986168261365326</v>
      </c>
      <c r="K118" s="52">
        <f t="shared" si="189"/>
        <v>126817.75812164761</v>
      </c>
      <c r="L118" s="103">
        <f t="shared" si="286"/>
        <v>0.43820125060978316</v>
      </c>
    </row>
    <row r="119" spans="2:12">
      <c r="B119" s="156"/>
      <c r="C119" s="156"/>
      <c r="D119" s="167"/>
      <c r="E119" s="2">
        <v>6</v>
      </c>
      <c r="F119" s="12" t="str">
        <f t="shared" ref="F119" si="299">$F$823</f>
        <v>0403</v>
      </c>
      <c r="G119" s="10" t="str">
        <f t="shared" ref="G119" si="300">$G$823</f>
        <v>脂質異常症</v>
      </c>
      <c r="H119" s="68">
        <v>396743890</v>
      </c>
      <c r="I119" s="69">
        <v>9726</v>
      </c>
      <c r="J119" s="19">
        <f t="shared" ref="J119" si="301">IFERROR(I119/I124,"-")</f>
        <v>0.48217738337216798</v>
      </c>
      <c r="K119" s="52">
        <f t="shared" si="189"/>
        <v>40792.092329837549</v>
      </c>
      <c r="L119" s="103">
        <f t="shared" si="286"/>
        <v>0.43132733158898401</v>
      </c>
    </row>
    <row r="120" spans="2:12">
      <c r="B120" s="156"/>
      <c r="C120" s="156"/>
      <c r="D120" s="167"/>
      <c r="E120" s="2">
        <v>7</v>
      </c>
      <c r="F120" s="12" t="str">
        <f t="shared" ref="F120" si="302">$F$824</f>
        <v>0704</v>
      </c>
      <c r="G120" s="10" t="str">
        <f t="shared" ref="G120" si="303">$G$824</f>
        <v>その他の眼及び付属器の疾患</v>
      </c>
      <c r="H120" s="68">
        <v>337953254</v>
      </c>
      <c r="I120" s="69">
        <v>8536</v>
      </c>
      <c r="J120" s="19">
        <f t="shared" ref="J120" si="304">IFERROR(I120/I124,"-")</f>
        <v>0.42318179564721631</v>
      </c>
      <c r="K120" s="52">
        <f t="shared" si="189"/>
        <v>39591.524601686971</v>
      </c>
      <c r="L120" s="103">
        <f t="shared" si="286"/>
        <v>0.37855337265510663</v>
      </c>
    </row>
    <row r="121" spans="2:12">
      <c r="B121" s="156"/>
      <c r="C121" s="156"/>
      <c r="D121" s="167"/>
      <c r="E121" s="2">
        <v>8</v>
      </c>
      <c r="F121" s="12" t="str">
        <f t="shared" ref="F121" si="305">$F$825</f>
        <v>0606</v>
      </c>
      <c r="G121" s="10" t="str">
        <f t="shared" ref="G121" si="306">$G$825</f>
        <v>その他の神経系の疾患</v>
      </c>
      <c r="H121" s="68">
        <v>496632410</v>
      </c>
      <c r="I121" s="69">
        <v>8662</v>
      </c>
      <c r="J121" s="19">
        <f t="shared" ref="J121" si="307">IFERROR(I121/I124,"-")</f>
        <v>0.42942838728868177</v>
      </c>
      <c r="K121" s="52">
        <f t="shared" si="189"/>
        <v>57334.612098822443</v>
      </c>
      <c r="L121" s="103">
        <f t="shared" si="286"/>
        <v>0.38414120360104659</v>
      </c>
    </row>
    <row r="122" spans="2:12">
      <c r="B122" s="156"/>
      <c r="C122" s="156"/>
      <c r="D122" s="167"/>
      <c r="E122" s="2">
        <v>9</v>
      </c>
      <c r="F122" s="12" t="str">
        <f t="shared" ref="F122" si="308">$F$826</f>
        <v>1105</v>
      </c>
      <c r="G122" s="10" t="str">
        <f t="shared" ref="G122" si="309">$G$826</f>
        <v>胃炎及び十二指腸炎</v>
      </c>
      <c r="H122" s="68">
        <v>34759947</v>
      </c>
      <c r="I122" s="69">
        <v>8499</v>
      </c>
      <c r="J122" s="19">
        <f t="shared" ref="J122" si="310">IFERROR(I122/I124,"-")</f>
        <v>0.42134747905408754</v>
      </c>
      <c r="K122" s="52">
        <f t="shared" si="189"/>
        <v>4089.8866925520651</v>
      </c>
      <c r="L122" s="103">
        <f t="shared" si="286"/>
        <v>0.37691250166304491</v>
      </c>
    </row>
    <row r="123" spans="2:12">
      <c r="B123" s="156"/>
      <c r="C123" s="156"/>
      <c r="D123" s="167"/>
      <c r="E123" s="9">
        <v>10</v>
      </c>
      <c r="F123" s="13" t="str">
        <f t="shared" ref="F123" si="311">$F$827</f>
        <v>0703</v>
      </c>
      <c r="G123" s="20" t="str">
        <f t="shared" ref="G123" si="312">$G$827</f>
        <v>屈折及び調節の障害</v>
      </c>
      <c r="H123" s="70">
        <v>146867477</v>
      </c>
      <c r="I123" s="71">
        <v>7604</v>
      </c>
      <c r="J123" s="21">
        <f t="shared" ref="J123" si="313">IFERROR(I123/I124,"-")</f>
        <v>0.37697684795002728</v>
      </c>
      <c r="K123" s="53">
        <f t="shared" si="189"/>
        <v>19314.502498684902</v>
      </c>
      <c r="L123" s="104">
        <f t="shared" si="286"/>
        <v>0.33722116280101111</v>
      </c>
    </row>
    <row r="124" spans="2:12">
      <c r="B124" s="157"/>
      <c r="C124" s="157"/>
      <c r="D124" s="168"/>
      <c r="E124" s="22" t="s">
        <v>240</v>
      </c>
      <c r="F124" s="120"/>
      <c r="G124" s="50"/>
      <c r="H124" s="72">
        <v>19176898100</v>
      </c>
      <c r="I124" s="73">
        <v>20171</v>
      </c>
      <c r="J124" s="24" t="s">
        <v>119</v>
      </c>
      <c r="K124" s="54">
        <f t="shared" si="189"/>
        <v>950716.28079916711</v>
      </c>
      <c r="L124" s="105">
        <f t="shared" si="286"/>
        <v>0.89454077786154595</v>
      </c>
    </row>
    <row r="125" spans="2:12">
      <c r="B125" s="155">
        <v>12</v>
      </c>
      <c r="C125" s="155" t="s">
        <v>139</v>
      </c>
      <c r="D125" s="166">
        <f>Q15</f>
        <v>11762</v>
      </c>
      <c r="E125" s="1">
        <v>1</v>
      </c>
      <c r="F125" s="11" t="str">
        <f t="shared" ref="F125" si="314">$F$818</f>
        <v>0901</v>
      </c>
      <c r="G125" s="49" t="str">
        <f t="shared" ref="G125" si="315">$G$818</f>
        <v>高血圧性疾患</v>
      </c>
      <c r="H125" s="129">
        <v>400073292</v>
      </c>
      <c r="I125" s="130">
        <v>7397</v>
      </c>
      <c r="J125" s="18">
        <f t="shared" ref="J125" si="316">IFERROR(I125/I135,"-")</f>
        <v>0.71600038718420289</v>
      </c>
      <c r="K125" s="51">
        <f t="shared" si="189"/>
        <v>54085.88508854941</v>
      </c>
      <c r="L125" s="102">
        <f t="shared" ref="L125:L135" si="317">IFERROR(I125/$Q$15,0)</f>
        <v>0.62888964461826224</v>
      </c>
    </row>
    <row r="126" spans="2:12">
      <c r="B126" s="156"/>
      <c r="C126" s="156"/>
      <c r="D126" s="167"/>
      <c r="E126" s="2">
        <v>2</v>
      </c>
      <c r="F126" s="12" t="str">
        <f t="shared" ref="F126" si="318">$F$819</f>
        <v>1113</v>
      </c>
      <c r="G126" s="10" t="str">
        <f t="shared" ref="G126" si="319">$G$819</f>
        <v>その他の消化器系の疾患</v>
      </c>
      <c r="H126" s="68">
        <v>472604099</v>
      </c>
      <c r="I126" s="69">
        <v>7101</v>
      </c>
      <c r="J126" s="19">
        <f t="shared" ref="J126" si="320">IFERROR(I126/I135,"-")</f>
        <v>0.6873487561707482</v>
      </c>
      <c r="K126" s="52">
        <f t="shared" si="189"/>
        <v>66554.583720602735</v>
      </c>
      <c r="L126" s="103">
        <f t="shared" si="317"/>
        <v>0.60372385648699201</v>
      </c>
    </row>
    <row r="127" spans="2:12">
      <c r="B127" s="156"/>
      <c r="C127" s="156"/>
      <c r="D127" s="167"/>
      <c r="E127" s="2">
        <v>3</v>
      </c>
      <c r="F127" s="12" t="str">
        <f t="shared" ref="F127" si="321">$F$820</f>
        <v>0402</v>
      </c>
      <c r="G127" s="10" t="str">
        <f t="shared" ref="G127" si="322">$G$820</f>
        <v>糖尿病</v>
      </c>
      <c r="H127" s="68">
        <v>312837673</v>
      </c>
      <c r="I127" s="69">
        <v>5246</v>
      </c>
      <c r="J127" s="19">
        <f t="shared" ref="J127" si="323">IFERROR(I127/I135,"-")</f>
        <v>0.50779208208305104</v>
      </c>
      <c r="K127" s="52">
        <f t="shared" si="189"/>
        <v>59633.56328631338</v>
      </c>
      <c r="L127" s="103">
        <f t="shared" si="317"/>
        <v>0.44601258289406565</v>
      </c>
    </row>
    <row r="128" spans="2:12" ht="24">
      <c r="B128" s="156"/>
      <c r="C128" s="156"/>
      <c r="D128" s="167"/>
      <c r="E128" s="2">
        <v>4</v>
      </c>
      <c r="F128" s="12" t="str">
        <f t="shared" ref="F128" si="324">$F$821</f>
        <v>1800</v>
      </c>
      <c r="G128" s="10" t="str">
        <f t="shared" ref="G128" si="325">$G$821</f>
        <v>症状，徴候及び異常臨床所見・異常検査所見で他に分類されないもの</v>
      </c>
      <c r="H128" s="68">
        <v>198141125</v>
      </c>
      <c r="I128" s="69">
        <v>5124</v>
      </c>
      <c r="J128" s="19">
        <f t="shared" ref="J128" si="326">IFERROR(I128/I135,"-")</f>
        <v>0.49598296389507307</v>
      </c>
      <c r="K128" s="52">
        <f t="shared" si="189"/>
        <v>38669.228142076499</v>
      </c>
      <c r="L128" s="103">
        <f t="shared" si="317"/>
        <v>0.43564019724536646</v>
      </c>
    </row>
    <row r="129" spans="2:12">
      <c r="B129" s="156"/>
      <c r="C129" s="156"/>
      <c r="D129" s="167"/>
      <c r="E129" s="2">
        <v>5</v>
      </c>
      <c r="F129" s="12" t="str">
        <f t="shared" ref="F129" si="327">$F$822</f>
        <v>0903</v>
      </c>
      <c r="G129" s="10" t="str">
        <f t="shared" ref="G129" si="328">$G$822</f>
        <v>その他の心疾患</v>
      </c>
      <c r="H129" s="68">
        <v>720268841</v>
      </c>
      <c r="I129" s="69">
        <v>5794</v>
      </c>
      <c r="J129" s="19">
        <f t="shared" ref="J129" si="329">IFERROR(I129/I135,"-")</f>
        <v>0.56083631787823052</v>
      </c>
      <c r="K129" s="52">
        <f t="shared" si="189"/>
        <v>124312.88246461857</v>
      </c>
      <c r="L129" s="103">
        <f t="shared" si="317"/>
        <v>0.4926032987587145</v>
      </c>
    </row>
    <row r="130" spans="2:12">
      <c r="B130" s="156"/>
      <c r="C130" s="156"/>
      <c r="D130" s="167"/>
      <c r="E130" s="2">
        <v>6</v>
      </c>
      <c r="F130" s="12" t="str">
        <f t="shared" ref="F130" si="330">$F$823</f>
        <v>0403</v>
      </c>
      <c r="G130" s="10" t="str">
        <f t="shared" ref="G130" si="331">$G$823</f>
        <v>脂質異常症</v>
      </c>
      <c r="H130" s="68">
        <v>212704199</v>
      </c>
      <c r="I130" s="69">
        <v>4789</v>
      </c>
      <c r="J130" s="19">
        <f t="shared" ref="J130" si="332">IFERROR(I130/I135,"-")</f>
        <v>0.46355628690349432</v>
      </c>
      <c r="K130" s="52">
        <f t="shared" si="189"/>
        <v>44415.15953226143</v>
      </c>
      <c r="L130" s="103">
        <f t="shared" si="317"/>
        <v>0.40715864648869238</v>
      </c>
    </row>
    <row r="131" spans="2:12">
      <c r="B131" s="156"/>
      <c r="C131" s="156"/>
      <c r="D131" s="167"/>
      <c r="E131" s="2">
        <v>7</v>
      </c>
      <c r="F131" s="12" t="str">
        <f t="shared" ref="F131" si="333">$F$824</f>
        <v>0704</v>
      </c>
      <c r="G131" s="10" t="str">
        <f t="shared" ref="G131" si="334">$G$824</f>
        <v>その他の眼及び付属器の疾患</v>
      </c>
      <c r="H131" s="68">
        <v>213588942</v>
      </c>
      <c r="I131" s="69">
        <v>4578</v>
      </c>
      <c r="J131" s="19">
        <f t="shared" ref="J131" si="335">IFERROR(I131/I135,"-")</f>
        <v>0.44313232020133581</v>
      </c>
      <c r="K131" s="52">
        <f t="shared" si="189"/>
        <v>46655.51376146789</v>
      </c>
      <c r="L131" s="103">
        <f t="shared" si="317"/>
        <v>0.38921952048971264</v>
      </c>
    </row>
    <row r="132" spans="2:12">
      <c r="B132" s="156"/>
      <c r="C132" s="156"/>
      <c r="D132" s="167"/>
      <c r="E132" s="2">
        <v>8</v>
      </c>
      <c r="F132" s="12" t="str">
        <f t="shared" ref="F132" si="336">$F$825</f>
        <v>0606</v>
      </c>
      <c r="G132" s="10" t="str">
        <f t="shared" ref="G132" si="337">$G$825</f>
        <v>その他の神経系の疾患</v>
      </c>
      <c r="H132" s="68">
        <v>235419976</v>
      </c>
      <c r="I132" s="69">
        <v>4715</v>
      </c>
      <c r="J132" s="19">
        <f t="shared" ref="J132" si="338">IFERROR(I132/I135,"-")</f>
        <v>0.45639337915013067</v>
      </c>
      <c r="K132" s="52">
        <f t="shared" si="189"/>
        <v>49930.005514316013</v>
      </c>
      <c r="L132" s="103">
        <f t="shared" si="317"/>
        <v>0.40086719945587485</v>
      </c>
    </row>
    <row r="133" spans="2:12">
      <c r="B133" s="156"/>
      <c r="C133" s="156"/>
      <c r="D133" s="167"/>
      <c r="E133" s="2">
        <v>9</v>
      </c>
      <c r="F133" s="12" t="str">
        <f t="shared" ref="F133" si="339">$F$826</f>
        <v>1105</v>
      </c>
      <c r="G133" s="10" t="str">
        <f t="shared" ref="G133" si="340">$G$826</f>
        <v>胃炎及び十二指腸炎</v>
      </c>
      <c r="H133" s="68">
        <v>17117473</v>
      </c>
      <c r="I133" s="69">
        <v>4250</v>
      </c>
      <c r="J133" s="19">
        <f t="shared" ref="J133" si="341">IFERROR(I133/I135,"-")</f>
        <v>0.41138321556480495</v>
      </c>
      <c r="K133" s="52">
        <f t="shared" si="189"/>
        <v>4027.6407058823529</v>
      </c>
      <c r="L133" s="103">
        <f t="shared" si="317"/>
        <v>0.36133310661452134</v>
      </c>
    </row>
    <row r="134" spans="2:12">
      <c r="B134" s="156"/>
      <c r="C134" s="156"/>
      <c r="D134" s="167"/>
      <c r="E134" s="9">
        <v>10</v>
      </c>
      <c r="F134" s="13" t="str">
        <f t="shared" ref="F134" si="342">$F$827</f>
        <v>0703</v>
      </c>
      <c r="G134" s="20" t="str">
        <f t="shared" ref="G134" si="343">$G$827</f>
        <v>屈折及び調節の障害</v>
      </c>
      <c r="H134" s="70">
        <v>104957186</v>
      </c>
      <c r="I134" s="71">
        <v>4787</v>
      </c>
      <c r="J134" s="21">
        <f t="shared" ref="J134" si="344">IFERROR(I134/I135,"-")</f>
        <v>0.46336269480205206</v>
      </c>
      <c r="K134" s="53">
        <f t="shared" si="189"/>
        <v>21925.461875913934</v>
      </c>
      <c r="L134" s="104">
        <f t="shared" si="317"/>
        <v>0.40698860737969733</v>
      </c>
    </row>
    <row r="135" spans="2:12">
      <c r="B135" s="157"/>
      <c r="C135" s="157"/>
      <c r="D135" s="168"/>
      <c r="E135" s="22" t="s">
        <v>240</v>
      </c>
      <c r="F135" s="120"/>
      <c r="G135" s="50"/>
      <c r="H135" s="72">
        <v>10200509140</v>
      </c>
      <c r="I135" s="73">
        <v>10331</v>
      </c>
      <c r="J135" s="24" t="s">
        <v>119</v>
      </c>
      <c r="K135" s="54">
        <f t="shared" si="189"/>
        <v>987369.00009679608</v>
      </c>
      <c r="L135" s="105">
        <f t="shared" si="317"/>
        <v>0.87833701751402826</v>
      </c>
    </row>
    <row r="136" spans="2:12">
      <c r="B136" s="155">
        <v>13</v>
      </c>
      <c r="C136" s="155" t="s">
        <v>140</v>
      </c>
      <c r="D136" s="166">
        <f>Q16</f>
        <v>20420</v>
      </c>
      <c r="E136" s="1">
        <v>1</v>
      </c>
      <c r="F136" s="11" t="str">
        <f t="shared" ref="F136" si="345">$F$818</f>
        <v>0901</v>
      </c>
      <c r="G136" s="49" t="str">
        <f t="shared" ref="G136" si="346">$G$818</f>
        <v>高血圧性疾患</v>
      </c>
      <c r="H136" s="129">
        <v>749962293</v>
      </c>
      <c r="I136" s="130">
        <v>13485</v>
      </c>
      <c r="J136" s="18">
        <f t="shared" ref="J136" si="347">IFERROR(I136/I146,"-")</f>
        <v>0.7360004366335553</v>
      </c>
      <c r="K136" s="51">
        <f t="shared" si="189"/>
        <v>55614.556395995547</v>
      </c>
      <c r="L136" s="102">
        <f t="shared" ref="L136:L146" si="348">IFERROR(I136/$Q$16,0)</f>
        <v>0.66038197845249758</v>
      </c>
    </row>
    <row r="137" spans="2:12">
      <c r="B137" s="156"/>
      <c r="C137" s="156"/>
      <c r="D137" s="167"/>
      <c r="E137" s="2">
        <v>2</v>
      </c>
      <c r="F137" s="12" t="str">
        <f t="shared" ref="F137" si="349">$F$819</f>
        <v>1113</v>
      </c>
      <c r="G137" s="10" t="str">
        <f t="shared" ref="G137" si="350">$G$819</f>
        <v>その他の消化器系の疾患</v>
      </c>
      <c r="H137" s="68">
        <v>838769304</v>
      </c>
      <c r="I137" s="69">
        <v>12596</v>
      </c>
      <c r="J137" s="19">
        <f t="shared" ref="J137" si="351">IFERROR(I137/I146,"-")</f>
        <v>0.68747953280209584</v>
      </c>
      <c r="K137" s="52">
        <f t="shared" si="189"/>
        <v>66590.132105430297</v>
      </c>
      <c r="L137" s="103">
        <f t="shared" si="348"/>
        <v>0.61684622918707155</v>
      </c>
    </row>
    <row r="138" spans="2:12">
      <c r="B138" s="156"/>
      <c r="C138" s="156"/>
      <c r="D138" s="167"/>
      <c r="E138" s="2">
        <v>3</v>
      </c>
      <c r="F138" s="12" t="str">
        <f t="shared" ref="F138" si="352">$F$820</f>
        <v>0402</v>
      </c>
      <c r="G138" s="10" t="str">
        <f t="shared" ref="G138" si="353">$G$820</f>
        <v>糖尿病</v>
      </c>
      <c r="H138" s="68">
        <v>595734628</v>
      </c>
      <c r="I138" s="69">
        <v>9193</v>
      </c>
      <c r="J138" s="19">
        <f t="shared" ref="J138" si="354">IFERROR(I138/I146,"-")</f>
        <v>0.50174653422115489</v>
      </c>
      <c r="K138" s="52">
        <f t="shared" si="189"/>
        <v>64803.070597193517</v>
      </c>
      <c r="L138" s="103">
        <f t="shared" si="348"/>
        <v>0.45019588638589619</v>
      </c>
    </row>
    <row r="139" spans="2:12" ht="24">
      <c r="B139" s="156"/>
      <c r="C139" s="156"/>
      <c r="D139" s="167"/>
      <c r="E139" s="2">
        <v>4</v>
      </c>
      <c r="F139" s="12" t="str">
        <f t="shared" ref="F139" si="355">$F$821</f>
        <v>1800</v>
      </c>
      <c r="G139" s="10" t="str">
        <f t="shared" ref="G139" si="356">$G$821</f>
        <v>症状，徴候及び異常臨床所見・異常検査所見で他に分類されないもの</v>
      </c>
      <c r="H139" s="68">
        <v>448944265</v>
      </c>
      <c r="I139" s="69">
        <v>9369</v>
      </c>
      <c r="J139" s="19">
        <f t="shared" ref="J139" si="357">IFERROR(I139/I146,"-")</f>
        <v>0.51135247243750681</v>
      </c>
      <c r="K139" s="52">
        <f t="shared" si="189"/>
        <v>47918.055822392998</v>
      </c>
      <c r="L139" s="103">
        <f t="shared" si="348"/>
        <v>0.45881488736532811</v>
      </c>
    </row>
    <row r="140" spans="2:12">
      <c r="B140" s="156"/>
      <c r="C140" s="156"/>
      <c r="D140" s="167"/>
      <c r="E140" s="2">
        <v>5</v>
      </c>
      <c r="F140" s="12" t="str">
        <f t="shared" ref="F140" si="358">$F$822</f>
        <v>0903</v>
      </c>
      <c r="G140" s="10" t="str">
        <f t="shared" ref="G140" si="359">$G$822</f>
        <v>その他の心疾患</v>
      </c>
      <c r="H140" s="68">
        <v>1347862716</v>
      </c>
      <c r="I140" s="69">
        <v>9380</v>
      </c>
      <c r="J140" s="19">
        <f t="shared" ref="J140" si="360">IFERROR(I140/I146,"-")</f>
        <v>0.51195284357602877</v>
      </c>
      <c r="K140" s="52">
        <f t="shared" si="189"/>
        <v>143695.38550106611</v>
      </c>
      <c r="L140" s="103">
        <f t="shared" si="348"/>
        <v>0.45935357492654261</v>
      </c>
    </row>
    <row r="141" spans="2:12">
      <c r="B141" s="156"/>
      <c r="C141" s="156"/>
      <c r="D141" s="167"/>
      <c r="E141" s="2">
        <v>6</v>
      </c>
      <c r="F141" s="12" t="str">
        <f t="shared" ref="F141" si="361">$F$823</f>
        <v>0403</v>
      </c>
      <c r="G141" s="10" t="str">
        <f t="shared" ref="G141" si="362">$G$823</f>
        <v>脂質異常症</v>
      </c>
      <c r="H141" s="68">
        <v>367221343</v>
      </c>
      <c r="I141" s="69">
        <v>8497</v>
      </c>
      <c r="J141" s="19">
        <f t="shared" ref="J141" si="363">IFERROR(I141/I146,"-")</f>
        <v>0.46375941491103589</v>
      </c>
      <c r="K141" s="52">
        <f t="shared" si="189"/>
        <v>43217.764269742263</v>
      </c>
      <c r="L141" s="103">
        <f t="shared" si="348"/>
        <v>0.4161116552399608</v>
      </c>
    </row>
    <row r="142" spans="2:12">
      <c r="B142" s="156"/>
      <c r="C142" s="156"/>
      <c r="D142" s="167"/>
      <c r="E142" s="2">
        <v>7</v>
      </c>
      <c r="F142" s="12" t="str">
        <f t="shared" ref="F142" si="364">$F$824</f>
        <v>0704</v>
      </c>
      <c r="G142" s="10" t="str">
        <f t="shared" ref="G142" si="365">$G$824</f>
        <v>その他の眼及び付属器の疾患</v>
      </c>
      <c r="H142" s="68">
        <v>477181698</v>
      </c>
      <c r="I142" s="69">
        <v>8216</v>
      </c>
      <c r="J142" s="19">
        <f t="shared" ref="J142" si="366">IFERROR(I142/I146,"-")</f>
        <v>0.44842266128151947</v>
      </c>
      <c r="K142" s="52">
        <f t="shared" si="189"/>
        <v>58079.564021421618</v>
      </c>
      <c r="L142" s="103">
        <f t="shared" si="348"/>
        <v>0.40235063663075415</v>
      </c>
    </row>
    <row r="143" spans="2:12">
      <c r="B143" s="156"/>
      <c r="C143" s="156"/>
      <c r="D143" s="167"/>
      <c r="E143" s="2">
        <v>8</v>
      </c>
      <c r="F143" s="12" t="str">
        <f t="shared" ref="F143" si="367">$F$825</f>
        <v>0606</v>
      </c>
      <c r="G143" s="10" t="str">
        <f t="shared" ref="G143" si="368">$G$825</f>
        <v>その他の神経系の疾患</v>
      </c>
      <c r="H143" s="68">
        <v>461414131</v>
      </c>
      <c r="I143" s="69">
        <v>8504</v>
      </c>
      <c r="J143" s="19">
        <f t="shared" ref="J143" si="369">IFERROR(I143/I146,"-")</f>
        <v>0.46414146927191352</v>
      </c>
      <c r="K143" s="52">
        <f t="shared" si="189"/>
        <v>54258.482008466606</v>
      </c>
      <c r="L143" s="103">
        <f t="shared" si="348"/>
        <v>0.41645445641527912</v>
      </c>
    </row>
    <row r="144" spans="2:12">
      <c r="B144" s="156"/>
      <c r="C144" s="156"/>
      <c r="D144" s="167"/>
      <c r="E144" s="2">
        <v>9</v>
      </c>
      <c r="F144" s="12" t="str">
        <f t="shared" ref="F144" si="370">$F$826</f>
        <v>1105</v>
      </c>
      <c r="G144" s="10" t="str">
        <f t="shared" ref="G144" si="371">$G$826</f>
        <v>胃炎及び十二指腸炎</v>
      </c>
      <c r="H144" s="68">
        <v>32228432</v>
      </c>
      <c r="I144" s="69">
        <v>7160</v>
      </c>
      <c r="J144" s="19">
        <f t="shared" ref="J144" si="372">IFERROR(I144/I146,"-")</f>
        <v>0.39078703198340792</v>
      </c>
      <c r="K144" s="52">
        <f t="shared" ref="K144:K207" si="373">IFERROR(H144/I144,"-")</f>
        <v>4501.1776536312846</v>
      </c>
      <c r="L144" s="103">
        <f t="shared" si="348"/>
        <v>0.35063663075416257</v>
      </c>
    </row>
    <row r="145" spans="2:12">
      <c r="B145" s="156"/>
      <c r="C145" s="156"/>
      <c r="D145" s="167"/>
      <c r="E145" s="9">
        <v>10</v>
      </c>
      <c r="F145" s="13" t="str">
        <f t="shared" ref="F145" si="374">$F$827</f>
        <v>0703</v>
      </c>
      <c r="G145" s="20" t="str">
        <f t="shared" ref="G145" si="375">$G$827</f>
        <v>屈折及び調節の障害</v>
      </c>
      <c r="H145" s="70">
        <v>164093720</v>
      </c>
      <c r="I145" s="71">
        <v>7778</v>
      </c>
      <c r="J145" s="21">
        <f t="shared" ref="J145" si="376">IFERROR(I145/I146,"-")</f>
        <v>0.42451697412946182</v>
      </c>
      <c r="K145" s="53">
        <f t="shared" si="373"/>
        <v>21097.161223965031</v>
      </c>
      <c r="L145" s="104">
        <f t="shared" si="348"/>
        <v>0.38090107737512241</v>
      </c>
    </row>
    <row r="146" spans="2:12">
      <c r="B146" s="157"/>
      <c r="C146" s="157"/>
      <c r="D146" s="168"/>
      <c r="E146" s="22" t="s">
        <v>240</v>
      </c>
      <c r="F146" s="120"/>
      <c r="G146" s="50"/>
      <c r="H146" s="72">
        <v>18730762300</v>
      </c>
      <c r="I146" s="73">
        <v>18322</v>
      </c>
      <c r="J146" s="24" t="s">
        <v>119</v>
      </c>
      <c r="K146" s="54">
        <f t="shared" si="373"/>
        <v>1022309.9170396245</v>
      </c>
      <c r="L146" s="105">
        <f t="shared" si="348"/>
        <v>0.89725759059745347</v>
      </c>
    </row>
    <row r="147" spans="2:12">
      <c r="B147" s="155">
        <v>14</v>
      </c>
      <c r="C147" s="155" t="s">
        <v>141</v>
      </c>
      <c r="D147" s="166">
        <f>Q17</f>
        <v>15367</v>
      </c>
      <c r="E147" s="1">
        <v>1</v>
      </c>
      <c r="F147" s="11" t="str">
        <f t="shared" ref="F147" si="377">$F$818</f>
        <v>0901</v>
      </c>
      <c r="G147" s="49" t="str">
        <f t="shared" ref="G147" si="378">$G$818</f>
        <v>高血圧性疾患</v>
      </c>
      <c r="H147" s="129">
        <v>492015462</v>
      </c>
      <c r="I147" s="130">
        <v>9631</v>
      </c>
      <c r="J147" s="18">
        <f t="shared" ref="J147" si="379">IFERROR(I147/I157,"-")</f>
        <v>0.69931745570723203</v>
      </c>
      <c r="K147" s="51">
        <f t="shared" si="373"/>
        <v>51086.643339217109</v>
      </c>
      <c r="L147" s="102">
        <f t="shared" ref="L147:L157" si="380">IFERROR(I147/$Q$17,0)</f>
        <v>0.62673260883711845</v>
      </c>
    </row>
    <row r="148" spans="2:12">
      <c r="B148" s="156"/>
      <c r="C148" s="156"/>
      <c r="D148" s="167"/>
      <c r="E148" s="2">
        <v>2</v>
      </c>
      <c r="F148" s="12" t="str">
        <f t="shared" ref="F148" si="381">$F$819</f>
        <v>1113</v>
      </c>
      <c r="G148" s="10" t="str">
        <f t="shared" ref="G148" si="382">$G$819</f>
        <v>その他の消化器系の疾患</v>
      </c>
      <c r="H148" s="68">
        <v>562767023</v>
      </c>
      <c r="I148" s="69">
        <v>8814</v>
      </c>
      <c r="J148" s="19">
        <f t="shared" ref="J148" si="383">IFERROR(I148/I157,"-")</f>
        <v>0.63999419111240197</v>
      </c>
      <c r="K148" s="52">
        <f t="shared" si="373"/>
        <v>63849.219764011803</v>
      </c>
      <c r="L148" s="103">
        <f t="shared" si="380"/>
        <v>0.57356673391032731</v>
      </c>
    </row>
    <row r="149" spans="2:12">
      <c r="B149" s="156"/>
      <c r="C149" s="156"/>
      <c r="D149" s="167"/>
      <c r="E149" s="2">
        <v>3</v>
      </c>
      <c r="F149" s="12" t="str">
        <f t="shared" ref="F149" si="384">$F$820</f>
        <v>0402</v>
      </c>
      <c r="G149" s="10" t="str">
        <f t="shared" ref="G149" si="385">$G$820</f>
        <v>糖尿病</v>
      </c>
      <c r="H149" s="68">
        <v>428804504</v>
      </c>
      <c r="I149" s="69">
        <v>7498</v>
      </c>
      <c r="J149" s="19">
        <f t="shared" ref="J149" si="386">IFERROR(I149/I157,"-")</f>
        <v>0.54443799012489114</v>
      </c>
      <c r="K149" s="52">
        <f t="shared" si="373"/>
        <v>57189.184315817554</v>
      </c>
      <c r="L149" s="103">
        <f t="shared" si="380"/>
        <v>0.48792867833669551</v>
      </c>
    </row>
    <row r="150" spans="2:12" ht="24">
      <c r="B150" s="156"/>
      <c r="C150" s="156"/>
      <c r="D150" s="167"/>
      <c r="E150" s="2">
        <v>4</v>
      </c>
      <c r="F150" s="12" t="str">
        <f t="shared" ref="F150" si="387">$F$821</f>
        <v>1800</v>
      </c>
      <c r="G150" s="10" t="str">
        <f t="shared" ref="G150" si="388">$G$821</f>
        <v>症状，徴候及び異常臨床所見・異常検査所見で他に分類されないもの</v>
      </c>
      <c r="H150" s="68">
        <v>310633250</v>
      </c>
      <c r="I150" s="69">
        <v>6981</v>
      </c>
      <c r="J150" s="19">
        <f t="shared" ref="J150" si="389">IFERROR(I150/I157,"-")</f>
        <v>0.50689805402265464</v>
      </c>
      <c r="K150" s="52">
        <f t="shared" si="373"/>
        <v>44496.956023492334</v>
      </c>
      <c r="L150" s="103">
        <f t="shared" si="380"/>
        <v>0.45428515650419732</v>
      </c>
    </row>
    <row r="151" spans="2:12">
      <c r="B151" s="156"/>
      <c r="C151" s="156"/>
      <c r="D151" s="167"/>
      <c r="E151" s="2">
        <v>5</v>
      </c>
      <c r="F151" s="12" t="str">
        <f t="shared" ref="F151" si="390">$F$822</f>
        <v>0903</v>
      </c>
      <c r="G151" s="10" t="str">
        <f t="shared" ref="G151" si="391">$G$822</f>
        <v>その他の心疾患</v>
      </c>
      <c r="H151" s="68">
        <v>1022481618</v>
      </c>
      <c r="I151" s="69">
        <v>7406</v>
      </c>
      <c r="J151" s="19">
        <f t="shared" ref="J151" si="392">IFERROR(I151/I157,"-")</f>
        <v>0.53775776938716235</v>
      </c>
      <c r="K151" s="52">
        <f t="shared" si="373"/>
        <v>138061.25006751282</v>
      </c>
      <c r="L151" s="103">
        <f t="shared" si="380"/>
        <v>0.48194182338777902</v>
      </c>
    </row>
    <row r="152" spans="2:12">
      <c r="B152" s="156"/>
      <c r="C152" s="156"/>
      <c r="D152" s="167"/>
      <c r="E152" s="2">
        <v>6</v>
      </c>
      <c r="F152" s="12" t="str">
        <f t="shared" ref="F152" si="393">$F$823</f>
        <v>0403</v>
      </c>
      <c r="G152" s="10" t="str">
        <f t="shared" ref="G152" si="394">$G$823</f>
        <v>脂質異常症</v>
      </c>
      <c r="H152" s="68">
        <v>285351708</v>
      </c>
      <c r="I152" s="69">
        <v>6605</v>
      </c>
      <c r="J152" s="19">
        <f t="shared" ref="J152" si="395">IFERROR(I152/I157,"-")</f>
        <v>0.47959628231193724</v>
      </c>
      <c r="K152" s="52">
        <f t="shared" si="373"/>
        <v>43202.378198334598</v>
      </c>
      <c r="L152" s="103">
        <f t="shared" si="380"/>
        <v>0.42981714062601678</v>
      </c>
    </row>
    <row r="153" spans="2:12">
      <c r="B153" s="156"/>
      <c r="C153" s="156"/>
      <c r="D153" s="167"/>
      <c r="E153" s="2">
        <v>7</v>
      </c>
      <c r="F153" s="12" t="str">
        <f t="shared" ref="F153" si="396">$F$824</f>
        <v>0704</v>
      </c>
      <c r="G153" s="10" t="str">
        <f t="shared" ref="G153" si="397">$G$824</f>
        <v>その他の眼及び付属器の疾患</v>
      </c>
      <c r="H153" s="68">
        <v>294330098</v>
      </c>
      <c r="I153" s="69">
        <v>5997</v>
      </c>
      <c r="J153" s="19">
        <f t="shared" ref="J153" si="398">IFERROR(I153/I157,"-")</f>
        <v>0.43544873656694744</v>
      </c>
      <c r="K153" s="52">
        <f t="shared" si="373"/>
        <v>49079.556111389029</v>
      </c>
      <c r="L153" s="103">
        <f t="shared" si="380"/>
        <v>0.39025183835491639</v>
      </c>
    </row>
    <row r="154" spans="2:12">
      <c r="B154" s="156"/>
      <c r="C154" s="156"/>
      <c r="D154" s="167"/>
      <c r="E154" s="2">
        <v>8</v>
      </c>
      <c r="F154" s="12" t="str">
        <f t="shared" ref="F154" si="399">$F$825</f>
        <v>0606</v>
      </c>
      <c r="G154" s="10" t="str">
        <f t="shared" ref="G154" si="400">$G$825</f>
        <v>その他の神経系の疾患</v>
      </c>
      <c r="H154" s="68">
        <v>326815550</v>
      </c>
      <c r="I154" s="69">
        <v>5936</v>
      </c>
      <c r="J154" s="19">
        <f t="shared" ref="J154" si="401">IFERROR(I154/I157,"-")</f>
        <v>0.43101945977345341</v>
      </c>
      <c r="K154" s="52">
        <f t="shared" si="373"/>
        <v>55056.527964959569</v>
      </c>
      <c r="L154" s="103">
        <f t="shared" si="380"/>
        <v>0.38628229322574348</v>
      </c>
    </row>
    <row r="155" spans="2:12">
      <c r="B155" s="156"/>
      <c r="C155" s="156"/>
      <c r="D155" s="167"/>
      <c r="E155" s="2">
        <v>9</v>
      </c>
      <c r="F155" s="12" t="str">
        <f t="shared" ref="F155" si="402">$F$826</f>
        <v>1105</v>
      </c>
      <c r="G155" s="10" t="str">
        <f t="shared" ref="G155" si="403">$G$826</f>
        <v>胃炎及び十二指腸炎</v>
      </c>
      <c r="H155" s="68">
        <v>23937184</v>
      </c>
      <c r="I155" s="69">
        <v>5238</v>
      </c>
      <c r="J155" s="19">
        <f t="shared" ref="J155" si="404">IFERROR(I155/I157,"-")</f>
        <v>0.38033691548068543</v>
      </c>
      <c r="K155" s="52">
        <f t="shared" si="373"/>
        <v>4569.9091256204656</v>
      </c>
      <c r="L155" s="103">
        <f t="shared" si="380"/>
        <v>0.34086028502635518</v>
      </c>
    </row>
    <row r="156" spans="2:12">
      <c r="B156" s="156"/>
      <c r="C156" s="156"/>
      <c r="D156" s="167"/>
      <c r="E156" s="9">
        <v>10</v>
      </c>
      <c r="F156" s="13" t="str">
        <f t="shared" ref="F156" si="405">$F$827</f>
        <v>0703</v>
      </c>
      <c r="G156" s="20" t="str">
        <f t="shared" ref="G156" si="406">$G$827</f>
        <v>屈折及び調節の障害</v>
      </c>
      <c r="H156" s="70">
        <v>126703386</v>
      </c>
      <c r="I156" s="71">
        <v>5882</v>
      </c>
      <c r="J156" s="21">
        <f t="shared" ref="J156" si="407">IFERROR(I156/I157,"-")</f>
        <v>0.42709846064478652</v>
      </c>
      <c r="K156" s="53">
        <f t="shared" si="373"/>
        <v>21540.868072084326</v>
      </c>
      <c r="L156" s="104">
        <f t="shared" si="380"/>
        <v>0.38276826966877076</v>
      </c>
    </row>
    <row r="157" spans="2:12">
      <c r="B157" s="157"/>
      <c r="C157" s="157"/>
      <c r="D157" s="168"/>
      <c r="E157" s="22" t="s">
        <v>240</v>
      </c>
      <c r="F157" s="120"/>
      <c r="G157" s="50"/>
      <c r="H157" s="72">
        <v>13258626070</v>
      </c>
      <c r="I157" s="73">
        <v>13772</v>
      </c>
      <c r="J157" s="24" t="s">
        <v>119</v>
      </c>
      <c r="K157" s="54">
        <f t="shared" si="373"/>
        <v>962723.35681092076</v>
      </c>
      <c r="L157" s="105">
        <f t="shared" si="380"/>
        <v>0.89620615604867571</v>
      </c>
    </row>
    <row r="158" spans="2:12">
      <c r="B158" s="155">
        <v>15</v>
      </c>
      <c r="C158" s="155" t="s">
        <v>142</v>
      </c>
      <c r="D158" s="166">
        <f>Q18</f>
        <v>24419</v>
      </c>
      <c r="E158" s="1">
        <v>1</v>
      </c>
      <c r="F158" s="11" t="str">
        <f t="shared" ref="F158" si="408">$F$818</f>
        <v>0901</v>
      </c>
      <c r="G158" s="49" t="str">
        <f t="shared" ref="G158" si="409">$G$818</f>
        <v>高血圧性疾患</v>
      </c>
      <c r="H158" s="129">
        <v>792040809</v>
      </c>
      <c r="I158" s="130">
        <v>15499</v>
      </c>
      <c r="J158" s="18">
        <f t="shared" ref="J158" si="410">IFERROR(I158/I168,"-")</f>
        <v>0.70703891245837325</v>
      </c>
      <c r="K158" s="51">
        <f t="shared" si="373"/>
        <v>51102.703980901992</v>
      </c>
      <c r="L158" s="102">
        <f t="shared" ref="L158:L168" si="411">IFERROR(I158/$Q$18,0)</f>
        <v>0.63471067611286291</v>
      </c>
    </row>
    <row r="159" spans="2:12">
      <c r="B159" s="156"/>
      <c r="C159" s="156"/>
      <c r="D159" s="167"/>
      <c r="E159" s="2">
        <v>2</v>
      </c>
      <c r="F159" s="12" t="str">
        <f t="shared" ref="F159" si="412">$F$819</f>
        <v>1113</v>
      </c>
      <c r="G159" s="10" t="str">
        <f t="shared" ref="G159" si="413">$G$819</f>
        <v>その他の消化器系の疾患</v>
      </c>
      <c r="H159" s="68">
        <v>900273565</v>
      </c>
      <c r="I159" s="69">
        <v>14251</v>
      </c>
      <c r="J159" s="19">
        <f t="shared" ref="J159" si="414">IFERROR(I159/I168,"-")</f>
        <v>0.65010720313854298</v>
      </c>
      <c r="K159" s="52">
        <f t="shared" si="373"/>
        <v>63172.659111641289</v>
      </c>
      <c r="L159" s="103">
        <f t="shared" si="411"/>
        <v>0.58360293214300341</v>
      </c>
    </row>
    <row r="160" spans="2:12">
      <c r="B160" s="156"/>
      <c r="C160" s="156"/>
      <c r="D160" s="167"/>
      <c r="E160" s="2">
        <v>3</v>
      </c>
      <c r="F160" s="12" t="str">
        <f t="shared" ref="F160" si="415">$F$820</f>
        <v>0402</v>
      </c>
      <c r="G160" s="10" t="str">
        <f t="shared" ref="G160" si="416">$G$820</f>
        <v>糖尿病</v>
      </c>
      <c r="H160" s="68">
        <v>714456992</v>
      </c>
      <c r="I160" s="69">
        <v>12189</v>
      </c>
      <c r="J160" s="19">
        <f t="shared" ref="J160" si="417">IFERROR(I160/I168,"-")</f>
        <v>0.55604215136170798</v>
      </c>
      <c r="K160" s="52">
        <f t="shared" si="373"/>
        <v>58614.898022807451</v>
      </c>
      <c r="L160" s="103">
        <f t="shared" si="411"/>
        <v>0.4991604897825464</v>
      </c>
    </row>
    <row r="161" spans="2:12" ht="24">
      <c r="B161" s="156"/>
      <c r="C161" s="156"/>
      <c r="D161" s="167"/>
      <c r="E161" s="2">
        <v>4</v>
      </c>
      <c r="F161" s="12" t="str">
        <f t="shared" ref="F161" si="418">$F$821</f>
        <v>1800</v>
      </c>
      <c r="G161" s="10" t="str">
        <f t="shared" ref="G161" si="419">$G$821</f>
        <v>症状，徴候及び異常臨床所見・異常検査所見で他に分類されないもの</v>
      </c>
      <c r="H161" s="68">
        <v>403350948</v>
      </c>
      <c r="I161" s="69">
        <v>10685</v>
      </c>
      <c r="J161" s="19">
        <f t="shared" ref="J161" si="420">IFERROR(I161/I168,"-")</f>
        <v>0.48743214269422014</v>
      </c>
      <c r="K161" s="52">
        <f t="shared" si="373"/>
        <v>37749.269817501168</v>
      </c>
      <c r="L161" s="103">
        <f t="shared" si="411"/>
        <v>0.43756910602399773</v>
      </c>
    </row>
    <row r="162" spans="2:12">
      <c r="B162" s="156"/>
      <c r="C162" s="156"/>
      <c r="D162" s="167"/>
      <c r="E162" s="2">
        <v>5</v>
      </c>
      <c r="F162" s="12" t="str">
        <f t="shared" ref="F162" si="421">$F$822</f>
        <v>0903</v>
      </c>
      <c r="G162" s="10" t="str">
        <f t="shared" ref="G162" si="422">$G$822</f>
        <v>その他の心疾患</v>
      </c>
      <c r="H162" s="68">
        <v>1466849005</v>
      </c>
      <c r="I162" s="69">
        <v>11715</v>
      </c>
      <c r="J162" s="19">
        <f t="shared" ref="J162" si="423">IFERROR(I162/I168,"-")</f>
        <v>0.53441905022581082</v>
      </c>
      <c r="K162" s="52">
        <f t="shared" si="373"/>
        <v>125211.18267178831</v>
      </c>
      <c r="L162" s="103">
        <f t="shared" si="411"/>
        <v>0.47974937548630164</v>
      </c>
    </row>
    <row r="163" spans="2:12">
      <c r="B163" s="156"/>
      <c r="C163" s="156"/>
      <c r="D163" s="167"/>
      <c r="E163" s="2">
        <v>6</v>
      </c>
      <c r="F163" s="12" t="str">
        <f t="shared" ref="F163" si="424">$F$823</f>
        <v>0403</v>
      </c>
      <c r="G163" s="10" t="str">
        <f t="shared" ref="G163" si="425">$G$823</f>
        <v>脂質異常症</v>
      </c>
      <c r="H163" s="68">
        <v>436042190</v>
      </c>
      <c r="I163" s="69">
        <v>10414</v>
      </c>
      <c r="J163" s="19">
        <f t="shared" ref="J163" si="426">IFERROR(I163/I168,"-")</f>
        <v>0.47506956799416084</v>
      </c>
      <c r="K163" s="52">
        <f t="shared" si="373"/>
        <v>41870.769156904171</v>
      </c>
      <c r="L163" s="103">
        <f t="shared" si="411"/>
        <v>0.42647119046644005</v>
      </c>
    </row>
    <row r="164" spans="2:12">
      <c r="B164" s="156"/>
      <c r="C164" s="156"/>
      <c r="D164" s="167"/>
      <c r="E164" s="2">
        <v>7</v>
      </c>
      <c r="F164" s="12" t="str">
        <f t="shared" ref="F164" si="427">$F$824</f>
        <v>0704</v>
      </c>
      <c r="G164" s="10" t="str">
        <f t="shared" ref="G164" si="428">$G$824</f>
        <v>その他の眼及び付属器の疾患</v>
      </c>
      <c r="H164" s="68">
        <v>459395284</v>
      </c>
      <c r="I164" s="69">
        <v>10103</v>
      </c>
      <c r="J164" s="19">
        <f t="shared" ref="J164" si="429">IFERROR(I164/I168,"-")</f>
        <v>0.46088225902103008</v>
      </c>
      <c r="K164" s="52">
        <f t="shared" si="373"/>
        <v>45471.175294466993</v>
      </c>
      <c r="L164" s="103">
        <f t="shared" si="411"/>
        <v>0.41373520619189974</v>
      </c>
    </row>
    <row r="165" spans="2:12">
      <c r="B165" s="156"/>
      <c r="C165" s="156"/>
      <c r="D165" s="167"/>
      <c r="E165" s="2">
        <v>8</v>
      </c>
      <c r="F165" s="12" t="str">
        <f t="shared" ref="F165" si="430">$F$825</f>
        <v>0606</v>
      </c>
      <c r="G165" s="10" t="str">
        <f t="shared" ref="G165" si="431">$G$825</f>
        <v>その他の神経系の疾患</v>
      </c>
      <c r="H165" s="68">
        <v>491042090</v>
      </c>
      <c r="I165" s="69">
        <v>9033</v>
      </c>
      <c r="J165" s="19">
        <f t="shared" ref="J165" si="432">IFERROR(I165/I168,"-")</f>
        <v>0.41207061721636784</v>
      </c>
      <c r="K165" s="52">
        <f t="shared" si="373"/>
        <v>54360.908889626924</v>
      </c>
      <c r="L165" s="103">
        <f t="shared" si="411"/>
        <v>0.36991686801261314</v>
      </c>
    </row>
    <row r="166" spans="2:12">
      <c r="B166" s="156"/>
      <c r="C166" s="156"/>
      <c r="D166" s="167"/>
      <c r="E166" s="2">
        <v>9</v>
      </c>
      <c r="F166" s="12" t="str">
        <f t="shared" ref="F166" si="433">$F$826</f>
        <v>1105</v>
      </c>
      <c r="G166" s="10" t="str">
        <f t="shared" ref="G166" si="434">$G$826</f>
        <v>胃炎及び十二指腸炎</v>
      </c>
      <c r="H166" s="68">
        <v>40394142</v>
      </c>
      <c r="I166" s="69">
        <v>9755</v>
      </c>
      <c r="J166" s="19">
        <f t="shared" ref="J166" si="435">IFERROR(I166/I168,"-")</f>
        <v>0.44500707084530816</v>
      </c>
      <c r="K166" s="52">
        <f t="shared" si="373"/>
        <v>4140.8654023577656</v>
      </c>
      <c r="L166" s="103">
        <f t="shared" si="411"/>
        <v>0.39948400835415043</v>
      </c>
    </row>
    <row r="167" spans="2:12">
      <c r="B167" s="156"/>
      <c r="C167" s="156"/>
      <c r="D167" s="167"/>
      <c r="E167" s="9">
        <v>10</v>
      </c>
      <c r="F167" s="13" t="str">
        <f t="shared" ref="F167" si="436">$F$827</f>
        <v>0703</v>
      </c>
      <c r="G167" s="20" t="str">
        <f t="shared" ref="G167" si="437">$G$827</f>
        <v>屈折及び調節の障害</v>
      </c>
      <c r="H167" s="70">
        <v>180907286</v>
      </c>
      <c r="I167" s="71">
        <v>8931</v>
      </c>
      <c r="J167" s="21">
        <f t="shared" ref="J167" si="438">IFERROR(I167/I168,"-")</f>
        <v>0.40741754482003556</v>
      </c>
      <c r="K167" s="53">
        <f t="shared" si="373"/>
        <v>20256.106371067071</v>
      </c>
      <c r="L167" s="104">
        <f t="shared" si="411"/>
        <v>0.36573979278430729</v>
      </c>
    </row>
    <row r="168" spans="2:12">
      <c r="B168" s="157"/>
      <c r="C168" s="157"/>
      <c r="D168" s="168"/>
      <c r="E168" s="22" t="s">
        <v>240</v>
      </c>
      <c r="F168" s="120"/>
      <c r="G168" s="50"/>
      <c r="H168" s="72">
        <v>21111024150</v>
      </c>
      <c r="I168" s="73">
        <v>21921</v>
      </c>
      <c r="J168" s="24" t="s">
        <v>119</v>
      </c>
      <c r="K168" s="54">
        <f t="shared" si="373"/>
        <v>963050.23265361984</v>
      </c>
      <c r="L168" s="105">
        <f t="shared" si="411"/>
        <v>0.89770260862443174</v>
      </c>
    </row>
    <row r="169" spans="2:12">
      <c r="B169" s="155">
        <v>16</v>
      </c>
      <c r="C169" s="155" t="s">
        <v>53</v>
      </c>
      <c r="D169" s="166">
        <f>Q19</f>
        <v>16481</v>
      </c>
      <c r="E169" s="1">
        <v>1</v>
      </c>
      <c r="F169" s="11" t="str">
        <f t="shared" ref="F169" si="439">$F$818</f>
        <v>0901</v>
      </c>
      <c r="G169" s="49" t="str">
        <f t="shared" ref="G169" si="440">$G$818</f>
        <v>高血圧性疾患</v>
      </c>
      <c r="H169" s="129">
        <v>534208938</v>
      </c>
      <c r="I169" s="130">
        <v>9882</v>
      </c>
      <c r="J169" s="18">
        <f t="shared" ref="J169" si="441">IFERROR(I169/I179,"-")</f>
        <v>0.68344975447817968</v>
      </c>
      <c r="K169" s="51">
        <f t="shared" si="373"/>
        <v>54058.78749241044</v>
      </c>
      <c r="L169" s="102">
        <f t="shared" ref="L169:L179" si="442">IFERROR(I169/$Q$19,0)</f>
        <v>0.59959953886293305</v>
      </c>
    </row>
    <row r="170" spans="2:12">
      <c r="B170" s="156"/>
      <c r="C170" s="156"/>
      <c r="D170" s="167"/>
      <c r="E170" s="2">
        <v>2</v>
      </c>
      <c r="F170" s="12" t="str">
        <f t="shared" ref="F170" si="443">$F$819</f>
        <v>1113</v>
      </c>
      <c r="G170" s="10" t="str">
        <f t="shared" ref="G170" si="444">$G$819</f>
        <v>その他の消化器系の疾患</v>
      </c>
      <c r="H170" s="68">
        <v>626955735</v>
      </c>
      <c r="I170" s="69">
        <v>9574</v>
      </c>
      <c r="J170" s="19">
        <f t="shared" ref="J170" si="445">IFERROR(I170/I179,"-")</f>
        <v>0.6621481430251055</v>
      </c>
      <c r="K170" s="52">
        <f t="shared" si="373"/>
        <v>65485.24493419678</v>
      </c>
      <c r="L170" s="103">
        <f t="shared" si="442"/>
        <v>0.58091135246647652</v>
      </c>
    </row>
    <row r="171" spans="2:12">
      <c r="B171" s="156"/>
      <c r="C171" s="156"/>
      <c r="D171" s="167"/>
      <c r="E171" s="2">
        <v>3</v>
      </c>
      <c r="F171" s="12" t="str">
        <f t="shared" ref="F171" si="446">$F$820</f>
        <v>0402</v>
      </c>
      <c r="G171" s="10" t="str">
        <f t="shared" ref="G171" si="447">$G$820</f>
        <v>糖尿病</v>
      </c>
      <c r="H171" s="68">
        <v>430657419</v>
      </c>
      <c r="I171" s="69">
        <v>7675</v>
      </c>
      <c r="J171" s="19">
        <f t="shared" ref="J171" si="448">IFERROR(I171/I179,"-")</f>
        <v>0.53081125942319662</v>
      </c>
      <c r="K171" s="52">
        <f t="shared" si="373"/>
        <v>56111.715830618894</v>
      </c>
      <c r="L171" s="103">
        <f t="shared" si="442"/>
        <v>0.46568776166494752</v>
      </c>
    </row>
    <row r="172" spans="2:12" ht="24">
      <c r="B172" s="156"/>
      <c r="C172" s="156"/>
      <c r="D172" s="167"/>
      <c r="E172" s="2">
        <v>4</v>
      </c>
      <c r="F172" s="12" t="str">
        <f t="shared" ref="F172" si="449">$F$821</f>
        <v>1800</v>
      </c>
      <c r="G172" s="10" t="str">
        <f t="shared" ref="G172" si="450">$G$821</f>
        <v>症状，徴候及び異常臨床所見・異常検査所見で他に分類されないもの</v>
      </c>
      <c r="H172" s="68">
        <v>276899897</v>
      </c>
      <c r="I172" s="69">
        <v>7783</v>
      </c>
      <c r="J172" s="19">
        <f t="shared" ref="J172" si="451">IFERROR(I172/I179,"-")</f>
        <v>0.53828065564700189</v>
      </c>
      <c r="K172" s="52">
        <f t="shared" si="373"/>
        <v>35577.52756006681</v>
      </c>
      <c r="L172" s="103">
        <f t="shared" si="442"/>
        <v>0.47224076208967902</v>
      </c>
    </row>
    <row r="173" spans="2:12">
      <c r="B173" s="156"/>
      <c r="C173" s="156"/>
      <c r="D173" s="167"/>
      <c r="E173" s="2">
        <v>5</v>
      </c>
      <c r="F173" s="12" t="str">
        <f t="shared" ref="F173" si="452">$F$822</f>
        <v>0903</v>
      </c>
      <c r="G173" s="10" t="str">
        <f t="shared" ref="G173" si="453">$G$822</f>
        <v>その他の心疾患</v>
      </c>
      <c r="H173" s="68">
        <v>1079347302</v>
      </c>
      <c r="I173" s="69">
        <v>7407</v>
      </c>
      <c r="J173" s="19">
        <f t="shared" ref="J173" si="454">IFERROR(I173/I179,"-")</f>
        <v>0.51227609101597615</v>
      </c>
      <c r="K173" s="52">
        <f t="shared" si="373"/>
        <v>145719.90036452006</v>
      </c>
      <c r="L173" s="103">
        <f t="shared" si="442"/>
        <v>0.44942661246283599</v>
      </c>
    </row>
    <row r="174" spans="2:12">
      <c r="B174" s="156"/>
      <c r="C174" s="156"/>
      <c r="D174" s="167"/>
      <c r="E174" s="2">
        <v>6</v>
      </c>
      <c r="F174" s="12" t="str">
        <f t="shared" ref="F174" si="455">$F$823</f>
        <v>0403</v>
      </c>
      <c r="G174" s="10" t="str">
        <f t="shared" ref="G174" si="456">$G$823</f>
        <v>脂質異常症</v>
      </c>
      <c r="H174" s="68">
        <v>313394391</v>
      </c>
      <c r="I174" s="69">
        <v>6860</v>
      </c>
      <c r="J174" s="19">
        <f t="shared" ref="J174" si="457">IFERROR(I174/I179,"-")</f>
        <v>0.47444498236392557</v>
      </c>
      <c r="K174" s="52">
        <f t="shared" si="373"/>
        <v>45684.31355685131</v>
      </c>
      <c r="L174" s="103">
        <f t="shared" si="442"/>
        <v>0.41623687883016808</v>
      </c>
    </row>
    <row r="175" spans="2:12">
      <c r="B175" s="156"/>
      <c r="C175" s="156"/>
      <c r="D175" s="167"/>
      <c r="E175" s="2">
        <v>7</v>
      </c>
      <c r="F175" s="12" t="str">
        <f t="shared" ref="F175" si="458">$F$824</f>
        <v>0704</v>
      </c>
      <c r="G175" s="10" t="str">
        <f t="shared" ref="G175" si="459">$G$824</f>
        <v>その他の眼及び付属器の疾患</v>
      </c>
      <c r="H175" s="68">
        <v>357895310</v>
      </c>
      <c r="I175" s="69">
        <v>6740</v>
      </c>
      <c r="J175" s="19">
        <f t="shared" ref="J175" si="460">IFERROR(I175/I179,"-")</f>
        <v>0.4661456532263642</v>
      </c>
      <c r="K175" s="52">
        <f t="shared" si="373"/>
        <v>53100.194362017806</v>
      </c>
      <c r="L175" s="103">
        <f t="shared" si="442"/>
        <v>0.40895576724713306</v>
      </c>
    </row>
    <row r="176" spans="2:12">
      <c r="B176" s="156"/>
      <c r="C176" s="156"/>
      <c r="D176" s="167"/>
      <c r="E176" s="2">
        <v>8</v>
      </c>
      <c r="F176" s="12" t="str">
        <f t="shared" ref="F176" si="461">$F$825</f>
        <v>0606</v>
      </c>
      <c r="G176" s="10" t="str">
        <f t="shared" ref="G176" si="462">$G$825</f>
        <v>その他の神経系の疾患</v>
      </c>
      <c r="H176" s="68">
        <v>312643929</v>
      </c>
      <c r="I176" s="69">
        <v>6415</v>
      </c>
      <c r="J176" s="19">
        <f t="shared" ref="J176" si="463">IFERROR(I176/I179,"-")</f>
        <v>0.44366830347880215</v>
      </c>
      <c r="K176" s="52">
        <f t="shared" si="373"/>
        <v>48736.387996882309</v>
      </c>
      <c r="L176" s="103">
        <f t="shared" si="442"/>
        <v>0.38923609004307991</v>
      </c>
    </row>
    <row r="177" spans="2:12">
      <c r="B177" s="156"/>
      <c r="C177" s="156"/>
      <c r="D177" s="167"/>
      <c r="E177" s="2">
        <v>9</v>
      </c>
      <c r="F177" s="12" t="str">
        <f t="shared" ref="F177" si="464">$F$826</f>
        <v>1105</v>
      </c>
      <c r="G177" s="10" t="str">
        <f t="shared" ref="G177" si="465">$G$826</f>
        <v>胃炎及び十二指腸炎</v>
      </c>
      <c r="H177" s="68">
        <v>28178983</v>
      </c>
      <c r="I177" s="69">
        <v>6144</v>
      </c>
      <c r="J177" s="19">
        <f t="shared" ref="J177" si="466">IFERROR(I177/I179,"-")</f>
        <v>0.42492565184314268</v>
      </c>
      <c r="K177" s="52">
        <f t="shared" si="373"/>
        <v>4586.423014322917</v>
      </c>
      <c r="L177" s="103">
        <f t="shared" si="442"/>
        <v>0.3727929130513925</v>
      </c>
    </row>
    <row r="178" spans="2:12">
      <c r="B178" s="156"/>
      <c r="C178" s="156"/>
      <c r="D178" s="167"/>
      <c r="E178" s="9">
        <v>10</v>
      </c>
      <c r="F178" s="13" t="str">
        <f t="shared" ref="F178" si="467">$F$827</f>
        <v>0703</v>
      </c>
      <c r="G178" s="20" t="str">
        <f t="shared" ref="G178" si="468">$G$827</f>
        <v>屈折及び調節の障害</v>
      </c>
      <c r="H178" s="70">
        <v>133553069</v>
      </c>
      <c r="I178" s="71">
        <v>6550</v>
      </c>
      <c r="J178" s="21">
        <f t="shared" ref="J178" si="469">IFERROR(I178/I179,"-")</f>
        <v>0.45300504875855868</v>
      </c>
      <c r="K178" s="53">
        <f t="shared" si="373"/>
        <v>20389.781526717557</v>
      </c>
      <c r="L178" s="104">
        <f t="shared" si="442"/>
        <v>0.39742734057399431</v>
      </c>
    </row>
    <row r="179" spans="2:12">
      <c r="B179" s="157"/>
      <c r="C179" s="157"/>
      <c r="D179" s="168"/>
      <c r="E179" s="22" t="s">
        <v>240</v>
      </c>
      <c r="F179" s="120"/>
      <c r="G179" s="50"/>
      <c r="H179" s="72">
        <v>14009662850</v>
      </c>
      <c r="I179" s="73">
        <v>14459</v>
      </c>
      <c r="J179" s="24" t="s">
        <v>119</v>
      </c>
      <c r="K179" s="54">
        <f t="shared" si="373"/>
        <v>968923.35915346839</v>
      </c>
      <c r="L179" s="105">
        <f t="shared" si="442"/>
        <v>0.87731326982586011</v>
      </c>
    </row>
    <row r="180" spans="2:12">
      <c r="B180" s="155">
        <v>17</v>
      </c>
      <c r="C180" s="155" t="s">
        <v>143</v>
      </c>
      <c r="D180" s="166">
        <f>Q20</f>
        <v>23393</v>
      </c>
      <c r="E180" s="1">
        <v>1</v>
      </c>
      <c r="F180" s="11" t="str">
        <f t="shared" ref="F180" si="470">$F$818</f>
        <v>0901</v>
      </c>
      <c r="G180" s="49" t="str">
        <f t="shared" ref="G180" si="471">$G$818</f>
        <v>高血圧性疾患</v>
      </c>
      <c r="H180" s="129">
        <v>769853621</v>
      </c>
      <c r="I180" s="130">
        <v>14693</v>
      </c>
      <c r="J180" s="18">
        <f t="shared" ref="J180" si="472">IFERROR(I180/I190,"-")</f>
        <v>0.7015709306212099</v>
      </c>
      <c r="K180" s="51">
        <f t="shared" si="373"/>
        <v>52395.945075886477</v>
      </c>
      <c r="L180" s="102">
        <f t="shared" ref="L180:L190" si="473">IFERROR(I180/$Q$20,0)</f>
        <v>0.62809387423588248</v>
      </c>
    </row>
    <row r="181" spans="2:12">
      <c r="B181" s="156"/>
      <c r="C181" s="156"/>
      <c r="D181" s="167"/>
      <c r="E181" s="2">
        <v>2</v>
      </c>
      <c r="F181" s="12" t="str">
        <f t="shared" ref="F181" si="474">$F$819</f>
        <v>1113</v>
      </c>
      <c r="G181" s="10" t="str">
        <f t="shared" ref="G181" si="475">$G$819</f>
        <v>その他の消化器系の疾患</v>
      </c>
      <c r="H181" s="68">
        <v>1030626089</v>
      </c>
      <c r="I181" s="69">
        <v>13974</v>
      </c>
      <c r="J181" s="19">
        <f t="shared" ref="J181" si="476">IFERROR(I181/I190,"-")</f>
        <v>0.66723965047987399</v>
      </c>
      <c r="K181" s="52">
        <f t="shared" si="373"/>
        <v>73753.119292972668</v>
      </c>
      <c r="L181" s="103">
        <f t="shared" si="473"/>
        <v>0.59735818407215835</v>
      </c>
    </row>
    <row r="182" spans="2:12">
      <c r="B182" s="156"/>
      <c r="C182" s="156"/>
      <c r="D182" s="167"/>
      <c r="E182" s="2">
        <v>3</v>
      </c>
      <c r="F182" s="12" t="str">
        <f t="shared" ref="F182" si="477">$F$820</f>
        <v>0402</v>
      </c>
      <c r="G182" s="10" t="str">
        <f t="shared" ref="G182" si="478">$G$820</f>
        <v>糖尿病</v>
      </c>
      <c r="H182" s="68">
        <v>630855693</v>
      </c>
      <c r="I182" s="69">
        <v>11160</v>
      </c>
      <c r="J182" s="19">
        <f t="shared" ref="J182" si="479">IFERROR(I182/I190,"-")</f>
        <v>0.53287494628276755</v>
      </c>
      <c r="K182" s="52">
        <f t="shared" si="373"/>
        <v>56528.287903225806</v>
      </c>
      <c r="L182" s="103">
        <f t="shared" si="473"/>
        <v>0.47706578891121276</v>
      </c>
    </row>
    <row r="183" spans="2:12" ht="24">
      <c r="B183" s="156"/>
      <c r="C183" s="156"/>
      <c r="D183" s="167"/>
      <c r="E183" s="2">
        <v>4</v>
      </c>
      <c r="F183" s="12" t="str">
        <f t="shared" ref="F183" si="480">$F$821</f>
        <v>1800</v>
      </c>
      <c r="G183" s="10" t="str">
        <f t="shared" ref="G183" si="481">$G$821</f>
        <v>症状，徴候及び異常臨床所見・異常検査所見で他に分類されないもの</v>
      </c>
      <c r="H183" s="68">
        <v>371841067</v>
      </c>
      <c r="I183" s="69">
        <v>10894</v>
      </c>
      <c r="J183" s="19">
        <f t="shared" ref="J183" si="482">IFERROR(I183/I190,"-")</f>
        <v>0.52017380509000621</v>
      </c>
      <c r="K183" s="52">
        <f t="shared" si="373"/>
        <v>34132.647971360384</v>
      </c>
      <c r="L183" s="103">
        <f t="shared" si="473"/>
        <v>0.46569486598555121</v>
      </c>
    </row>
    <row r="184" spans="2:12">
      <c r="B184" s="156"/>
      <c r="C184" s="156"/>
      <c r="D184" s="167"/>
      <c r="E184" s="2">
        <v>5</v>
      </c>
      <c r="F184" s="12" t="str">
        <f t="shared" ref="F184" si="483">$F$822</f>
        <v>0903</v>
      </c>
      <c r="G184" s="10" t="str">
        <f t="shared" ref="G184" si="484">$G$822</f>
        <v>その他の心疾患</v>
      </c>
      <c r="H184" s="68">
        <v>1514154370</v>
      </c>
      <c r="I184" s="69">
        <v>10789</v>
      </c>
      <c r="J184" s="19">
        <f t="shared" ref="J184" si="485">IFERROR(I184/I190,"-")</f>
        <v>0.51516019672444258</v>
      </c>
      <c r="K184" s="52">
        <f t="shared" si="373"/>
        <v>140342.42005746593</v>
      </c>
      <c r="L184" s="103">
        <f t="shared" si="473"/>
        <v>0.46120634377805325</v>
      </c>
    </row>
    <row r="185" spans="2:12">
      <c r="B185" s="156"/>
      <c r="C185" s="156"/>
      <c r="D185" s="167"/>
      <c r="E185" s="2">
        <v>6</v>
      </c>
      <c r="F185" s="12" t="str">
        <f t="shared" ref="F185" si="486">$F$823</f>
        <v>0403</v>
      </c>
      <c r="G185" s="10" t="str">
        <f t="shared" ref="G185" si="487">$G$823</f>
        <v>脂質異常症</v>
      </c>
      <c r="H185" s="68">
        <v>442249386</v>
      </c>
      <c r="I185" s="69">
        <v>10035</v>
      </c>
      <c r="J185" s="19">
        <f t="shared" ref="J185" si="488">IFERROR(I185/I190,"-")</f>
        <v>0.47915771379458533</v>
      </c>
      <c r="K185" s="52">
        <f t="shared" si="373"/>
        <v>44070.691180866968</v>
      </c>
      <c r="L185" s="103">
        <f t="shared" si="473"/>
        <v>0.4289744795451631</v>
      </c>
    </row>
    <row r="186" spans="2:12">
      <c r="B186" s="156"/>
      <c r="C186" s="156"/>
      <c r="D186" s="167"/>
      <c r="E186" s="2">
        <v>7</v>
      </c>
      <c r="F186" s="12" t="str">
        <f t="shared" ref="F186" si="489">$F$824</f>
        <v>0704</v>
      </c>
      <c r="G186" s="10" t="str">
        <f t="shared" ref="G186" si="490">$G$824</f>
        <v>その他の眼及び付属器の疾患</v>
      </c>
      <c r="H186" s="68">
        <v>461039265</v>
      </c>
      <c r="I186" s="69">
        <v>9075</v>
      </c>
      <c r="J186" s="19">
        <f t="shared" ref="J186" si="491">IFERROR(I186/I190,"-")</f>
        <v>0.43331900873800316</v>
      </c>
      <c r="K186" s="52">
        <f t="shared" si="373"/>
        <v>50803.224793388428</v>
      </c>
      <c r="L186" s="103">
        <f t="shared" si="473"/>
        <v>0.38793656221946737</v>
      </c>
    </row>
    <row r="187" spans="2:12">
      <c r="B187" s="156"/>
      <c r="C187" s="156"/>
      <c r="D187" s="167"/>
      <c r="E187" s="2">
        <v>8</v>
      </c>
      <c r="F187" s="12" t="str">
        <f t="shared" ref="F187" si="492">$F$825</f>
        <v>0606</v>
      </c>
      <c r="G187" s="10" t="str">
        <f t="shared" ref="G187" si="493">$G$825</f>
        <v>その他の神経系の疾患</v>
      </c>
      <c r="H187" s="68">
        <v>478453563</v>
      </c>
      <c r="I187" s="69">
        <v>9690</v>
      </c>
      <c r="J187" s="19">
        <f t="shared" ref="J187" si="494">IFERROR(I187/I190,"-")</f>
        <v>0.46268442916487607</v>
      </c>
      <c r="K187" s="52">
        <f t="shared" si="373"/>
        <v>49376.012693498451</v>
      </c>
      <c r="L187" s="103">
        <f t="shared" si="473"/>
        <v>0.41422647800624118</v>
      </c>
    </row>
    <row r="188" spans="2:12">
      <c r="B188" s="156"/>
      <c r="C188" s="156"/>
      <c r="D188" s="167"/>
      <c r="E188" s="2">
        <v>9</v>
      </c>
      <c r="F188" s="12" t="str">
        <f t="shared" ref="F188" si="495">$F$826</f>
        <v>1105</v>
      </c>
      <c r="G188" s="10" t="str">
        <f t="shared" ref="G188" si="496">$G$826</f>
        <v>胃炎及び十二指腸炎</v>
      </c>
      <c r="H188" s="68">
        <v>37899424</v>
      </c>
      <c r="I188" s="69">
        <v>8508</v>
      </c>
      <c r="J188" s="19">
        <f t="shared" ref="J188" si="497">IFERROR(I188/I190,"-")</f>
        <v>0.40624552356395932</v>
      </c>
      <c r="K188" s="52">
        <f t="shared" si="373"/>
        <v>4454.5632346027269</v>
      </c>
      <c r="L188" s="103">
        <f t="shared" si="473"/>
        <v>0.3636985422989783</v>
      </c>
    </row>
    <row r="189" spans="2:12">
      <c r="B189" s="156"/>
      <c r="C189" s="156"/>
      <c r="D189" s="167"/>
      <c r="E189" s="9">
        <v>10</v>
      </c>
      <c r="F189" s="13" t="str">
        <f t="shared" ref="F189" si="498">$F$827</f>
        <v>0703</v>
      </c>
      <c r="G189" s="20" t="str">
        <f t="shared" ref="G189" si="499">$G$827</f>
        <v>屈折及び調節の障害</v>
      </c>
      <c r="H189" s="70">
        <v>204973407</v>
      </c>
      <c r="I189" s="71">
        <v>9542</v>
      </c>
      <c r="J189" s="21">
        <f t="shared" ref="J189" si="500">IFERROR(I189/I190,"-")</f>
        <v>0.45561762880198636</v>
      </c>
      <c r="K189" s="53">
        <f t="shared" si="373"/>
        <v>21481.178683714104</v>
      </c>
      <c r="L189" s="104">
        <f t="shared" si="473"/>
        <v>0.40789979908519641</v>
      </c>
    </row>
    <row r="190" spans="2:12">
      <c r="B190" s="157"/>
      <c r="C190" s="157"/>
      <c r="D190" s="168"/>
      <c r="E190" s="22" t="s">
        <v>240</v>
      </c>
      <c r="F190" s="120"/>
      <c r="G190" s="50"/>
      <c r="H190" s="72">
        <v>21290275970</v>
      </c>
      <c r="I190" s="73">
        <v>20943</v>
      </c>
      <c r="J190" s="24" t="s">
        <v>119</v>
      </c>
      <c r="K190" s="54">
        <f t="shared" si="373"/>
        <v>1016581.9591271547</v>
      </c>
      <c r="L190" s="105">
        <f t="shared" si="473"/>
        <v>0.89526781515838072</v>
      </c>
    </row>
    <row r="191" spans="2:12">
      <c r="B191" s="155">
        <v>18</v>
      </c>
      <c r="C191" s="155" t="s">
        <v>54</v>
      </c>
      <c r="D191" s="166">
        <f>Q21</f>
        <v>21155</v>
      </c>
      <c r="E191" s="1">
        <v>1</v>
      </c>
      <c r="F191" s="11" t="str">
        <f t="shared" ref="F191" si="501">$F$818</f>
        <v>0901</v>
      </c>
      <c r="G191" s="49" t="str">
        <f t="shared" ref="G191" si="502">$G$818</f>
        <v>高血圧性疾患</v>
      </c>
      <c r="H191" s="129">
        <v>720717763</v>
      </c>
      <c r="I191" s="130">
        <v>13459</v>
      </c>
      <c r="J191" s="18">
        <f t="shared" ref="J191" si="503">IFERROR(I191/I201,"-")</f>
        <v>0.70194012725565869</v>
      </c>
      <c r="K191" s="51">
        <f t="shared" si="373"/>
        <v>53549.131659112863</v>
      </c>
      <c r="L191" s="102">
        <f t="shared" ref="L191:L201" si="504">IFERROR(I191/$Q$21,0)</f>
        <v>0.63620893405814227</v>
      </c>
    </row>
    <row r="192" spans="2:12">
      <c r="B192" s="156"/>
      <c r="C192" s="156"/>
      <c r="D192" s="167"/>
      <c r="E192" s="2">
        <v>2</v>
      </c>
      <c r="F192" s="12" t="str">
        <f t="shared" ref="F192" si="505">$F$819</f>
        <v>1113</v>
      </c>
      <c r="G192" s="10" t="str">
        <f t="shared" ref="G192" si="506">$G$819</f>
        <v>その他の消化器系の疾患</v>
      </c>
      <c r="H192" s="68">
        <v>865913116</v>
      </c>
      <c r="I192" s="69">
        <v>12822</v>
      </c>
      <c r="J192" s="19">
        <f t="shared" ref="J192" si="507">IFERROR(I192/I201,"-")</f>
        <v>0.66871805570042764</v>
      </c>
      <c r="K192" s="52">
        <f t="shared" si="373"/>
        <v>67533.389174855722</v>
      </c>
      <c r="L192" s="103">
        <f t="shared" si="504"/>
        <v>0.60609784920822496</v>
      </c>
    </row>
    <row r="193" spans="2:12">
      <c r="B193" s="156"/>
      <c r="C193" s="156"/>
      <c r="D193" s="167"/>
      <c r="E193" s="2">
        <v>3</v>
      </c>
      <c r="F193" s="12" t="str">
        <f t="shared" ref="F193" si="508">$F$820</f>
        <v>0402</v>
      </c>
      <c r="G193" s="10" t="str">
        <f t="shared" ref="G193" si="509">$G$820</f>
        <v>糖尿病</v>
      </c>
      <c r="H193" s="68">
        <v>555217553</v>
      </c>
      <c r="I193" s="69">
        <v>9484</v>
      </c>
      <c r="J193" s="19">
        <f t="shared" ref="J193" si="510">IFERROR(I193/I201,"-")</f>
        <v>0.49462814227599877</v>
      </c>
      <c r="K193" s="52">
        <f t="shared" si="373"/>
        <v>58542.550927878532</v>
      </c>
      <c r="L193" s="103">
        <f t="shared" si="504"/>
        <v>0.44831009217679035</v>
      </c>
    </row>
    <row r="194" spans="2:12" ht="24">
      <c r="B194" s="156"/>
      <c r="C194" s="156"/>
      <c r="D194" s="167"/>
      <c r="E194" s="2">
        <v>4</v>
      </c>
      <c r="F194" s="12" t="str">
        <f t="shared" ref="F194" si="511">$F$821</f>
        <v>1800</v>
      </c>
      <c r="G194" s="10" t="str">
        <f t="shared" ref="G194" si="512">$G$821</f>
        <v>症状，徴候及び異常臨床所見・異常検査所見で他に分類されないもの</v>
      </c>
      <c r="H194" s="68">
        <v>335511159</v>
      </c>
      <c r="I194" s="69">
        <v>9703</v>
      </c>
      <c r="J194" s="19">
        <f t="shared" ref="J194" si="513">IFERROR(I194/I201,"-")</f>
        <v>0.50604985918431211</v>
      </c>
      <c r="K194" s="52">
        <f t="shared" si="373"/>
        <v>34578.085025249922</v>
      </c>
      <c r="L194" s="103">
        <f t="shared" si="504"/>
        <v>0.45866225478610256</v>
      </c>
    </row>
    <row r="195" spans="2:12">
      <c r="B195" s="156"/>
      <c r="C195" s="156"/>
      <c r="D195" s="167"/>
      <c r="E195" s="2">
        <v>5</v>
      </c>
      <c r="F195" s="12" t="str">
        <f t="shared" ref="F195" si="514">$F$822</f>
        <v>0903</v>
      </c>
      <c r="G195" s="10" t="str">
        <f t="shared" ref="G195" si="515">$G$822</f>
        <v>その他の心疾患</v>
      </c>
      <c r="H195" s="68">
        <v>1316057562</v>
      </c>
      <c r="I195" s="69">
        <v>9239</v>
      </c>
      <c r="J195" s="19">
        <f t="shared" ref="J195" si="516">IFERROR(I195/I201,"-")</f>
        <v>0.48185042244706372</v>
      </c>
      <c r="K195" s="52">
        <f t="shared" si="373"/>
        <v>142445.88829959952</v>
      </c>
      <c r="L195" s="103">
        <f t="shared" si="504"/>
        <v>0.43672890569605294</v>
      </c>
    </row>
    <row r="196" spans="2:12">
      <c r="B196" s="156"/>
      <c r="C196" s="156"/>
      <c r="D196" s="167"/>
      <c r="E196" s="2">
        <v>6</v>
      </c>
      <c r="F196" s="12" t="str">
        <f t="shared" ref="F196" si="517">$F$823</f>
        <v>0403</v>
      </c>
      <c r="G196" s="10" t="str">
        <f t="shared" ref="G196" si="518">$G$823</f>
        <v>脂質異常症</v>
      </c>
      <c r="H196" s="68">
        <v>429892623</v>
      </c>
      <c r="I196" s="69">
        <v>8948</v>
      </c>
      <c r="J196" s="19">
        <f t="shared" ref="J196" si="519">IFERROR(I196/I201,"-")</f>
        <v>0.46667362052779804</v>
      </c>
      <c r="K196" s="52">
        <f t="shared" si="373"/>
        <v>48043.431269557441</v>
      </c>
      <c r="L196" s="103">
        <f t="shared" si="504"/>
        <v>0.42297329236587095</v>
      </c>
    </row>
    <row r="197" spans="2:12">
      <c r="B197" s="156"/>
      <c r="C197" s="156"/>
      <c r="D197" s="167"/>
      <c r="E197" s="2">
        <v>7</v>
      </c>
      <c r="F197" s="12" t="str">
        <f t="shared" ref="F197" si="520">$F$824</f>
        <v>0704</v>
      </c>
      <c r="G197" s="10" t="str">
        <f t="shared" ref="G197" si="521">$G$824</f>
        <v>その他の眼及び付属器の疾患</v>
      </c>
      <c r="H197" s="68">
        <v>413813620</v>
      </c>
      <c r="I197" s="69">
        <v>8346</v>
      </c>
      <c r="J197" s="19">
        <f t="shared" ref="J197" si="522">IFERROR(I197/I201,"-")</f>
        <v>0.43527693751955776</v>
      </c>
      <c r="K197" s="52">
        <f t="shared" si="373"/>
        <v>49582.269350587107</v>
      </c>
      <c r="L197" s="103">
        <f t="shared" si="504"/>
        <v>0.39451666272748759</v>
      </c>
    </row>
    <row r="198" spans="2:12">
      <c r="B198" s="156"/>
      <c r="C198" s="156"/>
      <c r="D198" s="167"/>
      <c r="E198" s="2">
        <v>8</v>
      </c>
      <c r="F198" s="12" t="str">
        <f t="shared" ref="F198" si="523">$F$825</f>
        <v>0606</v>
      </c>
      <c r="G198" s="10" t="str">
        <f t="shared" ref="G198" si="524">$G$825</f>
        <v>その他の神経系の疾患</v>
      </c>
      <c r="H198" s="68">
        <v>434761379</v>
      </c>
      <c r="I198" s="69">
        <v>8428</v>
      </c>
      <c r="J198" s="19">
        <f t="shared" ref="J198" si="525">IFERROR(I198/I201,"-")</f>
        <v>0.43955356211536456</v>
      </c>
      <c r="K198" s="52">
        <f t="shared" si="373"/>
        <v>51585.355837683914</v>
      </c>
      <c r="L198" s="103">
        <f t="shared" si="504"/>
        <v>0.39839281493736706</v>
      </c>
    </row>
    <row r="199" spans="2:12">
      <c r="B199" s="156"/>
      <c r="C199" s="156"/>
      <c r="D199" s="167"/>
      <c r="E199" s="2">
        <v>9</v>
      </c>
      <c r="F199" s="12" t="str">
        <f t="shared" ref="F199" si="526">$F$826</f>
        <v>1105</v>
      </c>
      <c r="G199" s="10" t="str">
        <f t="shared" ref="G199" si="527">$G$826</f>
        <v>胃炎及び十二指腸炎</v>
      </c>
      <c r="H199" s="68">
        <v>31094122</v>
      </c>
      <c r="I199" s="69">
        <v>7364</v>
      </c>
      <c r="J199" s="19">
        <f t="shared" ref="J199" si="528">IFERROR(I199/I201,"-")</f>
        <v>0.38406175028684675</v>
      </c>
      <c r="K199" s="52">
        <f t="shared" si="373"/>
        <v>4222.4500271591523</v>
      </c>
      <c r="L199" s="103">
        <f t="shared" si="504"/>
        <v>0.348097376506736</v>
      </c>
    </row>
    <row r="200" spans="2:12">
      <c r="B200" s="156"/>
      <c r="C200" s="156"/>
      <c r="D200" s="167"/>
      <c r="E200" s="9">
        <v>10</v>
      </c>
      <c r="F200" s="13" t="str">
        <f t="shared" ref="F200" si="529">$F$827</f>
        <v>0703</v>
      </c>
      <c r="G200" s="20" t="str">
        <f t="shared" ref="G200" si="530">$G$827</f>
        <v>屈折及び調節の障害</v>
      </c>
      <c r="H200" s="70">
        <v>177267671</v>
      </c>
      <c r="I200" s="71">
        <v>8257</v>
      </c>
      <c r="J200" s="21">
        <f t="shared" ref="J200" si="531">IFERROR(I200/I201,"-")</f>
        <v>0.43063523521435276</v>
      </c>
      <c r="K200" s="53">
        <f t="shared" si="373"/>
        <v>21468.774494368416</v>
      </c>
      <c r="L200" s="104">
        <f t="shared" si="504"/>
        <v>0.39030961947530135</v>
      </c>
    </row>
    <row r="201" spans="2:12">
      <c r="B201" s="157"/>
      <c r="C201" s="157"/>
      <c r="D201" s="168"/>
      <c r="E201" s="22" t="s">
        <v>240</v>
      </c>
      <c r="F201" s="120"/>
      <c r="G201" s="50"/>
      <c r="H201" s="72">
        <v>18966893140</v>
      </c>
      <c r="I201" s="73">
        <v>19174</v>
      </c>
      <c r="J201" s="24" t="s">
        <v>119</v>
      </c>
      <c r="K201" s="54">
        <f t="shared" si="373"/>
        <v>989198.55742150825</v>
      </c>
      <c r="L201" s="105">
        <f t="shared" si="504"/>
        <v>0.90635783502718037</v>
      </c>
    </row>
    <row r="202" spans="2:12">
      <c r="B202" s="155">
        <v>19</v>
      </c>
      <c r="C202" s="155" t="s">
        <v>144</v>
      </c>
      <c r="D202" s="166">
        <f>Q22</f>
        <v>14704</v>
      </c>
      <c r="E202" s="1">
        <v>1</v>
      </c>
      <c r="F202" s="11" t="str">
        <f t="shared" ref="F202" si="532">$F$818</f>
        <v>0901</v>
      </c>
      <c r="G202" s="49" t="str">
        <f t="shared" ref="G202" si="533">$G$818</f>
        <v>高血圧性疾患</v>
      </c>
      <c r="H202" s="129">
        <v>536040912</v>
      </c>
      <c r="I202" s="130">
        <v>9239</v>
      </c>
      <c r="J202" s="18">
        <f t="shared" ref="J202" si="534">IFERROR(I202/I212,"-")</f>
        <v>0.72616521260708955</v>
      </c>
      <c r="K202" s="51">
        <f t="shared" si="373"/>
        <v>58019.364866327523</v>
      </c>
      <c r="L202" s="102">
        <f t="shared" ref="L202:L212" si="535">IFERROR(I202/$Q$22,0)</f>
        <v>0.62833242655059851</v>
      </c>
    </row>
    <row r="203" spans="2:12">
      <c r="B203" s="156"/>
      <c r="C203" s="156"/>
      <c r="D203" s="167"/>
      <c r="E203" s="2">
        <v>2</v>
      </c>
      <c r="F203" s="12" t="str">
        <f t="shared" ref="F203" si="536">$F$819</f>
        <v>1113</v>
      </c>
      <c r="G203" s="10" t="str">
        <f t="shared" ref="G203" si="537">$G$819</f>
        <v>その他の消化器系の疾患</v>
      </c>
      <c r="H203" s="68">
        <v>598530430</v>
      </c>
      <c r="I203" s="69">
        <v>8362</v>
      </c>
      <c r="J203" s="19">
        <f t="shared" ref="J203" si="538">IFERROR(I203/I212,"-")</f>
        <v>0.6572349288689775</v>
      </c>
      <c r="K203" s="52">
        <f t="shared" si="373"/>
        <v>71577.425257115523</v>
      </c>
      <c r="L203" s="103">
        <f t="shared" si="535"/>
        <v>0.56868879216539714</v>
      </c>
    </row>
    <row r="204" spans="2:12">
      <c r="B204" s="156"/>
      <c r="C204" s="156"/>
      <c r="D204" s="167"/>
      <c r="E204" s="2">
        <v>3</v>
      </c>
      <c r="F204" s="12" t="str">
        <f t="shared" ref="F204" si="539">$F$820</f>
        <v>0402</v>
      </c>
      <c r="G204" s="10" t="str">
        <f t="shared" ref="G204" si="540">$G$820</f>
        <v>糖尿病</v>
      </c>
      <c r="H204" s="68">
        <v>439701018</v>
      </c>
      <c r="I204" s="69">
        <v>6667</v>
      </c>
      <c r="J204" s="19">
        <f t="shared" ref="J204" si="541">IFERROR(I204/I212,"-")</f>
        <v>0.5240116324766172</v>
      </c>
      <c r="K204" s="52">
        <f t="shared" si="373"/>
        <v>65951.855107244643</v>
      </c>
      <c r="L204" s="103">
        <f t="shared" si="535"/>
        <v>0.4534140369967356</v>
      </c>
    </row>
    <row r="205" spans="2:12" ht="24">
      <c r="B205" s="156"/>
      <c r="C205" s="156"/>
      <c r="D205" s="167"/>
      <c r="E205" s="2">
        <v>4</v>
      </c>
      <c r="F205" s="12" t="str">
        <f t="shared" ref="F205" si="542">$F$821</f>
        <v>1800</v>
      </c>
      <c r="G205" s="10" t="str">
        <f t="shared" ref="G205" si="543">$G$821</f>
        <v>症状，徴候及び異常臨床所見・異常検査所見で他に分類されないもの</v>
      </c>
      <c r="H205" s="68">
        <v>259425841</v>
      </c>
      <c r="I205" s="69">
        <v>6535</v>
      </c>
      <c r="J205" s="19">
        <f t="shared" ref="J205" si="544">IFERROR(I205/I212,"-")</f>
        <v>0.51363672089915902</v>
      </c>
      <c r="K205" s="52">
        <f t="shared" si="373"/>
        <v>39697.909869931143</v>
      </c>
      <c r="L205" s="103">
        <f t="shared" si="535"/>
        <v>0.44443688792165398</v>
      </c>
    </row>
    <row r="206" spans="2:12">
      <c r="B206" s="156"/>
      <c r="C206" s="156"/>
      <c r="D206" s="167"/>
      <c r="E206" s="2">
        <v>5</v>
      </c>
      <c r="F206" s="12" t="str">
        <f t="shared" ref="F206" si="545">$F$822</f>
        <v>0903</v>
      </c>
      <c r="G206" s="10" t="str">
        <f t="shared" ref="G206" si="546">$G$822</f>
        <v>その他の心疾患</v>
      </c>
      <c r="H206" s="68">
        <v>928155352</v>
      </c>
      <c r="I206" s="69">
        <v>6416</v>
      </c>
      <c r="J206" s="19">
        <f t="shared" ref="J206" si="547">IFERROR(I206/I212,"-")</f>
        <v>0.50428358091645054</v>
      </c>
      <c r="K206" s="52">
        <f t="shared" si="373"/>
        <v>144662.61720698254</v>
      </c>
      <c r="L206" s="103">
        <f t="shared" si="535"/>
        <v>0.4363438520130577</v>
      </c>
    </row>
    <row r="207" spans="2:12">
      <c r="B207" s="156"/>
      <c r="C207" s="156"/>
      <c r="D207" s="167"/>
      <c r="E207" s="2">
        <v>6</v>
      </c>
      <c r="F207" s="12" t="str">
        <f t="shared" ref="F207" si="548">$F$823</f>
        <v>0403</v>
      </c>
      <c r="G207" s="10" t="str">
        <f t="shared" ref="G207" si="549">$G$823</f>
        <v>脂質異常症</v>
      </c>
      <c r="H207" s="68">
        <v>234901117</v>
      </c>
      <c r="I207" s="69">
        <v>5582</v>
      </c>
      <c r="J207" s="19">
        <f t="shared" ref="J207" si="550">IFERROR(I207/I212,"-")</f>
        <v>0.43873300322251041</v>
      </c>
      <c r="K207" s="52">
        <f t="shared" si="373"/>
        <v>42081.891257613759</v>
      </c>
      <c r="L207" s="103">
        <f t="shared" si="535"/>
        <v>0.37962459194776932</v>
      </c>
    </row>
    <row r="208" spans="2:12">
      <c r="B208" s="156"/>
      <c r="C208" s="156"/>
      <c r="D208" s="167"/>
      <c r="E208" s="2">
        <v>7</v>
      </c>
      <c r="F208" s="12" t="str">
        <f t="shared" ref="F208" si="551">$F$824</f>
        <v>0704</v>
      </c>
      <c r="G208" s="10" t="str">
        <f t="shared" ref="G208" si="552">$G$824</f>
        <v>その他の眼及び付属器の疾患</v>
      </c>
      <c r="H208" s="68">
        <v>277427001</v>
      </c>
      <c r="I208" s="69">
        <v>5123</v>
      </c>
      <c r="J208" s="19">
        <f t="shared" ref="J208" si="553">IFERROR(I208/I212,"-")</f>
        <v>0.40265660614634913</v>
      </c>
      <c r="K208" s="52">
        <f t="shared" ref="K208:K271" si="554">IFERROR(H208/I208,"-")</f>
        <v>54153.23072418505</v>
      </c>
      <c r="L208" s="103">
        <f t="shared" si="535"/>
        <v>0.34840859630032645</v>
      </c>
    </row>
    <row r="209" spans="2:12">
      <c r="B209" s="156"/>
      <c r="C209" s="156"/>
      <c r="D209" s="167"/>
      <c r="E209" s="2">
        <v>8</v>
      </c>
      <c r="F209" s="12" t="str">
        <f t="shared" ref="F209" si="555">$F$825</f>
        <v>0606</v>
      </c>
      <c r="G209" s="10" t="str">
        <f t="shared" ref="G209" si="556">$G$825</f>
        <v>その他の神経系の疾患</v>
      </c>
      <c r="H209" s="68">
        <v>317365717</v>
      </c>
      <c r="I209" s="69">
        <v>5765</v>
      </c>
      <c r="J209" s="19">
        <f t="shared" ref="J209" si="557">IFERROR(I209/I212,"-")</f>
        <v>0.45311640336398651</v>
      </c>
      <c r="K209" s="52">
        <f t="shared" si="554"/>
        <v>55050.427927146571</v>
      </c>
      <c r="L209" s="103">
        <f t="shared" si="535"/>
        <v>0.39207018498367791</v>
      </c>
    </row>
    <row r="210" spans="2:12">
      <c r="B210" s="156"/>
      <c r="C210" s="156"/>
      <c r="D210" s="167"/>
      <c r="E210" s="2">
        <v>9</v>
      </c>
      <c r="F210" s="12" t="str">
        <f t="shared" ref="F210" si="558">$F$826</f>
        <v>1105</v>
      </c>
      <c r="G210" s="10" t="str">
        <f t="shared" ref="G210" si="559">$G$826</f>
        <v>胃炎及び十二指腸炎</v>
      </c>
      <c r="H210" s="68">
        <v>21285493</v>
      </c>
      <c r="I210" s="69">
        <v>4797</v>
      </c>
      <c r="J210" s="19">
        <f t="shared" ref="J210" si="560">IFERROR(I210/I212,"-")</f>
        <v>0.37703371846262673</v>
      </c>
      <c r="K210" s="52">
        <f t="shared" si="554"/>
        <v>4437.2509902022093</v>
      </c>
      <c r="L210" s="103">
        <f t="shared" si="535"/>
        <v>0.32623775843307945</v>
      </c>
    </row>
    <row r="211" spans="2:12">
      <c r="B211" s="156"/>
      <c r="C211" s="156"/>
      <c r="D211" s="167"/>
      <c r="E211" s="9">
        <v>10</v>
      </c>
      <c r="F211" s="13" t="str">
        <f t="shared" ref="F211" si="561">$F$827</f>
        <v>0703</v>
      </c>
      <c r="G211" s="20" t="str">
        <f t="shared" ref="G211" si="562">$G$827</f>
        <v>屈折及び調節の障害</v>
      </c>
      <c r="H211" s="70">
        <v>131746065</v>
      </c>
      <c r="I211" s="71">
        <v>6012</v>
      </c>
      <c r="J211" s="21">
        <f t="shared" ref="J211" si="563">IFERROR(I211/I212,"-")</f>
        <v>0.47253006366423012</v>
      </c>
      <c r="K211" s="53">
        <f t="shared" si="554"/>
        <v>21913.849800399203</v>
      </c>
      <c r="L211" s="104">
        <f t="shared" si="535"/>
        <v>0.4088683351468988</v>
      </c>
    </row>
    <row r="212" spans="2:12">
      <c r="B212" s="157"/>
      <c r="C212" s="157"/>
      <c r="D212" s="168"/>
      <c r="E212" s="22" t="s">
        <v>240</v>
      </c>
      <c r="F212" s="120"/>
      <c r="G212" s="50"/>
      <c r="H212" s="72">
        <v>13412861250</v>
      </c>
      <c r="I212" s="73">
        <v>12723</v>
      </c>
      <c r="J212" s="24" t="s">
        <v>119</v>
      </c>
      <c r="K212" s="54">
        <f t="shared" si="554"/>
        <v>1054221.5868898844</v>
      </c>
      <c r="L212" s="105">
        <f t="shared" si="535"/>
        <v>0.86527475516866159</v>
      </c>
    </row>
    <row r="213" spans="2:12">
      <c r="B213" s="155">
        <v>20</v>
      </c>
      <c r="C213" s="155" t="s">
        <v>145</v>
      </c>
      <c r="D213" s="166">
        <f>Q23</f>
        <v>21797</v>
      </c>
      <c r="E213" s="1">
        <v>1</v>
      </c>
      <c r="F213" s="11" t="str">
        <f t="shared" ref="F213" si="564">$F$818</f>
        <v>0901</v>
      </c>
      <c r="G213" s="49" t="str">
        <f t="shared" ref="G213" si="565">$G$818</f>
        <v>高血圧性疾患</v>
      </c>
      <c r="H213" s="129">
        <v>689267457</v>
      </c>
      <c r="I213" s="130">
        <v>14076</v>
      </c>
      <c r="J213" s="18">
        <f t="shared" ref="J213" si="566">IFERROR(I213/I223,"-")</f>
        <v>0.70876132930513591</v>
      </c>
      <c r="K213" s="51">
        <f t="shared" si="554"/>
        <v>48967.565856777495</v>
      </c>
      <c r="L213" s="102">
        <f t="shared" ref="L213:L223" si="567">IFERROR(I213/$Q$23,0)</f>
        <v>0.645776941780979</v>
      </c>
    </row>
    <row r="214" spans="2:12">
      <c r="B214" s="156"/>
      <c r="C214" s="156"/>
      <c r="D214" s="167"/>
      <c r="E214" s="2">
        <v>2</v>
      </c>
      <c r="F214" s="12" t="str">
        <f t="shared" ref="F214" si="568">$F$819</f>
        <v>1113</v>
      </c>
      <c r="G214" s="10" t="str">
        <f t="shared" ref="G214" si="569">$G$819</f>
        <v>その他の消化器系の疾患</v>
      </c>
      <c r="H214" s="68">
        <v>881660022</v>
      </c>
      <c r="I214" s="69">
        <v>12978</v>
      </c>
      <c r="J214" s="19">
        <f t="shared" ref="J214" si="570">IFERROR(I214/I223,"-")</f>
        <v>0.65347432024169183</v>
      </c>
      <c r="K214" s="52">
        <f t="shared" si="554"/>
        <v>67934.968562182155</v>
      </c>
      <c r="L214" s="103">
        <f t="shared" si="567"/>
        <v>0.59540303711519937</v>
      </c>
    </row>
    <row r="215" spans="2:12">
      <c r="B215" s="156"/>
      <c r="C215" s="156"/>
      <c r="D215" s="167"/>
      <c r="E215" s="2">
        <v>3</v>
      </c>
      <c r="F215" s="12" t="str">
        <f t="shared" ref="F215" si="571">$F$820</f>
        <v>0402</v>
      </c>
      <c r="G215" s="10" t="str">
        <f t="shared" ref="G215" si="572">$G$820</f>
        <v>糖尿病</v>
      </c>
      <c r="H215" s="68">
        <v>643243608</v>
      </c>
      <c r="I215" s="69">
        <v>11515</v>
      </c>
      <c r="J215" s="19">
        <f t="shared" ref="J215" si="573">IFERROR(I215/I223,"-")</f>
        <v>0.57980866062437064</v>
      </c>
      <c r="K215" s="52">
        <f t="shared" si="554"/>
        <v>55861.3641337386</v>
      </c>
      <c r="L215" s="103">
        <f t="shared" si="567"/>
        <v>0.5282837087672615</v>
      </c>
    </row>
    <row r="216" spans="2:12" ht="24">
      <c r="B216" s="156"/>
      <c r="C216" s="156"/>
      <c r="D216" s="167"/>
      <c r="E216" s="2">
        <v>4</v>
      </c>
      <c r="F216" s="12" t="str">
        <f t="shared" ref="F216" si="574">$F$821</f>
        <v>1800</v>
      </c>
      <c r="G216" s="10" t="str">
        <f t="shared" ref="G216" si="575">$G$821</f>
        <v>症状，徴候及び異常臨床所見・異常検査所見で他に分類されないもの</v>
      </c>
      <c r="H216" s="68">
        <v>355024032</v>
      </c>
      <c r="I216" s="69">
        <v>10186</v>
      </c>
      <c r="J216" s="19">
        <f t="shared" ref="J216" si="576">IFERROR(I216/I223,"-")</f>
        <v>0.5128902316213495</v>
      </c>
      <c r="K216" s="52">
        <f t="shared" si="554"/>
        <v>34854.116630669545</v>
      </c>
      <c r="L216" s="103">
        <f t="shared" si="567"/>
        <v>0.46731201541496536</v>
      </c>
    </row>
    <row r="217" spans="2:12">
      <c r="B217" s="156"/>
      <c r="C217" s="156"/>
      <c r="D217" s="167"/>
      <c r="E217" s="2">
        <v>5</v>
      </c>
      <c r="F217" s="12" t="str">
        <f t="shared" ref="F217" si="577">$F$822</f>
        <v>0903</v>
      </c>
      <c r="G217" s="10" t="str">
        <f t="shared" ref="G217" si="578">$G$822</f>
        <v>その他の心疾患</v>
      </c>
      <c r="H217" s="68">
        <v>1357591791</v>
      </c>
      <c r="I217" s="69">
        <v>10143</v>
      </c>
      <c r="J217" s="19">
        <f t="shared" ref="J217" si="579">IFERROR(I217/I223,"-")</f>
        <v>0.51072507552870094</v>
      </c>
      <c r="K217" s="52">
        <f t="shared" si="554"/>
        <v>133845.19284235433</v>
      </c>
      <c r="L217" s="103">
        <f t="shared" si="567"/>
        <v>0.46533926687158783</v>
      </c>
    </row>
    <row r="218" spans="2:12">
      <c r="B218" s="156"/>
      <c r="C218" s="156"/>
      <c r="D218" s="167"/>
      <c r="E218" s="2">
        <v>6</v>
      </c>
      <c r="F218" s="12" t="str">
        <f t="shared" ref="F218" si="580">$F$823</f>
        <v>0403</v>
      </c>
      <c r="G218" s="10" t="str">
        <f t="shared" ref="G218" si="581">$G$823</f>
        <v>脂質異常症</v>
      </c>
      <c r="H218" s="68">
        <v>405947758</v>
      </c>
      <c r="I218" s="69">
        <v>9482</v>
      </c>
      <c r="J218" s="19">
        <f t="shared" ref="J218" si="582">IFERROR(I218/I223,"-")</f>
        <v>0.47744209466263848</v>
      </c>
      <c r="K218" s="52">
        <f t="shared" si="554"/>
        <v>42812.461295085428</v>
      </c>
      <c r="L218" s="103">
        <f t="shared" si="567"/>
        <v>0.43501399275129604</v>
      </c>
    </row>
    <row r="219" spans="2:12">
      <c r="B219" s="156"/>
      <c r="C219" s="156"/>
      <c r="D219" s="167"/>
      <c r="E219" s="2">
        <v>7</v>
      </c>
      <c r="F219" s="12" t="str">
        <f t="shared" ref="F219" si="583">$F$824</f>
        <v>0704</v>
      </c>
      <c r="G219" s="10" t="str">
        <f t="shared" ref="G219" si="584">$G$824</f>
        <v>その他の眼及び付属器の疾患</v>
      </c>
      <c r="H219" s="68">
        <v>372756142</v>
      </c>
      <c r="I219" s="69">
        <v>8239</v>
      </c>
      <c r="J219" s="19">
        <f t="shared" ref="J219" si="585">IFERROR(I219/I223,"-")</f>
        <v>0.4148539778449144</v>
      </c>
      <c r="K219" s="52">
        <f t="shared" si="554"/>
        <v>45242.886515353806</v>
      </c>
      <c r="L219" s="103">
        <f t="shared" si="567"/>
        <v>0.37798779648575492</v>
      </c>
    </row>
    <row r="220" spans="2:12">
      <c r="B220" s="156"/>
      <c r="C220" s="156"/>
      <c r="D220" s="167"/>
      <c r="E220" s="2">
        <v>8</v>
      </c>
      <c r="F220" s="12" t="str">
        <f t="shared" ref="F220" si="586">$F$825</f>
        <v>0606</v>
      </c>
      <c r="G220" s="10" t="str">
        <f t="shared" ref="G220" si="587">$G$825</f>
        <v>その他の神経系の疾患</v>
      </c>
      <c r="H220" s="68">
        <v>443115528</v>
      </c>
      <c r="I220" s="69">
        <v>8592</v>
      </c>
      <c r="J220" s="19">
        <f t="shared" ref="J220" si="588">IFERROR(I220/I223,"-")</f>
        <v>0.4326283987915408</v>
      </c>
      <c r="K220" s="52">
        <f t="shared" si="554"/>
        <v>51573.036312849159</v>
      </c>
      <c r="L220" s="103">
        <f t="shared" si="567"/>
        <v>0.39418268569069137</v>
      </c>
    </row>
    <row r="221" spans="2:12">
      <c r="B221" s="156"/>
      <c r="C221" s="156"/>
      <c r="D221" s="167"/>
      <c r="E221" s="2">
        <v>9</v>
      </c>
      <c r="F221" s="12" t="str">
        <f t="shared" ref="F221" si="589">$F$826</f>
        <v>1105</v>
      </c>
      <c r="G221" s="10" t="str">
        <f t="shared" ref="G221" si="590">$G$826</f>
        <v>胃炎及び十二指腸炎</v>
      </c>
      <c r="H221" s="68">
        <v>32226211</v>
      </c>
      <c r="I221" s="69">
        <v>7377</v>
      </c>
      <c r="J221" s="19">
        <f t="shared" ref="J221" si="591">IFERROR(I221/I223,"-")</f>
        <v>0.37145015105740181</v>
      </c>
      <c r="K221" s="52">
        <f t="shared" si="554"/>
        <v>4368.4710586959472</v>
      </c>
      <c r="L221" s="103">
        <f t="shared" si="567"/>
        <v>0.33844106987200073</v>
      </c>
    </row>
    <row r="222" spans="2:12">
      <c r="B222" s="156"/>
      <c r="C222" s="156"/>
      <c r="D222" s="167"/>
      <c r="E222" s="9">
        <v>10</v>
      </c>
      <c r="F222" s="13" t="str">
        <f t="shared" ref="F222" si="592">$F$827</f>
        <v>0703</v>
      </c>
      <c r="G222" s="20" t="str">
        <f t="shared" ref="G222" si="593">$G$827</f>
        <v>屈折及び調節の障害</v>
      </c>
      <c r="H222" s="70">
        <v>166534227</v>
      </c>
      <c r="I222" s="71">
        <v>8737</v>
      </c>
      <c r="J222" s="21">
        <f t="shared" ref="J222" si="594">IFERROR(I222/I223,"-")</f>
        <v>0.43992950654582075</v>
      </c>
      <c r="K222" s="53">
        <f t="shared" si="554"/>
        <v>19060.801991530272</v>
      </c>
      <c r="L222" s="104">
        <f t="shared" si="567"/>
        <v>0.40083497729045281</v>
      </c>
    </row>
    <row r="223" spans="2:12">
      <c r="B223" s="157"/>
      <c r="C223" s="157"/>
      <c r="D223" s="168"/>
      <c r="E223" s="22" t="s">
        <v>240</v>
      </c>
      <c r="F223" s="120"/>
      <c r="G223" s="50"/>
      <c r="H223" s="72">
        <v>19714600950</v>
      </c>
      <c r="I223" s="73">
        <v>19860</v>
      </c>
      <c r="J223" s="24" t="s">
        <v>119</v>
      </c>
      <c r="K223" s="54">
        <f t="shared" si="554"/>
        <v>992678.79909365554</v>
      </c>
      <c r="L223" s="105">
        <f t="shared" si="567"/>
        <v>0.91113455980180758</v>
      </c>
    </row>
    <row r="224" spans="2:12">
      <c r="B224" s="155">
        <v>21</v>
      </c>
      <c r="C224" s="155" t="s">
        <v>146</v>
      </c>
      <c r="D224" s="166">
        <f>Q24</f>
        <v>14535</v>
      </c>
      <c r="E224" s="1">
        <v>1</v>
      </c>
      <c r="F224" s="11" t="str">
        <f t="shared" ref="F224" si="595">$F$818</f>
        <v>0901</v>
      </c>
      <c r="G224" s="49" t="str">
        <f t="shared" ref="G224" si="596">$G$818</f>
        <v>高血圧性疾患</v>
      </c>
      <c r="H224" s="129">
        <v>494989795</v>
      </c>
      <c r="I224" s="130">
        <v>9514</v>
      </c>
      <c r="J224" s="18">
        <f t="shared" ref="J224" si="597">IFERROR(I224/I234,"-")</f>
        <v>0.71111443306674638</v>
      </c>
      <c r="K224" s="51">
        <f t="shared" si="554"/>
        <v>52027.516817321841</v>
      </c>
      <c r="L224" s="102">
        <f t="shared" ref="L224:L234" si="598">IFERROR(I224/$Q$24,0)</f>
        <v>0.6545579635362917</v>
      </c>
    </row>
    <row r="225" spans="2:12">
      <c r="B225" s="156"/>
      <c r="C225" s="156"/>
      <c r="D225" s="167"/>
      <c r="E225" s="2">
        <v>2</v>
      </c>
      <c r="F225" s="12" t="str">
        <f t="shared" ref="F225" si="599">$F$819</f>
        <v>1113</v>
      </c>
      <c r="G225" s="10" t="str">
        <f t="shared" ref="G225" si="600">$G$819</f>
        <v>その他の消化器系の疾患</v>
      </c>
      <c r="H225" s="68">
        <v>575066231</v>
      </c>
      <c r="I225" s="69">
        <v>9011</v>
      </c>
      <c r="J225" s="19">
        <f t="shared" ref="J225" si="601">IFERROR(I225/I234,"-")</f>
        <v>0.67351820016443675</v>
      </c>
      <c r="K225" s="52">
        <f t="shared" si="554"/>
        <v>63818.24780823438</v>
      </c>
      <c r="L225" s="103">
        <f t="shared" si="598"/>
        <v>0.61995184038527695</v>
      </c>
    </row>
    <row r="226" spans="2:12">
      <c r="B226" s="156"/>
      <c r="C226" s="156"/>
      <c r="D226" s="167"/>
      <c r="E226" s="2">
        <v>3</v>
      </c>
      <c r="F226" s="12" t="str">
        <f t="shared" ref="F226" si="602">$F$820</f>
        <v>0402</v>
      </c>
      <c r="G226" s="10" t="str">
        <f t="shared" ref="G226" si="603">$G$820</f>
        <v>糖尿病</v>
      </c>
      <c r="H226" s="68">
        <v>424034483</v>
      </c>
      <c r="I226" s="69">
        <v>7700</v>
      </c>
      <c r="J226" s="19">
        <f t="shared" ref="J226" si="604">IFERROR(I226/I234,"-")</f>
        <v>0.5755288138126915</v>
      </c>
      <c r="K226" s="52">
        <f t="shared" si="554"/>
        <v>55069.413376623379</v>
      </c>
      <c r="L226" s="103">
        <f t="shared" si="598"/>
        <v>0.52975576195390439</v>
      </c>
    </row>
    <row r="227" spans="2:12" ht="24">
      <c r="B227" s="156"/>
      <c r="C227" s="156"/>
      <c r="D227" s="167"/>
      <c r="E227" s="2">
        <v>4</v>
      </c>
      <c r="F227" s="12" t="str">
        <f t="shared" ref="F227" si="605">$F$821</f>
        <v>1800</v>
      </c>
      <c r="G227" s="10" t="str">
        <f t="shared" ref="G227" si="606">$G$821</f>
        <v>症状，徴候及び異常臨床所見・異常検査所見で他に分類されないもの</v>
      </c>
      <c r="H227" s="68">
        <v>207037704</v>
      </c>
      <c r="I227" s="69">
        <v>6527</v>
      </c>
      <c r="J227" s="19">
        <f t="shared" ref="J227" si="607">IFERROR(I227/I234,"-")</f>
        <v>0.48785409970849841</v>
      </c>
      <c r="K227" s="52">
        <f t="shared" si="554"/>
        <v>31720.193657116593</v>
      </c>
      <c r="L227" s="103">
        <f t="shared" si="598"/>
        <v>0.44905400756793945</v>
      </c>
    </row>
    <row r="228" spans="2:12">
      <c r="B228" s="156"/>
      <c r="C228" s="156"/>
      <c r="D228" s="167"/>
      <c r="E228" s="2">
        <v>5</v>
      </c>
      <c r="F228" s="12" t="str">
        <f t="shared" ref="F228" si="608">$F$822</f>
        <v>0903</v>
      </c>
      <c r="G228" s="10" t="str">
        <f t="shared" ref="G228" si="609">$G$822</f>
        <v>その他の心疾患</v>
      </c>
      <c r="H228" s="68">
        <v>917799201</v>
      </c>
      <c r="I228" s="69">
        <v>7237</v>
      </c>
      <c r="J228" s="19">
        <f t="shared" ref="J228" si="610">IFERROR(I228/I234,"-")</f>
        <v>0.54092234098213621</v>
      </c>
      <c r="K228" s="52">
        <f t="shared" si="554"/>
        <v>126820.39532955644</v>
      </c>
      <c r="L228" s="103">
        <f t="shared" si="598"/>
        <v>0.49790161678706568</v>
      </c>
    </row>
    <row r="229" spans="2:12">
      <c r="B229" s="156"/>
      <c r="C229" s="156"/>
      <c r="D229" s="167"/>
      <c r="E229" s="2">
        <v>6</v>
      </c>
      <c r="F229" s="12" t="str">
        <f t="shared" ref="F229" si="611">$F$823</f>
        <v>0403</v>
      </c>
      <c r="G229" s="10" t="str">
        <f t="shared" ref="G229" si="612">$G$823</f>
        <v>脂質異常症</v>
      </c>
      <c r="H229" s="68">
        <v>286214556</v>
      </c>
      <c r="I229" s="69">
        <v>6476</v>
      </c>
      <c r="J229" s="19">
        <f t="shared" ref="J229" si="613">IFERROR(I229/I234,"-")</f>
        <v>0.48404215561701175</v>
      </c>
      <c r="K229" s="52">
        <f t="shared" si="554"/>
        <v>44196.194564546015</v>
      </c>
      <c r="L229" s="103">
        <f t="shared" si="598"/>
        <v>0.44554523563811488</v>
      </c>
    </row>
    <row r="230" spans="2:12">
      <c r="B230" s="156"/>
      <c r="C230" s="156"/>
      <c r="D230" s="167"/>
      <c r="E230" s="2">
        <v>7</v>
      </c>
      <c r="F230" s="12" t="str">
        <f t="shared" ref="F230" si="614">$F$824</f>
        <v>0704</v>
      </c>
      <c r="G230" s="10" t="str">
        <f t="shared" ref="G230" si="615">$G$824</f>
        <v>その他の眼及び付属器の疾患</v>
      </c>
      <c r="H230" s="68">
        <v>299042829</v>
      </c>
      <c r="I230" s="69">
        <v>6450</v>
      </c>
      <c r="J230" s="19">
        <f t="shared" ref="J230" si="616">IFERROR(I230/I234,"-")</f>
        <v>0.48209881157037149</v>
      </c>
      <c r="K230" s="52">
        <f t="shared" si="554"/>
        <v>46363.229302325584</v>
      </c>
      <c r="L230" s="103">
        <f t="shared" si="598"/>
        <v>0.44375644994840041</v>
      </c>
    </row>
    <row r="231" spans="2:12">
      <c r="B231" s="156"/>
      <c r="C231" s="156"/>
      <c r="D231" s="167"/>
      <c r="E231" s="2">
        <v>8</v>
      </c>
      <c r="F231" s="12" t="str">
        <f t="shared" ref="F231" si="617">$F$825</f>
        <v>0606</v>
      </c>
      <c r="G231" s="10" t="str">
        <f t="shared" ref="G231" si="618">$G$825</f>
        <v>その他の神経系の疾患</v>
      </c>
      <c r="H231" s="68">
        <v>298135169</v>
      </c>
      <c r="I231" s="69">
        <v>6128</v>
      </c>
      <c r="J231" s="19">
        <f t="shared" ref="J231" si="619">IFERROR(I231/I234,"-")</f>
        <v>0.45803124299274983</v>
      </c>
      <c r="K231" s="52">
        <f t="shared" si="554"/>
        <v>48651.300424281988</v>
      </c>
      <c r="L231" s="103">
        <f t="shared" si="598"/>
        <v>0.42160302717578257</v>
      </c>
    </row>
    <row r="232" spans="2:12">
      <c r="B232" s="156"/>
      <c r="C232" s="156"/>
      <c r="D232" s="167"/>
      <c r="E232" s="2">
        <v>9</v>
      </c>
      <c r="F232" s="12" t="str">
        <f t="shared" ref="F232" si="620">$F$826</f>
        <v>1105</v>
      </c>
      <c r="G232" s="10" t="str">
        <f t="shared" ref="G232" si="621">$G$826</f>
        <v>胃炎及び十二指腸炎</v>
      </c>
      <c r="H232" s="68">
        <v>24977458</v>
      </c>
      <c r="I232" s="69">
        <v>6115</v>
      </c>
      <c r="J232" s="19">
        <f t="shared" ref="J232" si="622">IFERROR(I232/I234,"-")</f>
        <v>0.45705957096942973</v>
      </c>
      <c r="K232" s="52">
        <f t="shared" si="554"/>
        <v>4084.621095666394</v>
      </c>
      <c r="L232" s="103">
        <f t="shared" si="598"/>
        <v>0.42070863433092537</v>
      </c>
    </row>
    <row r="233" spans="2:12">
      <c r="B233" s="156"/>
      <c r="C233" s="156"/>
      <c r="D233" s="167"/>
      <c r="E233" s="9">
        <v>10</v>
      </c>
      <c r="F233" s="13" t="str">
        <f t="shared" ref="F233" si="623">$F$827</f>
        <v>0703</v>
      </c>
      <c r="G233" s="20" t="str">
        <f t="shared" ref="G233" si="624">$G$827</f>
        <v>屈折及び調節の障害</v>
      </c>
      <c r="H233" s="70">
        <v>136127281</v>
      </c>
      <c r="I233" s="71">
        <v>6180</v>
      </c>
      <c r="J233" s="21">
        <f t="shared" ref="J233" si="625">IFERROR(I233/I234,"-")</f>
        <v>0.46191793108603035</v>
      </c>
      <c r="K233" s="53">
        <f t="shared" si="554"/>
        <v>22027.068122977347</v>
      </c>
      <c r="L233" s="104">
        <f t="shared" si="598"/>
        <v>0.42518059855521156</v>
      </c>
    </row>
    <row r="234" spans="2:12">
      <c r="B234" s="157"/>
      <c r="C234" s="157"/>
      <c r="D234" s="168"/>
      <c r="E234" s="22" t="s">
        <v>240</v>
      </c>
      <c r="F234" s="120"/>
      <c r="G234" s="50"/>
      <c r="H234" s="72">
        <v>12924584710</v>
      </c>
      <c r="I234" s="73">
        <v>13379</v>
      </c>
      <c r="J234" s="24" t="s">
        <v>119</v>
      </c>
      <c r="K234" s="54">
        <f t="shared" si="554"/>
        <v>966035.18274908443</v>
      </c>
      <c r="L234" s="105">
        <f t="shared" si="598"/>
        <v>0.92046783625730999</v>
      </c>
    </row>
    <row r="235" spans="2:12">
      <c r="B235" s="155">
        <v>22</v>
      </c>
      <c r="C235" s="155" t="s">
        <v>55</v>
      </c>
      <c r="D235" s="166">
        <f>Q25</f>
        <v>18539</v>
      </c>
      <c r="E235" s="1">
        <v>1</v>
      </c>
      <c r="F235" s="11" t="str">
        <f t="shared" ref="F235" si="626">$F$818</f>
        <v>0901</v>
      </c>
      <c r="G235" s="49" t="str">
        <f t="shared" ref="G235" si="627">$G$818</f>
        <v>高血圧性疾患</v>
      </c>
      <c r="H235" s="129">
        <v>589279016</v>
      </c>
      <c r="I235" s="130">
        <v>12008</v>
      </c>
      <c r="J235" s="18">
        <f t="shared" ref="J235" si="628">IFERROR(I235/I245,"-")</f>
        <v>0.70292103260551431</v>
      </c>
      <c r="K235" s="51">
        <f t="shared" si="554"/>
        <v>49073.868754163894</v>
      </c>
      <c r="L235" s="102">
        <f t="shared" ref="L235:L245" si="629">IFERROR(I235/$Q$25,0)</f>
        <v>0.64771562651707215</v>
      </c>
    </row>
    <row r="236" spans="2:12">
      <c r="B236" s="156"/>
      <c r="C236" s="156"/>
      <c r="D236" s="167"/>
      <c r="E236" s="2">
        <v>2</v>
      </c>
      <c r="F236" s="12" t="str">
        <f t="shared" ref="F236" si="630">$F$819</f>
        <v>1113</v>
      </c>
      <c r="G236" s="10" t="str">
        <f t="shared" ref="G236" si="631">$G$819</f>
        <v>その他の消化器系の疾患</v>
      </c>
      <c r="H236" s="68">
        <v>790973036</v>
      </c>
      <c r="I236" s="69">
        <v>11290</v>
      </c>
      <c r="J236" s="19">
        <f t="shared" ref="J236" si="632">IFERROR(I236/I245,"-")</f>
        <v>0.66089094421354566</v>
      </c>
      <c r="K236" s="52">
        <f t="shared" si="554"/>
        <v>70059.613463241811</v>
      </c>
      <c r="L236" s="103">
        <f t="shared" si="629"/>
        <v>0.60898646097416254</v>
      </c>
    </row>
    <row r="237" spans="2:12">
      <c r="B237" s="156"/>
      <c r="C237" s="156"/>
      <c r="D237" s="167"/>
      <c r="E237" s="2">
        <v>3</v>
      </c>
      <c r="F237" s="12" t="str">
        <f t="shared" ref="F237" si="633">$F$820</f>
        <v>0402</v>
      </c>
      <c r="G237" s="10" t="str">
        <f t="shared" ref="G237" si="634">$G$820</f>
        <v>糖尿病</v>
      </c>
      <c r="H237" s="68">
        <v>548697572</v>
      </c>
      <c r="I237" s="69">
        <v>9411</v>
      </c>
      <c r="J237" s="19">
        <f t="shared" ref="J237" si="635">IFERROR(I237/I245,"-")</f>
        <v>0.55089855411812916</v>
      </c>
      <c r="K237" s="52">
        <f t="shared" si="554"/>
        <v>58303.854213154817</v>
      </c>
      <c r="L237" s="103">
        <f t="shared" si="629"/>
        <v>0.50763255839042021</v>
      </c>
    </row>
    <row r="238" spans="2:12" ht="24">
      <c r="B238" s="156"/>
      <c r="C238" s="156"/>
      <c r="D238" s="167"/>
      <c r="E238" s="2">
        <v>4</v>
      </c>
      <c r="F238" s="12" t="str">
        <f t="shared" ref="F238" si="636">$F$821</f>
        <v>1800</v>
      </c>
      <c r="G238" s="10" t="str">
        <f t="shared" ref="G238" si="637">$G$821</f>
        <v>症状，徴候及び異常臨床所見・異常検査所見で他に分類されないもの</v>
      </c>
      <c r="H238" s="68">
        <v>272937460</v>
      </c>
      <c r="I238" s="69">
        <v>8611</v>
      </c>
      <c r="J238" s="19">
        <f t="shared" ref="J238" si="638">IFERROR(I238/I245,"-")</f>
        <v>0.50406837206579636</v>
      </c>
      <c r="K238" s="52">
        <f t="shared" si="554"/>
        <v>31696.372082220416</v>
      </c>
      <c r="L238" s="103">
        <f t="shared" si="629"/>
        <v>0.46448028480500564</v>
      </c>
    </row>
    <row r="239" spans="2:12">
      <c r="B239" s="156"/>
      <c r="C239" s="156"/>
      <c r="D239" s="167"/>
      <c r="E239" s="2">
        <v>5</v>
      </c>
      <c r="F239" s="12" t="str">
        <f t="shared" ref="F239" si="639">$F$822</f>
        <v>0903</v>
      </c>
      <c r="G239" s="10" t="str">
        <f t="shared" ref="G239" si="640">$G$822</f>
        <v>その他の心疾患</v>
      </c>
      <c r="H239" s="68">
        <v>1179703611</v>
      </c>
      <c r="I239" s="69">
        <v>8634</v>
      </c>
      <c r="J239" s="19">
        <f t="shared" ref="J239" si="641">IFERROR(I239/I245,"-")</f>
        <v>0.505414739799801</v>
      </c>
      <c r="K239" s="52">
        <f t="shared" si="554"/>
        <v>136634.65496872828</v>
      </c>
      <c r="L239" s="103">
        <f t="shared" si="629"/>
        <v>0.46572091267058635</v>
      </c>
    </row>
    <row r="240" spans="2:12">
      <c r="B240" s="156"/>
      <c r="C240" s="156"/>
      <c r="D240" s="167"/>
      <c r="E240" s="2">
        <v>6</v>
      </c>
      <c r="F240" s="12" t="str">
        <f t="shared" ref="F240" si="642">$F$823</f>
        <v>0403</v>
      </c>
      <c r="G240" s="10" t="str">
        <f t="shared" ref="G240" si="643">$G$823</f>
        <v>脂質異常症</v>
      </c>
      <c r="H240" s="68">
        <v>322363655</v>
      </c>
      <c r="I240" s="69">
        <v>7912</v>
      </c>
      <c r="J240" s="19">
        <f t="shared" ref="J240" si="644">IFERROR(I240/I245,"-")</f>
        <v>0.46315050049757067</v>
      </c>
      <c r="K240" s="52">
        <f t="shared" si="554"/>
        <v>40743.636880687562</v>
      </c>
      <c r="L240" s="103">
        <f t="shared" si="629"/>
        <v>0.42677598575974973</v>
      </c>
    </row>
    <row r="241" spans="2:12">
      <c r="B241" s="156"/>
      <c r="C241" s="156"/>
      <c r="D241" s="167"/>
      <c r="E241" s="2">
        <v>7</v>
      </c>
      <c r="F241" s="12" t="str">
        <f t="shared" ref="F241" si="645">$F$824</f>
        <v>0704</v>
      </c>
      <c r="G241" s="10" t="str">
        <f t="shared" ref="G241" si="646">$G$824</f>
        <v>その他の眼及び付属器の疾患</v>
      </c>
      <c r="H241" s="68">
        <v>325728738</v>
      </c>
      <c r="I241" s="69">
        <v>7329</v>
      </c>
      <c r="J241" s="19">
        <f t="shared" ref="J241" si="647">IFERROR(I241/I245,"-")</f>
        <v>0.42902300532693322</v>
      </c>
      <c r="K241" s="52">
        <f t="shared" si="554"/>
        <v>44443.817437576748</v>
      </c>
      <c r="L241" s="103">
        <f t="shared" si="629"/>
        <v>0.39532876638437886</v>
      </c>
    </row>
    <row r="242" spans="2:12">
      <c r="B242" s="156"/>
      <c r="C242" s="156"/>
      <c r="D242" s="167"/>
      <c r="E242" s="2">
        <v>8</v>
      </c>
      <c r="F242" s="12" t="str">
        <f t="shared" ref="F242" si="648">$F$825</f>
        <v>0606</v>
      </c>
      <c r="G242" s="10" t="str">
        <f t="shared" ref="G242" si="649">$G$825</f>
        <v>その他の神経系の疾患</v>
      </c>
      <c r="H242" s="68">
        <v>398390607</v>
      </c>
      <c r="I242" s="69">
        <v>7608</v>
      </c>
      <c r="J242" s="19">
        <f t="shared" ref="J242" si="650">IFERROR(I242/I245,"-")</f>
        <v>0.44535503131768422</v>
      </c>
      <c r="K242" s="52">
        <f t="shared" si="554"/>
        <v>52364.695977917982</v>
      </c>
      <c r="L242" s="103">
        <f t="shared" si="629"/>
        <v>0.41037812179729222</v>
      </c>
    </row>
    <row r="243" spans="2:12">
      <c r="B243" s="156"/>
      <c r="C243" s="156"/>
      <c r="D243" s="167"/>
      <c r="E243" s="2">
        <v>9</v>
      </c>
      <c r="F243" s="12" t="str">
        <f t="shared" ref="F243" si="651">$F$826</f>
        <v>1105</v>
      </c>
      <c r="G243" s="10" t="str">
        <f t="shared" ref="G243" si="652">$G$826</f>
        <v>胃炎及び十二指腸炎</v>
      </c>
      <c r="H243" s="68">
        <v>27524216</v>
      </c>
      <c r="I243" s="69">
        <v>7492</v>
      </c>
      <c r="J243" s="19">
        <f t="shared" ref="J243" si="653">IFERROR(I243/I245,"-")</f>
        <v>0.438564654920096</v>
      </c>
      <c r="K243" s="52">
        <f t="shared" si="554"/>
        <v>3673.8142018152698</v>
      </c>
      <c r="L243" s="103">
        <f t="shared" si="629"/>
        <v>0.40412104212740707</v>
      </c>
    </row>
    <row r="244" spans="2:12">
      <c r="B244" s="156"/>
      <c r="C244" s="156"/>
      <c r="D244" s="167"/>
      <c r="E244" s="9">
        <v>10</v>
      </c>
      <c r="F244" s="13" t="str">
        <f t="shared" ref="F244" si="654">$F$827</f>
        <v>0703</v>
      </c>
      <c r="G244" s="20" t="str">
        <f t="shared" ref="G244" si="655">$G$827</f>
        <v>屈折及び調節の障害</v>
      </c>
      <c r="H244" s="70">
        <v>160390707</v>
      </c>
      <c r="I244" s="71">
        <v>7512</v>
      </c>
      <c r="J244" s="21">
        <f t="shared" ref="J244" si="656">IFERROR(I244/I245,"-")</f>
        <v>0.43973540947140433</v>
      </c>
      <c r="K244" s="53">
        <f t="shared" si="554"/>
        <v>21351.265575079873</v>
      </c>
      <c r="L244" s="104">
        <f t="shared" si="629"/>
        <v>0.40519984896704248</v>
      </c>
    </row>
    <row r="245" spans="2:12">
      <c r="B245" s="157"/>
      <c r="C245" s="157"/>
      <c r="D245" s="168"/>
      <c r="E245" s="22" t="s">
        <v>240</v>
      </c>
      <c r="F245" s="120"/>
      <c r="G245" s="50"/>
      <c r="H245" s="72">
        <v>17195379660</v>
      </c>
      <c r="I245" s="73">
        <v>17083</v>
      </c>
      <c r="J245" s="24" t="s">
        <v>119</v>
      </c>
      <c r="K245" s="54">
        <f t="shared" si="554"/>
        <v>1006578.4499209741</v>
      </c>
      <c r="L245" s="105">
        <f t="shared" si="629"/>
        <v>0.92146286207454553</v>
      </c>
    </row>
    <row r="246" spans="2:12">
      <c r="B246" s="155">
        <v>23</v>
      </c>
      <c r="C246" s="155" t="s">
        <v>147</v>
      </c>
      <c r="D246" s="166">
        <f>Q26</f>
        <v>30667</v>
      </c>
      <c r="E246" s="1">
        <v>1</v>
      </c>
      <c r="F246" s="11" t="str">
        <f t="shared" ref="F246" si="657">$F$818</f>
        <v>0901</v>
      </c>
      <c r="G246" s="49" t="str">
        <f t="shared" ref="G246" si="658">$G$818</f>
        <v>高血圧性疾患</v>
      </c>
      <c r="H246" s="129">
        <v>1034526911</v>
      </c>
      <c r="I246" s="130">
        <v>20344</v>
      </c>
      <c r="J246" s="18">
        <f t="shared" ref="J246" si="659">IFERROR(I246/I256,"-")</f>
        <v>0.72070284823579422</v>
      </c>
      <c r="K246" s="51">
        <f t="shared" si="554"/>
        <v>50851.696372394807</v>
      </c>
      <c r="L246" s="102">
        <f t="shared" ref="L246:L256" si="660">IFERROR(I246/$Q$26,0)</f>
        <v>0.66338409365115591</v>
      </c>
    </row>
    <row r="247" spans="2:12">
      <c r="B247" s="156"/>
      <c r="C247" s="156"/>
      <c r="D247" s="167"/>
      <c r="E247" s="2">
        <v>2</v>
      </c>
      <c r="F247" s="12" t="str">
        <f t="shared" ref="F247" si="661">$F$819</f>
        <v>1113</v>
      </c>
      <c r="G247" s="10" t="str">
        <f t="shared" ref="G247" si="662">$G$819</f>
        <v>その他の消化器系の疾患</v>
      </c>
      <c r="H247" s="68">
        <v>1245631818</v>
      </c>
      <c r="I247" s="69">
        <v>18928</v>
      </c>
      <c r="J247" s="19">
        <f t="shared" ref="J247" si="663">IFERROR(I247/I256,"-")</f>
        <v>0.67053988947144683</v>
      </c>
      <c r="K247" s="52">
        <f t="shared" si="554"/>
        <v>65808.950655114109</v>
      </c>
      <c r="L247" s="103">
        <f t="shared" si="660"/>
        <v>0.6172106824925816</v>
      </c>
    </row>
    <row r="248" spans="2:12">
      <c r="B248" s="156"/>
      <c r="C248" s="156"/>
      <c r="D248" s="167"/>
      <c r="E248" s="2">
        <v>3</v>
      </c>
      <c r="F248" s="12" t="str">
        <f t="shared" ref="F248" si="664">$F$820</f>
        <v>0402</v>
      </c>
      <c r="G248" s="10" t="str">
        <f t="shared" ref="G248" si="665">$G$820</f>
        <v>糖尿病</v>
      </c>
      <c r="H248" s="68">
        <v>907102368</v>
      </c>
      <c r="I248" s="69">
        <v>15165</v>
      </c>
      <c r="J248" s="19">
        <f t="shared" ref="J248" si="666">IFERROR(I248/I256,"-")</f>
        <v>0.5372325350715601</v>
      </c>
      <c r="K248" s="52">
        <f t="shared" si="554"/>
        <v>59815.520474777448</v>
      </c>
      <c r="L248" s="103">
        <f t="shared" si="660"/>
        <v>0.49450549450549453</v>
      </c>
    </row>
    <row r="249" spans="2:12" ht="24">
      <c r="B249" s="156"/>
      <c r="C249" s="156"/>
      <c r="D249" s="167"/>
      <c r="E249" s="2">
        <v>4</v>
      </c>
      <c r="F249" s="12" t="str">
        <f t="shared" ref="F249" si="667">$F$821</f>
        <v>1800</v>
      </c>
      <c r="G249" s="10" t="str">
        <f t="shared" ref="G249" si="668">$G$821</f>
        <v>症状，徴候及び異常臨床所見・異常検査所見で他に分類されないもの</v>
      </c>
      <c r="H249" s="68">
        <v>561113284</v>
      </c>
      <c r="I249" s="69">
        <v>14761</v>
      </c>
      <c r="J249" s="19">
        <f t="shared" ref="J249" si="669">IFERROR(I249/I256,"-")</f>
        <v>0.52292050446365312</v>
      </c>
      <c r="K249" s="52">
        <f t="shared" si="554"/>
        <v>38013.229726983263</v>
      </c>
      <c r="L249" s="103">
        <f t="shared" si="660"/>
        <v>0.48133172465516677</v>
      </c>
    </row>
    <row r="250" spans="2:12">
      <c r="B250" s="156"/>
      <c r="C250" s="156"/>
      <c r="D250" s="167"/>
      <c r="E250" s="2">
        <v>5</v>
      </c>
      <c r="F250" s="12" t="str">
        <f t="shared" ref="F250" si="670">$F$822</f>
        <v>0903</v>
      </c>
      <c r="G250" s="10" t="str">
        <f t="shared" ref="G250" si="671">$G$822</f>
        <v>その他の心疾患</v>
      </c>
      <c r="H250" s="68">
        <v>1830571515</v>
      </c>
      <c r="I250" s="69">
        <v>15220</v>
      </c>
      <c r="J250" s="19">
        <f t="shared" ref="J250" si="672">IFERROR(I250/I256,"-")</f>
        <v>0.53918095508006236</v>
      </c>
      <c r="K250" s="52">
        <f t="shared" si="554"/>
        <v>120274.08114323259</v>
      </c>
      <c r="L250" s="103">
        <f t="shared" si="660"/>
        <v>0.49629895327224705</v>
      </c>
    </row>
    <row r="251" spans="2:12">
      <c r="B251" s="156"/>
      <c r="C251" s="156"/>
      <c r="D251" s="167"/>
      <c r="E251" s="2">
        <v>6</v>
      </c>
      <c r="F251" s="12" t="str">
        <f t="shared" ref="F251" si="673">$F$823</f>
        <v>0403</v>
      </c>
      <c r="G251" s="10" t="str">
        <f t="shared" ref="G251" si="674">$G$823</f>
        <v>脂質異常症</v>
      </c>
      <c r="H251" s="68">
        <v>627840896</v>
      </c>
      <c r="I251" s="69">
        <v>13491</v>
      </c>
      <c r="J251" s="19">
        <f t="shared" ref="J251" si="675">IFERROR(I251/I256,"-")</f>
        <v>0.47792971517642058</v>
      </c>
      <c r="K251" s="52">
        <f t="shared" si="554"/>
        <v>46537.758209176485</v>
      </c>
      <c r="L251" s="103">
        <f t="shared" si="660"/>
        <v>0.43991913131379007</v>
      </c>
    </row>
    <row r="252" spans="2:12">
      <c r="B252" s="156"/>
      <c r="C252" s="156"/>
      <c r="D252" s="167"/>
      <c r="E252" s="2">
        <v>7</v>
      </c>
      <c r="F252" s="12" t="str">
        <f t="shared" ref="F252" si="676">$F$824</f>
        <v>0704</v>
      </c>
      <c r="G252" s="10" t="str">
        <f t="shared" ref="G252" si="677">$G$824</f>
        <v>その他の眼及び付属器の疾患</v>
      </c>
      <c r="H252" s="68">
        <v>648453639</v>
      </c>
      <c r="I252" s="69">
        <v>12192</v>
      </c>
      <c r="J252" s="19">
        <f t="shared" ref="J252" si="678">IFERROR(I252/I256,"-")</f>
        <v>0.43191157715743234</v>
      </c>
      <c r="K252" s="52">
        <f t="shared" si="554"/>
        <v>53186.814222440946</v>
      </c>
      <c r="L252" s="103">
        <f t="shared" si="660"/>
        <v>0.39756089607721656</v>
      </c>
    </row>
    <row r="253" spans="2:12">
      <c r="B253" s="156"/>
      <c r="C253" s="156"/>
      <c r="D253" s="167"/>
      <c r="E253" s="2">
        <v>8</v>
      </c>
      <c r="F253" s="12" t="str">
        <f t="shared" ref="F253" si="679">$F$825</f>
        <v>0606</v>
      </c>
      <c r="G253" s="10" t="str">
        <f t="shared" ref="G253" si="680">$G$825</f>
        <v>その他の神経系の疾患</v>
      </c>
      <c r="H253" s="68">
        <v>624672395</v>
      </c>
      <c r="I253" s="69">
        <v>12862</v>
      </c>
      <c r="J253" s="19">
        <f t="shared" ref="J253" si="681">IFERROR(I253/I256,"-")</f>
        <v>0.45564687544282273</v>
      </c>
      <c r="K253" s="52">
        <f t="shared" si="554"/>
        <v>48567.283081946822</v>
      </c>
      <c r="L253" s="103">
        <f t="shared" si="660"/>
        <v>0.41940848469038378</v>
      </c>
    </row>
    <row r="254" spans="2:12">
      <c r="B254" s="156"/>
      <c r="C254" s="156"/>
      <c r="D254" s="167"/>
      <c r="E254" s="2">
        <v>9</v>
      </c>
      <c r="F254" s="12" t="str">
        <f t="shared" ref="F254" si="682">$F$826</f>
        <v>1105</v>
      </c>
      <c r="G254" s="10" t="str">
        <f t="shared" ref="G254" si="683">$G$826</f>
        <v>胃炎及び十二指腸炎</v>
      </c>
      <c r="H254" s="68">
        <v>51836338</v>
      </c>
      <c r="I254" s="69">
        <v>11187</v>
      </c>
      <c r="J254" s="19">
        <f t="shared" ref="J254" si="684">IFERROR(I254/I256,"-")</f>
        <v>0.39630862972934677</v>
      </c>
      <c r="K254" s="52">
        <f t="shared" si="554"/>
        <v>4633.622776436936</v>
      </c>
      <c r="L254" s="103">
        <f t="shared" si="660"/>
        <v>0.36478951315746566</v>
      </c>
    </row>
    <row r="255" spans="2:12">
      <c r="B255" s="156"/>
      <c r="C255" s="156"/>
      <c r="D255" s="167"/>
      <c r="E255" s="9">
        <v>10</v>
      </c>
      <c r="F255" s="13" t="str">
        <f t="shared" ref="F255" si="685">$F$827</f>
        <v>0703</v>
      </c>
      <c r="G255" s="20" t="str">
        <f t="shared" ref="G255" si="686">$G$827</f>
        <v>屈折及び調節の障害</v>
      </c>
      <c r="H255" s="70">
        <v>268084527</v>
      </c>
      <c r="I255" s="71">
        <v>12734</v>
      </c>
      <c r="J255" s="21">
        <f t="shared" ref="J255" si="687">IFERROR(I255/I256,"-")</f>
        <v>0.4511123706957631</v>
      </c>
      <c r="K255" s="53">
        <f t="shared" si="554"/>
        <v>21052.656431600441</v>
      </c>
      <c r="L255" s="104">
        <f t="shared" si="660"/>
        <v>0.41523461701503245</v>
      </c>
    </row>
    <row r="256" spans="2:12">
      <c r="B256" s="157"/>
      <c r="C256" s="157"/>
      <c r="D256" s="168"/>
      <c r="E256" s="22" t="s">
        <v>240</v>
      </c>
      <c r="F256" s="120"/>
      <c r="G256" s="50"/>
      <c r="H256" s="72">
        <v>27087030270</v>
      </c>
      <c r="I256" s="73">
        <v>28228</v>
      </c>
      <c r="J256" s="24" t="s">
        <v>119</v>
      </c>
      <c r="K256" s="54">
        <f t="shared" si="554"/>
        <v>959580.21361768455</v>
      </c>
      <c r="L256" s="105">
        <f t="shared" si="660"/>
        <v>0.92046825577982849</v>
      </c>
    </row>
    <row r="257" spans="2:12">
      <c r="B257" s="155">
        <v>24</v>
      </c>
      <c r="C257" s="155" t="s">
        <v>148</v>
      </c>
      <c r="D257" s="166">
        <f>Q27</f>
        <v>13125</v>
      </c>
      <c r="E257" s="1">
        <v>1</v>
      </c>
      <c r="F257" s="11" t="str">
        <f t="shared" ref="F257" si="688">$F$818</f>
        <v>0901</v>
      </c>
      <c r="G257" s="49" t="str">
        <f t="shared" ref="G257" si="689">$G$818</f>
        <v>高血圧性疾患</v>
      </c>
      <c r="H257" s="129">
        <v>388043360</v>
      </c>
      <c r="I257" s="130">
        <v>8207</v>
      </c>
      <c r="J257" s="18">
        <f t="shared" ref="J257" si="690">IFERROR(I257/I267,"-")</f>
        <v>0.69368607894514411</v>
      </c>
      <c r="K257" s="51">
        <f t="shared" si="554"/>
        <v>47281.99829413915</v>
      </c>
      <c r="L257" s="102">
        <f t="shared" ref="L257:L267" si="691">IFERROR(I257/$Q$27,0)</f>
        <v>0.62529523809523813</v>
      </c>
    </row>
    <row r="258" spans="2:12">
      <c r="B258" s="156"/>
      <c r="C258" s="156"/>
      <c r="D258" s="167"/>
      <c r="E258" s="2">
        <v>2</v>
      </c>
      <c r="F258" s="12" t="str">
        <f t="shared" ref="F258" si="692">$F$819</f>
        <v>1113</v>
      </c>
      <c r="G258" s="10" t="str">
        <f t="shared" ref="G258" si="693">$G$819</f>
        <v>その他の消化器系の疾患</v>
      </c>
      <c r="H258" s="68">
        <v>550690064</v>
      </c>
      <c r="I258" s="69">
        <v>7791</v>
      </c>
      <c r="J258" s="19">
        <f t="shared" ref="J258" si="694">IFERROR(I258/I267,"-")</f>
        <v>0.65852421604259992</v>
      </c>
      <c r="K258" s="52">
        <f t="shared" si="554"/>
        <v>70682.847388011811</v>
      </c>
      <c r="L258" s="103">
        <f t="shared" si="691"/>
        <v>0.59360000000000002</v>
      </c>
    </row>
    <row r="259" spans="2:12">
      <c r="B259" s="156"/>
      <c r="C259" s="156"/>
      <c r="D259" s="167"/>
      <c r="E259" s="2">
        <v>3</v>
      </c>
      <c r="F259" s="12" t="str">
        <f t="shared" ref="F259" si="695">$F$820</f>
        <v>0402</v>
      </c>
      <c r="G259" s="10" t="str">
        <f t="shared" ref="G259" si="696">$G$820</f>
        <v>糖尿病</v>
      </c>
      <c r="H259" s="68">
        <v>369125717</v>
      </c>
      <c r="I259" s="69">
        <v>6511</v>
      </c>
      <c r="J259" s="19">
        <f t="shared" ref="J259" si="697">IFERROR(I259/I267,"-")</f>
        <v>0.55033386865015632</v>
      </c>
      <c r="K259" s="52">
        <f t="shared" si="554"/>
        <v>56692.63047150975</v>
      </c>
      <c r="L259" s="103">
        <f t="shared" si="691"/>
        <v>0.4960761904761905</v>
      </c>
    </row>
    <row r="260" spans="2:12" ht="24">
      <c r="B260" s="156"/>
      <c r="C260" s="156"/>
      <c r="D260" s="167"/>
      <c r="E260" s="2">
        <v>4</v>
      </c>
      <c r="F260" s="12" t="str">
        <f t="shared" ref="F260" si="698">$F$821</f>
        <v>1800</v>
      </c>
      <c r="G260" s="10" t="str">
        <f t="shared" ref="G260" si="699">$G$821</f>
        <v>症状，徴候及び異常臨床所見・異常検査所見で他に分類されないもの</v>
      </c>
      <c r="H260" s="68">
        <v>206986026</v>
      </c>
      <c r="I260" s="69">
        <v>5995</v>
      </c>
      <c r="J260" s="19">
        <f t="shared" ref="J260" si="700">IFERROR(I260/I267,"-")</f>
        <v>0.50671963485757754</v>
      </c>
      <c r="K260" s="52">
        <f t="shared" si="554"/>
        <v>34526.443035863216</v>
      </c>
      <c r="L260" s="103">
        <f t="shared" si="691"/>
        <v>0.45676190476190476</v>
      </c>
    </row>
    <row r="261" spans="2:12">
      <c r="B261" s="156"/>
      <c r="C261" s="156"/>
      <c r="D261" s="167"/>
      <c r="E261" s="2">
        <v>5</v>
      </c>
      <c r="F261" s="12" t="str">
        <f t="shared" ref="F261" si="701">$F$822</f>
        <v>0903</v>
      </c>
      <c r="G261" s="10" t="str">
        <f t="shared" ref="G261" si="702">$G$822</f>
        <v>その他の心疾患</v>
      </c>
      <c r="H261" s="68">
        <v>805874550</v>
      </c>
      <c r="I261" s="69">
        <v>6090</v>
      </c>
      <c r="J261" s="19">
        <f t="shared" ref="J261" si="703">IFERROR(I261/I267,"-")</f>
        <v>0.51474938720311048</v>
      </c>
      <c r="K261" s="52">
        <f t="shared" si="554"/>
        <v>132327.51231527093</v>
      </c>
      <c r="L261" s="103">
        <f t="shared" si="691"/>
        <v>0.46400000000000002</v>
      </c>
    </row>
    <row r="262" spans="2:12">
      <c r="B262" s="156"/>
      <c r="C262" s="156"/>
      <c r="D262" s="167"/>
      <c r="E262" s="2">
        <v>6</v>
      </c>
      <c r="F262" s="12" t="str">
        <f t="shared" ref="F262" si="704">$F$823</f>
        <v>0403</v>
      </c>
      <c r="G262" s="10" t="str">
        <f t="shared" ref="G262" si="705">$G$823</f>
        <v>脂質異常症</v>
      </c>
      <c r="H262" s="68">
        <v>248860116</v>
      </c>
      <c r="I262" s="69">
        <v>5703</v>
      </c>
      <c r="J262" s="19">
        <f t="shared" ref="J262" si="706">IFERROR(I262/I267,"-")</f>
        <v>0.48203871185867636</v>
      </c>
      <c r="K262" s="52">
        <f t="shared" si="554"/>
        <v>43636.702788006311</v>
      </c>
      <c r="L262" s="103">
        <f t="shared" si="691"/>
        <v>0.43451428571428574</v>
      </c>
    </row>
    <row r="263" spans="2:12">
      <c r="B263" s="156"/>
      <c r="C263" s="156"/>
      <c r="D263" s="167"/>
      <c r="E263" s="2">
        <v>7</v>
      </c>
      <c r="F263" s="12" t="str">
        <f t="shared" ref="F263" si="707">$F$824</f>
        <v>0704</v>
      </c>
      <c r="G263" s="10" t="str">
        <f t="shared" ref="G263" si="708">$G$824</f>
        <v>その他の眼及び付属器の疾患</v>
      </c>
      <c r="H263" s="68">
        <v>267273329</v>
      </c>
      <c r="I263" s="69">
        <v>5427</v>
      </c>
      <c r="J263" s="19">
        <f t="shared" ref="J263" si="709">IFERROR(I263/I267,"-")</f>
        <v>0.45871016820218069</v>
      </c>
      <c r="K263" s="52">
        <f t="shared" si="554"/>
        <v>49248.816841717337</v>
      </c>
      <c r="L263" s="103">
        <f t="shared" si="691"/>
        <v>0.41348571428571429</v>
      </c>
    </row>
    <row r="264" spans="2:12">
      <c r="B264" s="156"/>
      <c r="C264" s="156"/>
      <c r="D264" s="167"/>
      <c r="E264" s="2">
        <v>8</v>
      </c>
      <c r="F264" s="12" t="str">
        <f t="shared" ref="F264" si="710">$F$825</f>
        <v>0606</v>
      </c>
      <c r="G264" s="10" t="str">
        <f t="shared" ref="G264" si="711">$G$825</f>
        <v>その他の神経系の疾患</v>
      </c>
      <c r="H264" s="68">
        <v>265599668</v>
      </c>
      <c r="I264" s="69">
        <v>5166</v>
      </c>
      <c r="J264" s="19">
        <f t="shared" ref="J264" si="712">IFERROR(I264/I267,"-")</f>
        <v>0.43664948017919025</v>
      </c>
      <c r="K264" s="52">
        <f t="shared" si="554"/>
        <v>51413.021293070073</v>
      </c>
      <c r="L264" s="103">
        <f t="shared" si="691"/>
        <v>0.39360000000000001</v>
      </c>
    </row>
    <row r="265" spans="2:12">
      <c r="B265" s="156"/>
      <c r="C265" s="156"/>
      <c r="D265" s="167"/>
      <c r="E265" s="2">
        <v>9</v>
      </c>
      <c r="F265" s="12" t="str">
        <f t="shared" ref="F265" si="713">$F$826</f>
        <v>1105</v>
      </c>
      <c r="G265" s="10" t="str">
        <f t="shared" ref="G265" si="714">$G$826</f>
        <v>胃炎及び十二指腸炎</v>
      </c>
      <c r="H265" s="68">
        <v>23607588</v>
      </c>
      <c r="I265" s="69">
        <v>5010</v>
      </c>
      <c r="J265" s="19">
        <f t="shared" ref="J265" si="715">IFERROR(I265/I267,"-")</f>
        <v>0.42346378159073622</v>
      </c>
      <c r="K265" s="52">
        <f t="shared" si="554"/>
        <v>4712.0934131736531</v>
      </c>
      <c r="L265" s="103">
        <f t="shared" si="691"/>
        <v>0.38171428571428573</v>
      </c>
    </row>
    <row r="266" spans="2:12">
      <c r="B266" s="156"/>
      <c r="C266" s="156"/>
      <c r="D266" s="167"/>
      <c r="E266" s="9">
        <v>10</v>
      </c>
      <c r="F266" s="13" t="str">
        <f t="shared" ref="F266" si="716">$F$827</f>
        <v>0703</v>
      </c>
      <c r="G266" s="20" t="str">
        <f t="shared" ref="G266" si="717">$G$827</f>
        <v>屈折及び調節の障害</v>
      </c>
      <c r="H266" s="70">
        <v>94312455</v>
      </c>
      <c r="I266" s="71">
        <v>4881</v>
      </c>
      <c r="J266" s="21">
        <f t="shared" ref="J266" si="718">IFERROR(I266/I267,"-")</f>
        <v>0.4125602231425915</v>
      </c>
      <c r="K266" s="53">
        <f t="shared" si="554"/>
        <v>19322.363245236633</v>
      </c>
      <c r="L266" s="104">
        <f t="shared" si="691"/>
        <v>0.37188571428571426</v>
      </c>
    </row>
    <row r="267" spans="2:12">
      <c r="B267" s="157"/>
      <c r="C267" s="157"/>
      <c r="D267" s="168"/>
      <c r="E267" s="22" t="s">
        <v>240</v>
      </c>
      <c r="F267" s="120"/>
      <c r="G267" s="50"/>
      <c r="H267" s="72">
        <v>11678700630</v>
      </c>
      <c r="I267" s="73">
        <v>11831</v>
      </c>
      <c r="J267" s="24" t="s">
        <v>119</v>
      </c>
      <c r="K267" s="54">
        <f t="shared" si="554"/>
        <v>987127.09238441382</v>
      </c>
      <c r="L267" s="105">
        <f t="shared" si="691"/>
        <v>0.90140952380952377</v>
      </c>
    </row>
    <row r="268" spans="2:12">
      <c r="B268" s="155">
        <v>25</v>
      </c>
      <c r="C268" s="155" t="s">
        <v>149</v>
      </c>
      <c r="D268" s="166">
        <f>Q28</f>
        <v>9097</v>
      </c>
      <c r="E268" s="1">
        <v>1</v>
      </c>
      <c r="F268" s="11" t="str">
        <f t="shared" ref="F268" si="719">$F$818</f>
        <v>0901</v>
      </c>
      <c r="G268" s="49" t="str">
        <f t="shared" ref="G268" si="720">$G$818</f>
        <v>高血圧性疾患</v>
      </c>
      <c r="H268" s="129">
        <v>264738507</v>
      </c>
      <c r="I268" s="130">
        <v>5551</v>
      </c>
      <c r="J268" s="18">
        <f t="shared" ref="J268" si="721">IFERROR(I268/I278,"-")</f>
        <v>0.68378911061837888</v>
      </c>
      <c r="K268" s="51">
        <f t="shared" si="554"/>
        <v>47692.03873176004</v>
      </c>
      <c r="L268" s="102">
        <f t="shared" ref="L268:L278" si="722">IFERROR(I268/$Q$28,0)</f>
        <v>0.61020116521930312</v>
      </c>
    </row>
    <row r="269" spans="2:12">
      <c r="B269" s="156"/>
      <c r="C269" s="156"/>
      <c r="D269" s="167"/>
      <c r="E269" s="2">
        <v>2</v>
      </c>
      <c r="F269" s="12" t="str">
        <f t="shared" ref="F269" si="723">$F$819</f>
        <v>1113</v>
      </c>
      <c r="G269" s="10" t="str">
        <f t="shared" ref="G269" si="724">$G$819</f>
        <v>その他の消化器系の疾患</v>
      </c>
      <c r="H269" s="68">
        <v>324938242</v>
      </c>
      <c r="I269" s="69">
        <v>5241</v>
      </c>
      <c r="J269" s="19">
        <f t="shared" ref="J269" si="725">IFERROR(I269/I278,"-")</f>
        <v>0.64560236511456026</v>
      </c>
      <c r="K269" s="52">
        <f t="shared" si="554"/>
        <v>61999.28296126693</v>
      </c>
      <c r="L269" s="103">
        <f t="shared" si="722"/>
        <v>0.57612399692206218</v>
      </c>
    </row>
    <row r="270" spans="2:12">
      <c r="B270" s="156"/>
      <c r="C270" s="156"/>
      <c r="D270" s="167"/>
      <c r="E270" s="2">
        <v>3</v>
      </c>
      <c r="F270" s="12" t="str">
        <f t="shared" ref="F270" si="726">$F$820</f>
        <v>0402</v>
      </c>
      <c r="G270" s="10" t="str">
        <f t="shared" ref="G270" si="727">$G$820</f>
        <v>糖尿病</v>
      </c>
      <c r="H270" s="68">
        <v>252036246</v>
      </c>
      <c r="I270" s="69">
        <v>4013</v>
      </c>
      <c r="J270" s="19">
        <f t="shared" ref="J270" si="728">IFERROR(I270/I278,"-")</f>
        <v>0.49433357969943337</v>
      </c>
      <c r="K270" s="52">
        <f t="shared" si="554"/>
        <v>62804.945427361075</v>
      </c>
      <c r="L270" s="103">
        <f t="shared" si="722"/>
        <v>0.44113443992525009</v>
      </c>
    </row>
    <row r="271" spans="2:12" ht="24">
      <c r="B271" s="156"/>
      <c r="C271" s="156"/>
      <c r="D271" s="167"/>
      <c r="E271" s="2">
        <v>4</v>
      </c>
      <c r="F271" s="12" t="str">
        <f t="shared" ref="F271" si="729">$F$821</f>
        <v>1800</v>
      </c>
      <c r="G271" s="10" t="str">
        <f t="shared" ref="G271" si="730">$G$821</f>
        <v>症状，徴候及び異常臨床所見・異常検査所見で他に分類されないもの</v>
      </c>
      <c r="H271" s="68">
        <v>182365725</v>
      </c>
      <c r="I271" s="69">
        <v>4057</v>
      </c>
      <c r="J271" s="19">
        <f t="shared" ref="J271" si="731">IFERROR(I271/I278,"-")</f>
        <v>0.49975363389997535</v>
      </c>
      <c r="K271" s="52">
        <f t="shared" si="554"/>
        <v>44950.881192999754</v>
      </c>
      <c r="L271" s="103">
        <f t="shared" si="722"/>
        <v>0.44597119929647139</v>
      </c>
    </row>
    <row r="272" spans="2:12">
      <c r="B272" s="156"/>
      <c r="C272" s="156"/>
      <c r="D272" s="167"/>
      <c r="E272" s="2">
        <v>5</v>
      </c>
      <c r="F272" s="12" t="str">
        <f t="shared" ref="F272" si="732">$F$822</f>
        <v>0903</v>
      </c>
      <c r="G272" s="10" t="str">
        <f t="shared" ref="G272" si="733">$G$822</f>
        <v>その他の心疾患</v>
      </c>
      <c r="H272" s="68">
        <v>547455387</v>
      </c>
      <c r="I272" s="69">
        <v>4183</v>
      </c>
      <c r="J272" s="19">
        <f t="shared" ref="J272" si="734">IFERROR(I272/I278,"-")</f>
        <v>0.51527469820152749</v>
      </c>
      <c r="K272" s="52">
        <f t="shared" ref="K272:K335" si="735">IFERROR(H272/I272,"-")</f>
        <v>130876.25794884055</v>
      </c>
      <c r="L272" s="103">
        <f t="shared" si="722"/>
        <v>0.45982191931405958</v>
      </c>
    </row>
    <row r="273" spans="2:12">
      <c r="B273" s="156"/>
      <c r="C273" s="156"/>
      <c r="D273" s="167"/>
      <c r="E273" s="2">
        <v>6</v>
      </c>
      <c r="F273" s="12" t="str">
        <f t="shared" ref="F273" si="736">$F$823</f>
        <v>0403</v>
      </c>
      <c r="G273" s="10" t="str">
        <f t="shared" ref="G273" si="737">$G$823</f>
        <v>脂質異常症</v>
      </c>
      <c r="H273" s="68">
        <v>160506197</v>
      </c>
      <c r="I273" s="69">
        <v>3831</v>
      </c>
      <c r="J273" s="19">
        <f t="shared" ref="J273" si="738">IFERROR(I273/I278,"-")</f>
        <v>0.47191426459719144</v>
      </c>
      <c r="K273" s="52">
        <f t="shared" si="735"/>
        <v>41896.684155572955</v>
      </c>
      <c r="L273" s="103">
        <f t="shared" si="722"/>
        <v>0.42112784434428935</v>
      </c>
    </row>
    <row r="274" spans="2:12">
      <c r="B274" s="156"/>
      <c r="C274" s="156"/>
      <c r="D274" s="167"/>
      <c r="E274" s="2">
        <v>7</v>
      </c>
      <c r="F274" s="12" t="str">
        <f t="shared" ref="F274" si="739">$F$824</f>
        <v>0704</v>
      </c>
      <c r="G274" s="10" t="str">
        <f t="shared" ref="G274" si="740">$G$824</f>
        <v>その他の眼及び付属器の疾患</v>
      </c>
      <c r="H274" s="68">
        <v>168931462</v>
      </c>
      <c r="I274" s="69">
        <v>3814</v>
      </c>
      <c r="J274" s="19">
        <f t="shared" ref="J274" si="741">IFERROR(I274/I278,"-")</f>
        <v>0.46982015274698202</v>
      </c>
      <c r="K274" s="52">
        <f t="shared" si="735"/>
        <v>44292.465128474039</v>
      </c>
      <c r="L274" s="103">
        <f t="shared" si="722"/>
        <v>0.41925909640540837</v>
      </c>
    </row>
    <row r="275" spans="2:12">
      <c r="B275" s="156"/>
      <c r="C275" s="156"/>
      <c r="D275" s="167"/>
      <c r="E275" s="2">
        <v>8</v>
      </c>
      <c r="F275" s="12" t="str">
        <f t="shared" ref="F275" si="742">$F$825</f>
        <v>0606</v>
      </c>
      <c r="G275" s="10" t="str">
        <f t="shared" ref="G275" si="743">$G$825</f>
        <v>その他の神経系の疾患</v>
      </c>
      <c r="H275" s="68">
        <v>195446783</v>
      </c>
      <c r="I275" s="69">
        <v>3586</v>
      </c>
      <c r="J275" s="19">
        <f t="shared" ref="J275" si="744">IFERROR(I275/I278,"-")</f>
        <v>0.44173441734417346</v>
      </c>
      <c r="K275" s="52">
        <f t="shared" si="735"/>
        <v>54502.728109313997</v>
      </c>
      <c r="L275" s="103">
        <f t="shared" si="722"/>
        <v>0.39419588875453448</v>
      </c>
    </row>
    <row r="276" spans="2:12">
      <c r="B276" s="156"/>
      <c r="C276" s="156"/>
      <c r="D276" s="167"/>
      <c r="E276" s="2">
        <v>9</v>
      </c>
      <c r="F276" s="12" t="str">
        <f t="shared" ref="F276" si="745">$F$826</f>
        <v>1105</v>
      </c>
      <c r="G276" s="10" t="str">
        <f t="shared" ref="G276" si="746">$G$826</f>
        <v>胃炎及び十二指腸炎</v>
      </c>
      <c r="H276" s="68">
        <v>12739930</v>
      </c>
      <c r="I276" s="69">
        <v>3570</v>
      </c>
      <c r="J276" s="19">
        <f t="shared" ref="J276" si="747">IFERROR(I276/I278,"-")</f>
        <v>0.43976348854397634</v>
      </c>
      <c r="K276" s="52">
        <f t="shared" si="735"/>
        <v>3568.6078431372548</v>
      </c>
      <c r="L276" s="103">
        <f t="shared" si="722"/>
        <v>0.39243706716499943</v>
      </c>
    </row>
    <row r="277" spans="2:12">
      <c r="B277" s="156"/>
      <c r="C277" s="156"/>
      <c r="D277" s="167"/>
      <c r="E277" s="9">
        <v>10</v>
      </c>
      <c r="F277" s="13" t="str">
        <f t="shared" ref="F277" si="748">$F$827</f>
        <v>0703</v>
      </c>
      <c r="G277" s="20" t="str">
        <f t="shared" ref="G277" si="749">$G$827</f>
        <v>屈折及び調節の障害</v>
      </c>
      <c r="H277" s="70">
        <v>65501243</v>
      </c>
      <c r="I277" s="71">
        <v>3508</v>
      </c>
      <c r="J277" s="21">
        <f t="shared" ref="J277" si="750">IFERROR(I277/I278,"-")</f>
        <v>0.4321261394432126</v>
      </c>
      <c r="K277" s="53">
        <f t="shared" si="735"/>
        <v>18671.962086659067</v>
      </c>
      <c r="L277" s="104">
        <f t="shared" si="722"/>
        <v>0.38562163350555129</v>
      </c>
    </row>
    <row r="278" spans="2:12">
      <c r="B278" s="157"/>
      <c r="C278" s="157"/>
      <c r="D278" s="168"/>
      <c r="E278" s="22" t="s">
        <v>240</v>
      </c>
      <c r="F278" s="120"/>
      <c r="G278" s="50"/>
      <c r="H278" s="72">
        <v>7874734650</v>
      </c>
      <c r="I278" s="73">
        <v>8118</v>
      </c>
      <c r="J278" s="24" t="s">
        <v>119</v>
      </c>
      <c r="K278" s="54">
        <f t="shared" si="735"/>
        <v>970033.83222468593</v>
      </c>
      <c r="L278" s="105">
        <f t="shared" si="722"/>
        <v>0.89238210399032647</v>
      </c>
    </row>
    <row r="279" spans="2:12">
      <c r="B279" s="155">
        <v>26</v>
      </c>
      <c r="C279" s="155" t="s">
        <v>29</v>
      </c>
      <c r="D279" s="166">
        <f>Q29</f>
        <v>125950</v>
      </c>
      <c r="E279" s="1">
        <v>1</v>
      </c>
      <c r="F279" s="11" t="str">
        <f t="shared" ref="F279" si="751">$F$818</f>
        <v>0901</v>
      </c>
      <c r="G279" s="49" t="str">
        <f t="shared" ref="G279" si="752">$G$818</f>
        <v>高血圧性疾患</v>
      </c>
      <c r="H279" s="129">
        <v>3837880438</v>
      </c>
      <c r="I279" s="130">
        <v>79087</v>
      </c>
      <c r="J279" s="18">
        <f t="shared" ref="J279" si="753">IFERROR(I279/I289,"-")</f>
        <v>0.67918484421696268</v>
      </c>
      <c r="K279" s="51">
        <f t="shared" si="735"/>
        <v>48527.32355507226</v>
      </c>
      <c r="L279" s="102">
        <f t="shared" ref="L279:L289" si="754">IFERROR(I279/$Q$29,0)</f>
        <v>0.6279237792774911</v>
      </c>
    </row>
    <row r="280" spans="2:12">
      <c r="B280" s="156"/>
      <c r="C280" s="156"/>
      <c r="D280" s="167"/>
      <c r="E280" s="2">
        <v>2</v>
      </c>
      <c r="F280" s="12" t="str">
        <f t="shared" ref="F280" si="755">$F$819</f>
        <v>1113</v>
      </c>
      <c r="G280" s="10" t="str">
        <f t="shared" ref="G280" si="756">$G$819</f>
        <v>その他の消化器系の疾患</v>
      </c>
      <c r="H280" s="68">
        <v>4759497923</v>
      </c>
      <c r="I280" s="69">
        <v>73772</v>
      </c>
      <c r="J280" s="19">
        <f t="shared" ref="J280" si="757">IFERROR(I280/I289,"-")</f>
        <v>0.63354058603277108</v>
      </c>
      <c r="K280" s="52">
        <f t="shared" si="735"/>
        <v>64516.319511467766</v>
      </c>
      <c r="L280" s="103">
        <f t="shared" si="754"/>
        <v>0.58572449384676462</v>
      </c>
    </row>
    <row r="281" spans="2:12">
      <c r="B281" s="156"/>
      <c r="C281" s="156"/>
      <c r="D281" s="167"/>
      <c r="E281" s="2">
        <v>3</v>
      </c>
      <c r="F281" s="12" t="str">
        <f t="shared" ref="F281" si="758">$F$820</f>
        <v>0402</v>
      </c>
      <c r="G281" s="10" t="str">
        <f t="shared" ref="G281" si="759">$G$820</f>
        <v>糖尿病</v>
      </c>
      <c r="H281" s="68">
        <v>3366331584</v>
      </c>
      <c r="I281" s="69">
        <v>59257</v>
      </c>
      <c r="J281" s="19">
        <f t="shared" ref="J281" si="760">IFERROR(I281/I289,"-")</f>
        <v>0.50888839270378894</v>
      </c>
      <c r="K281" s="52">
        <f t="shared" si="735"/>
        <v>56809.011323556711</v>
      </c>
      <c r="L281" s="103">
        <f t="shared" si="754"/>
        <v>0.47048034934497818</v>
      </c>
    </row>
    <row r="282" spans="2:12" ht="24">
      <c r="B282" s="156"/>
      <c r="C282" s="156"/>
      <c r="D282" s="167"/>
      <c r="E282" s="2">
        <v>4</v>
      </c>
      <c r="F282" s="12" t="str">
        <f t="shared" ref="F282" si="761">$F$821</f>
        <v>1800</v>
      </c>
      <c r="G282" s="10" t="str">
        <f t="shared" ref="G282" si="762">$G$821</f>
        <v>症状，徴候及び異常臨床所見・異常検査所見で他に分類されないもの</v>
      </c>
      <c r="H282" s="68">
        <v>2181073921</v>
      </c>
      <c r="I282" s="69">
        <v>57028</v>
      </c>
      <c r="J282" s="19">
        <f t="shared" ref="J282" si="763">IFERROR(I282/I289,"-")</f>
        <v>0.48974614406925215</v>
      </c>
      <c r="K282" s="52">
        <f t="shared" si="735"/>
        <v>38245.667408992071</v>
      </c>
      <c r="L282" s="103">
        <f t="shared" si="754"/>
        <v>0.45278285033743548</v>
      </c>
    </row>
    <row r="283" spans="2:12">
      <c r="B283" s="156"/>
      <c r="C283" s="156"/>
      <c r="D283" s="167"/>
      <c r="E283" s="2">
        <v>5</v>
      </c>
      <c r="F283" s="12" t="str">
        <f t="shared" ref="F283" si="764">$F$822</f>
        <v>0903</v>
      </c>
      <c r="G283" s="10" t="str">
        <f t="shared" ref="G283" si="765">$G$822</f>
        <v>その他の心疾患</v>
      </c>
      <c r="H283" s="68">
        <v>7219924241</v>
      </c>
      <c r="I283" s="69">
        <v>55844</v>
      </c>
      <c r="J283" s="19">
        <f t="shared" ref="J283" si="766">IFERROR(I283/I289,"-")</f>
        <v>0.47957816632887912</v>
      </c>
      <c r="K283" s="52">
        <f t="shared" si="735"/>
        <v>129287.37628035242</v>
      </c>
      <c r="L283" s="103">
        <f t="shared" si="754"/>
        <v>0.44338229456133388</v>
      </c>
    </row>
    <row r="284" spans="2:12">
      <c r="B284" s="156"/>
      <c r="C284" s="156"/>
      <c r="D284" s="167"/>
      <c r="E284" s="2">
        <v>6</v>
      </c>
      <c r="F284" s="12" t="str">
        <f t="shared" ref="F284" si="767">$F$823</f>
        <v>0403</v>
      </c>
      <c r="G284" s="10" t="str">
        <f t="shared" ref="G284" si="768">$G$823</f>
        <v>脂質異常症</v>
      </c>
      <c r="H284" s="68">
        <v>2077885227</v>
      </c>
      <c r="I284" s="69">
        <v>50470</v>
      </c>
      <c r="J284" s="19">
        <f t="shared" ref="J284" si="769">IFERROR(I284/I289,"-")</f>
        <v>0.43342722682147644</v>
      </c>
      <c r="K284" s="52">
        <f t="shared" si="735"/>
        <v>41170.699960372498</v>
      </c>
      <c r="L284" s="103">
        <f t="shared" si="754"/>
        <v>0.40071456927352123</v>
      </c>
    </row>
    <row r="285" spans="2:12">
      <c r="B285" s="156"/>
      <c r="C285" s="156"/>
      <c r="D285" s="167"/>
      <c r="E285" s="2">
        <v>7</v>
      </c>
      <c r="F285" s="12" t="str">
        <f t="shared" ref="F285" si="770">$F$824</f>
        <v>0704</v>
      </c>
      <c r="G285" s="10" t="str">
        <f t="shared" ref="G285" si="771">$G$824</f>
        <v>その他の眼及び付属器の疾患</v>
      </c>
      <c r="H285" s="68">
        <v>2393136780</v>
      </c>
      <c r="I285" s="69">
        <v>52825</v>
      </c>
      <c r="J285" s="19">
        <f t="shared" ref="J285" si="772">IFERROR(I285/I289,"-")</f>
        <v>0.45365154065473534</v>
      </c>
      <c r="K285" s="52">
        <f t="shared" si="735"/>
        <v>45303.109891150023</v>
      </c>
      <c r="L285" s="103">
        <f t="shared" si="754"/>
        <v>0.41941246526399367</v>
      </c>
    </row>
    <row r="286" spans="2:12">
      <c r="B286" s="156"/>
      <c r="C286" s="156"/>
      <c r="D286" s="167"/>
      <c r="E286" s="2">
        <v>8</v>
      </c>
      <c r="F286" s="12" t="str">
        <f t="shared" ref="F286" si="773">$F$825</f>
        <v>0606</v>
      </c>
      <c r="G286" s="10" t="str">
        <f t="shared" ref="G286" si="774">$G$825</f>
        <v>その他の神経系の疾患</v>
      </c>
      <c r="H286" s="68">
        <v>2796993853</v>
      </c>
      <c r="I286" s="69">
        <v>49675</v>
      </c>
      <c r="J286" s="19">
        <f t="shared" ref="J286" si="775">IFERROR(I286/I289,"-")</f>
        <v>0.42659991068668202</v>
      </c>
      <c r="K286" s="52">
        <f t="shared" si="735"/>
        <v>56305.865183694012</v>
      </c>
      <c r="L286" s="103">
        <f t="shared" si="754"/>
        <v>0.39440254069075031</v>
      </c>
    </row>
    <row r="287" spans="2:12">
      <c r="B287" s="156"/>
      <c r="C287" s="156"/>
      <c r="D287" s="167"/>
      <c r="E287" s="2">
        <v>9</v>
      </c>
      <c r="F287" s="12" t="str">
        <f t="shared" ref="F287" si="776">$F$826</f>
        <v>1105</v>
      </c>
      <c r="G287" s="10" t="str">
        <f t="shared" ref="G287" si="777">$G$826</f>
        <v>胃炎及び十二指腸炎</v>
      </c>
      <c r="H287" s="68">
        <v>188316112</v>
      </c>
      <c r="I287" s="69">
        <v>46128</v>
      </c>
      <c r="J287" s="19">
        <f t="shared" ref="J287" si="778">IFERROR(I287/I289,"-")</f>
        <v>0.39613891656075023</v>
      </c>
      <c r="K287" s="52">
        <f t="shared" si="735"/>
        <v>4082.4686090877558</v>
      </c>
      <c r="L287" s="103">
        <f t="shared" si="754"/>
        <v>0.36624057165541879</v>
      </c>
    </row>
    <row r="288" spans="2:12">
      <c r="B288" s="156"/>
      <c r="C288" s="156"/>
      <c r="D288" s="167"/>
      <c r="E288" s="9">
        <v>10</v>
      </c>
      <c r="F288" s="13" t="str">
        <f t="shared" ref="F288" si="779">$F$827</f>
        <v>0703</v>
      </c>
      <c r="G288" s="20" t="str">
        <f t="shared" ref="G288" si="780">$G$827</f>
        <v>屈折及び調節の障害</v>
      </c>
      <c r="H288" s="70">
        <v>961927904</v>
      </c>
      <c r="I288" s="71">
        <v>47882</v>
      </c>
      <c r="J288" s="21">
        <f t="shared" ref="J288" si="781">IFERROR(I288/I289,"-")</f>
        <v>0.41120195115248531</v>
      </c>
      <c r="K288" s="53">
        <f t="shared" si="735"/>
        <v>20089.551480723447</v>
      </c>
      <c r="L288" s="104">
        <f t="shared" si="754"/>
        <v>0.3801667328304883</v>
      </c>
    </row>
    <row r="289" spans="2:12">
      <c r="B289" s="157"/>
      <c r="C289" s="157"/>
      <c r="D289" s="168"/>
      <c r="E289" s="22" t="s">
        <v>240</v>
      </c>
      <c r="F289" s="120"/>
      <c r="G289" s="50"/>
      <c r="H289" s="72">
        <v>109712501370</v>
      </c>
      <c r="I289" s="73">
        <v>116444</v>
      </c>
      <c r="J289" s="24" t="s">
        <v>119</v>
      </c>
      <c r="K289" s="54">
        <f t="shared" si="735"/>
        <v>942191.10791453405</v>
      </c>
      <c r="L289" s="105">
        <f t="shared" si="754"/>
        <v>0.92452560539896789</v>
      </c>
    </row>
    <row r="290" spans="2:12">
      <c r="B290" s="155">
        <v>27</v>
      </c>
      <c r="C290" s="155" t="s">
        <v>30</v>
      </c>
      <c r="D290" s="166">
        <f>Q30</f>
        <v>21854</v>
      </c>
      <c r="E290" s="1">
        <v>1</v>
      </c>
      <c r="F290" s="11" t="str">
        <f t="shared" ref="F290" si="782">$F$818</f>
        <v>0901</v>
      </c>
      <c r="G290" s="49" t="str">
        <f t="shared" ref="G290" si="783">$G$818</f>
        <v>高血圧性疾患</v>
      </c>
      <c r="H290" s="129">
        <v>642382141</v>
      </c>
      <c r="I290" s="130">
        <v>13564</v>
      </c>
      <c r="J290" s="18">
        <f t="shared" ref="J290" si="784">IFERROR(I290/I300,"-")</f>
        <v>0.7004027677372715</v>
      </c>
      <c r="K290" s="51">
        <f t="shared" si="735"/>
        <v>47359.34392509584</v>
      </c>
      <c r="L290" s="102">
        <f t="shared" ref="L290:L300" si="785">IFERROR(I290/$Q$30,0)</f>
        <v>0.62066440926146238</v>
      </c>
    </row>
    <row r="291" spans="2:12">
      <c r="B291" s="156"/>
      <c r="C291" s="156"/>
      <c r="D291" s="167"/>
      <c r="E291" s="2">
        <v>2</v>
      </c>
      <c r="F291" s="12" t="str">
        <f t="shared" ref="F291" si="786">$F$819</f>
        <v>1113</v>
      </c>
      <c r="G291" s="10" t="str">
        <f t="shared" ref="G291" si="787">$G$819</f>
        <v>その他の消化器系の疾患</v>
      </c>
      <c r="H291" s="68">
        <v>809588032</v>
      </c>
      <c r="I291" s="69">
        <v>12811</v>
      </c>
      <c r="J291" s="19">
        <f t="shared" ref="J291" si="788">IFERROR(I291/I300,"-")</f>
        <v>0.66152019002375295</v>
      </c>
      <c r="K291" s="52">
        <f t="shared" si="735"/>
        <v>63194.757005698229</v>
      </c>
      <c r="L291" s="103">
        <f t="shared" si="785"/>
        <v>0.58620847442115864</v>
      </c>
    </row>
    <row r="292" spans="2:12">
      <c r="B292" s="156"/>
      <c r="C292" s="156"/>
      <c r="D292" s="167"/>
      <c r="E292" s="2">
        <v>3</v>
      </c>
      <c r="F292" s="12" t="str">
        <f t="shared" ref="F292" si="789">$F$820</f>
        <v>0402</v>
      </c>
      <c r="G292" s="10" t="str">
        <f t="shared" ref="G292" si="790">$G$820</f>
        <v>糖尿病</v>
      </c>
      <c r="H292" s="68">
        <v>561653087</v>
      </c>
      <c r="I292" s="69">
        <v>10117</v>
      </c>
      <c r="J292" s="19">
        <f t="shared" ref="J292" si="791">IFERROR(I292/I300,"-")</f>
        <v>0.5224104099969018</v>
      </c>
      <c r="K292" s="52">
        <f t="shared" si="735"/>
        <v>55515.774142532369</v>
      </c>
      <c r="L292" s="103">
        <f t="shared" si="785"/>
        <v>0.46293584698453372</v>
      </c>
    </row>
    <row r="293" spans="2:12" ht="24">
      <c r="B293" s="156"/>
      <c r="C293" s="156"/>
      <c r="D293" s="167"/>
      <c r="E293" s="2">
        <v>4</v>
      </c>
      <c r="F293" s="12" t="str">
        <f t="shared" ref="F293" si="792">$F$821</f>
        <v>1800</v>
      </c>
      <c r="G293" s="10" t="str">
        <f t="shared" ref="G293" si="793">$G$821</f>
        <v>症状，徴候及び異常臨床所見・異常検査所見で他に分類されないもの</v>
      </c>
      <c r="H293" s="68">
        <v>373295579</v>
      </c>
      <c r="I293" s="69">
        <v>9838</v>
      </c>
      <c r="J293" s="19">
        <f t="shared" ref="J293" si="794">IFERROR(I293/I300,"-")</f>
        <v>0.50800371785603637</v>
      </c>
      <c r="K293" s="52">
        <f t="shared" si="735"/>
        <v>37944.254828217119</v>
      </c>
      <c r="L293" s="103">
        <f t="shared" si="785"/>
        <v>0.45016930539031758</v>
      </c>
    </row>
    <row r="294" spans="2:12">
      <c r="B294" s="156"/>
      <c r="C294" s="156"/>
      <c r="D294" s="167"/>
      <c r="E294" s="2">
        <v>5</v>
      </c>
      <c r="F294" s="12" t="str">
        <f t="shared" ref="F294" si="795">$F$822</f>
        <v>0903</v>
      </c>
      <c r="G294" s="10" t="str">
        <f t="shared" ref="G294" si="796">$G$822</f>
        <v>その他の心疾患</v>
      </c>
      <c r="H294" s="68">
        <v>1215288444</v>
      </c>
      <c r="I294" s="69">
        <v>9505</v>
      </c>
      <c r="J294" s="19">
        <f t="shared" ref="J294" si="797">IFERROR(I294/I300,"-")</f>
        <v>0.49080863368790661</v>
      </c>
      <c r="K294" s="52">
        <f t="shared" si="735"/>
        <v>127857.8057864282</v>
      </c>
      <c r="L294" s="103">
        <f t="shared" si="785"/>
        <v>0.43493182026173699</v>
      </c>
    </row>
    <row r="295" spans="2:12">
      <c r="B295" s="156"/>
      <c r="C295" s="156"/>
      <c r="D295" s="167"/>
      <c r="E295" s="2">
        <v>6</v>
      </c>
      <c r="F295" s="12" t="str">
        <f t="shared" ref="F295" si="798">$F$823</f>
        <v>0403</v>
      </c>
      <c r="G295" s="10" t="str">
        <f t="shared" ref="G295" si="799">$G$823</f>
        <v>脂質異常症</v>
      </c>
      <c r="H295" s="68">
        <v>353921236</v>
      </c>
      <c r="I295" s="69">
        <v>8585</v>
      </c>
      <c r="J295" s="19">
        <f t="shared" ref="J295" si="800">IFERROR(I295/I300,"-")</f>
        <v>0.44330269544562634</v>
      </c>
      <c r="K295" s="52">
        <f t="shared" si="735"/>
        <v>41225.537099592315</v>
      </c>
      <c r="L295" s="103">
        <f t="shared" si="785"/>
        <v>0.39283426375034319</v>
      </c>
    </row>
    <row r="296" spans="2:12">
      <c r="B296" s="156"/>
      <c r="C296" s="156"/>
      <c r="D296" s="167"/>
      <c r="E296" s="2">
        <v>7</v>
      </c>
      <c r="F296" s="12" t="str">
        <f t="shared" ref="F296" si="801">$F$824</f>
        <v>0704</v>
      </c>
      <c r="G296" s="10" t="str">
        <f t="shared" ref="G296" si="802">$G$824</f>
        <v>その他の眼及び付属器の疾患</v>
      </c>
      <c r="H296" s="68">
        <v>433044426</v>
      </c>
      <c r="I296" s="69">
        <v>8703</v>
      </c>
      <c r="J296" s="19">
        <f t="shared" ref="J296" si="803">IFERROR(I296/I300,"-")</f>
        <v>0.44939584839409275</v>
      </c>
      <c r="K296" s="52">
        <f t="shared" si="735"/>
        <v>49758.063426404689</v>
      </c>
      <c r="L296" s="103">
        <f t="shared" si="785"/>
        <v>0.39823373295506542</v>
      </c>
    </row>
    <row r="297" spans="2:12">
      <c r="B297" s="156"/>
      <c r="C297" s="156"/>
      <c r="D297" s="167"/>
      <c r="E297" s="2">
        <v>8</v>
      </c>
      <c r="F297" s="12" t="str">
        <f t="shared" ref="F297" si="804">$F$825</f>
        <v>0606</v>
      </c>
      <c r="G297" s="10" t="str">
        <f t="shared" ref="G297" si="805">$G$825</f>
        <v>その他の神経系の疾患</v>
      </c>
      <c r="H297" s="68">
        <v>480828617</v>
      </c>
      <c r="I297" s="69">
        <v>8461</v>
      </c>
      <c r="J297" s="19">
        <f t="shared" ref="J297" si="806">IFERROR(I297/I300,"-")</f>
        <v>0.43689972116079728</v>
      </c>
      <c r="K297" s="52">
        <f t="shared" si="735"/>
        <v>56828.816570145376</v>
      </c>
      <c r="L297" s="103">
        <f t="shared" si="785"/>
        <v>0.38716024526402487</v>
      </c>
    </row>
    <row r="298" spans="2:12">
      <c r="B298" s="156"/>
      <c r="C298" s="156"/>
      <c r="D298" s="167"/>
      <c r="E298" s="2">
        <v>9</v>
      </c>
      <c r="F298" s="12" t="str">
        <f t="shared" ref="F298" si="807">$F$826</f>
        <v>1105</v>
      </c>
      <c r="G298" s="10" t="str">
        <f t="shared" ref="G298" si="808">$G$826</f>
        <v>胃炎及び十二指腸炎</v>
      </c>
      <c r="H298" s="68">
        <v>35425701</v>
      </c>
      <c r="I298" s="69">
        <v>8044</v>
      </c>
      <c r="J298" s="19">
        <f t="shared" ref="J298" si="809">IFERROR(I298/I300,"-")</f>
        <v>0.41536713828358979</v>
      </c>
      <c r="K298" s="52">
        <f t="shared" si="735"/>
        <v>4403.9906762804576</v>
      </c>
      <c r="L298" s="103">
        <f t="shared" si="785"/>
        <v>0.36807907019309966</v>
      </c>
    </row>
    <row r="299" spans="2:12">
      <c r="B299" s="156"/>
      <c r="C299" s="156"/>
      <c r="D299" s="167"/>
      <c r="E299" s="9">
        <v>10</v>
      </c>
      <c r="F299" s="13" t="str">
        <f t="shared" ref="F299" si="810">$F$827</f>
        <v>0703</v>
      </c>
      <c r="G299" s="20" t="str">
        <f t="shared" ref="G299" si="811">$G$827</f>
        <v>屈折及び調節の障害</v>
      </c>
      <c r="H299" s="70">
        <v>160144152</v>
      </c>
      <c r="I299" s="71">
        <v>8346</v>
      </c>
      <c r="J299" s="21">
        <f t="shared" ref="J299" si="812">IFERROR(I299/I300,"-")</f>
        <v>0.43096147888051223</v>
      </c>
      <c r="K299" s="53">
        <f t="shared" si="735"/>
        <v>19188.132278936017</v>
      </c>
      <c r="L299" s="104">
        <f t="shared" si="785"/>
        <v>0.38189805070010069</v>
      </c>
    </row>
    <row r="300" spans="2:12">
      <c r="B300" s="157"/>
      <c r="C300" s="157"/>
      <c r="D300" s="168"/>
      <c r="E300" s="22" t="s">
        <v>240</v>
      </c>
      <c r="F300" s="120"/>
      <c r="G300" s="50"/>
      <c r="H300" s="72">
        <v>19006070660</v>
      </c>
      <c r="I300" s="73">
        <v>19366</v>
      </c>
      <c r="J300" s="24" t="s">
        <v>119</v>
      </c>
      <c r="K300" s="54">
        <f t="shared" si="735"/>
        <v>981414.36848084268</v>
      </c>
      <c r="L300" s="105">
        <f t="shared" si="785"/>
        <v>0.8861535645648394</v>
      </c>
    </row>
    <row r="301" spans="2:12">
      <c r="B301" s="155">
        <v>28</v>
      </c>
      <c r="C301" s="155" t="s">
        <v>31</v>
      </c>
      <c r="D301" s="166">
        <f>Q31</f>
        <v>17300</v>
      </c>
      <c r="E301" s="1">
        <v>1</v>
      </c>
      <c r="F301" s="11" t="str">
        <f t="shared" ref="F301" si="813">$F$818</f>
        <v>0901</v>
      </c>
      <c r="G301" s="49" t="str">
        <f t="shared" ref="G301" si="814">$G$818</f>
        <v>高血圧性疾患</v>
      </c>
      <c r="H301" s="129">
        <v>513294087</v>
      </c>
      <c r="I301" s="130">
        <v>10784</v>
      </c>
      <c r="J301" s="18">
        <f t="shared" ref="J301" si="815">IFERROR(I301/I311,"-")</f>
        <v>0.69632595079744297</v>
      </c>
      <c r="K301" s="51">
        <f t="shared" si="735"/>
        <v>47597.745456231452</v>
      </c>
      <c r="L301" s="102">
        <f t="shared" ref="L301:L311" si="816">IFERROR(I301/$Q$31,0)</f>
        <v>0.62335260115606939</v>
      </c>
    </row>
    <row r="302" spans="2:12">
      <c r="B302" s="156"/>
      <c r="C302" s="156"/>
      <c r="D302" s="167"/>
      <c r="E302" s="2">
        <v>2</v>
      </c>
      <c r="F302" s="12" t="str">
        <f t="shared" ref="F302" si="817">$F$819</f>
        <v>1113</v>
      </c>
      <c r="G302" s="10" t="str">
        <f t="shared" ref="G302" si="818">$G$819</f>
        <v>その他の消化器系の疾患</v>
      </c>
      <c r="H302" s="68">
        <v>599192037</v>
      </c>
      <c r="I302" s="69">
        <v>9750</v>
      </c>
      <c r="J302" s="19">
        <f t="shared" ref="J302" si="819">IFERROR(I302/I311,"-")</f>
        <v>0.62956027636081879</v>
      </c>
      <c r="K302" s="52">
        <f t="shared" si="735"/>
        <v>61455.593538461537</v>
      </c>
      <c r="L302" s="103">
        <f t="shared" si="816"/>
        <v>0.56358381502890176</v>
      </c>
    </row>
    <row r="303" spans="2:12">
      <c r="B303" s="156"/>
      <c r="C303" s="156"/>
      <c r="D303" s="167"/>
      <c r="E303" s="2">
        <v>3</v>
      </c>
      <c r="F303" s="12" t="str">
        <f t="shared" ref="F303" si="820">$F$820</f>
        <v>0402</v>
      </c>
      <c r="G303" s="10" t="str">
        <f t="shared" ref="G303" si="821">$G$820</f>
        <v>糖尿病</v>
      </c>
      <c r="H303" s="68">
        <v>467612889</v>
      </c>
      <c r="I303" s="69">
        <v>7667</v>
      </c>
      <c r="J303" s="19">
        <f t="shared" ref="J303" si="822">IFERROR(I303/I311,"-")</f>
        <v>0.49506037321624591</v>
      </c>
      <c r="K303" s="52">
        <f t="shared" si="735"/>
        <v>60990.333768097036</v>
      </c>
      <c r="L303" s="103">
        <f t="shared" si="816"/>
        <v>0.44317919075144507</v>
      </c>
    </row>
    <row r="304" spans="2:12" ht="24">
      <c r="B304" s="156"/>
      <c r="C304" s="156"/>
      <c r="D304" s="167"/>
      <c r="E304" s="2">
        <v>4</v>
      </c>
      <c r="F304" s="12" t="str">
        <f t="shared" ref="F304" si="823">$F$821</f>
        <v>1800</v>
      </c>
      <c r="G304" s="10" t="str">
        <f t="shared" ref="G304" si="824">$G$821</f>
        <v>症状，徴候及び異常臨床所見・異常検査所見で他に分類されないもの</v>
      </c>
      <c r="H304" s="68">
        <v>287301707</v>
      </c>
      <c r="I304" s="69">
        <v>7989</v>
      </c>
      <c r="J304" s="19">
        <f t="shared" ref="J304" si="825">IFERROR(I304/I311,"-")</f>
        <v>0.51585200490734162</v>
      </c>
      <c r="K304" s="52">
        <f t="shared" si="735"/>
        <v>35962.161346851921</v>
      </c>
      <c r="L304" s="103">
        <f t="shared" si="816"/>
        <v>0.46179190751445087</v>
      </c>
    </row>
    <row r="305" spans="2:12">
      <c r="B305" s="156"/>
      <c r="C305" s="156"/>
      <c r="D305" s="167"/>
      <c r="E305" s="2">
        <v>5</v>
      </c>
      <c r="F305" s="12" t="str">
        <f t="shared" ref="F305" si="826">$F$822</f>
        <v>0903</v>
      </c>
      <c r="G305" s="10" t="str">
        <f t="shared" ref="G305" si="827">$G$822</f>
        <v>その他の心疾患</v>
      </c>
      <c r="H305" s="68">
        <v>950328756</v>
      </c>
      <c r="I305" s="69">
        <v>7384</v>
      </c>
      <c r="J305" s="19">
        <f t="shared" ref="J305" si="828">IFERROR(I305/I311,"-")</f>
        <v>0.47678698263059338</v>
      </c>
      <c r="K305" s="52">
        <f t="shared" si="735"/>
        <v>128701.07746478873</v>
      </c>
      <c r="L305" s="103">
        <f t="shared" si="816"/>
        <v>0.42682080924855492</v>
      </c>
    </row>
    <row r="306" spans="2:12">
      <c r="B306" s="156"/>
      <c r="C306" s="156"/>
      <c r="D306" s="167"/>
      <c r="E306" s="2">
        <v>6</v>
      </c>
      <c r="F306" s="12" t="str">
        <f t="shared" ref="F306" si="829">$F$823</f>
        <v>0403</v>
      </c>
      <c r="G306" s="10" t="str">
        <f t="shared" ref="G306" si="830">$G$823</f>
        <v>脂質異常症</v>
      </c>
      <c r="H306" s="68">
        <v>272988932</v>
      </c>
      <c r="I306" s="69">
        <v>6735</v>
      </c>
      <c r="J306" s="19">
        <f t="shared" ref="J306" si="831">IFERROR(I306/I311,"-")</f>
        <v>0.43488086782462709</v>
      </c>
      <c r="K306" s="52">
        <f t="shared" si="735"/>
        <v>40532.877802524126</v>
      </c>
      <c r="L306" s="103">
        <f t="shared" si="816"/>
        <v>0.3893063583815029</v>
      </c>
    </row>
    <row r="307" spans="2:12">
      <c r="B307" s="156"/>
      <c r="C307" s="156"/>
      <c r="D307" s="167"/>
      <c r="E307" s="2">
        <v>7</v>
      </c>
      <c r="F307" s="12" t="str">
        <f t="shared" ref="F307" si="832">$F$824</f>
        <v>0704</v>
      </c>
      <c r="G307" s="10" t="str">
        <f t="shared" ref="G307" si="833">$G$824</f>
        <v>その他の眼及び付属器の疾患</v>
      </c>
      <c r="H307" s="68">
        <v>311891971</v>
      </c>
      <c r="I307" s="69">
        <v>6895</v>
      </c>
      <c r="J307" s="19">
        <f t="shared" ref="J307" si="834">IFERROR(I307/I311,"-")</f>
        <v>0.44521211338542005</v>
      </c>
      <c r="K307" s="52">
        <f t="shared" si="735"/>
        <v>45234.513560551124</v>
      </c>
      <c r="L307" s="103">
        <f t="shared" si="816"/>
        <v>0.3985549132947977</v>
      </c>
    </row>
    <row r="308" spans="2:12">
      <c r="B308" s="156"/>
      <c r="C308" s="156"/>
      <c r="D308" s="167"/>
      <c r="E308" s="2">
        <v>8</v>
      </c>
      <c r="F308" s="12" t="str">
        <f t="shared" ref="F308" si="835">$F$825</f>
        <v>0606</v>
      </c>
      <c r="G308" s="10" t="str">
        <f t="shared" ref="G308" si="836">$G$825</f>
        <v>その他の神経系の疾患</v>
      </c>
      <c r="H308" s="68">
        <v>390807531</v>
      </c>
      <c r="I308" s="69">
        <v>7060</v>
      </c>
      <c r="J308" s="19">
        <f t="shared" ref="J308" si="837">IFERROR(I308/I311,"-")</f>
        <v>0.45586621036998776</v>
      </c>
      <c r="K308" s="52">
        <f t="shared" si="735"/>
        <v>55355.174362606231</v>
      </c>
      <c r="L308" s="103">
        <f t="shared" si="816"/>
        <v>0.40809248554913297</v>
      </c>
    </row>
    <row r="309" spans="2:12">
      <c r="B309" s="156"/>
      <c r="C309" s="156"/>
      <c r="D309" s="167"/>
      <c r="E309" s="2">
        <v>9</v>
      </c>
      <c r="F309" s="12" t="str">
        <f t="shared" ref="F309" si="838">$F$826</f>
        <v>1105</v>
      </c>
      <c r="G309" s="10" t="str">
        <f t="shared" ref="G309" si="839">$G$826</f>
        <v>胃炎及び十二指腸炎</v>
      </c>
      <c r="H309" s="68">
        <v>24742196</v>
      </c>
      <c r="I309" s="69">
        <v>5801</v>
      </c>
      <c r="J309" s="19">
        <f t="shared" ref="J309" si="840">IFERROR(I309/I311,"-")</f>
        <v>0.37457222186349842</v>
      </c>
      <c r="K309" s="52">
        <f t="shared" si="735"/>
        <v>4265.1604895707633</v>
      </c>
      <c r="L309" s="103">
        <f t="shared" si="816"/>
        <v>0.33531791907514452</v>
      </c>
    </row>
    <row r="310" spans="2:12">
      <c r="B310" s="156"/>
      <c r="C310" s="156"/>
      <c r="D310" s="167"/>
      <c r="E310" s="9">
        <v>10</v>
      </c>
      <c r="F310" s="13" t="str">
        <f t="shared" ref="F310" si="841">$F$827</f>
        <v>0703</v>
      </c>
      <c r="G310" s="20" t="str">
        <f t="shared" ref="G310" si="842">$G$827</f>
        <v>屈折及び調節の障害</v>
      </c>
      <c r="H310" s="70">
        <v>116548143</v>
      </c>
      <c r="I310" s="71">
        <v>6165</v>
      </c>
      <c r="J310" s="21">
        <f t="shared" ref="J310" si="843">IFERROR(I310/I311,"-")</f>
        <v>0.39807580551430233</v>
      </c>
      <c r="K310" s="53">
        <f t="shared" si="735"/>
        <v>18904.808272506081</v>
      </c>
      <c r="L310" s="104">
        <f t="shared" si="816"/>
        <v>0.35635838150289018</v>
      </c>
    </row>
    <row r="311" spans="2:12">
      <c r="B311" s="157"/>
      <c r="C311" s="157"/>
      <c r="D311" s="168"/>
      <c r="E311" s="22" t="s">
        <v>240</v>
      </c>
      <c r="F311" s="120"/>
      <c r="G311" s="50"/>
      <c r="H311" s="72">
        <v>14536003960</v>
      </c>
      <c r="I311" s="73">
        <v>15487</v>
      </c>
      <c r="J311" s="24" t="s">
        <v>119</v>
      </c>
      <c r="K311" s="54">
        <f t="shared" si="735"/>
        <v>938593.91489636467</v>
      </c>
      <c r="L311" s="105">
        <f t="shared" si="816"/>
        <v>0.89520231213872836</v>
      </c>
    </row>
    <row r="312" spans="2:12">
      <c r="B312" s="155">
        <v>29</v>
      </c>
      <c r="C312" s="155" t="s">
        <v>32</v>
      </c>
      <c r="D312" s="166">
        <f>Q32</f>
        <v>14861</v>
      </c>
      <c r="E312" s="1">
        <v>1</v>
      </c>
      <c r="F312" s="11" t="str">
        <f t="shared" ref="F312" si="844">$F$818</f>
        <v>0901</v>
      </c>
      <c r="G312" s="49" t="str">
        <f t="shared" ref="G312" si="845">$G$818</f>
        <v>高血圧性疾患</v>
      </c>
      <c r="H312" s="129">
        <v>463391326</v>
      </c>
      <c r="I312" s="130">
        <v>9377</v>
      </c>
      <c r="J312" s="18">
        <f t="shared" ref="J312" si="846">IFERROR(I312/I322,"-")</f>
        <v>0.69197845177477679</v>
      </c>
      <c r="K312" s="51">
        <f t="shared" si="735"/>
        <v>49417.865628665888</v>
      </c>
      <c r="L312" s="102">
        <f t="shared" ref="L312:L322" si="847">IFERROR(I312/$Q$32,0)</f>
        <v>0.63098041854518538</v>
      </c>
    </row>
    <row r="313" spans="2:12">
      <c r="B313" s="156"/>
      <c r="C313" s="156"/>
      <c r="D313" s="167"/>
      <c r="E313" s="2">
        <v>2</v>
      </c>
      <c r="F313" s="12" t="str">
        <f t="shared" ref="F313" si="848">$F$819</f>
        <v>1113</v>
      </c>
      <c r="G313" s="10" t="str">
        <f t="shared" ref="G313" si="849">$G$819</f>
        <v>その他の消化器系の疾患</v>
      </c>
      <c r="H313" s="68">
        <v>541301609</v>
      </c>
      <c r="I313" s="69">
        <v>8675</v>
      </c>
      <c r="J313" s="19">
        <f t="shared" ref="J313" si="850">IFERROR(I313/I322,"-")</f>
        <v>0.64017415688879054</v>
      </c>
      <c r="K313" s="52">
        <f t="shared" si="735"/>
        <v>62397.88</v>
      </c>
      <c r="L313" s="103">
        <f t="shared" si="847"/>
        <v>0.58374268218827807</v>
      </c>
    </row>
    <row r="314" spans="2:12">
      <c r="B314" s="156"/>
      <c r="C314" s="156"/>
      <c r="D314" s="167"/>
      <c r="E314" s="2">
        <v>3</v>
      </c>
      <c r="F314" s="12" t="str">
        <f t="shared" ref="F314" si="851">$F$820</f>
        <v>0402</v>
      </c>
      <c r="G314" s="10" t="str">
        <f t="shared" ref="G314" si="852">$G$820</f>
        <v>糖尿病</v>
      </c>
      <c r="H314" s="68">
        <v>408720081</v>
      </c>
      <c r="I314" s="69">
        <v>7302</v>
      </c>
      <c r="J314" s="19">
        <f t="shared" ref="J314" si="853">IFERROR(I314/I322,"-")</f>
        <v>0.53885322116448975</v>
      </c>
      <c r="K314" s="52">
        <f t="shared" si="735"/>
        <v>55973.716926869354</v>
      </c>
      <c r="L314" s="103">
        <f t="shared" si="847"/>
        <v>0.49135320637911312</v>
      </c>
    </row>
    <row r="315" spans="2:12" ht="24">
      <c r="B315" s="156"/>
      <c r="C315" s="156"/>
      <c r="D315" s="167"/>
      <c r="E315" s="2">
        <v>4</v>
      </c>
      <c r="F315" s="12" t="str">
        <f t="shared" ref="F315" si="854">$F$821</f>
        <v>1800</v>
      </c>
      <c r="G315" s="10" t="str">
        <f t="shared" ref="G315" si="855">$G$821</f>
        <v>症状，徴候及び異常臨床所見・異常検査所見で他に分類されないもの</v>
      </c>
      <c r="H315" s="68">
        <v>240875656</v>
      </c>
      <c r="I315" s="69">
        <v>6564</v>
      </c>
      <c r="J315" s="19">
        <f t="shared" ref="J315" si="856">IFERROR(I315/I322,"-")</f>
        <v>0.48439229577152976</v>
      </c>
      <c r="K315" s="52">
        <f t="shared" si="735"/>
        <v>36696.47410115783</v>
      </c>
      <c r="L315" s="103">
        <f t="shared" si="847"/>
        <v>0.44169302200390281</v>
      </c>
    </row>
    <row r="316" spans="2:12">
      <c r="B316" s="156"/>
      <c r="C316" s="156"/>
      <c r="D316" s="167"/>
      <c r="E316" s="2">
        <v>5</v>
      </c>
      <c r="F316" s="12" t="str">
        <f t="shared" ref="F316" si="857">$F$822</f>
        <v>0903</v>
      </c>
      <c r="G316" s="10" t="str">
        <f t="shared" ref="G316" si="858">$G$822</f>
        <v>その他の心疾患</v>
      </c>
      <c r="H316" s="68">
        <v>847219077</v>
      </c>
      <c r="I316" s="69">
        <v>6922</v>
      </c>
      <c r="J316" s="19">
        <f t="shared" ref="J316" si="859">IFERROR(I316/I322,"-")</f>
        <v>0.51081101025754561</v>
      </c>
      <c r="K316" s="52">
        <f t="shared" si="735"/>
        <v>122395.12814215544</v>
      </c>
      <c r="L316" s="103">
        <f t="shared" si="847"/>
        <v>0.46578292174147096</v>
      </c>
    </row>
    <row r="317" spans="2:12">
      <c r="B317" s="156"/>
      <c r="C317" s="156"/>
      <c r="D317" s="167"/>
      <c r="E317" s="2">
        <v>6</v>
      </c>
      <c r="F317" s="12" t="str">
        <f t="shared" ref="F317" si="860">$F$823</f>
        <v>0403</v>
      </c>
      <c r="G317" s="10" t="str">
        <f t="shared" ref="G317" si="861">$G$823</f>
        <v>脂質異常症</v>
      </c>
      <c r="H317" s="68">
        <v>241284540</v>
      </c>
      <c r="I317" s="69">
        <v>5929</v>
      </c>
      <c r="J317" s="19">
        <f t="shared" ref="J317" si="862">IFERROR(I317/I322,"-")</f>
        <v>0.43753228544018891</v>
      </c>
      <c r="K317" s="52">
        <f t="shared" si="735"/>
        <v>40695.655253837074</v>
      </c>
      <c r="L317" s="103">
        <f t="shared" si="847"/>
        <v>0.39896373056994816</v>
      </c>
    </row>
    <row r="318" spans="2:12">
      <c r="B318" s="156"/>
      <c r="C318" s="156"/>
      <c r="D318" s="167"/>
      <c r="E318" s="2">
        <v>7</v>
      </c>
      <c r="F318" s="12" t="str">
        <f t="shared" ref="F318" si="863">$F$824</f>
        <v>0704</v>
      </c>
      <c r="G318" s="10" t="str">
        <f t="shared" ref="G318" si="864">$G$824</f>
        <v>その他の眼及び付属器の疾患</v>
      </c>
      <c r="H318" s="68">
        <v>246143713</v>
      </c>
      <c r="I318" s="69">
        <v>5944</v>
      </c>
      <c r="J318" s="19">
        <f t="shared" ref="J318" si="865">IFERROR(I318/I322,"-")</f>
        <v>0.43863921481809459</v>
      </c>
      <c r="K318" s="52">
        <f t="shared" si="735"/>
        <v>41410.449697173623</v>
      </c>
      <c r="L318" s="103">
        <f t="shared" si="847"/>
        <v>0.39997308391090775</v>
      </c>
    </row>
    <row r="319" spans="2:12">
      <c r="B319" s="156"/>
      <c r="C319" s="156"/>
      <c r="D319" s="167"/>
      <c r="E319" s="2">
        <v>8</v>
      </c>
      <c r="F319" s="12" t="str">
        <f t="shared" ref="F319" si="866">$F$825</f>
        <v>0606</v>
      </c>
      <c r="G319" s="10" t="str">
        <f t="shared" ref="G319" si="867">$G$825</f>
        <v>その他の神経系の疾患</v>
      </c>
      <c r="H319" s="68">
        <v>310506589</v>
      </c>
      <c r="I319" s="69">
        <v>5578</v>
      </c>
      <c r="J319" s="19">
        <f t="shared" ref="J319" si="868">IFERROR(I319/I322,"-")</f>
        <v>0.41163013799719578</v>
      </c>
      <c r="K319" s="52">
        <f t="shared" si="735"/>
        <v>55666.294191466477</v>
      </c>
      <c r="L319" s="103">
        <f t="shared" si="847"/>
        <v>0.3753448623914945</v>
      </c>
    </row>
    <row r="320" spans="2:12">
      <c r="B320" s="156"/>
      <c r="C320" s="156"/>
      <c r="D320" s="167"/>
      <c r="E320" s="2">
        <v>9</v>
      </c>
      <c r="F320" s="12" t="str">
        <f t="shared" ref="F320" si="869">$F$826</f>
        <v>1105</v>
      </c>
      <c r="G320" s="10" t="str">
        <f t="shared" ref="G320" si="870">$G$826</f>
        <v>胃炎及び十二指腸炎</v>
      </c>
      <c r="H320" s="68">
        <v>16942308</v>
      </c>
      <c r="I320" s="69">
        <v>4324</v>
      </c>
      <c r="J320" s="19">
        <f t="shared" ref="J320" si="871">IFERROR(I320/I322,"-")</f>
        <v>0.31909084200428012</v>
      </c>
      <c r="K320" s="52">
        <f t="shared" si="735"/>
        <v>3918.2025901942648</v>
      </c>
      <c r="L320" s="103">
        <f t="shared" si="847"/>
        <v>0.29096292308727539</v>
      </c>
    </row>
    <row r="321" spans="2:12">
      <c r="B321" s="156"/>
      <c r="C321" s="156"/>
      <c r="D321" s="167"/>
      <c r="E321" s="9">
        <v>10</v>
      </c>
      <c r="F321" s="13" t="str">
        <f t="shared" ref="F321" si="872">$F$827</f>
        <v>0703</v>
      </c>
      <c r="G321" s="20" t="str">
        <f t="shared" ref="G321" si="873">$G$827</f>
        <v>屈折及び調節の障害</v>
      </c>
      <c r="H321" s="70">
        <v>123927499</v>
      </c>
      <c r="I321" s="71">
        <v>5803</v>
      </c>
      <c r="J321" s="21">
        <f t="shared" ref="J321" si="874">IFERROR(I321/I322,"-")</f>
        <v>0.42823407866578111</v>
      </c>
      <c r="K321" s="53">
        <f t="shared" si="735"/>
        <v>21355.764087540927</v>
      </c>
      <c r="L321" s="104">
        <f t="shared" si="847"/>
        <v>0.39048516250588788</v>
      </c>
    </row>
    <row r="322" spans="2:12">
      <c r="B322" s="157"/>
      <c r="C322" s="157"/>
      <c r="D322" s="168"/>
      <c r="E322" s="22" t="s">
        <v>240</v>
      </c>
      <c r="F322" s="120"/>
      <c r="G322" s="50"/>
      <c r="H322" s="72">
        <v>12712937650</v>
      </c>
      <c r="I322" s="73">
        <v>13551</v>
      </c>
      <c r="J322" s="24" t="s">
        <v>119</v>
      </c>
      <c r="K322" s="54">
        <f t="shared" si="735"/>
        <v>938154.94428455469</v>
      </c>
      <c r="L322" s="105">
        <f t="shared" si="847"/>
        <v>0.91184980822286521</v>
      </c>
    </row>
    <row r="323" spans="2:12">
      <c r="B323" s="155">
        <v>30</v>
      </c>
      <c r="C323" s="155" t="s">
        <v>33</v>
      </c>
      <c r="D323" s="166">
        <f>Q33</f>
        <v>20112</v>
      </c>
      <c r="E323" s="1">
        <v>1</v>
      </c>
      <c r="F323" s="11" t="str">
        <f t="shared" ref="F323" si="875">$F$818</f>
        <v>0901</v>
      </c>
      <c r="G323" s="49" t="str">
        <f t="shared" ref="G323" si="876">$G$818</f>
        <v>高血圧性疾患</v>
      </c>
      <c r="H323" s="129">
        <v>613117477</v>
      </c>
      <c r="I323" s="130">
        <v>12527</v>
      </c>
      <c r="J323" s="18">
        <f t="shared" ref="J323" si="877">IFERROR(I323/I333,"-")</f>
        <v>0.68603504928806136</v>
      </c>
      <c r="K323" s="51">
        <f t="shared" si="735"/>
        <v>48943.679811606926</v>
      </c>
      <c r="L323" s="102">
        <f t="shared" ref="L323:L333" si="878">IFERROR(I323/$Q$33,0)</f>
        <v>0.62286197295147172</v>
      </c>
    </row>
    <row r="324" spans="2:12">
      <c r="B324" s="156"/>
      <c r="C324" s="156"/>
      <c r="D324" s="167"/>
      <c r="E324" s="2">
        <v>2</v>
      </c>
      <c r="F324" s="12" t="str">
        <f t="shared" ref="F324" si="879">$F$819</f>
        <v>1113</v>
      </c>
      <c r="G324" s="10" t="str">
        <f t="shared" ref="G324" si="880">$G$819</f>
        <v>その他の消化器系の疾患</v>
      </c>
      <c r="H324" s="68">
        <v>714827741</v>
      </c>
      <c r="I324" s="69">
        <v>11707</v>
      </c>
      <c r="J324" s="19">
        <f t="shared" ref="J324" si="881">IFERROR(I324/I333,"-")</f>
        <v>0.64112814895947423</v>
      </c>
      <c r="K324" s="52">
        <f t="shared" si="735"/>
        <v>61059.856581532418</v>
      </c>
      <c r="L324" s="103">
        <f t="shared" si="878"/>
        <v>0.58209029435163084</v>
      </c>
    </row>
    <row r="325" spans="2:12">
      <c r="B325" s="156"/>
      <c r="C325" s="156"/>
      <c r="D325" s="167"/>
      <c r="E325" s="2">
        <v>3</v>
      </c>
      <c r="F325" s="12" t="str">
        <f t="shared" ref="F325" si="882">$F$820</f>
        <v>0402</v>
      </c>
      <c r="G325" s="10" t="str">
        <f t="shared" ref="G325" si="883">$G$820</f>
        <v>糖尿病</v>
      </c>
      <c r="H325" s="68">
        <v>517601266</v>
      </c>
      <c r="I325" s="69">
        <v>9268</v>
      </c>
      <c r="J325" s="19">
        <f t="shared" ref="J325" si="884">IFERROR(I325/I333,"-")</f>
        <v>0.50755750273822564</v>
      </c>
      <c r="K325" s="52">
        <f t="shared" si="735"/>
        <v>55848.216012084595</v>
      </c>
      <c r="L325" s="103">
        <f t="shared" si="878"/>
        <v>0.46081941129673826</v>
      </c>
    </row>
    <row r="326" spans="2:12" ht="24">
      <c r="B326" s="156"/>
      <c r="C326" s="156"/>
      <c r="D326" s="167"/>
      <c r="E326" s="2">
        <v>4</v>
      </c>
      <c r="F326" s="12" t="str">
        <f t="shared" ref="F326" si="885">$F$821</f>
        <v>1800</v>
      </c>
      <c r="G326" s="10" t="str">
        <f t="shared" ref="G326" si="886">$G$821</f>
        <v>症状，徴候及び異常臨床所見・異常検査所見で他に分類されないもの</v>
      </c>
      <c r="H326" s="68">
        <v>335817751</v>
      </c>
      <c r="I326" s="69">
        <v>9054</v>
      </c>
      <c r="J326" s="19">
        <f t="shared" ref="J326" si="887">IFERROR(I326/I333,"-")</f>
        <v>0.4958378970427163</v>
      </c>
      <c r="K326" s="52">
        <f t="shared" si="735"/>
        <v>37090.540203225093</v>
      </c>
      <c r="L326" s="103">
        <f t="shared" si="878"/>
        <v>0.45017899761336516</v>
      </c>
    </row>
    <row r="327" spans="2:12">
      <c r="B327" s="156"/>
      <c r="C327" s="156"/>
      <c r="D327" s="167"/>
      <c r="E327" s="2">
        <v>5</v>
      </c>
      <c r="F327" s="12" t="str">
        <f t="shared" ref="F327" si="888">$F$822</f>
        <v>0903</v>
      </c>
      <c r="G327" s="10" t="str">
        <f t="shared" ref="G327" si="889">$G$822</f>
        <v>その他の心疾患</v>
      </c>
      <c r="H327" s="68">
        <v>1200055961</v>
      </c>
      <c r="I327" s="69">
        <v>9143</v>
      </c>
      <c r="J327" s="19">
        <f t="shared" ref="J327" si="890">IFERROR(I327/I333,"-")</f>
        <v>0.50071193866374586</v>
      </c>
      <c r="K327" s="52">
        <f t="shared" si="735"/>
        <v>131254.06988953298</v>
      </c>
      <c r="L327" s="103">
        <f t="shared" si="878"/>
        <v>0.45460421638822596</v>
      </c>
    </row>
    <row r="328" spans="2:12">
      <c r="B328" s="156"/>
      <c r="C328" s="156"/>
      <c r="D328" s="167"/>
      <c r="E328" s="2">
        <v>6</v>
      </c>
      <c r="F328" s="12" t="str">
        <f t="shared" ref="F328" si="891">$F$823</f>
        <v>0403</v>
      </c>
      <c r="G328" s="10" t="str">
        <f t="shared" ref="G328" si="892">$G$823</f>
        <v>脂質異常症</v>
      </c>
      <c r="H328" s="68">
        <v>318653591</v>
      </c>
      <c r="I328" s="69">
        <v>7722</v>
      </c>
      <c r="J328" s="19">
        <f t="shared" ref="J328" si="893">IFERROR(I328/I333,"-")</f>
        <v>0.42289156626506025</v>
      </c>
      <c r="K328" s="52">
        <f t="shared" si="735"/>
        <v>41265.681300181299</v>
      </c>
      <c r="L328" s="103">
        <f t="shared" si="878"/>
        <v>0.38394988066825775</v>
      </c>
    </row>
    <row r="329" spans="2:12">
      <c r="B329" s="156"/>
      <c r="C329" s="156"/>
      <c r="D329" s="167"/>
      <c r="E329" s="2">
        <v>7</v>
      </c>
      <c r="F329" s="12" t="str">
        <f t="shared" ref="F329" si="894">$F$824</f>
        <v>0704</v>
      </c>
      <c r="G329" s="10" t="str">
        <f t="shared" ref="G329" si="895">$G$824</f>
        <v>その他の眼及び付属器の疾患</v>
      </c>
      <c r="H329" s="68">
        <v>400570094</v>
      </c>
      <c r="I329" s="69">
        <v>8498</v>
      </c>
      <c r="J329" s="19">
        <f t="shared" ref="J329" si="896">IFERROR(I329/I333,"-")</f>
        <v>0.46538882803943044</v>
      </c>
      <c r="K329" s="52">
        <f t="shared" si="735"/>
        <v>47136.984466933398</v>
      </c>
      <c r="L329" s="103">
        <f t="shared" si="878"/>
        <v>0.42253381066030232</v>
      </c>
    </row>
    <row r="330" spans="2:12">
      <c r="B330" s="156"/>
      <c r="C330" s="156"/>
      <c r="D330" s="167"/>
      <c r="E330" s="2">
        <v>8</v>
      </c>
      <c r="F330" s="12" t="str">
        <f t="shared" ref="F330" si="897">$F$825</f>
        <v>0606</v>
      </c>
      <c r="G330" s="10" t="str">
        <f t="shared" ref="G330" si="898">$G$825</f>
        <v>その他の神経系の疾患</v>
      </c>
      <c r="H330" s="68">
        <v>427567381</v>
      </c>
      <c r="I330" s="69">
        <v>8115</v>
      </c>
      <c r="J330" s="19">
        <f t="shared" ref="J330" si="899">IFERROR(I330/I333,"-")</f>
        <v>0.44441401971522454</v>
      </c>
      <c r="K330" s="52">
        <f t="shared" si="735"/>
        <v>52688.525077017868</v>
      </c>
      <c r="L330" s="103">
        <f t="shared" si="878"/>
        <v>0.40349045346062051</v>
      </c>
    </row>
    <row r="331" spans="2:12">
      <c r="B331" s="156"/>
      <c r="C331" s="156"/>
      <c r="D331" s="167"/>
      <c r="E331" s="2">
        <v>9</v>
      </c>
      <c r="F331" s="12" t="str">
        <f t="shared" ref="F331" si="900">$F$826</f>
        <v>1105</v>
      </c>
      <c r="G331" s="10" t="str">
        <f t="shared" ref="G331" si="901">$G$826</f>
        <v>胃炎及び十二指腸炎</v>
      </c>
      <c r="H331" s="68">
        <v>35364544</v>
      </c>
      <c r="I331" s="69">
        <v>7923</v>
      </c>
      <c r="J331" s="19">
        <f t="shared" ref="J331" si="902">IFERROR(I331/I333,"-")</f>
        <v>0.43389923329682367</v>
      </c>
      <c r="K331" s="52">
        <f t="shared" si="735"/>
        <v>4463.5294711599145</v>
      </c>
      <c r="L331" s="103">
        <f t="shared" si="878"/>
        <v>0.3939439140811456</v>
      </c>
    </row>
    <row r="332" spans="2:12">
      <c r="B332" s="156"/>
      <c r="C332" s="156"/>
      <c r="D332" s="167"/>
      <c r="E332" s="9">
        <v>10</v>
      </c>
      <c r="F332" s="13" t="str">
        <f t="shared" ref="F332" si="903">$F$827</f>
        <v>0703</v>
      </c>
      <c r="G332" s="20" t="str">
        <f t="shared" ref="G332" si="904">$G$827</f>
        <v>屈折及び調節の障害</v>
      </c>
      <c r="H332" s="70">
        <v>149121902</v>
      </c>
      <c r="I332" s="71">
        <v>7250</v>
      </c>
      <c r="J332" s="21">
        <f t="shared" ref="J332" si="905">IFERROR(I332/I333,"-")</f>
        <v>0.39704271631982474</v>
      </c>
      <c r="K332" s="53">
        <f t="shared" si="735"/>
        <v>20568.538206896552</v>
      </c>
      <c r="L332" s="104">
        <f t="shared" si="878"/>
        <v>0.3604813046937152</v>
      </c>
    </row>
    <row r="333" spans="2:12">
      <c r="B333" s="157"/>
      <c r="C333" s="157"/>
      <c r="D333" s="168"/>
      <c r="E333" s="22" t="s">
        <v>240</v>
      </c>
      <c r="F333" s="120"/>
      <c r="G333" s="50"/>
      <c r="H333" s="72">
        <v>17249592040</v>
      </c>
      <c r="I333" s="73">
        <v>18260</v>
      </c>
      <c r="J333" s="24" t="s">
        <v>119</v>
      </c>
      <c r="K333" s="54">
        <f t="shared" si="735"/>
        <v>944665.50054764515</v>
      </c>
      <c r="L333" s="105">
        <f t="shared" si="878"/>
        <v>0.90791567223548131</v>
      </c>
    </row>
    <row r="334" spans="2:12">
      <c r="B334" s="155">
        <v>31</v>
      </c>
      <c r="C334" s="155" t="s">
        <v>34</v>
      </c>
      <c r="D334" s="166">
        <f>Q34</f>
        <v>25718</v>
      </c>
      <c r="E334" s="1">
        <v>1</v>
      </c>
      <c r="F334" s="11" t="str">
        <f t="shared" ref="F334" si="906">$F$818</f>
        <v>0901</v>
      </c>
      <c r="G334" s="49" t="str">
        <f t="shared" ref="G334" si="907">$G$818</f>
        <v>高血圧性疾患</v>
      </c>
      <c r="H334" s="129">
        <v>697261767</v>
      </c>
      <c r="I334" s="130">
        <v>15221</v>
      </c>
      <c r="J334" s="18">
        <f t="shared" ref="J334" si="908">IFERROR(I334/I344,"-")</f>
        <v>0.64803303814713897</v>
      </c>
      <c r="K334" s="51">
        <f t="shared" si="735"/>
        <v>45809.195650745678</v>
      </c>
      <c r="L334" s="102">
        <f t="shared" ref="L334:L344" si="909">IFERROR(I334/$Q$34,0)</f>
        <v>0.59184228944707984</v>
      </c>
    </row>
    <row r="335" spans="2:12">
      <c r="B335" s="156"/>
      <c r="C335" s="156"/>
      <c r="D335" s="167"/>
      <c r="E335" s="2">
        <v>2</v>
      </c>
      <c r="F335" s="12" t="str">
        <f t="shared" ref="F335" si="910">$F$819</f>
        <v>1113</v>
      </c>
      <c r="G335" s="10" t="str">
        <f t="shared" ref="G335" si="911">$G$819</f>
        <v>その他の消化器系の疾患</v>
      </c>
      <c r="H335" s="68">
        <v>868106590</v>
      </c>
      <c r="I335" s="69">
        <v>14030</v>
      </c>
      <c r="J335" s="19">
        <f t="shared" ref="J335" si="912">IFERROR(I335/I344,"-")</f>
        <v>0.59732629427792916</v>
      </c>
      <c r="K335" s="52">
        <f t="shared" si="735"/>
        <v>61875.024233784745</v>
      </c>
      <c r="L335" s="103">
        <f t="shared" si="909"/>
        <v>0.54553231199937791</v>
      </c>
    </row>
    <row r="336" spans="2:12">
      <c r="B336" s="156"/>
      <c r="C336" s="156"/>
      <c r="D336" s="167"/>
      <c r="E336" s="2">
        <v>3</v>
      </c>
      <c r="F336" s="12" t="str">
        <f t="shared" ref="F336" si="913">$F$820</f>
        <v>0402</v>
      </c>
      <c r="G336" s="10" t="str">
        <f t="shared" ref="G336" si="914">$G$820</f>
        <v>糖尿病</v>
      </c>
      <c r="H336" s="68">
        <v>662477839</v>
      </c>
      <c r="I336" s="69">
        <v>11886</v>
      </c>
      <c r="J336" s="19">
        <f t="shared" ref="J336" si="915">IFERROR(I336/I344,"-")</f>
        <v>0.50604564032697552</v>
      </c>
      <c r="K336" s="52">
        <f t="shared" ref="K336:K399" si="916">IFERROR(H336/I336,"-")</f>
        <v>55735.97837792361</v>
      </c>
      <c r="L336" s="103">
        <f t="shared" si="909"/>
        <v>0.46216657593903104</v>
      </c>
    </row>
    <row r="337" spans="2:12" ht="24">
      <c r="B337" s="156"/>
      <c r="C337" s="156"/>
      <c r="D337" s="167"/>
      <c r="E337" s="2">
        <v>4</v>
      </c>
      <c r="F337" s="12" t="str">
        <f t="shared" ref="F337" si="917">$F$821</f>
        <v>1800</v>
      </c>
      <c r="G337" s="10" t="str">
        <f t="shared" ref="G337" si="918">$G$821</f>
        <v>症状，徴候及び異常臨床所見・異常検査所見で他に分類されないもの</v>
      </c>
      <c r="H337" s="68">
        <v>383969961</v>
      </c>
      <c r="I337" s="69">
        <v>11206</v>
      </c>
      <c r="J337" s="19">
        <f t="shared" ref="J337" si="919">IFERROR(I337/I344,"-")</f>
        <v>0.47709468664850135</v>
      </c>
      <c r="K337" s="52">
        <f t="shared" si="916"/>
        <v>34264.676155630914</v>
      </c>
      <c r="L337" s="103">
        <f t="shared" si="909"/>
        <v>0.43572595069601056</v>
      </c>
    </row>
    <row r="338" spans="2:12">
      <c r="B338" s="156"/>
      <c r="C338" s="156"/>
      <c r="D338" s="167"/>
      <c r="E338" s="2">
        <v>5</v>
      </c>
      <c r="F338" s="12" t="str">
        <f t="shared" ref="F338" si="920">$F$822</f>
        <v>0903</v>
      </c>
      <c r="G338" s="10" t="str">
        <f t="shared" ref="G338" si="921">$G$822</f>
        <v>その他の心疾患</v>
      </c>
      <c r="H338" s="68">
        <v>1393574357</v>
      </c>
      <c r="I338" s="69">
        <v>10695</v>
      </c>
      <c r="J338" s="19">
        <f t="shared" ref="J338" si="922">IFERROR(I338/I344,"-")</f>
        <v>0.45533889645776565</v>
      </c>
      <c r="K338" s="52">
        <f t="shared" si="916"/>
        <v>130301.48265544647</v>
      </c>
      <c r="L338" s="103">
        <f t="shared" si="909"/>
        <v>0.41585659849132905</v>
      </c>
    </row>
    <row r="339" spans="2:12">
      <c r="B339" s="156"/>
      <c r="C339" s="156"/>
      <c r="D339" s="167"/>
      <c r="E339" s="2">
        <v>6</v>
      </c>
      <c r="F339" s="12" t="str">
        <f t="shared" ref="F339" si="923">$F$823</f>
        <v>0403</v>
      </c>
      <c r="G339" s="10" t="str">
        <f t="shared" ref="G339" si="924">$G$823</f>
        <v>脂質異常症</v>
      </c>
      <c r="H339" s="68">
        <v>420670016</v>
      </c>
      <c r="I339" s="69">
        <v>10279</v>
      </c>
      <c r="J339" s="19">
        <f t="shared" ref="J339" si="925">IFERROR(I339/I344,"-")</f>
        <v>0.43762772479564033</v>
      </c>
      <c r="K339" s="52">
        <f t="shared" si="916"/>
        <v>40925.188831598403</v>
      </c>
      <c r="L339" s="103">
        <f t="shared" si="909"/>
        <v>0.39968115716618713</v>
      </c>
    </row>
    <row r="340" spans="2:12">
      <c r="B340" s="156"/>
      <c r="C340" s="156"/>
      <c r="D340" s="167"/>
      <c r="E340" s="2">
        <v>7</v>
      </c>
      <c r="F340" s="12" t="str">
        <f t="shared" ref="F340" si="926">$F$824</f>
        <v>0704</v>
      </c>
      <c r="G340" s="10" t="str">
        <f t="shared" ref="G340" si="927">$G$824</f>
        <v>その他の眼及び付属器の疾患</v>
      </c>
      <c r="H340" s="68">
        <v>440652777</v>
      </c>
      <c r="I340" s="69">
        <v>10805</v>
      </c>
      <c r="J340" s="19">
        <f t="shared" ref="J340" si="928">IFERROR(I340/I344,"-")</f>
        <v>0.46002213896457766</v>
      </c>
      <c r="K340" s="52">
        <f t="shared" si="916"/>
        <v>40782.302360018512</v>
      </c>
      <c r="L340" s="103">
        <f t="shared" si="909"/>
        <v>0.42013375845711176</v>
      </c>
    </row>
    <row r="341" spans="2:12">
      <c r="B341" s="156"/>
      <c r="C341" s="156"/>
      <c r="D341" s="167"/>
      <c r="E341" s="2">
        <v>8</v>
      </c>
      <c r="F341" s="12" t="str">
        <f t="shared" ref="F341" si="929">$F$825</f>
        <v>0606</v>
      </c>
      <c r="G341" s="10" t="str">
        <f t="shared" ref="G341" si="930">$G$825</f>
        <v>その他の神経系の疾患</v>
      </c>
      <c r="H341" s="68">
        <v>567840257</v>
      </c>
      <c r="I341" s="69">
        <v>9481</v>
      </c>
      <c r="J341" s="19">
        <f t="shared" ref="J341" si="931">IFERROR(I341/I344,"-")</f>
        <v>0.40365292915531337</v>
      </c>
      <c r="K341" s="52">
        <f t="shared" si="916"/>
        <v>59892.443518616179</v>
      </c>
      <c r="L341" s="103">
        <f t="shared" si="909"/>
        <v>0.3686523057780543</v>
      </c>
    </row>
    <row r="342" spans="2:12">
      <c r="B342" s="156"/>
      <c r="C342" s="156"/>
      <c r="D342" s="167"/>
      <c r="E342" s="2">
        <v>9</v>
      </c>
      <c r="F342" s="12" t="str">
        <f t="shared" ref="F342" si="932">$F$826</f>
        <v>1105</v>
      </c>
      <c r="G342" s="10" t="str">
        <f t="shared" ref="G342" si="933">$G$826</f>
        <v>胃炎及び十二指腸炎</v>
      </c>
      <c r="H342" s="68">
        <v>36553832</v>
      </c>
      <c r="I342" s="69">
        <v>9867</v>
      </c>
      <c r="J342" s="19">
        <f t="shared" ref="J342" si="934">IFERROR(I342/I344,"-")</f>
        <v>0.42008685286103542</v>
      </c>
      <c r="K342" s="52">
        <f t="shared" si="916"/>
        <v>3704.6551130029393</v>
      </c>
      <c r="L342" s="103">
        <f t="shared" si="909"/>
        <v>0.38366124893071002</v>
      </c>
    </row>
    <row r="343" spans="2:12">
      <c r="B343" s="156"/>
      <c r="C343" s="156"/>
      <c r="D343" s="167"/>
      <c r="E343" s="9">
        <v>10</v>
      </c>
      <c r="F343" s="13" t="str">
        <f t="shared" ref="F343" si="935">$F$827</f>
        <v>0703</v>
      </c>
      <c r="G343" s="20" t="str">
        <f t="shared" ref="G343" si="936">$G$827</f>
        <v>屈折及び調節の障害</v>
      </c>
      <c r="H343" s="70">
        <v>197492627</v>
      </c>
      <c r="I343" s="71">
        <v>9584</v>
      </c>
      <c r="J343" s="21">
        <f t="shared" ref="J343" si="937">IFERROR(I343/I344,"-")</f>
        <v>0.40803814713896458</v>
      </c>
      <c r="K343" s="53">
        <f t="shared" si="916"/>
        <v>20606.492800500833</v>
      </c>
      <c r="L343" s="104">
        <f t="shared" si="909"/>
        <v>0.37265728283692356</v>
      </c>
    </row>
    <row r="344" spans="2:12">
      <c r="B344" s="157"/>
      <c r="C344" s="157"/>
      <c r="D344" s="168"/>
      <c r="E344" s="22" t="s">
        <v>240</v>
      </c>
      <c r="F344" s="120"/>
      <c r="G344" s="50"/>
      <c r="H344" s="72">
        <v>20936733230</v>
      </c>
      <c r="I344" s="73">
        <v>23488</v>
      </c>
      <c r="J344" s="24" t="s">
        <v>119</v>
      </c>
      <c r="K344" s="54">
        <f t="shared" si="916"/>
        <v>891379.99105926428</v>
      </c>
      <c r="L344" s="105">
        <f t="shared" si="909"/>
        <v>0.91329030251185939</v>
      </c>
    </row>
    <row r="345" spans="2:12">
      <c r="B345" s="155">
        <v>32</v>
      </c>
      <c r="C345" s="155" t="s">
        <v>35</v>
      </c>
      <c r="D345" s="166">
        <f>Q35</f>
        <v>22357</v>
      </c>
      <c r="E345" s="1">
        <v>1</v>
      </c>
      <c r="F345" s="11" t="str">
        <f t="shared" ref="F345" si="938">$F$818</f>
        <v>0901</v>
      </c>
      <c r="G345" s="49" t="str">
        <f t="shared" ref="G345" si="939">$G$818</f>
        <v>高血圧性疾患</v>
      </c>
      <c r="H345" s="129">
        <v>699276248</v>
      </c>
      <c r="I345" s="130">
        <v>13608</v>
      </c>
      <c r="J345" s="18">
        <f t="shared" ref="J345" si="940">IFERROR(I345/I355,"-")</f>
        <v>0.66206091271771916</v>
      </c>
      <c r="K345" s="51">
        <f t="shared" si="916"/>
        <v>51387.143445032336</v>
      </c>
      <c r="L345" s="102">
        <f t="shared" ref="L345:L355" si="941">IFERROR(I345/$Q$35,0)</f>
        <v>0.6086684259963322</v>
      </c>
    </row>
    <row r="346" spans="2:12">
      <c r="B346" s="156"/>
      <c r="C346" s="156"/>
      <c r="D346" s="167"/>
      <c r="E346" s="2">
        <v>2</v>
      </c>
      <c r="F346" s="12" t="str">
        <f t="shared" ref="F346" si="942">$F$819</f>
        <v>1113</v>
      </c>
      <c r="G346" s="10" t="str">
        <f t="shared" ref="G346" si="943">$G$819</f>
        <v>その他の消化器系の疾患</v>
      </c>
      <c r="H346" s="68">
        <v>948524147</v>
      </c>
      <c r="I346" s="69">
        <v>13101</v>
      </c>
      <c r="J346" s="19">
        <f t="shared" ref="J346" si="944">IFERROR(I346/I355,"-")</f>
        <v>0.63739418118127855</v>
      </c>
      <c r="K346" s="52">
        <f t="shared" si="916"/>
        <v>72400.896649110757</v>
      </c>
      <c r="L346" s="103">
        <f t="shared" si="941"/>
        <v>0.5859909647984971</v>
      </c>
    </row>
    <row r="347" spans="2:12">
      <c r="B347" s="156"/>
      <c r="C347" s="156"/>
      <c r="D347" s="167"/>
      <c r="E347" s="2">
        <v>3</v>
      </c>
      <c r="F347" s="12" t="str">
        <f t="shared" ref="F347" si="945">$F$820</f>
        <v>0402</v>
      </c>
      <c r="G347" s="10" t="str">
        <f t="shared" ref="G347" si="946">$G$820</f>
        <v>糖尿病</v>
      </c>
      <c r="H347" s="68">
        <v>558786816</v>
      </c>
      <c r="I347" s="69">
        <v>10170</v>
      </c>
      <c r="J347" s="19">
        <f t="shared" ref="J347" si="947">IFERROR(I347/I355,"-")</f>
        <v>0.49479420064221075</v>
      </c>
      <c r="K347" s="52">
        <f t="shared" si="916"/>
        <v>54944.623008849558</v>
      </c>
      <c r="L347" s="103">
        <f t="shared" si="941"/>
        <v>0.45489108556604196</v>
      </c>
    </row>
    <row r="348" spans="2:12" ht="24">
      <c r="B348" s="156"/>
      <c r="C348" s="156"/>
      <c r="D348" s="167"/>
      <c r="E348" s="2">
        <v>4</v>
      </c>
      <c r="F348" s="12" t="str">
        <f t="shared" ref="F348" si="948">$F$821</f>
        <v>1800</v>
      </c>
      <c r="G348" s="10" t="str">
        <f t="shared" ref="G348" si="949">$G$821</f>
        <v>症状，徴候及び異常臨床所見・異常検査所見で他に分類されないもの</v>
      </c>
      <c r="H348" s="68">
        <v>458573909</v>
      </c>
      <c r="I348" s="69">
        <v>9640</v>
      </c>
      <c r="J348" s="19">
        <f t="shared" ref="J348" si="950">IFERROR(I348/I355,"-")</f>
        <v>0.46900846550549774</v>
      </c>
      <c r="K348" s="52">
        <f t="shared" si="916"/>
        <v>47569.907572614109</v>
      </c>
      <c r="L348" s="103">
        <f t="shared" si="941"/>
        <v>0.43118486380104665</v>
      </c>
    </row>
    <row r="349" spans="2:12">
      <c r="B349" s="156"/>
      <c r="C349" s="156"/>
      <c r="D349" s="167"/>
      <c r="E349" s="2">
        <v>5</v>
      </c>
      <c r="F349" s="12" t="str">
        <f t="shared" ref="F349" si="951">$F$822</f>
        <v>0903</v>
      </c>
      <c r="G349" s="10" t="str">
        <f t="shared" ref="G349" si="952">$G$822</f>
        <v>その他の心疾患</v>
      </c>
      <c r="H349" s="68">
        <v>1260271517</v>
      </c>
      <c r="I349" s="69">
        <v>9340</v>
      </c>
      <c r="J349" s="19">
        <f t="shared" ref="J349" si="953">IFERROR(I349/I355,"-")</f>
        <v>0.45441276637150918</v>
      </c>
      <c r="K349" s="52">
        <f t="shared" si="916"/>
        <v>134932.71059957173</v>
      </c>
      <c r="L349" s="103">
        <f t="shared" si="941"/>
        <v>0.41776624770765308</v>
      </c>
    </row>
    <row r="350" spans="2:12">
      <c r="B350" s="156"/>
      <c r="C350" s="156"/>
      <c r="D350" s="167"/>
      <c r="E350" s="2">
        <v>6</v>
      </c>
      <c r="F350" s="12" t="str">
        <f t="shared" ref="F350" si="954">$F$823</f>
        <v>0403</v>
      </c>
      <c r="G350" s="10" t="str">
        <f t="shared" ref="G350" si="955">$G$823</f>
        <v>脂質異常症</v>
      </c>
      <c r="H350" s="68">
        <v>362750196</v>
      </c>
      <c r="I350" s="69">
        <v>8718</v>
      </c>
      <c r="J350" s="19">
        <f t="shared" ref="J350" si="956">IFERROR(I350/I355,"-")</f>
        <v>0.42415101683370632</v>
      </c>
      <c r="K350" s="52">
        <f t="shared" si="916"/>
        <v>41609.336545079146</v>
      </c>
      <c r="L350" s="103">
        <f t="shared" si="941"/>
        <v>0.38994498367401709</v>
      </c>
    </row>
    <row r="351" spans="2:12">
      <c r="B351" s="156"/>
      <c r="C351" s="156"/>
      <c r="D351" s="167"/>
      <c r="E351" s="2">
        <v>7</v>
      </c>
      <c r="F351" s="12" t="str">
        <f t="shared" ref="F351" si="957">$F$824</f>
        <v>0704</v>
      </c>
      <c r="G351" s="10" t="str">
        <f t="shared" ref="G351" si="958">$G$824</f>
        <v>その他の眼及び付属器の疾患</v>
      </c>
      <c r="H351" s="68">
        <v>471119306</v>
      </c>
      <c r="I351" s="69">
        <v>9616</v>
      </c>
      <c r="J351" s="19">
        <f t="shared" ref="J351" si="959">IFERROR(I351/I355,"-")</f>
        <v>0.46784080957477864</v>
      </c>
      <c r="K351" s="52">
        <f t="shared" si="916"/>
        <v>48993.272254575706</v>
      </c>
      <c r="L351" s="103">
        <f t="shared" si="941"/>
        <v>0.43011137451357517</v>
      </c>
    </row>
    <row r="352" spans="2:12">
      <c r="B352" s="156"/>
      <c r="C352" s="156"/>
      <c r="D352" s="167"/>
      <c r="E352" s="2">
        <v>8</v>
      </c>
      <c r="F352" s="12" t="str">
        <f t="shared" ref="F352" si="960">$F$825</f>
        <v>0606</v>
      </c>
      <c r="G352" s="10" t="str">
        <f t="shared" ref="G352" si="961">$G$825</f>
        <v>その他の神経系の疾患</v>
      </c>
      <c r="H352" s="68">
        <v>485329786</v>
      </c>
      <c r="I352" s="69">
        <v>8519</v>
      </c>
      <c r="J352" s="19">
        <f t="shared" ref="J352" si="962">IFERROR(I352/I355,"-")</f>
        <v>0.41446920307482726</v>
      </c>
      <c r="K352" s="52">
        <f t="shared" si="916"/>
        <v>56970.27655828149</v>
      </c>
      <c r="L352" s="103">
        <f t="shared" si="941"/>
        <v>0.381043968332066</v>
      </c>
    </row>
    <row r="353" spans="2:12">
      <c r="B353" s="156"/>
      <c r="C353" s="156"/>
      <c r="D353" s="167"/>
      <c r="E353" s="2">
        <v>9</v>
      </c>
      <c r="F353" s="12" t="str">
        <f t="shared" ref="F353" si="963">$F$826</f>
        <v>1105</v>
      </c>
      <c r="G353" s="10" t="str">
        <f t="shared" ref="G353" si="964">$G$826</f>
        <v>胃炎及び十二指腸炎</v>
      </c>
      <c r="H353" s="68">
        <v>32670826</v>
      </c>
      <c r="I353" s="69">
        <v>8174</v>
      </c>
      <c r="J353" s="19">
        <f t="shared" ref="J353" si="965">IFERROR(I353/I355,"-")</f>
        <v>0.39768414907074051</v>
      </c>
      <c r="K353" s="52">
        <f t="shared" si="916"/>
        <v>3996.9202348911181</v>
      </c>
      <c r="L353" s="103">
        <f t="shared" si="941"/>
        <v>0.3656125598246634</v>
      </c>
    </row>
    <row r="354" spans="2:12">
      <c r="B354" s="156"/>
      <c r="C354" s="156"/>
      <c r="D354" s="167"/>
      <c r="E354" s="9">
        <v>10</v>
      </c>
      <c r="F354" s="13" t="str">
        <f t="shared" ref="F354" si="966">$F$827</f>
        <v>0703</v>
      </c>
      <c r="G354" s="20" t="str">
        <f t="shared" ref="G354" si="967">$G$827</f>
        <v>屈折及び調節の障害</v>
      </c>
      <c r="H354" s="70">
        <v>156660674</v>
      </c>
      <c r="I354" s="71">
        <v>8035</v>
      </c>
      <c r="J354" s="21">
        <f t="shared" ref="J354" si="968">IFERROR(I354/I355,"-")</f>
        <v>0.39092147513865916</v>
      </c>
      <c r="K354" s="53">
        <f t="shared" si="916"/>
        <v>19497.283634100808</v>
      </c>
      <c r="L354" s="104">
        <f t="shared" si="941"/>
        <v>0.35939526770139107</v>
      </c>
    </row>
    <row r="355" spans="2:12">
      <c r="B355" s="157"/>
      <c r="C355" s="157"/>
      <c r="D355" s="168"/>
      <c r="E355" s="22" t="s">
        <v>240</v>
      </c>
      <c r="F355" s="120"/>
      <c r="G355" s="50"/>
      <c r="H355" s="72">
        <v>19754492070</v>
      </c>
      <c r="I355" s="73">
        <v>20554</v>
      </c>
      <c r="J355" s="24" t="s">
        <v>119</v>
      </c>
      <c r="K355" s="54">
        <f t="shared" si="916"/>
        <v>961102.07599494013</v>
      </c>
      <c r="L355" s="105">
        <f t="shared" si="941"/>
        <v>0.91935411727870464</v>
      </c>
    </row>
    <row r="356" spans="2:12">
      <c r="B356" s="155">
        <v>33</v>
      </c>
      <c r="C356" s="155" t="s">
        <v>36</v>
      </c>
      <c r="D356" s="166">
        <f>Q36</f>
        <v>6212</v>
      </c>
      <c r="E356" s="1">
        <v>1</v>
      </c>
      <c r="F356" s="11" t="str">
        <f t="shared" ref="F356" si="969">$F$818</f>
        <v>0901</v>
      </c>
      <c r="G356" s="49" t="str">
        <f t="shared" ref="G356" si="970">$G$818</f>
        <v>高血圧性疾患</v>
      </c>
      <c r="H356" s="129">
        <v>209157392</v>
      </c>
      <c r="I356" s="130">
        <v>4008</v>
      </c>
      <c r="J356" s="18">
        <f t="shared" ref="J356" si="971">IFERROR(I356/I366,"-")</f>
        <v>0.6978930872366359</v>
      </c>
      <c r="K356" s="51">
        <f t="shared" si="916"/>
        <v>52184.978043912175</v>
      </c>
      <c r="L356" s="102">
        <f t="shared" ref="L356:L366" si="972">IFERROR(I356/$Q$36,0)</f>
        <v>0.64520283322601413</v>
      </c>
    </row>
    <row r="357" spans="2:12">
      <c r="B357" s="156"/>
      <c r="C357" s="156"/>
      <c r="D357" s="167"/>
      <c r="E357" s="2">
        <v>2</v>
      </c>
      <c r="F357" s="12" t="str">
        <f t="shared" ref="F357" si="973">$F$819</f>
        <v>1113</v>
      </c>
      <c r="G357" s="10" t="str">
        <f t="shared" ref="G357" si="974">$G$819</f>
        <v>その他の消化器系の疾患</v>
      </c>
      <c r="H357" s="68">
        <v>277957767</v>
      </c>
      <c r="I357" s="69">
        <v>3698</v>
      </c>
      <c r="J357" s="19">
        <f t="shared" ref="J357" si="975">IFERROR(I357/I366,"-")</f>
        <v>0.64391433048929136</v>
      </c>
      <c r="K357" s="52">
        <f t="shared" si="916"/>
        <v>75164.350189291508</v>
      </c>
      <c r="L357" s="103">
        <f t="shared" si="972"/>
        <v>0.59529942047649709</v>
      </c>
    </row>
    <row r="358" spans="2:12">
      <c r="B358" s="156"/>
      <c r="C358" s="156"/>
      <c r="D358" s="167"/>
      <c r="E358" s="2">
        <v>3</v>
      </c>
      <c r="F358" s="12" t="str">
        <f t="shared" ref="F358" si="976">$F$820</f>
        <v>0402</v>
      </c>
      <c r="G358" s="10" t="str">
        <f t="shared" ref="G358" si="977">$G$820</f>
        <v>糖尿病</v>
      </c>
      <c r="H358" s="68">
        <v>189479606</v>
      </c>
      <c r="I358" s="69">
        <v>2849</v>
      </c>
      <c r="J358" s="19">
        <f t="shared" ref="J358" si="978">IFERROR(I358/I366,"-")</f>
        <v>0.4960821870102734</v>
      </c>
      <c r="K358" s="52">
        <f t="shared" si="916"/>
        <v>66507.408213408213</v>
      </c>
      <c r="L358" s="103">
        <f t="shared" si="972"/>
        <v>0.45862846104314231</v>
      </c>
    </row>
    <row r="359" spans="2:12" ht="24">
      <c r="B359" s="156"/>
      <c r="C359" s="156"/>
      <c r="D359" s="167"/>
      <c r="E359" s="2">
        <v>4</v>
      </c>
      <c r="F359" s="12" t="str">
        <f t="shared" ref="F359" si="979">$F$821</f>
        <v>1800</v>
      </c>
      <c r="G359" s="10" t="str">
        <f t="shared" ref="G359" si="980">$G$821</f>
        <v>症状，徴候及び異常臨床所見・異常検査所見で他に分類されないもの</v>
      </c>
      <c r="H359" s="68">
        <v>101239358</v>
      </c>
      <c r="I359" s="69">
        <v>2737</v>
      </c>
      <c r="J359" s="19">
        <f t="shared" ref="J359" si="981">IFERROR(I359/I366,"-")</f>
        <v>0.47658018457252305</v>
      </c>
      <c r="K359" s="52">
        <f t="shared" si="916"/>
        <v>36989.169894044571</v>
      </c>
      <c r="L359" s="103">
        <f t="shared" si="972"/>
        <v>0.44059884095299423</v>
      </c>
    </row>
    <row r="360" spans="2:12">
      <c r="B360" s="156"/>
      <c r="C360" s="156"/>
      <c r="D360" s="167"/>
      <c r="E360" s="2">
        <v>5</v>
      </c>
      <c r="F360" s="12" t="str">
        <f t="shared" ref="F360" si="982">$F$822</f>
        <v>0903</v>
      </c>
      <c r="G360" s="10" t="str">
        <f t="shared" ref="G360" si="983">$G$822</f>
        <v>その他の心疾患</v>
      </c>
      <c r="H360" s="68">
        <v>353186129</v>
      </c>
      <c r="I360" s="69">
        <v>2856</v>
      </c>
      <c r="J360" s="19">
        <f t="shared" ref="J360" si="984">IFERROR(I360/I366,"-")</f>
        <v>0.49730106216263276</v>
      </c>
      <c r="K360" s="52">
        <f t="shared" si="916"/>
        <v>123664.61099439776</v>
      </c>
      <c r="L360" s="103">
        <f t="shared" si="972"/>
        <v>0.45975531229877659</v>
      </c>
    </row>
    <row r="361" spans="2:12">
      <c r="B361" s="156"/>
      <c r="C361" s="156"/>
      <c r="D361" s="167"/>
      <c r="E361" s="2">
        <v>6</v>
      </c>
      <c r="F361" s="12" t="str">
        <f t="shared" ref="F361" si="985">$F$823</f>
        <v>0403</v>
      </c>
      <c r="G361" s="10" t="str">
        <f t="shared" ref="G361" si="986">$G$823</f>
        <v>脂質異常症</v>
      </c>
      <c r="H361" s="68">
        <v>107616716</v>
      </c>
      <c r="I361" s="69">
        <v>2502</v>
      </c>
      <c r="J361" s="19">
        <f t="shared" ref="J361" si="987">IFERROR(I361/I366,"-")</f>
        <v>0.43566080445760058</v>
      </c>
      <c r="K361" s="52">
        <f t="shared" si="916"/>
        <v>43012.276578737008</v>
      </c>
      <c r="L361" s="103">
        <f t="shared" si="972"/>
        <v>0.40276883451384415</v>
      </c>
    </row>
    <row r="362" spans="2:12">
      <c r="B362" s="156"/>
      <c r="C362" s="156"/>
      <c r="D362" s="167"/>
      <c r="E362" s="2">
        <v>7</v>
      </c>
      <c r="F362" s="12" t="str">
        <f t="shared" ref="F362" si="988">$F$824</f>
        <v>0704</v>
      </c>
      <c r="G362" s="10" t="str">
        <f t="shared" ref="G362" si="989">$G$824</f>
        <v>その他の眼及び付属器の疾患</v>
      </c>
      <c r="H362" s="68">
        <v>89714493</v>
      </c>
      <c r="I362" s="69">
        <v>2364</v>
      </c>
      <c r="J362" s="19">
        <f t="shared" ref="J362" si="990">IFERROR(I362/I366,"-")</f>
        <v>0.41163155145394392</v>
      </c>
      <c r="K362" s="52">
        <f t="shared" si="916"/>
        <v>37950.293147208125</v>
      </c>
      <c r="L362" s="103">
        <f t="shared" si="972"/>
        <v>0.38055376690276882</v>
      </c>
    </row>
    <row r="363" spans="2:12">
      <c r="B363" s="156"/>
      <c r="C363" s="156"/>
      <c r="D363" s="167"/>
      <c r="E363" s="2">
        <v>8</v>
      </c>
      <c r="F363" s="12" t="str">
        <f t="shared" ref="F363" si="991">$F$825</f>
        <v>0606</v>
      </c>
      <c r="G363" s="10" t="str">
        <f t="shared" ref="G363" si="992">$G$825</f>
        <v>その他の神経系の疾患</v>
      </c>
      <c r="H363" s="68">
        <v>134113692</v>
      </c>
      <c r="I363" s="69">
        <v>2461</v>
      </c>
      <c r="J363" s="19">
        <f t="shared" ref="J363" si="993">IFERROR(I363/I366,"-")</f>
        <v>0.42852167856520984</v>
      </c>
      <c r="K363" s="52">
        <f t="shared" si="916"/>
        <v>54495.608289313284</v>
      </c>
      <c r="L363" s="103">
        <f t="shared" si="972"/>
        <v>0.39616870573084351</v>
      </c>
    </row>
    <row r="364" spans="2:12">
      <c r="B364" s="156"/>
      <c r="C364" s="156"/>
      <c r="D364" s="167"/>
      <c r="E364" s="2">
        <v>9</v>
      </c>
      <c r="F364" s="12" t="str">
        <f t="shared" ref="F364" si="994">$F$826</f>
        <v>1105</v>
      </c>
      <c r="G364" s="10" t="str">
        <f t="shared" ref="G364" si="995">$G$826</f>
        <v>胃炎及び十二指腸炎</v>
      </c>
      <c r="H364" s="68">
        <v>6616705</v>
      </c>
      <c r="I364" s="69">
        <v>1995</v>
      </c>
      <c r="J364" s="19">
        <f t="shared" ref="J364" si="996">IFERROR(I364/I366,"-")</f>
        <v>0.34737941842242731</v>
      </c>
      <c r="K364" s="52">
        <f t="shared" si="916"/>
        <v>3316.6441102756894</v>
      </c>
      <c r="L364" s="103">
        <f t="shared" si="972"/>
        <v>0.32115260785576305</v>
      </c>
    </row>
    <row r="365" spans="2:12">
      <c r="B365" s="156"/>
      <c r="C365" s="156"/>
      <c r="D365" s="167"/>
      <c r="E365" s="9">
        <v>10</v>
      </c>
      <c r="F365" s="13" t="str">
        <f t="shared" ref="F365" si="997">$F$827</f>
        <v>0703</v>
      </c>
      <c r="G365" s="20" t="str">
        <f t="shared" ref="G365" si="998">$G$827</f>
        <v>屈折及び調節の障害</v>
      </c>
      <c r="H365" s="70">
        <v>58032907</v>
      </c>
      <c r="I365" s="71">
        <v>2700</v>
      </c>
      <c r="J365" s="21">
        <f t="shared" ref="J365" si="999">IFERROR(I365/I366,"-")</f>
        <v>0.47013755876719482</v>
      </c>
      <c r="K365" s="53">
        <f t="shared" si="916"/>
        <v>21493.669259259259</v>
      </c>
      <c r="L365" s="104">
        <f t="shared" si="972"/>
        <v>0.43464262717321311</v>
      </c>
    </row>
    <row r="366" spans="2:12">
      <c r="B366" s="157"/>
      <c r="C366" s="157"/>
      <c r="D366" s="168"/>
      <c r="E366" s="22" t="s">
        <v>240</v>
      </c>
      <c r="F366" s="120"/>
      <c r="G366" s="50"/>
      <c r="H366" s="72">
        <v>5516671760</v>
      </c>
      <c r="I366" s="73">
        <v>5743</v>
      </c>
      <c r="J366" s="24" t="s">
        <v>119</v>
      </c>
      <c r="K366" s="54">
        <f t="shared" si="916"/>
        <v>960590.59028382378</v>
      </c>
      <c r="L366" s="105">
        <f t="shared" si="972"/>
        <v>0.92450096587250485</v>
      </c>
    </row>
    <row r="367" spans="2:12">
      <c r="B367" s="155">
        <v>34</v>
      </c>
      <c r="C367" s="155" t="s">
        <v>37</v>
      </c>
      <c r="D367" s="166">
        <f>Q37</f>
        <v>28882</v>
      </c>
      <c r="E367" s="1">
        <v>1</v>
      </c>
      <c r="F367" s="11" t="str">
        <f t="shared" ref="F367" si="1000">$F$818</f>
        <v>0901</v>
      </c>
      <c r="G367" s="49" t="str">
        <f t="shared" ref="G367" si="1001">$G$818</f>
        <v>高血圧性疾患</v>
      </c>
      <c r="H367" s="129">
        <v>917718556</v>
      </c>
      <c r="I367" s="130">
        <v>19008</v>
      </c>
      <c r="J367" s="18">
        <f t="shared" ref="J367" si="1002">IFERROR(I367/I377,"-")</f>
        <v>0.70922726763926724</v>
      </c>
      <c r="K367" s="51">
        <f t="shared" si="916"/>
        <v>48280.647937710441</v>
      </c>
      <c r="L367" s="102">
        <f t="shared" ref="L367:L377" si="1003">IFERROR(I367/$Q$37,0)</f>
        <v>0.65812616854788453</v>
      </c>
    </row>
    <row r="368" spans="2:12">
      <c r="B368" s="156"/>
      <c r="C368" s="156"/>
      <c r="D368" s="167"/>
      <c r="E368" s="2">
        <v>2</v>
      </c>
      <c r="F368" s="12" t="str">
        <f t="shared" ref="F368" si="1004">$F$819</f>
        <v>1113</v>
      </c>
      <c r="G368" s="10" t="str">
        <f t="shared" ref="G368" si="1005">$G$819</f>
        <v>その他の消化器系の疾患</v>
      </c>
      <c r="H368" s="68">
        <v>981700031</v>
      </c>
      <c r="I368" s="69">
        <v>17184</v>
      </c>
      <c r="J368" s="19">
        <f t="shared" ref="J368" si="1006">IFERROR(I368/I377,"-")</f>
        <v>0.64117010559307486</v>
      </c>
      <c r="K368" s="52">
        <f t="shared" si="916"/>
        <v>57128.726198789569</v>
      </c>
      <c r="L368" s="103">
        <f t="shared" si="1003"/>
        <v>0.59497264732359256</v>
      </c>
    </row>
    <row r="369" spans="2:12">
      <c r="B369" s="156"/>
      <c r="C369" s="156"/>
      <c r="D369" s="167"/>
      <c r="E369" s="2">
        <v>3</v>
      </c>
      <c r="F369" s="12" t="str">
        <f t="shared" ref="F369" si="1007">$F$820</f>
        <v>0402</v>
      </c>
      <c r="G369" s="10" t="str">
        <f t="shared" ref="G369" si="1008">$G$820</f>
        <v>糖尿病</v>
      </c>
      <c r="H369" s="68">
        <v>688192808</v>
      </c>
      <c r="I369" s="69">
        <v>13607</v>
      </c>
      <c r="J369" s="19">
        <f t="shared" ref="J369" si="1009">IFERROR(I369/I377,"-")</f>
        <v>0.50770493638297076</v>
      </c>
      <c r="K369" s="52">
        <f t="shared" si="916"/>
        <v>50576.380392445062</v>
      </c>
      <c r="L369" s="103">
        <f t="shared" si="1003"/>
        <v>0.47112388338757705</v>
      </c>
    </row>
    <row r="370" spans="2:12" ht="24">
      <c r="B370" s="156"/>
      <c r="C370" s="156"/>
      <c r="D370" s="167"/>
      <c r="E370" s="2">
        <v>4</v>
      </c>
      <c r="F370" s="12" t="str">
        <f t="shared" ref="F370" si="1010">$F$821</f>
        <v>1800</v>
      </c>
      <c r="G370" s="10" t="str">
        <f t="shared" ref="G370" si="1011">$G$821</f>
        <v>症状，徴候及び異常臨床所見・異常検査所見で他に分類されないもの</v>
      </c>
      <c r="H370" s="68">
        <v>534633102</v>
      </c>
      <c r="I370" s="69">
        <v>13438</v>
      </c>
      <c r="J370" s="19">
        <f t="shared" ref="J370" si="1012">IFERROR(I370/I377,"-")</f>
        <v>0.50139920152233131</v>
      </c>
      <c r="K370" s="52">
        <f t="shared" si="916"/>
        <v>39785.169072778684</v>
      </c>
      <c r="L370" s="103">
        <f t="shared" si="1003"/>
        <v>0.46527248805484384</v>
      </c>
    </row>
    <row r="371" spans="2:12">
      <c r="B371" s="156"/>
      <c r="C371" s="156"/>
      <c r="D371" s="167"/>
      <c r="E371" s="2">
        <v>5</v>
      </c>
      <c r="F371" s="12" t="str">
        <f t="shared" ref="F371" si="1013">$F$822</f>
        <v>0903</v>
      </c>
      <c r="G371" s="10" t="str">
        <f t="shared" ref="G371" si="1014">$G$822</f>
        <v>その他の心疾患</v>
      </c>
      <c r="H371" s="68">
        <v>1724825894</v>
      </c>
      <c r="I371" s="69">
        <v>13879</v>
      </c>
      <c r="J371" s="19">
        <f t="shared" ref="J371" si="1015">IFERROR(I371/I377,"-")</f>
        <v>0.5178538114249468</v>
      </c>
      <c r="K371" s="52">
        <f t="shared" si="916"/>
        <v>124275.94884357663</v>
      </c>
      <c r="L371" s="103">
        <f t="shared" si="1003"/>
        <v>0.48054151374558551</v>
      </c>
    </row>
    <row r="372" spans="2:12">
      <c r="B372" s="156"/>
      <c r="C372" s="156"/>
      <c r="D372" s="167"/>
      <c r="E372" s="2">
        <v>6</v>
      </c>
      <c r="F372" s="12" t="str">
        <f t="shared" ref="F372" si="1016">$F$823</f>
        <v>0403</v>
      </c>
      <c r="G372" s="10" t="str">
        <f t="shared" ref="G372" si="1017">$G$823</f>
        <v>脂質異常症</v>
      </c>
      <c r="H372" s="68">
        <v>448453013</v>
      </c>
      <c r="I372" s="69">
        <v>11542</v>
      </c>
      <c r="J372" s="19">
        <f t="shared" ref="J372" si="1018">IFERROR(I372/I377,"-")</f>
        <v>0.43065557255326292</v>
      </c>
      <c r="K372" s="52">
        <f t="shared" si="916"/>
        <v>38854.012562814067</v>
      </c>
      <c r="L372" s="103">
        <f t="shared" si="1003"/>
        <v>0.39962606467696143</v>
      </c>
    </row>
    <row r="373" spans="2:12">
      <c r="B373" s="156"/>
      <c r="C373" s="156"/>
      <c r="D373" s="167"/>
      <c r="E373" s="2">
        <v>7</v>
      </c>
      <c r="F373" s="12" t="str">
        <f t="shared" ref="F373" si="1019">$F$824</f>
        <v>0704</v>
      </c>
      <c r="G373" s="10" t="str">
        <f t="shared" ref="G373" si="1020">$G$824</f>
        <v>その他の眼及び付属器の疾患</v>
      </c>
      <c r="H373" s="68">
        <v>464222331</v>
      </c>
      <c r="I373" s="69">
        <v>11223</v>
      </c>
      <c r="J373" s="19">
        <f t="shared" ref="J373" si="1021">IFERROR(I373/I377,"-")</f>
        <v>0.41875303160329841</v>
      </c>
      <c r="K373" s="52">
        <f t="shared" si="916"/>
        <v>41363.479550922217</v>
      </c>
      <c r="L373" s="103">
        <f t="shared" si="1003"/>
        <v>0.38858112319091476</v>
      </c>
    </row>
    <row r="374" spans="2:12">
      <c r="B374" s="156"/>
      <c r="C374" s="156"/>
      <c r="D374" s="167"/>
      <c r="E374" s="2">
        <v>8</v>
      </c>
      <c r="F374" s="12" t="str">
        <f t="shared" ref="F374" si="1022">$F$825</f>
        <v>0606</v>
      </c>
      <c r="G374" s="10" t="str">
        <f t="shared" ref="G374" si="1023">$G$825</f>
        <v>その他の神経系の疾患</v>
      </c>
      <c r="H374" s="68">
        <v>755709496</v>
      </c>
      <c r="I374" s="69">
        <v>11524</v>
      </c>
      <c r="J374" s="19">
        <f t="shared" ref="J374" si="1024">IFERROR(I374/I377,"-")</f>
        <v>0.42998395582254395</v>
      </c>
      <c r="K374" s="52">
        <f t="shared" si="916"/>
        <v>65577.012842762924</v>
      </c>
      <c r="L374" s="103">
        <f t="shared" si="1003"/>
        <v>0.39900283913856383</v>
      </c>
    </row>
    <row r="375" spans="2:12">
      <c r="B375" s="156"/>
      <c r="C375" s="156"/>
      <c r="D375" s="167"/>
      <c r="E375" s="2">
        <v>9</v>
      </c>
      <c r="F375" s="12" t="str">
        <f t="shared" ref="F375" si="1025">$F$826</f>
        <v>1105</v>
      </c>
      <c r="G375" s="10" t="str">
        <f t="shared" ref="G375" si="1026">$G$826</f>
        <v>胃炎及び十二指腸炎</v>
      </c>
      <c r="H375" s="68">
        <v>42805258</v>
      </c>
      <c r="I375" s="69">
        <v>10855</v>
      </c>
      <c r="J375" s="19">
        <f t="shared" ref="J375" si="1027">IFERROR(I375/I377,"-")</f>
        <v>0.40502220066415434</v>
      </c>
      <c r="K375" s="52">
        <f t="shared" si="916"/>
        <v>3943.3678489175495</v>
      </c>
      <c r="L375" s="103">
        <f t="shared" si="1003"/>
        <v>0.37583962329478571</v>
      </c>
    </row>
    <row r="376" spans="2:12">
      <c r="B376" s="156"/>
      <c r="C376" s="156"/>
      <c r="D376" s="167"/>
      <c r="E376" s="9">
        <v>10</v>
      </c>
      <c r="F376" s="13" t="str">
        <f t="shared" ref="F376" si="1028">$F$827</f>
        <v>0703</v>
      </c>
      <c r="G376" s="20" t="str">
        <f t="shared" ref="G376" si="1029">$G$827</f>
        <v>屈折及び調節の障害</v>
      </c>
      <c r="H376" s="70">
        <v>187779436</v>
      </c>
      <c r="I376" s="71">
        <v>11481</v>
      </c>
      <c r="J376" s="21">
        <f t="shared" ref="J376" si="1030">IFERROR(I376/I377,"-")</f>
        <v>0.42837953807693741</v>
      </c>
      <c r="K376" s="53">
        <f t="shared" si="916"/>
        <v>16355.66901837819</v>
      </c>
      <c r="L376" s="104">
        <f t="shared" si="1003"/>
        <v>0.39751402257461393</v>
      </c>
    </row>
    <row r="377" spans="2:12">
      <c r="B377" s="157"/>
      <c r="C377" s="157"/>
      <c r="D377" s="168"/>
      <c r="E377" s="22" t="s">
        <v>240</v>
      </c>
      <c r="F377" s="120"/>
      <c r="G377" s="50"/>
      <c r="H377" s="72">
        <v>26508760720</v>
      </c>
      <c r="I377" s="73">
        <v>26801</v>
      </c>
      <c r="J377" s="24" t="s">
        <v>119</v>
      </c>
      <c r="K377" s="54">
        <f t="shared" si="916"/>
        <v>989095.95612104028</v>
      </c>
      <c r="L377" s="105">
        <f t="shared" si="1003"/>
        <v>0.92794820303303094</v>
      </c>
    </row>
    <row r="378" spans="2:12">
      <c r="B378" s="155">
        <v>35</v>
      </c>
      <c r="C378" s="155" t="s">
        <v>0</v>
      </c>
      <c r="D378" s="166">
        <f>Q38</f>
        <v>57844</v>
      </c>
      <c r="E378" s="1">
        <v>1</v>
      </c>
      <c r="F378" s="11" t="str">
        <f t="shared" ref="F378" si="1031">$F$818</f>
        <v>0901</v>
      </c>
      <c r="G378" s="49" t="str">
        <f t="shared" ref="G378" si="1032">$G$818</f>
        <v>高血圧性疾患</v>
      </c>
      <c r="H378" s="129">
        <v>1781316484</v>
      </c>
      <c r="I378" s="130">
        <v>36026</v>
      </c>
      <c r="J378" s="18">
        <f t="shared" ref="J378" si="1033">IFERROR(I378/I388,"-")</f>
        <v>0.67716772241123291</v>
      </c>
      <c r="K378" s="51">
        <f t="shared" si="916"/>
        <v>49445.30294787098</v>
      </c>
      <c r="L378" s="102">
        <f t="shared" ref="L378:L388" si="1034">IFERROR(I378/$Q$38,0)</f>
        <v>0.62281308346587372</v>
      </c>
    </row>
    <row r="379" spans="2:12">
      <c r="B379" s="156"/>
      <c r="C379" s="156"/>
      <c r="D379" s="167"/>
      <c r="E379" s="2">
        <v>2</v>
      </c>
      <c r="F379" s="12" t="str">
        <f t="shared" ref="F379" si="1035">$F$819</f>
        <v>1113</v>
      </c>
      <c r="G379" s="10" t="str">
        <f t="shared" ref="G379" si="1036">$G$819</f>
        <v>その他の消化器系の疾患</v>
      </c>
      <c r="H379" s="68">
        <v>2185964796</v>
      </c>
      <c r="I379" s="69">
        <v>33188</v>
      </c>
      <c r="J379" s="19">
        <f t="shared" ref="J379" si="1037">IFERROR(I379/I388,"-")</f>
        <v>0.62382286047254754</v>
      </c>
      <c r="K379" s="52">
        <f t="shared" si="916"/>
        <v>65866.120163914675</v>
      </c>
      <c r="L379" s="103">
        <f t="shared" si="1034"/>
        <v>0.57375008643938874</v>
      </c>
    </row>
    <row r="380" spans="2:12">
      <c r="B380" s="156"/>
      <c r="C380" s="156"/>
      <c r="D380" s="167"/>
      <c r="E380" s="2">
        <v>3</v>
      </c>
      <c r="F380" s="12" t="str">
        <f t="shared" ref="F380" si="1038">$F$820</f>
        <v>0402</v>
      </c>
      <c r="G380" s="10" t="str">
        <f t="shared" ref="G380" si="1039">$G$820</f>
        <v>糖尿病</v>
      </c>
      <c r="H380" s="68">
        <v>1508269832</v>
      </c>
      <c r="I380" s="69">
        <v>26077</v>
      </c>
      <c r="J380" s="19">
        <f t="shared" ref="J380" si="1040">IFERROR(I380/I388,"-")</f>
        <v>0.49015995939925944</v>
      </c>
      <c r="K380" s="52">
        <f t="shared" si="916"/>
        <v>57839.085477623958</v>
      </c>
      <c r="L380" s="103">
        <f t="shared" si="1034"/>
        <v>0.45081598782933407</v>
      </c>
    </row>
    <row r="381" spans="2:12" ht="24">
      <c r="B381" s="156"/>
      <c r="C381" s="156"/>
      <c r="D381" s="167"/>
      <c r="E381" s="2">
        <v>4</v>
      </c>
      <c r="F381" s="12" t="str">
        <f t="shared" ref="F381" si="1041">$F$821</f>
        <v>1800</v>
      </c>
      <c r="G381" s="10" t="str">
        <f t="shared" ref="G381" si="1042">$G$821</f>
        <v>症状，徴候及び異常臨床所見・異常検査所見で他に分類されないもの</v>
      </c>
      <c r="H381" s="68">
        <v>823731783</v>
      </c>
      <c r="I381" s="69">
        <v>26078</v>
      </c>
      <c r="J381" s="19">
        <f t="shared" ref="J381" si="1043">IFERROR(I381/I388,"-")</f>
        <v>0.49017875603842032</v>
      </c>
      <c r="K381" s="52">
        <f t="shared" si="916"/>
        <v>31587.229963954291</v>
      </c>
      <c r="L381" s="103">
        <f t="shared" si="1034"/>
        <v>0.45083327570707421</v>
      </c>
    </row>
    <row r="382" spans="2:12">
      <c r="B382" s="156"/>
      <c r="C382" s="156"/>
      <c r="D382" s="167"/>
      <c r="E382" s="2">
        <v>5</v>
      </c>
      <c r="F382" s="12" t="str">
        <f t="shared" ref="F382" si="1044">$F$822</f>
        <v>0903</v>
      </c>
      <c r="G382" s="10" t="str">
        <f t="shared" ref="G382" si="1045">$G$822</f>
        <v>その他の心疾患</v>
      </c>
      <c r="H382" s="68">
        <v>3068395224</v>
      </c>
      <c r="I382" s="69">
        <v>24878</v>
      </c>
      <c r="J382" s="19">
        <f t="shared" ref="J382" si="1046">IFERROR(I382/I388,"-")</f>
        <v>0.46762278904531868</v>
      </c>
      <c r="K382" s="52">
        <f t="shared" si="916"/>
        <v>123337.69692097435</v>
      </c>
      <c r="L382" s="103">
        <f t="shared" si="1034"/>
        <v>0.43008782241891985</v>
      </c>
    </row>
    <row r="383" spans="2:12">
      <c r="B383" s="156"/>
      <c r="C383" s="156"/>
      <c r="D383" s="167"/>
      <c r="E383" s="2">
        <v>6</v>
      </c>
      <c r="F383" s="12" t="str">
        <f t="shared" ref="F383" si="1047">$F$823</f>
        <v>0403</v>
      </c>
      <c r="G383" s="10" t="str">
        <f t="shared" ref="G383" si="1048">$G$823</f>
        <v>脂質異常症</v>
      </c>
      <c r="H383" s="68">
        <v>1010400936</v>
      </c>
      <c r="I383" s="69">
        <v>24065</v>
      </c>
      <c r="J383" s="19">
        <f t="shared" ref="J383" si="1049">IFERROR(I383/I388,"-")</f>
        <v>0.45234112140749233</v>
      </c>
      <c r="K383" s="52">
        <f t="shared" si="916"/>
        <v>41986.326033658843</v>
      </c>
      <c r="L383" s="103">
        <f t="shared" si="1034"/>
        <v>0.4160327778161953</v>
      </c>
    </row>
    <row r="384" spans="2:12">
      <c r="B384" s="156"/>
      <c r="C384" s="156"/>
      <c r="D384" s="167"/>
      <c r="E384" s="2">
        <v>7</v>
      </c>
      <c r="F384" s="12" t="str">
        <f t="shared" ref="F384" si="1050">$F$824</f>
        <v>0704</v>
      </c>
      <c r="G384" s="10" t="str">
        <f t="shared" ref="G384" si="1051">$G$824</f>
        <v>その他の眼及び付属器の疾患</v>
      </c>
      <c r="H384" s="68">
        <v>1092064107</v>
      </c>
      <c r="I384" s="69">
        <v>23682</v>
      </c>
      <c r="J384" s="19">
        <f t="shared" ref="J384" si="1052">IFERROR(I384/I388,"-")</f>
        <v>0.44514200860886072</v>
      </c>
      <c r="K384" s="52">
        <f t="shared" si="916"/>
        <v>46113.677349885991</v>
      </c>
      <c r="L384" s="103">
        <f t="shared" si="1034"/>
        <v>0.40941152064172603</v>
      </c>
    </row>
    <row r="385" spans="2:12">
      <c r="B385" s="156"/>
      <c r="C385" s="156"/>
      <c r="D385" s="167"/>
      <c r="E385" s="2">
        <v>8</v>
      </c>
      <c r="F385" s="12" t="str">
        <f t="shared" ref="F385" si="1053">$F$825</f>
        <v>0606</v>
      </c>
      <c r="G385" s="10" t="str">
        <f t="shared" ref="G385" si="1054">$G$825</f>
        <v>その他の神経系の疾患</v>
      </c>
      <c r="H385" s="68">
        <v>1188796416</v>
      </c>
      <c r="I385" s="69">
        <v>22122</v>
      </c>
      <c r="J385" s="19">
        <f t="shared" ref="J385" si="1055">IFERROR(I385/I388,"-")</f>
        <v>0.41581925151782861</v>
      </c>
      <c r="K385" s="52">
        <f t="shared" si="916"/>
        <v>53738.197992948197</v>
      </c>
      <c r="L385" s="103">
        <f t="shared" si="1034"/>
        <v>0.38244243136712536</v>
      </c>
    </row>
    <row r="386" spans="2:12">
      <c r="B386" s="156"/>
      <c r="C386" s="156"/>
      <c r="D386" s="167"/>
      <c r="E386" s="2">
        <v>9</v>
      </c>
      <c r="F386" s="12" t="str">
        <f t="shared" ref="F386" si="1056">$F$826</f>
        <v>1105</v>
      </c>
      <c r="G386" s="10" t="str">
        <f t="shared" ref="G386" si="1057">$G$826</f>
        <v>胃炎及び十二指腸炎</v>
      </c>
      <c r="H386" s="68">
        <v>96916729</v>
      </c>
      <c r="I386" s="69">
        <v>22755</v>
      </c>
      <c r="J386" s="19">
        <f t="shared" ref="J386" si="1058">IFERROR(I386/I388,"-")</f>
        <v>0.42771752410668973</v>
      </c>
      <c r="K386" s="52">
        <f t="shared" si="916"/>
        <v>4259.1399252911451</v>
      </c>
      <c r="L386" s="103">
        <f t="shared" si="1034"/>
        <v>0.39338565797662678</v>
      </c>
    </row>
    <row r="387" spans="2:12">
      <c r="B387" s="156"/>
      <c r="C387" s="156"/>
      <c r="D387" s="167"/>
      <c r="E387" s="9">
        <v>10</v>
      </c>
      <c r="F387" s="13" t="str">
        <f t="shared" ref="F387" si="1059">$F$827</f>
        <v>0703</v>
      </c>
      <c r="G387" s="20" t="str">
        <f t="shared" ref="G387" si="1060">$G$827</f>
        <v>屈折及び調節の障害</v>
      </c>
      <c r="H387" s="70">
        <v>421658333</v>
      </c>
      <c r="I387" s="71">
        <v>21407</v>
      </c>
      <c r="J387" s="21">
        <f t="shared" ref="J387" si="1061">IFERROR(I387/I388,"-")</f>
        <v>0.40237965451777225</v>
      </c>
      <c r="K387" s="53">
        <f t="shared" si="916"/>
        <v>19697.217405521558</v>
      </c>
      <c r="L387" s="104">
        <f t="shared" si="1034"/>
        <v>0.3700815987829334</v>
      </c>
    </row>
    <row r="388" spans="2:12">
      <c r="B388" s="157"/>
      <c r="C388" s="157"/>
      <c r="D388" s="168"/>
      <c r="E388" s="22" t="s">
        <v>240</v>
      </c>
      <c r="F388" s="120"/>
      <c r="G388" s="50"/>
      <c r="H388" s="72">
        <v>47232242430</v>
      </c>
      <c r="I388" s="73">
        <v>53201</v>
      </c>
      <c r="J388" s="24" t="s">
        <v>119</v>
      </c>
      <c r="K388" s="54">
        <f t="shared" si="916"/>
        <v>887807.41771771212</v>
      </c>
      <c r="L388" s="105">
        <f t="shared" si="1034"/>
        <v>0.91973238365258281</v>
      </c>
    </row>
    <row r="389" spans="2:12">
      <c r="B389" s="155">
        <v>36</v>
      </c>
      <c r="C389" s="155" t="s">
        <v>1</v>
      </c>
      <c r="D389" s="166">
        <f>Q39</f>
        <v>16052</v>
      </c>
      <c r="E389" s="1">
        <v>1</v>
      </c>
      <c r="F389" s="11" t="str">
        <f t="shared" ref="F389" si="1062">$F$818</f>
        <v>0901</v>
      </c>
      <c r="G389" s="49" t="str">
        <f t="shared" ref="G389" si="1063">$G$818</f>
        <v>高血圧性疾患</v>
      </c>
      <c r="H389" s="129">
        <v>468260496</v>
      </c>
      <c r="I389" s="130">
        <v>10046</v>
      </c>
      <c r="J389" s="18">
        <f t="shared" ref="J389" si="1064">IFERROR(I389/I399,"-")</f>
        <v>0.6650777888116518</v>
      </c>
      <c r="K389" s="51">
        <f t="shared" si="916"/>
        <v>46611.63607405933</v>
      </c>
      <c r="L389" s="102">
        <f t="shared" ref="L389:L399" si="1065">IFERROR(I389/$Q$39,0)</f>
        <v>0.62584101669573888</v>
      </c>
    </row>
    <row r="390" spans="2:12">
      <c r="B390" s="156"/>
      <c r="C390" s="156"/>
      <c r="D390" s="167"/>
      <c r="E390" s="2">
        <v>2</v>
      </c>
      <c r="F390" s="12" t="str">
        <f t="shared" ref="F390" si="1066">$F$819</f>
        <v>1113</v>
      </c>
      <c r="G390" s="10" t="str">
        <f t="shared" ref="G390" si="1067">$G$819</f>
        <v>その他の消化器系の疾患</v>
      </c>
      <c r="H390" s="68">
        <v>602355320</v>
      </c>
      <c r="I390" s="69">
        <v>9534</v>
      </c>
      <c r="J390" s="19">
        <f t="shared" ref="J390" si="1068">IFERROR(I390/I399,"-")</f>
        <v>0.63118172790466731</v>
      </c>
      <c r="K390" s="52">
        <f t="shared" si="916"/>
        <v>63179.706314243762</v>
      </c>
      <c r="L390" s="103">
        <f t="shared" si="1065"/>
        <v>0.59394467979068033</v>
      </c>
    </row>
    <row r="391" spans="2:12">
      <c r="B391" s="156"/>
      <c r="C391" s="156"/>
      <c r="D391" s="167"/>
      <c r="E391" s="2">
        <v>3</v>
      </c>
      <c r="F391" s="12" t="str">
        <f t="shared" ref="F391" si="1069">$F$820</f>
        <v>0402</v>
      </c>
      <c r="G391" s="10" t="str">
        <f t="shared" ref="G391" si="1070">$G$820</f>
        <v>糖尿病</v>
      </c>
      <c r="H391" s="68">
        <v>396504685</v>
      </c>
      <c r="I391" s="69">
        <v>7419</v>
      </c>
      <c r="J391" s="19">
        <f t="shared" ref="J391" si="1071">IFERROR(I391/I399,"-")</f>
        <v>0.49116186693147962</v>
      </c>
      <c r="K391" s="52">
        <f t="shared" si="916"/>
        <v>53444.491845262164</v>
      </c>
      <c r="L391" s="103">
        <f t="shared" si="1065"/>
        <v>0.46218539745826065</v>
      </c>
    </row>
    <row r="392" spans="2:12" ht="24">
      <c r="B392" s="156"/>
      <c r="C392" s="156"/>
      <c r="D392" s="167"/>
      <c r="E392" s="2">
        <v>4</v>
      </c>
      <c r="F392" s="12" t="str">
        <f t="shared" ref="F392" si="1072">$F$821</f>
        <v>1800</v>
      </c>
      <c r="G392" s="10" t="str">
        <f t="shared" ref="G392" si="1073">$G$821</f>
        <v>症状，徴候及び異常臨床所見・異常検査所見で他に分類されないもの</v>
      </c>
      <c r="H392" s="68">
        <v>260113274</v>
      </c>
      <c r="I392" s="69">
        <v>7092</v>
      </c>
      <c r="J392" s="19">
        <f t="shared" ref="J392" si="1074">IFERROR(I392/I399,"-")</f>
        <v>0.46951340615690168</v>
      </c>
      <c r="K392" s="52">
        <f t="shared" si="916"/>
        <v>36676.998589960516</v>
      </c>
      <c r="L392" s="103">
        <f t="shared" si="1065"/>
        <v>0.44181410416147521</v>
      </c>
    </row>
    <row r="393" spans="2:12">
      <c r="B393" s="156"/>
      <c r="C393" s="156"/>
      <c r="D393" s="167"/>
      <c r="E393" s="2">
        <v>5</v>
      </c>
      <c r="F393" s="12" t="str">
        <f t="shared" ref="F393" si="1075">$F$822</f>
        <v>0903</v>
      </c>
      <c r="G393" s="10" t="str">
        <f t="shared" ref="G393" si="1076">$G$822</f>
        <v>その他の心疾患</v>
      </c>
      <c r="H393" s="68">
        <v>897917990</v>
      </c>
      <c r="I393" s="69">
        <v>7381</v>
      </c>
      <c r="J393" s="19">
        <f t="shared" ref="J393" si="1077">IFERROR(I393/I399,"-")</f>
        <v>0.48864614366103937</v>
      </c>
      <c r="K393" s="52">
        <f t="shared" si="916"/>
        <v>121652.62024115973</v>
      </c>
      <c r="L393" s="103">
        <f t="shared" si="1065"/>
        <v>0.45981809120358835</v>
      </c>
    </row>
    <row r="394" spans="2:12">
      <c r="B394" s="156"/>
      <c r="C394" s="156"/>
      <c r="D394" s="167"/>
      <c r="E394" s="2">
        <v>6</v>
      </c>
      <c r="F394" s="12" t="str">
        <f t="shared" ref="F394" si="1078">$F$823</f>
        <v>0403</v>
      </c>
      <c r="G394" s="10" t="str">
        <f t="shared" ref="G394" si="1079">$G$823</f>
        <v>脂質異常症</v>
      </c>
      <c r="H394" s="68">
        <v>267972166</v>
      </c>
      <c r="I394" s="69">
        <v>6860</v>
      </c>
      <c r="J394" s="19">
        <f t="shared" ref="J394" si="1080">IFERROR(I394/I399,"-")</f>
        <v>0.45415425355842437</v>
      </c>
      <c r="K394" s="52">
        <f t="shared" si="916"/>
        <v>39062.997959183675</v>
      </c>
      <c r="L394" s="103">
        <f t="shared" si="1065"/>
        <v>0.42736107650137056</v>
      </c>
    </row>
    <row r="395" spans="2:12">
      <c r="B395" s="156"/>
      <c r="C395" s="156"/>
      <c r="D395" s="167"/>
      <c r="E395" s="2">
        <v>7</v>
      </c>
      <c r="F395" s="12" t="str">
        <f t="shared" ref="F395" si="1081">$F$824</f>
        <v>0704</v>
      </c>
      <c r="G395" s="10" t="str">
        <f t="shared" ref="G395" si="1082">$G$824</f>
        <v>その他の眼及び付属器の疾患</v>
      </c>
      <c r="H395" s="68">
        <v>300973054</v>
      </c>
      <c r="I395" s="69">
        <v>6777</v>
      </c>
      <c r="J395" s="19">
        <f t="shared" ref="J395" si="1083">IFERROR(I395/I399,"-")</f>
        <v>0.44865938430983116</v>
      </c>
      <c r="K395" s="52">
        <f t="shared" si="916"/>
        <v>44410.956765530471</v>
      </c>
      <c r="L395" s="103">
        <f t="shared" si="1065"/>
        <v>0.42219038126090208</v>
      </c>
    </row>
    <row r="396" spans="2:12">
      <c r="B396" s="156"/>
      <c r="C396" s="156"/>
      <c r="D396" s="167"/>
      <c r="E396" s="2">
        <v>8</v>
      </c>
      <c r="F396" s="12" t="str">
        <f t="shared" ref="F396" si="1084">$F$825</f>
        <v>0606</v>
      </c>
      <c r="G396" s="10" t="str">
        <f t="shared" ref="G396" si="1085">$G$825</f>
        <v>その他の神経系の疾患</v>
      </c>
      <c r="H396" s="68">
        <v>333523517</v>
      </c>
      <c r="I396" s="69">
        <v>5994</v>
      </c>
      <c r="J396" s="19">
        <f t="shared" ref="J396" si="1086">IFERROR(I396/I399,"-")</f>
        <v>0.39682224428997021</v>
      </c>
      <c r="K396" s="52">
        <f t="shared" si="916"/>
        <v>55642.895729062395</v>
      </c>
      <c r="L396" s="103">
        <f t="shared" si="1065"/>
        <v>0.37341141290804886</v>
      </c>
    </row>
    <row r="397" spans="2:12">
      <c r="B397" s="156"/>
      <c r="C397" s="156"/>
      <c r="D397" s="167"/>
      <c r="E397" s="2">
        <v>9</v>
      </c>
      <c r="F397" s="12" t="str">
        <f t="shared" ref="F397" si="1087">$F$826</f>
        <v>1105</v>
      </c>
      <c r="G397" s="10" t="str">
        <f t="shared" ref="G397" si="1088">$G$826</f>
        <v>胃炎及び十二指腸炎</v>
      </c>
      <c r="H397" s="68">
        <v>25949939</v>
      </c>
      <c r="I397" s="69">
        <v>6352</v>
      </c>
      <c r="J397" s="19">
        <f t="shared" ref="J397" si="1089">IFERROR(I397/I399,"-")</f>
        <v>0.42052300562727574</v>
      </c>
      <c r="K397" s="52">
        <f t="shared" si="916"/>
        <v>4085.3178526448364</v>
      </c>
      <c r="L397" s="103">
        <f t="shared" si="1065"/>
        <v>0.39571392972838276</v>
      </c>
    </row>
    <row r="398" spans="2:12">
      <c r="B398" s="156"/>
      <c r="C398" s="156"/>
      <c r="D398" s="167"/>
      <c r="E398" s="9">
        <v>10</v>
      </c>
      <c r="F398" s="13" t="str">
        <f t="shared" ref="F398" si="1090">$F$827</f>
        <v>0703</v>
      </c>
      <c r="G398" s="20" t="str">
        <f t="shared" ref="G398" si="1091">$G$827</f>
        <v>屈折及び調節の障害</v>
      </c>
      <c r="H398" s="70">
        <v>101416766</v>
      </c>
      <c r="I398" s="71">
        <v>5884</v>
      </c>
      <c r="J398" s="21">
        <f t="shared" ref="J398" si="1092">IFERROR(I398/I399,"-")</f>
        <v>0.38953988745448526</v>
      </c>
      <c r="K398" s="53">
        <f t="shared" si="916"/>
        <v>17236.024133242692</v>
      </c>
      <c r="L398" s="104">
        <f t="shared" si="1065"/>
        <v>0.36655868427610266</v>
      </c>
    </row>
    <row r="399" spans="2:12">
      <c r="B399" s="157"/>
      <c r="C399" s="157"/>
      <c r="D399" s="168"/>
      <c r="E399" s="22" t="s">
        <v>240</v>
      </c>
      <c r="F399" s="120"/>
      <c r="G399" s="50"/>
      <c r="H399" s="72">
        <v>13323554420</v>
      </c>
      <c r="I399" s="73">
        <v>15105</v>
      </c>
      <c r="J399" s="24" t="s">
        <v>119</v>
      </c>
      <c r="K399" s="54">
        <f t="shared" si="916"/>
        <v>882062.52366765973</v>
      </c>
      <c r="L399" s="105">
        <f t="shared" si="1065"/>
        <v>0.94100423623224516</v>
      </c>
    </row>
    <row r="400" spans="2:12">
      <c r="B400" s="155">
        <v>37</v>
      </c>
      <c r="C400" s="155" t="s">
        <v>2</v>
      </c>
      <c r="D400" s="166">
        <f>Q40</f>
        <v>48477</v>
      </c>
      <c r="E400" s="1">
        <v>1</v>
      </c>
      <c r="F400" s="11" t="str">
        <f t="shared" ref="F400" si="1093">$F$818</f>
        <v>0901</v>
      </c>
      <c r="G400" s="49" t="str">
        <f t="shared" ref="G400" si="1094">$G$818</f>
        <v>高血圧性疾患</v>
      </c>
      <c r="H400" s="129">
        <v>1476449204</v>
      </c>
      <c r="I400" s="130">
        <v>30660</v>
      </c>
      <c r="J400" s="18">
        <f t="shared" ref="J400" si="1095">IFERROR(I400/I410,"-")</f>
        <v>0.67248640112300406</v>
      </c>
      <c r="K400" s="51">
        <f t="shared" ref="K400:K463" si="1096">IFERROR(H400/I400,"-")</f>
        <v>48155.551337247227</v>
      </c>
      <c r="L400" s="102">
        <f t="shared" ref="L400:L410" si="1097">IFERROR(I400/$Q$40,0)</f>
        <v>0.63246488025249092</v>
      </c>
    </row>
    <row r="401" spans="2:12">
      <c r="B401" s="156"/>
      <c r="C401" s="156"/>
      <c r="D401" s="167"/>
      <c r="E401" s="2">
        <v>2</v>
      </c>
      <c r="F401" s="12" t="str">
        <f t="shared" ref="F401" si="1098">$F$819</f>
        <v>1113</v>
      </c>
      <c r="G401" s="10" t="str">
        <f t="shared" ref="G401" si="1099">$G$819</f>
        <v>その他の消化器系の疾患</v>
      </c>
      <c r="H401" s="68">
        <v>1876079895</v>
      </c>
      <c r="I401" s="69">
        <v>28716</v>
      </c>
      <c r="J401" s="19">
        <f t="shared" ref="J401" si="1100">IFERROR(I401/I410,"-")</f>
        <v>0.62984734163888401</v>
      </c>
      <c r="K401" s="52">
        <f t="shared" si="1096"/>
        <v>65332.215315503548</v>
      </c>
      <c r="L401" s="103">
        <f t="shared" si="1097"/>
        <v>0.59236338882356576</v>
      </c>
    </row>
    <row r="402" spans="2:12">
      <c r="B402" s="156"/>
      <c r="C402" s="156"/>
      <c r="D402" s="167"/>
      <c r="E402" s="2">
        <v>3</v>
      </c>
      <c r="F402" s="12" t="str">
        <f t="shared" ref="F402" si="1101">$F$820</f>
        <v>0402</v>
      </c>
      <c r="G402" s="10" t="str">
        <f t="shared" ref="G402" si="1102">$G$820</f>
        <v>糖尿病</v>
      </c>
      <c r="H402" s="68">
        <v>1317484942</v>
      </c>
      <c r="I402" s="69">
        <v>22251</v>
      </c>
      <c r="J402" s="19">
        <f t="shared" ref="J402" si="1103">IFERROR(I402/I410,"-")</f>
        <v>0.48804614844709598</v>
      </c>
      <c r="K402" s="52">
        <f t="shared" si="1096"/>
        <v>59210.145251898794</v>
      </c>
      <c r="L402" s="103">
        <f t="shared" si="1097"/>
        <v>0.45900117581533512</v>
      </c>
    </row>
    <row r="403" spans="2:12" ht="24">
      <c r="B403" s="156"/>
      <c r="C403" s="156"/>
      <c r="D403" s="167"/>
      <c r="E403" s="2">
        <v>4</v>
      </c>
      <c r="F403" s="12" t="str">
        <f t="shared" ref="F403" si="1104">$F$821</f>
        <v>1800</v>
      </c>
      <c r="G403" s="10" t="str">
        <f t="shared" ref="G403" si="1105">$G$821</f>
        <v>症状，徴候及び異常臨床所見・異常検査所見で他に分類されないもの</v>
      </c>
      <c r="H403" s="68">
        <v>718245676</v>
      </c>
      <c r="I403" s="69">
        <v>22531</v>
      </c>
      <c r="J403" s="19">
        <f t="shared" ref="J403" si="1106">IFERROR(I403/I410,"-")</f>
        <v>0.49418757676785402</v>
      </c>
      <c r="K403" s="52">
        <f t="shared" si="1096"/>
        <v>31878.109094136966</v>
      </c>
      <c r="L403" s="103">
        <f t="shared" si="1097"/>
        <v>0.46477711079480993</v>
      </c>
    </row>
    <row r="404" spans="2:12">
      <c r="B404" s="156"/>
      <c r="C404" s="156"/>
      <c r="D404" s="167"/>
      <c r="E404" s="2">
        <v>5</v>
      </c>
      <c r="F404" s="12" t="str">
        <f t="shared" ref="F404" si="1107">$F$822</f>
        <v>0903</v>
      </c>
      <c r="G404" s="10" t="str">
        <f t="shared" ref="G404" si="1108">$G$822</f>
        <v>その他の心疾患</v>
      </c>
      <c r="H404" s="68">
        <v>2937597273</v>
      </c>
      <c r="I404" s="69">
        <v>21524</v>
      </c>
      <c r="J404" s="19">
        <f t="shared" ref="J404" si="1109">IFERROR(I404/I410,"-")</f>
        <v>0.47210036848569925</v>
      </c>
      <c r="K404" s="52">
        <f t="shared" si="1096"/>
        <v>136480.08144396951</v>
      </c>
      <c r="L404" s="103">
        <f t="shared" si="1097"/>
        <v>0.44400437320791303</v>
      </c>
    </row>
    <row r="405" spans="2:12">
      <c r="B405" s="156"/>
      <c r="C405" s="156"/>
      <c r="D405" s="167"/>
      <c r="E405" s="2">
        <v>6</v>
      </c>
      <c r="F405" s="12" t="str">
        <f t="shared" ref="F405" si="1110">$F$823</f>
        <v>0403</v>
      </c>
      <c r="G405" s="10" t="str">
        <f t="shared" ref="G405" si="1111">$G$823</f>
        <v>脂質異常症</v>
      </c>
      <c r="H405" s="68">
        <v>890674672</v>
      </c>
      <c r="I405" s="69">
        <v>21058</v>
      </c>
      <c r="J405" s="19">
        <f t="shared" ref="J405" si="1112">IFERROR(I405/I410,"-")</f>
        <v>0.46187927706615195</v>
      </c>
      <c r="K405" s="52">
        <f t="shared" si="1096"/>
        <v>42296.261373349793</v>
      </c>
      <c r="L405" s="103">
        <f t="shared" si="1097"/>
        <v>0.43439156713492999</v>
      </c>
    </row>
    <row r="406" spans="2:12">
      <c r="B406" s="156"/>
      <c r="C406" s="156"/>
      <c r="D406" s="167"/>
      <c r="E406" s="2">
        <v>7</v>
      </c>
      <c r="F406" s="12" t="str">
        <f t="shared" ref="F406" si="1113">$F$824</f>
        <v>0704</v>
      </c>
      <c r="G406" s="10" t="str">
        <f t="shared" ref="G406" si="1114">$G$824</f>
        <v>その他の眼及び付属器の疾患</v>
      </c>
      <c r="H406" s="68">
        <v>909063822</v>
      </c>
      <c r="I406" s="69">
        <v>19557</v>
      </c>
      <c r="J406" s="19">
        <f t="shared" ref="J406" si="1115">IFERROR(I406/I410,"-")</f>
        <v>0.4289568345323741</v>
      </c>
      <c r="K406" s="52">
        <f t="shared" si="1096"/>
        <v>46482.784782942166</v>
      </c>
      <c r="L406" s="103">
        <f t="shared" si="1097"/>
        <v>0.40342842997710254</v>
      </c>
    </row>
    <row r="407" spans="2:12">
      <c r="B407" s="156"/>
      <c r="C407" s="156"/>
      <c r="D407" s="167"/>
      <c r="E407" s="2">
        <v>8</v>
      </c>
      <c r="F407" s="12" t="str">
        <f t="shared" ref="F407" si="1116">$F$825</f>
        <v>0606</v>
      </c>
      <c r="G407" s="10" t="str">
        <f t="shared" ref="G407" si="1117">$G$825</f>
        <v>その他の神経系の疾患</v>
      </c>
      <c r="H407" s="68">
        <v>1007713014</v>
      </c>
      <c r="I407" s="69">
        <v>18990</v>
      </c>
      <c r="J407" s="19">
        <f t="shared" ref="J407" si="1118">IFERROR(I407/I410,"-")</f>
        <v>0.41652044218283907</v>
      </c>
      <c r="K407" s="52">
        <f t="shared" si="1096"/>
        <v>53065.456240126383</v>
      </c>
      <c r="L407" s="103">
        <f t="shared" si="1097"/>
        <v>0.39173216164366609</v>
      </c>
    </row>
    <row r="408" spans="2:12">
      <c r="B408" s="156"/>
      <c r="C408" s="156"/>
      <c r="D408" s="167"/>
      <c r="E408" s="2">
        <v>9</v>
      </c>
      <c r="F408" s="12" t="str">
        <f t="shared" ref="F408" si="1119">$F$826</f>
        <v>1105</v>
      </c>
      <c r="G408" s="10" t="str">
        <f t="shared" ref="G408" si="1120">$G$826</f>
        <v>胃炎及び十二指腸炎</v>
      </c>
      <c r="H408" s="68">
        <v>83450709</v>
      </c>
      <c r="I408" s="69">
        <v>18815</v>
      </c>
      <c r="J408" s="19">
        <f t="shared" ref="J408" si="1121">IFERROR(I408/I410,"-")</f>
        <v>0.41268204948236531</v>
      </c>
      <c r="K408" s="52">
        <f t="shared" si="1096"/>
        <v>4435.3286739303749</v>
      </c>
      <c r="L408" s="103">
        <f t="shared" si="1097"/>
        <v>0.3881222022814943</v>
      </c>
    </row>
    <row r="409" spans="2:12">
      <c r="B409" s="156"/>
      <c r="C409" s="156"/>
      <c r="D409" s="167"/>
      <c r="E409" s="9">
        <v>10</v>
      </c>
      <c r="F409" s="13" t="str">
        <f t="shared" ref="F409" si="1122">$F$827</f>
        <v>0703</v>
      </c>
      <c r="G409" s="20" t="str">
        <f t="shared" ref="G409" si="1123">$G$827</f>
        <v>屈折及び調節の障害</v>
      </c>
      <c r="H409" s="70">
        <v>371462373</v>
      </c>
      <c r="I409" s="71">
        <v>18412</v>
      </c>
      <c r="J409" s="21">
        <f t="shared" ref="J409" si="1124">IFERROR(I409/I410,"-")</f>
        <v>0.40384277943498859</v>
      </c>
      <c r="K409" s="53">
        <f t="shared" si="1096"/>
        <v>20175.014827286552</v>
      </c>
      <c r="L409" s="104">
        <f t="shared" si="1097"/>
        <v>0.37980898157889309</v>
      </c>
    </row>
    <row r="410" spans="2:12">
      <c r="B410" s="157"/>
      <c r="C410" s="157"/>
      <c r="D410" s="168"/>
      <c r="E410" s="22" t="s">
        <v>240</v>
      </c>
      <c r="F410" s="120"/>
      <c r="G410" s="50"/>
      <c r="H410" s="72">
        <v>40767817250</v>
      </c>
      <c r="I410" s="73">
        <v>45592</v>
      </c>
      <c r="J410" s="24" t="s">
        <v>119</v>
      </c>
      <c r="K410" s="54">
        <f t="shared" si="1096"/>
        <v>894187.95512370591</v>
      </c>
      <c r="L410" s="105">
        <f t="shared" si="1097"/>
        <v>0.94048724137219708</v>
      </c>
    </row>
    <row r="411" spans="2:12">
      <c r="B411" s="155">
        <v>38</v>
      </c>
      <c r="C411" s="155" t="s">
        <v>38</v>
      </c>
      <c r="D411" s="166">
        <f>Q41</f>
        <v>10298</v>
      </c>
      <c r="E411" s="1">
        <v>1</v>
      </c>
      <c r="F411" s="11" t="str">
        <f t="shared" ref="F411" si="1125">$F$818</f>
        <v>0901</v>
      </c>
      <c r="G411" s="49" t="str">
        <f t="shared" ref="G411" si="1126">$G$818</f>
        <v>高血圧性疾患</v>
      </c>
      <c r="H411" s="129">
        <v>338844724</v>
      </c>
      <c r="I411" s="130">
        <v>6830</v>
      </c>
      <c r="J411" s="18">
        <f t="shared" ref="J411" si="1127">IFERROR(I411/I421,"-")</f>
        <v>0.70857972818757131</v>
      </c>
      <c r="K411" s="51">
        <f t="shared" si="1096"/>
        <v>49611.233382137631</v>
      </c>
      <c r="L411" s="102">
        <f t="shared" ref="L411:L421" si="1128">IFERROR(I411/$Q$41,0)</f>
        <v>0.66323557972421832</v>
      </c>
    </row>
    <row r="412" spans="2:12">
      <c r="B412" s="156"/>
      <c r="C412" s="156"/>
      <c r="D412" s="167"/>
      <c r="E412" s="2">
        <v>2</v>
      </c>
      <c r="F412" s="12" t="str">
        <f t="shared" ref="F412" si="1129">$F$819</f>
        <v>1113</v>
      </c>
      <c r="G412" s="10" t="str">
        <f t="shared" ref="G412" si="1130">$G$819</f>
        <v>その他の消化器系の疾患</v>
      </c>
      <c r="H412" s="68">
        <v>419562019</v>
      </c>
      <c r="I412" s="69">
        <v>6464</v>
      </c>
      <c r="J412" s="19">
        <f t="shared" ref="J412" si="1131">IFERROR(I412/I421,"-")</f>
        <v>0.67060898433447458</v>
      </c>
      <c r="K412" s="52">
        <f t="shared" si="1096"/>
        <v>64907.490563118808</v>
      </c>
      <c r="L412" s="103">
        <f t="shared" si="1128"/>
        <v>0.62769469799961153</v>
      </c>
    </row>
    <row r="413" spans="2:12">
      <c r="B413" s="156"/>
      <c r="C413" s="156"/>
      <c r="D413" s="167"/>
      <c r="E413" s="2">
        <v>3</v>
      </c>
      <c r="F413" s="12" t="str">
        <f t="shared" ref="F413" si="1132">$F$820</f>
        <v>0402</v>
      </c>
      <c r="G413" s="10" t="str">
        <f t="shared" ref="G413" si="1133">$G$820</f>
        <v>糖尿病</v>
      </c>
      <c r="H413" s="68">
        <v>290108967</v>
      </c>
      <c r="I413" s="69">
        <v>5103</v>
      </c>
      <c r="J413" s="19">
        <f t="shared" ref="J413" si="1134">IFERROR(I413/I421,"-")</f>
        <v>0.52941176470588236</v>
      </c>
      <c r="K413" s="52">
        <f t="shared" si="1096"/>
        <v>56850.669606114054</v>
      </c>
      <c r="L413" s="103">
        <f t="shared" si="1128"/>
        <v>0.49553311322586913</v>
      </c>
    </row>
    <row r="414" spans="2:12" ht="24">
      <c r="B414" s="156"/>
      <c r="C414" s="156"/>
      <c r="D414" s="167"/>
      <c r="E414" s="2">
        <v>4</v>
      </c>
      <c r="F414" s="12" t="str">
        <f t="shared" ref="F414" si="1135">$F$821</f>
        <v>1800</v>
      </c>
      <c r="G414" s="10" t="str">
        <f t="shared" ref="G414" si="1136">$G$821</f>
        <v>症状，徴候及び異常臨床所見・異常検査所見で他に分類されないもの</v>
      </c>
      <c r="H414" s="68">
        <v>148414074</v>
      </c>
      <c r="I414" s="69">
        <v>4749</v>
      </c>
      <c r="J414" s="19">
        <f t="shared" ref="J414" si="1137">IFERROR(I414/I421,"-")</f>
        <v>0.49268596327419856</v>
      </c>
      <c r="K414" s="52">
        <f t="shared" si="1096"/>
        <v>31251.647504737841</v>
      </c>
      <c r="L414" s="103">
        <f t="shared" si="1128"/>
        <v>0.46115750631190522</v>
      </c>
    </row>
    <row r="415" spans="2:12">
      <c r="B415" s="156"/>
      <c r="C415" s="156"/>
      <c r="D415" s="167"/>
      <c r="E415" s="2">
        <v>5</v>
      </c>
      <c r="F415" s="12" t="str">
        <f t="shared" ref="F415" si="1138">$F$822</f>
        <v>0903</v>
      </c>
      <c r="G415" s="10" t="str">
        <f t="shared" ref="G415" si="1139">$G$822</f>
        <v>その他の心疾患</v>
      </c>
      <c r="H415" s="68">
        <v>642737396</v>
      </c>
      <c r="I415" s="69">
        <v>4283</v>
      </c>
      <c r="J415" s="19">
        <f t="shared" ref="J415" si="1140">IFERROR(I415/I421,"-")</f>
        <v>0.44434069924266001</v>
      </c>
      <c r="K415" s="52">
        <f t="shared" si="1096"/>
        <v>150067.10156432408</v>
      </c>
      <c r="L415" s="103">
        <f t="shared" si="1128"/>
        <v>0.41590600116527482</v>
      </c>
    </row>
    <row r="416" spans="2:12">
      <c r="B416" s="156"/>
      <c r="C416" s="156"/>
      <c r="D416" s="167"/>
      <c r="E416" s="2">
        <v>6</v>
      </c>
      <c r="F416" s="12" t="str">
        <f t="shared" ref="F416" si="1141">$F$823</f>
        <v>0403</v>
      </c>
      <c r="G416" s="10" t="str">
        <f t="shared" ref="G416" si="1142">$G$823</f>
        <v>脂質異常症</v>
      </c>
      <c r="H416" s="68">
        <v>177953602</v>
      </c>
      <c r="I416" s="69">
        <v>4338</v>
      </c>
      <c r="J416" s="19">
        <f t="shared" ref="J416" si="1143">IFERROR(I416/I421,"-")</f>
        <v>0.450046685340803</v>
      </c>
      <c r="K416" s="52">
        <f t="shared" si="1096"/>
        <v>41022.038266482246</v>
      </c>
      <c r="L416" s="103">
        <f t="shared" si="1128"/>
        <v>0.42124684404738783</v>
      </c>
    </row>
    <row r="417" spans="2:12">
      <c r="B417" s="156"/>
      <c r="C417" s="156"/>
      <c r="D417" s="167"/>
      <c r="E417" s="2">
        <v>7</v>
      </c>
      <c r="F417" s="12" t="str">
        <f t="shared" ref="F417" si="1144">$F$824</f>
        <v>0704</v>
      </c>
      <c r="G417" s="10" t="str">
        <f t="shared" ref="G417" si="1145">$G$824</f>
        <v>その他の眼及び付属器の疾患</v>
      </c>
      <c r="H417" s="68">
        <v>221304684</v>
      </c>
      <c r="I417" s="69">
        <v>4187</v>
      </c>
      <c r="J417" s="19">
        <f t="shared" ref="J417" si="1146">IFERROR(I417/I421,"-")</f>
        <v>0.43438115987135595</v>
      </c>
      <c r="K417" s="52">
        <f t="shared" si="1096"/>
        <v>52855.190828755673</v>
      </c>
      <c r="L417" s="103">
        <f t="shared" si="1128"/>
        <v>0.40658380268013206</v>
      </c>
    </row>
    <row r="418" spans="2:12">
      <c r="B418" s="156"/>
      <c r="C418" s="156"/>
      <c r="D418" s="167"/>
      <c r="E418" s="2">
        <v>8</v>
      </c>
      <c r="F418" s="12" t="str">
        <f t="shared" ref="F418" si="1147">$F$825</f>
        <v>0606</v>
      </c>
      <c r="G418" s="10" t="str">
        <f t="shared" ref="G418" si="1148">$G$825</f>
        <v>その他の神経系の疾患</v>
      </c>
      <c r="H418" s="68">
        <v>234183479</v>
      </c>
      <c r="I418" s="69">
        <v>4408</v>
      </c>
      <c r="J418" s="19">
        <f t="shared" ref="J418" si="1149">IFERROR(I418/I421,"-")</f>
        <v>0.45730884946571221</v>
      </c>
      <c r="K418" s="52">
        <f t="shared" si="1096"/>
        <v>53126.923548094375</v>
      </c>
      <c r="L418" s="103">
        <f t="shared" si="1128"/>
        <v>0.4280442804428044</v>
      </c>
    </row>
    <row r="419" spans="2:12">
      <c r="B419" s="156"/>
      <c r="C419" s="156"/>
      <c r="D419" s="167"/>
      <c r="E419" s="2">
        <v>9</v>
      </c>
      <c r="F419" s="12" t="str">
        <f t="shared" ref="F419" si="1150">$F$826</f>
        <v>1105</v>
      </c>
      <c r="G419" s="10" t="str">
        <f t="shared" ref="G419" si="1151">$G$826</f>
        <v>胃炎及び十二指腸炎</v>
      </c>
      <c r="H419" s="68">
        <v>19275130</v>
      </c>
      <c r="I419" s="69">
        <v>3878</v>
      </c>
      <c r="J419" s="19">
        <f t="shared" ref="J419" si="1152">IFERROR(I419/I421,"-")</f>
        <v>0.40232389251997097</v>
      </c>
      <c r="K419" s="52">
        <f t="shared" si="1096"/>
        <v>4970.3790613718411</v>
      </c>
      <c r="L419" s="103">
        <f t="shared" si="1128"/>
        <v>0.37657797630607887</v>
      </c>
    </row>
    <row r="420" spans="2:12">
      <c r="B420" s="156"/>
      <c r="C420" s="156"/>
      <c r="D420" s="167"/>
      <c r="E420" s="9">
        <v>10</v>
      </c>
      <c r="F420" s="13" t="str">
        <f t="shared" ref="F420" si="1153">$F$827</f>
        <v>0703</v>
      </c>
      <c r="G420" s="20" t="str">
        <f t="shared" ref="G420" si="1154">$G$827</f>
        <v>屈折及び調節の障害</v>
      </c>
      <c r="H420" s="70">
        <v>95213403</v>
      </c>
      <c r="I420" s="71">
        <v>4553</v>
      </c>
      <c r="J420" s="21">
        <f t="shared" ref="J420" si="1155">IFERROR(I420/I421,"-")</f>
        <v>0.47235190372445274</v>
      </c>
      <c r="K420" s="53">
        <f t="shared" si="1096"/>
        <v>20912.234350977378</v>
      </c>
      <c r="L420" s="104">
        <f t="shared" si="1128"/>
        <v>0.44212468440473879</v>
      </c>
    </row>
    <row r="421" spans="2:12">
      <c r="B421" s="157"/>
      <c r="C421" s="157"/>
      <c r="D421" s="168"/>
      <c r="E421" s="22" t="s">
        <v>240</v>
      </c>
      <c r="F421" s="120"/>
      <c r="G421" s="50"/>
      <c r="H421" s="72">
        <v>9380013580</v>
      </c>
      <c r="I421" s="73">
        <v>9639</v>
      </c>
      <c r="J421" s="24" t="s">
        <v>119</v>
      </c>
      <c r="K421" s="54">
        <f t="shared" si="1096"/>
        <v>973131.4015976761</v>
      </c>
      <c r="L421" s="105">
        <f t="shared" si="1128"/>
        <v>0.93600699164886381</v>
      </c>
    </row>
    <row r="422" spans="2:12">
      <c r="B422" s="155">
        <v>39</v>
      </c>
      <c r="C422" s="155" t="s">
        <v>6</v>
      </c>
      <c r="D422" s="166">
        <f>Q42</f>
        <v>57396</v>
      </c>
      <c r="E422" s="1">
        <v>1</v>
      </c>
      <c r="F422" s="11" t="str">
        <f t="shared" ref="F422" si="1156">$F$818</f>
        <v>0901</v>
      </c>
      <c r="G422" s="49" t="str">
        <f t="shared" ref="G422" si="1157">$G$818</f>
        <v>高血圧性疾患</v>
      </c>
      <c r="H422" s="129">
        <v>1702753414</v>
      </c>
      <c r="I422" s="130">
        <v>36437</v>
      </c>
      <c r="J422" s="18">
        <f t="shared" ref="J422" si="1158">IFERROR(I422/I432,"-")</f>
        <v>0.67131565856624353</v>
      </c>
      <c r="K422" s="51">
        <f t="shared" si="1096"/>
        <v>46731.438208414525</v>
      </c>
      <c r="L422" s="102">
        <f t="shared" ref="L422:L432" si="1159">IFERROR(I422/$Q$42,0)</f>
        <v>0.63483518015192697</v>
      </c>
    </row>
    <row r="423" spans="2:12">
      <c r="B423" s="156"/>
      <c r="C423" s="156"/>
      <c r="D423" s="167"/>
      <c r="E423" s="2">
        <v>2</v>
      </c>
      <c r="F423" s="12" t="str">
        <f t="shared" ref="F423" si="1160">$F$819</f>
        <v>1113</v>
      </c>
      <c r="G423" s="10" t="str">
        <f t="shared" ref="G423" si="1161">$G$819</f>
        <v>その他の消化器系の疾患</v>
      </c>
      <c r="H423" s="68">
        <v>2299463501</v>
      </c>
      <c r="I423" s="69">
        <v>34156</v>
      </c>
      <c r="J423" s="19">
        <f t="shared" ref="J423" si="1162">IFERROR(I423/I432,"-")</f>
        <v>0.62929049136835125</v>
      </c>
      <c r="K423" s="52">
        <f t="shared" si="1096"/>
        <v>67322.388482257869</v>
      </c>
      <c r="L423" s="103">
        <f t="shared" si="1159"/>
        <v>0.59509373475503524</v>
      </c>
    </row>
    <row r="424" spans="2:12">
      <c r="B424" s="156"/>
      <c r="C424" s="156"/>
      <c r="D424" s="167"/>
      <c r="E424" s="2">
        <v>3</v>
      </c>
      <c r="F424" s="12" t="str">
        <f t="shared" ref="F424" si="1163">$F$820</f>
        <v>0402</v>
      </c>
      <c r="G424" s="10" t="str">
        <f t="shared" ref="G424" si="1164">$G$820</f>
        <v>糖尿病</v>
      </c>
      <c r="H424" s="68">
        <v>1640728819</v>
      </c>
      <c r="I424" s="69">
        <v>28461</v>
      </c>
      <c r="J424" s="19">
        <f t="shared" ref="J424" si="1165">IFERROR(I424/I432,"-")</f>
        <v>0.52436575344989589</v>
      </c>
      <c r="K424" s="52">
        <f t="shared" si="1096"/>
        <v>57648.319419556588</v>
      </c>
      <c r="L424" s="103">
        <f t="shared" si="1159"/>
        <v>0.49587079238971354</v>
      </c>
    </row>
    <row r="425" spans="2:12" ht="24">
      <c r="B425" s="156"/>
      <c r="C425" s="156"/>
      <c r="D425" s="167"/>
      <c r="E425" s="2">
        <v>4</v>
      </c>
      <c r="F425" s="12" t="str">
        <f t="shared" ref="F425" si="1166">$F$821</f>
        <v>1800</v>
      </c>
      <c r="G425" s="10" t="str">
        <f t="shared" ref="G425" si="1167">$G$821</f>
        <v>症状，徴候及び異常臨床所見・異常検査所見で他に分類されないもの</v>
      </c>
      <c r="H425" s="68">
        <v>865750317</v>
      </c>
      <c r="I425" s="69">
        <v>25647</v>
      </c>
      <c r="J425" s="19">
        <f t="shared" ref="J425" si="1168">IFERROR(I425/I432,"-")</f>
        <v>0.47252058883136505</v>
      </c>
      <c r="K425" s="52">
        <f t="shared" si="1096"/>
        <v>33756.397122470466</v>
      </c>
      <c r="L425" s="103">
        <f t="shared" si="1159"/>
        <v>0.44684298557390761</v>
      </c>
    </row>
    <row r="426" spans="2:12">
      <c r="B426" s="156"/>
      <c r="C426" s="156"/>
      <c r="D426" s="167"/>
      <c r="E426" s="2">
        <v>5</v>
      </c>
      <c r="F426" s="12" t="str">
        <f t="shared" ref="F426" si="1169">$F$822</f>
        <v>0903</v>
      </c>
      <c r="G426" s="10" t="str">
        <f t="shared" ref="G426" si="1170">$G$822</f>
        <v>その他の心疾患</v>
      </c>
      <c r="H426" s="68">
        <v>3278036596</v>
      </c>
      <c r="I426" s="69">
        <v>25331</v>
      </c>
      <c r="J426" s="19">
        <f t="shared" ref="J426" si="1171">IFERROR(I426/I432,"-")</f>
        <v>0.46669860161762811</v>
      </c>
      <c r="K426" s="52">
        <f t="shared" si="1096"/>
        <v>129408.10058821207</v>
      </c>
      <c r="L426" s="103">
        <f t="shared" si="1159"/>
        <v>0.44133737542685902</v>
      </c>
    </row>
    <row r="427" spans="2:12">
      <c r="B427" s="156"/>
      <c r="C427" s="156"/>
      <c r="D427" s="167"/>
      <c r="E427" s="2">
        <v>6</v>
      </c>
      <c r="F427" s="12" t="str">
        <f t="shared" ref="F427" si="1172">$F$823</f>
        <v>0403</v>
      </c>
      <c r="G427" s="10" t="str">
        <f t="shared" ref="G427" si="1173">$G$823</f>
        <v>脂質異常症</v>
      </c>
      <c r="H427" s="68">
        <v>984170671</v>
      </c>
      <c r="I427" s="69">
        <v>24950</v>
      </c>
      <c r="J427" s="19">
        <f t="shared" ref="J427" si="1174">IFERROR(I427/I432,"-")</f>
        <v>0.45967905374283768</v>
      </c>
      <c r="K427" s="52">
        <f t="shared" si="1096"/>
        <v>39445.718276553103</v>
      </c>
      <c r="L427" s="103">
        <f t="shared" si="1159"/>
        <v>0.43469928217994286</v>
      </c>
    </row>
    <row r="428" spans="2:12">
      <c r="B428" s="156"/>
      <c r="C428" s="156"/>
      <c r="D428" s="167"/>
      <c r="E428" s="2">
        <v>7</v>
      </c>
      <c r="F428" s="12" t="str">
        <f t="shared" ref="F428" si="1175">$F$824</f>
        <v>0704</v>
      </c>
      <c r="G428" s="10" t="str">
        <f t="shared" ref="G428" si="1176">$G$824</f>
        <v>その他の眼及び付属器の疾患</v>
      </c>
      <c r="H428" s="68">
        <v>1326470186</v>
      </c>
      <c r="I428" s="69">
        <v>25923</v>
      </c>
      <c r="J428" s="19">
        <f t="shared" ref="J428" si="1177">IFERROR(I428/I432,"-")</f>
        <v>0.47760561563829984</v>
      </c>
      <c r="K428" s="52">
        <f t="shared" si="1096"/>
        <v>51169.62488909463</v>
      </c>
      <c r="L428" s="103">
        <f t="shared" si="1159"/>
        <v>0.45165168304411457</v>
      </c>
    </row>
    <row r="429" spans="2:12">
      <c r="B429" s="156"/>
      <c r="C429" s="156"/>
      <c r="D429" s="167"/>
      <c r="E429" s="2">
        <v>8</v>
      </c>
      <c r="F429" s="12" t="str">
        <f t="shared" ref="F429" si="1178">$F$825</f>
        <v>0606</v>
      </c>
      <c r="G429" s="10" t="str">
        <f t="shared" ref="G429" si="1179">$G$825</f>
        <v>その他の神経系の疾患</v>
      </c>
      <c r="H429" s="68">
        <v>1310629976</v>
      </c>
      <c r="I429" s="69">
        <v>22062</v>
      </c>
      <c r="J429" s="19">
        <f t="shared" ref="J429" si="1180">IFERROR(I429/I432,"-")</f>
        <v>0.40647051237172283</v>
      </c>
      <c r="K429" s="52">
        <f t="shared" si="1096"/>
        <v>59406.67101804007</v>
      </c>
      <c r="L429" s="103">
        <f t="shared" si="1159"/>
        <v>0.38438218691197995</v>
      </c>
    </row>
    <row r="430" spans="2:12">
      <c r="B430" s="156"/>
      <c r="C430" s="156"/>
      <c r="D430" s="167"/>
      <c r="E430" s="2">
        <v>9</v>
      </c>
      <c r="F430" s="12" t="str">
        <f t="shared" ref="F430" si="1181">$F$826</f>
        <v>1105</v>
      </c>
      <c r="G430" s="10" t="str">
        <f t="shared" ref="G430" si="1182">$G$826</f>
        <v>胃炎及び十二指腸炎</v>
      </c>
      <c r="H430" s="68">
        <v>96507318</v>
      </c>
      <c r="I430" s="69">
        <v>24359</v>
      </c>
      <c r="J430" s="19">
        <f t="shared" ref="J430" si="1183">IFERROR(I430/I432,"-")</f>
        <v>0.448790463732336</v>
      </c>
      <c r="K430" s="52">
        <f t="shared" si="1096"/>
        <v>3961.8752001313683</v>
      </c>
      <c r="L430" s="103">
        <f t="shared" si="1159"/>
        <v>0.42440239737960833</v>
      </c>
    </row>
    <row r="431" spans="2:12">
      <c r="B431" s="156"/>
      <c r="C431" s="156"/>
      <c r="D431" s="167"/>
      <c r="E431" s="9">
        <v>10</v>
      </c>
      <c r="F431" s="13" t="str">
        <f t="shared" ref="F431" si="1184">$F$827</f>
        <v>0703</v>
      </c>
      <c r="G431" s="20" t="str">
        <f t="shared" ref="G431" si="1185">$G$827</f>
        <v>屈折及び調節の障害</v>
      </c>
      <c r="H431" s="70">
        <v>406242724</v>
      </c>
      <c r="I431" s="71">
        <v>22018</v>
      </c>
      <c r="J431" s="21">
        <f t="shared" ref="J431" si="1186">IFERROR(I431/I432,"-")</f>
        <v>0.40565985592424048</v>
      </c>
      <c r="K431" s="53">
        <f t="shared" si="1096"/>
        <v>18450.482514306477</v>
      </c>
      <c r="L431" s="104">
        <f t="shared" si="1159"/>
        <v>0.38361558296745418</v>
      </c>
    </row>
    <row r="432" spans="2:12">
      <c r="B432" s="157"/>
      <c r="C432" s="157"/>
      <c r="D432" s="168"/>
      <c r="E432" s="22" t="s">
        <v>240</v>
      </c>
      <c r="F432" s="120"/>
      <c r="G432" s="50"/>
      <c r="H432" s="72">
        <v>48896487050</v>
      </c>
      <c r="I432" s="73">
        <v>54277</v>
      </c>
      <c r="J432" s="24" t="s">
        <v>119</v>
      </c>
      <c r="K432" s="54">
        <f t="shared" si="1096"/>
        <v>900869.37468909484</v>
      </c>
      <c r="L432" s="105">
        <f t="shared" si="1159"/>
        <v>0.94565823402327687</v>
      </c>
    </row>
    <row r="433" spans="2:12">
      <c r="B433" s="155">
        <v>40</v>
      </c>
      <c r="C433" s="155" t="s">
        <v>39</v>
      </c>
      <c r="D433" s="166">
        <f>Q43</f>
        <v>12654</v>
      </c>
      <c r="E433" s="1">
        <v>1</v>
      </c>
      <c r="F433" s="11" t="str">
        <f t="shared" ref="F433" si="1187">$F$818</f>
        <v>0901</v>
      </c>
      <c r="G433" s="49" t="str">
        <f t="shared" ref="G433" si="1188">$G$818</f>
        <v>高血圧性疾患</v>
      </c>
      <c r="H433" s="129">
        <v>438676759</v>
      </c>
      <c r="I433" s="130">
        <v>8527</v>
      </c>
      <c r="J433" s="18">
        <f t="shared" ref="J433" si="1189">IFERROR(I433/I443,"-")</f>
        <v>0.72422286393748936</v>
      </c>
      <c r="K433" s="51">
        <f t="shared" si="1096"/>
        <v>51445.614987686175</v>
      </c>
      <c r="L433" s="102">
        <f t="shared" ref="L433:L443" si="1190">IFERROR(I433/$Q$43,0)</f>
        <v>0.67385806859491071</v>
      </c>
    </row>
    <row r="434" spans="2:12">
      <c r="B434" s="156"/>
      <c r="C434" s="156"/>
      <c r="D434" s="167"/>
      <c r="E434" s="2">
        <v>2</v>
      </c>
      <c r="F434" s="12" t="str">
        <f t="shared" ref="F434" si="1191">$F$819</f>
        <v>1113</v>
      </c>
      <c r="G434" s="10" t="str">
        <f t="shared" ref="G434" si="1192">$G$819</f>
        <v>その他の消化器系の疾患</v>
      </c>
      <c r="H434" s="68">
        <v>435992660</v>
      </c>
      <c r="I434" s="69">
        <v>7412</v>
      </c>
      <c r="J434" s="19">
        <f t="shared" ref="J434" si="1193">IFERROR(I434/I443,"-")</f>
        <v>0.62952267708510279</v>
      </c>
      <c r="K434" s="52">
        <f t="shared" si="1096"/>
        <v>58822.539125742042</v>
      </c>
      <c r="L434" s="103">
        <f t="shared" si="1190"/>
        <v>0.58574363837521737</v>
      </c>
    </row>
    <row r="435" spans="2:12">
      <c r="B435" s="156"/>
      <c r="C435" s="156"/>
      <c r="D435" s="167"/>
      <c r="E435" s="2">
        <v>3</v>
      </c>
      <c r="F435" s="12" t="str">
        <f t="shared" ref="F435" si="1194">$F$820</f>
        <v>0402</v>
      </c>
      <c r="G435" s="10" t="str">
        <f t="shared" ref="G435" si="1195">$G$820</f>
        <v>糖尿病</v>
      </c>
      <c r="H435" s="68">
        <v>341362003</v>
      </c>
      <c r="I435" s="69">
        <v>6329</v>
      </c>
      <c r="J435" s="19">
        <f t="shared" ref="J435" si="1196">IFERROR(I435/I443,"-")</f>
        <v>0.53754034312892818</v>
      </c>
      <c r="K435" s="52">
        <f t="shared" si="1096"/>
        <v>53936.167325011847</v>
      </c>
      <c r="L435" s="103">
        <f t="shared" si="1190"/>
        <v>0.50015805278963177</v>
      </c>
    </row>
    <row r="436" spans="2:12" ht="24">
      <c r="B436" s="156"/>
      <c r="C436" s="156"/>
      <c r="D436" s="167"/>
      <c r="E436" s="2">
        <v>4</v>
      </c>
      <c r="F436" s="12" t="str">
        <f t="shared" ref="F436" si="1197">$F$821</f>
        <v>1800</v>
      </c>
      <c r="G436" s="10" t="str">
        <f t="shared" ref="G436" si="1198">$G$821</f>
        <v>症状，徴候及び異常臨床所見・異常検査所見で他に分類されないもの</v>
      </c>
      <c r="H436" s="68">
        <v>164880151</v>
      </c>
      <c r="I436" s="69">
        <v>5522</v>
      </c>
      <c r="J436" s="19">
        <f t="shared" ref="J436" si="1199">IFERROR(I436/I443,"-")</f>
        <v>0.46899949040258199</v>
      </c>
      <c r="K436" s="52">
        <f t="shared" si="1096"/>
        <v>29858.77417602318</v>
      </c>
      <c r="L436" s="103">
        <f t="shared" si="1190"/>
        <v>0.43638375217322584</v>
      </c>
    </row>
    <row r="437" spans="2:12">
      <c r="B437" s="156"/>
      <c r="C437" s="156"/>
      <c r="D437" s="167"/>
      <c r="E437" s="2">
        <v>5</v>
      </c>
      <c r="F437" s="12" t="str">
        <f t="shared" ref="F437" si="1200">$F$822</f>
        <v>0903</v>
      </c>
      <c r="G437" s="10" t="str">
        <f t="shared" ref="G437" si="1201">$G$822</f>
        <v>その他の心疾患</v>
      </c>
      <c r="H437" s="68">
        <v>670351242</v>
      </c>
      <c r="I437" s="69">
        <v>6042</v>
      </c>
      <c r="J437" s="19">
        <f t="shared" ref="J437" si="1202">IFERROR(I437/I443,"-")</f>
        <v>0.51316459996602681</v>
      </c>
      <c r="K437" s="52">
        <f t="shared" si="1096"/>
        <v>110948.56703078451</v>
      </c>
      <c r="L437" s="103">
        <f t="shared" si="1190"/>
        <v>0.47747747747747749</v>
      </c>
    </row>
    <row r="438" spans="2:12">
      <c r="B438" s="156"/>
      <c r="C438" s="156"/>
      <c r="D438" s="167"/>
      <c r="E438" s="2">
        <v>6</v>
      </c>
      <c r="F438" s="12" t="str">
        <f t="shared" ref="F438" si="1203">$F$823</f>
        <v>0403</v>
      </c>
      <c r="G438" s="10" t="str">
        <f t="shared" ref="G438" si="1204">$G$823</f>
        <v>脂質異常症</v>
      </c>
      <c r="H438" s="68">
        <v>207255221</v>
      </c>
      <c r="I438" s="69">
        <v>5283</v>
      </c>
      <c r="J438" s="19">
        <f t="shared" ref="J438" si="1205">IFERROR(I438/I443,"-")</f>
        <v>0.44870052658399862</v>
      </c>
      <c r="K438" s="52">
        <f t="shared" si="1096"/>
        <v>39230.592655688059</v>
      </c>
      <c r="L438" s="103">
        <f t="shared" si="1190"/>
        <v>0.41749644381223328</v>
      </c>
    </row>
    <row r="439" spans="2:12">
      <c r="B439" s="156"/>
      <c r="C439" s="156"/>
      <c r="D439" s="167"/>
      <c r="E439" s="2">
        <v>7</v>
      </c>
      <c r="F439" s="12" t="str">
        <f t="shared" ref="F439" si="1206">$F$824</f>
        <v>0704</v>
      </c>
      <c r="G439" s="10" t="str">
        <f t="shared" ref="G439" si="1207">$G$824</f>
        <v>その他の眼及び付属器の疾患</v>
      </c>
      <c r="H439" s="68">
        <v>202049712</v>
      </c>
      <c r="I439" s="69">
        <v>4858</v>
      </c>
      <c r="J439" s="19">
        <f t="shared" ref="J439" si="1208">IFERROR(I439/I443,"-")</f>
        <v>0.41260404280618312</v>
      </c>
      <c r="K439" s="52">
        <f t="shared" si="1096"/>
        <v>41591.130506381225</v>
      </c>
      <c r="L439" s="103">
        <f t="shared" si="1190"/>
        <v>0.38391022601548919</v>
      </c>
    </row>
    <row r="440" spans="2:12">
      <c r="B440" s="156"/>
      <c r="C440" s="156"/>
      <c r="D440" s="167"/>
      <c r="E440" s="2">
        <v>8</v>
      </c>
      <c r="F440" s="12" t="str">
        <f t="shared" ref="F440" si="1209">$F$825</f>
        <v>0606</v>
      </c>
      <c r="G440" s="10" t="str">
        <f t="shared" ref="G440" si="1210">$G$825</f>
        <v>その他の神経系の疾患</v>
      </c>
      <c r="H440" s="68">
        <v>317162775</v>
      </c>
      <c r="I440" s="69">
        <v>4960</v>
      </c>
      <c r="J440" s="19">
        <f t="shared" ref="J440" si="1211">IFERROR(I440/I443,"-")</f>
        <v>0.42126719891285885</v>
      </c>
      <c r="K440" s="52">
        <f t="shared" si="1096"/>
        <v>63944.107862903227</v>
      </c>
      <c r="L440" s="103">
        <f t="shared" si="1190"/>
        <v>0.39197091828670777</v>
      </c>
    </row>
    <row r="441" spans="2:12">
      <c r="B441" s="156"/>
      <c r="C441" s="156"/>
      <c r="D441" s="167"/>
      <c r="E441" s="2">
        <v>9</v>
      </c>
      <c r="F441" s="12" t="str">
        <f t="shared" ref="F441" si="1212">$F$826</f>
        <v>1105</v>
      </c>
      <c r="G441" s="10" t="str">
        <f t="shared" ref="G441" si="1213">$G$826</f>
        <v>胃炎及び十二指腸炎</v>
      </c>
      <c r="H441" s="68">
        <v>20898203</v>
      </c>
      <c r="I441" s="69">
        <v>4998</v>
      </c>
      <c r="J441" s="19">
        <f t="shared" ref="J441" si="1214">IFERROR(I441/I443,"-")</f>
        <v>0.42449464922711061</v>
      </c>
      <c r="K441" s="52">
        <f t="shared" si="1096"/>
        <v>4181.3131252500998</v>
      </c>
      <c r="L441" s="103">
        <f t="shared" si="1190"/>
        <v>0.39497392128971076</v>
      </c>
    </row>
    <row r="442" spans="2:12">
      <c r="B442" s="156"/>
      <c r="C442" s="156"/>
      <c r="D442" s="167"/>
      <c r="E442" s="9">
        <v>10</v>
      </c>
      <c r="F442" s="13" t="str">
        <f t="shared" ref="F442" si="1215">$F$827</f>
        <v>0703</v>
      </c>
      <c r="G442" s="20" t="str">
        <f t="shared" ref="G442" si="1216">$G$827</f>
        <v>屈折及び調節の障害</v>
      </c>
      <c r="H442" s="70">
        <v>91749303</v>
      </c>
      <c r="I442" s="71">
        <v>4730</v>
      </c>
      <c r="J442" s="21">
        <f t="shared" ref="J442" si="1217">IFERROR(I442/I443,"-")</f>
        <v>0.40173263122133512</v>
      </c>
      <c r="K442" s="53">
        <f t="shared" si="1096"/>
        <v>19397.315644820297</v>
      </c>
      <c r="L442" s="104">
        <f t="shared" si="1190"/>
        <v>0.373794847479058</v>
      </c>
    </row>
    <row r="443" spans="2:12">
      <c r="B443" s="157"/>
      <c r="C443" s="157"/>
      <c r="D443" s="168"/>
      <c r="E443" s="22" t="s">
        <v>240</v>
      </c>
      <c r="F443" s="120"/>
      <c r="G443" s="50"/>
      <c r="H443" s="72">
        <v>11365315130</v>
      </c>
      <c r="I443" s="73">
        <v>11774</v>
      </c>
      <c r="J443" s="24" t="s">
        <v>119</v>
      </c>
      <c r="K443" s="54">
        <f t="shared" si="1096"/>
        <v>965289.20757601492</v>
      </c>
      <c r="L443" s="105">
        <f t="shared" si="1190"/>
        <v>0.93045677256203574</v>
      </c>
    </row>
    <row r="444" spans="2:12">
      <c r="B444" s="155">
        <v>41</v>
      </c>
      <c r="C444" s="155" t="s">
        <v>10</v>
      </c>
      <c r="D444" s="166">
        <f>Q44</f>
        <v>23319</v>
      </c>
      <c r="E444" s="1">
        <v>1</v>
      </c>
      <c r="F444" s="11" t="str">
        <f t="shared" ref="F444" si="1218">$F$818</f>
        <v>0901</v>
      </c>
      <c r="G444" s="49" t="str">
        <f t="shared" ref="G444" si="1219">$G$818</f>
        <v>高血圧性疾患</v>
      </c>
      <c r="H444" s="129">
        <v>760619255</v>
      </c>
      <c r="I444" s="130">
        <v>15537</v>
      </c>
      <c r="J444" s="18">
        <f t="shared" ref="J444" si="1220">IFERROR(I444/I454,"-")</f>
        <v>0.72107485960922635</v>
      </c>
      <c r="K444" s="51">
        <f t="shared" si="1096"/>
        <v>48955.348844693312</v>
      </c>
      <c r="L444" s="102">
        <f t="shared" ref="L444:L454" si="1221">IFERROR(I444/$Q$44,0)</f>
        <v>0.66628071529653932</v>
      </c>
    </row>
    <row r="445" spans="2:12">
      <c r="B445" s="156"/>
      <c r="C445" s="156"/>
      <c r="D445" s="167"/>
      <c r="E445" s="2">
        <v>2</v>
      </c>
      <c r="F445" s="12" t="str">
        <f t="shared" ref="F445" si="1222">$F$819</f>
        <v>1113</v>
      </c>
      <c r="G445" s="10" t="str">
        <f t="shared" ref="G445" si="1223">$G$819</f>
        <v>その他の消化器系の疾患</v>
      </c>
      <c r="H445" s="68">
        <v>878197279</v>
      </c>
      <c r="I445" s="69">
        <v>14067</v>
      </c>
      <c r="J445" s="19">
        <f t="shared" ref="J445" si="1224">IFERROR(I445/I454,"-")</f>
        <v>0.65285190513760616</v>
      </c>
      <c r="K445" s="52">
        <f t="shared" si="1096"/>
        <v>62429.606810265162</v>
      </c>
      <c r="L445" s="103">
        <f t="shared" si="1221"/>
        <v>0.60324199150906987</v>
      </c>
    </row>
    <row r="446" spans="2:12">
      <c r="B446" s="156"/>
      <c r="C446" s="156"/>
      <c r="D446" s="167"/>
      <c r="E446" s="2">
        <v>3</v>
      </c>
      <c r="F446" s="12" t="str">
        <f t="shared" ref="F446" si="1225">$F$820</f>
        <v>0402</v>
      </c>
      <c r="G446" s="10" t="str">
        <f t="shared" ref="G446" si="1226">$G$820</f>
        <v>糖尿病</v>
      </c>
      <c r="H446" s="68">
        <v>674514046</v>
      </c>
      <c r="I446" s="69">
        <v>12074</v>
      </c>
      <c r="J446" s="19">
        <f t="shared" ref="J446" si="1227">IFERROR(I446/I454,"-")</f>
        <v>0.56035643012948433</v>
      </c>
      <c r="K446" s="52">
        <f t="shared" si="1096"/>
        <v>55865.002981613383</v>
      </c>
      <c r="L446" s="103">
        <f t="shared" si="1221"/>
        <v>0.51777520476864358</v>
      </c>
    </row>
    <row r="447" spans="2:12" ht="24">
      <c r="B447" s="156"/>
      <c r="C447" s="156"/>
      <c r="D447" s="167"/>
      <c r="E447" s="2">
        <v>4</v>
      </c>
      <c r="F447" s="12" t="str">
        <f t="shared" ref="F447" si="1228">$F$821</f>
        <v>1800</v>
      </c>
      <c r="G447" s="10" t="str">
        <f t="shared" ref="G447" si="1229">$G$821</f>
        <v>症状，徴候及び異常臨床所見・異常検査所見で他に分類されないもの</v>
      </c>
      <c r="H447" s="68">
        <v>356216087</v>
      </c>
      <c r="I447" s="69">
        <v>10225</v>
      </c>
      <c r="J447" s="19">
        <f t="shared" ref="J447" si="1230">IFERROR(I447/I454,"-")</f>
        <v>0.47454402004919477</v>
      </c>
      <c r="K447" s="52">
        <f t="shared" si="1096"/>
        <v>34837.759119804403</v>
      </c>
      <c r="L447" s="103">
        <f t="shared" si="1221"/>
        <v>0.43848363995025513</v>
      </c>
    </row>
    <row r="448" spans="2:12">
      <c r="B448" s="156"/>
      <c r="C448" s="156"/>
      <c r="D448" s="167"/>
      <c r="E448" s="2">
        <v>5</v>
      </c>
      <c r="F448" s="12" t="str">
        <f t="shared" ref="F448" si="1231">$F$822</f>
        <v>0903</v>
      </c>
      <c r="G448" s="10" t="str">
        <f t="shared" ref="G448" si="1232">$G$822</f>
        <v>その他の心疾患</v>
      </c>
      <c r="H448" s="68">
        <v>1418484814</v>
      </c>
      <c r="I448" s="69">
        <v>11290</v>
      </c>
      <c r="J448" s="19">
        <f t="shared" ref="J448" si="1233">IFERROR(I448/I454,"-")</f>
        <v>0.52397085441128699</v>
      </c>
      <c r="K448" s="52">
        <f t="shared" si="1096"/>
        <v>125640.81612046059</v>
      </c>
      <c r="L448" s="103">
        <f t="shared" si="1221"/>
        <v>0.48415455208199321</v>
      </c>
    </row>
    <row r="449" spans="2:12">
      <c r="B449" s="156"/>
      <c r="C449" s="156"/>
      <c r="D449" s="167"/>
      <c r="E449" s="2">
        <v>6</v>
      </c>
      <c r="F449" s="12" t="str">
        <f t="shared" ref="F449" si="1234">$F$823</f>
        <v>0403</v>
      </c>
      <c r="G449" s="10" t="str">
        <f t="shared" ref="G449" si="1235">$G$823</f>
        <v>脂質異常症</v>
      </c>
      <c r="H449" s="68">
        <v>398848925</v>
      </c>
      <c r="I449" s="69">
        <v>10006</v>
      </c>
      <c r="J449" s="19">
        <f t="shared" ref="J449" si="1236">IFERROR(I449/I454,"-")</f>
        <v>0.46438019213811665</v>
      </c>
      <c r="K449" s="52">
        <f t="shared" si="1096"/>
        <v>39860.97591445133</v>
      </c>
      <c r="L449" s="103">
        <f t="shared" si="1221"/>
        <v>0.42909215661048933</v>
      </c>
    </row>
    <row r="450" spans="2:12">
      <c r="B450" s="156"/>
      <c r="C450" s="156"/>
      <c r="D450" s="167"/>
      <c r="E450" s="2">
        <v>7</v>
      </c>
      <c r="F450" s="12" t="str">
        <f t="shared" ref="F450" si="1237">$F$824</f>
        <v>0704</v>
      </c>
      <c r="G450" s="10" t="str">
        <f t="shared" ref="G450" si="1238">$G$824</f>
        <v>その他の眼及び付属器の疾患</v>
      </c>
      <c r="H450" s="68">
        <v>453574604</v>
      </c>
      <c r="I450" s="69">
        <v>9406</v>
      </c>
      <c r="J450" s="19">
        <f t="shared" ref="J450" si="1239">IFERROR(I450/I454,"-")</f>
        <v>0.43653408827214923</v>
      </c>
      <c r="K450" s="52">
        <f t="shared" si="1096"/>
        <v>48221.83755049968</v>
      </c>
      <c r="L450" s="103">
        <f t="shared" si="1221"/>
        <v>0.40336206526866503</v>
      </c>
    </row>
    <row r="451" spans="2:12">
      <c r="B451" s="156"/>
      <c r="C451" s="156"/>
      <c r="D451" s="167"/>
      <c r="E451" s="2">
        <v>8</v>
      </c>
      <c r="F451" s="12" t="str">
        <f t="shared" ref="F451" si="1240">$F$825</f>
        <v>0606</v>
      </c>
      <c r="G451" s="10" t="str">
        <f t="shared" ref="G451" si="1241">$G$825</f>
        <v>その他の神経系の疾患</v>
      </c>
      <c r="H451" s="68">
        <v>498511805</v>
      </c>
      <c r="I451" s="69">
        <v>9069</v>
      </c>
      <c r="J451" s="19">
        <f t="shared" ref="J451" si="1242">IFERROR(I451/I454,"-")</f>
        <v>0.42089385993409756</v>
      </c>
      <c r="K451" s="52">
        <f t="shared" si="1096"/>
        <v>54968.773293637663</v>
      </c>
      <c r="L451" s="103">
        <f t="shared" si="1221"/>
        <v>0.38891033063167374</v>
      </c>
    </row>
    <row r="452" spans="2:12">
      <c r="B452" s="156"/>
      <c r="C452" s="156"/>
      <c r="D452" s="167"/>
      <c r="E452" s="2">
        <v>9</v>
      </c>
      <c r="F452" s="12" t="str">
        <f t="shared" ref="F452" si="1243">$F$826</f>
        <v>1105</v>
      </c>
      <c r="G452" s="10" t="str">
        <f t="shared" ref="G452" si="1244">$G$826</f>
        <v>胃炎及び十二指腸炎</v>
      </c>
      <c r="H452" s="68">
        <v>41473198</v>
      </c>
      <c r="I452" s="69">
        <v>9024</v>
      </c>
      <c r="J452" s="19">
        <f t="shared" ref="J452" si="1245">IFERROR(I452/I454,"-")</f>
        <v>0.41880540214415002</v>
      </c>
      <c r="K452" s="52">
        <f t="shared" si="1096"/>
        <v>4595.8774379432625</v>
      </c>
      <c r="L452" s="103">
        <f t="shared" si="1221"/>
        <v>0.3869805737810369</v>
      </c>
    </row>
    <row r="453" spans="2:12">
      <c r="B453" s="156"/>
      <c r="C453" s="156"/>
      <c r="D453" s="167"/>
      <c r="E453" s="9">
        <v>10</v>
      </c>
      <c r="F453" s="13" t="str">
        <f t="shared" ref="F453" si="1246">$F$827</f>
        <v>0703</v>
      </c>
      <c r="G453" s="20" t="str">
        <f t="shared" ref="G453" si="1247">$G$827</f>
        <v>屈折及び調節の障害</v>
      </c>
      <c r="H453" s="70">
        <v>163589233</v>
      </c>
      <c r="I453" s="71">
        <v>8930</v>
      </c>
      <c r="J453" s="21">
        <f t="shared" ref="J453" si="1248">IFERROR(I453/I454,"-")</f>
        <v>0.41444284587181512</v>
      </c>
      <c r="K453" s="53">
        <f t="shared" si="1096"/>
        <v>18319.063045912655</v>
      </c>
      <c r="L453" s="104">
        <f t="shared" si="1221"/>
        <v>0.38294952613748445</v>
      </c>
    </row>
    <row r="454" spans="2:12">
      <c r="B454" s="157"/>
      <c r="C454" s="157"/>
      <c r="D454" s="168"/>
      <c r="E454" s="22" t="s">
        <v>240</v>
      </c>
      <c r="F454" s="120"/>
      <c r="G454" s="50"/>
      <c r="H454" s="72">
        <v>19758470780</v>
      </c>
      <c r="I454" s="73">
        <v>21547</v>
      </c>
      <c r="J454" s="24" t="s">
        <v>119</v>
      </c>
      <c r="K454" s="54">
        <f t="shared" si="1096"/>
        <v>916994.04928760382</v>
      </c>
      <c r="L454" s="105">
        <f t="shared" si="1221"/>
        <v>0.924010463570479</v>
      </c>
    </row>
    <row r="455" spans="2:12">
      <c r="B455" s="155">
        <v>42</v>
      </c>
      <c r="C455" s="155" t="s">
        <v>11</v>
      </c>
      <c r="D455" s="166">
        <f>Q45</f>
        <v>59276</v>
      </c>
      <c r="E455" s="1">
        <v>1</v>
      </c>
      <c r="F455" s="11" t="str">
        <f t="shared" ref="F455" si="1249">$F$818</f>
        <v>0901</v>
      </c>
      <c r="G455" s="49" t="str">
        <f t="shared" ref="G455" si="1250">$G$818</f>
        <v>高血圧性疾患</v>
      </c>
      <c r="H455" s="129">
        <v>1683621353</v>
      </c>
      <c r="I455" s="130">
        <v>37671</v>
      </c>
      <c r="J455" s="18">
        <f t="shared" ref="J455" si="1251">IFERROR(I455/I465,"-")</f>
        <v>0.67641672053436763</v>
      </c>
      <c r="K455" s="51">
        <f t="shared" si="1096"/>
        <v>44692.770380398717</v>
      </c>
      <c r="L455" s="102">
        <f t="shared" ref="L455:L465" si="1252">IFERROR(I455/$Q$45,0)</f>
        <v>0.63551859099804309</v>
      </c>
    </row>
    <row r="456" spans="2:12">
      <c r="B456" s="156"/>
      <c r="C456" s="156"/>
      <c r="D456" s="167"/>
      <c r="E456" s="2">
        <v>2</v>
      </c>
      <c r="F456" s="12" t="str">
        <f t="shared" ref="F456" si="1253">$F$819</f>
        <v>1113</v>
      </c>
      <c r="G456" s="10" t="str">
        <f t="shared" ref="G456" si="1254">$G$819</f>
        <v>その他の消化器系の疾患</v>
      </c>
      <c r="H456" s="68">
        <v>2345974917</v>
      </c>
      <c r="I456" s="69">
        <v>35646</v>
      </c>
      <c r="J456" s="19">
        <f t="shared" ref="J456" si="1255">IFERROR(I456/I465,"-")</f>
        <v>0.64005602240896353</v>
      </c>
      <c r="K456" s="52">
        <f t="shared" si="1096"/>
        <v>65813.132385120349</v>
      </c>
      <c r="L456" s="103">
        <f t="shared" si="1252"/>
        <v>0.6013563668263715</v>
      </c>
    </row>
    <row r="457" spans="2:12">
      <c r="B457" s="156"/>
      <c r="C457" s="156"/>
      <c r="D457" s="167"/>
      <c r="E457" s="2">
        <v>3</v>
      </c>
      <c r="F457" s="12" t="str">
        <f t="shared" ref="F457" si="1256">$F$820</f>
        <v>0402</v>
      </c>
      <c r="G457" s="10" t="str">
        <f t="shared" ref="G457" si="1257">$G$820</f>
        <v>糖尿病</v>
      </c>
      <c r="H457" s="68">
        <v>1568631503</v>
      </c>
      <c r="I457" s="69">
        <v>29428</v>
      </c>
      <c r="J457" s="19">
        <f t="shared" ref="J457" si="1258">IFERROR(I457/I465,"-")</f>
        <v>0.52840623428858724</v>
      </c>
      <c r="K457" s="52">
        <f t="shared" si="1096"/>
        <v>53304.047267908114</v>
      </c>
      <c r="L457" s="103">
        <f t="shared" si="1252"/>
        <v>0.49645725082664149</v>
      </c>
    </row>
    <row r="458" spans="2:12" ht="24">
      <c r="B458" s="156"/>
      <c r="C458" s="156"/>
      <c r="D458" s="167"/>
      <c r="E458" s="2">
        <v>4</v>
      </c>
      <c r="F458" s="12" t="str">
        <f t="shared" ref="F458" si="1259">$F$821</f>
        <v>1800</v>
      </c>
      <c r="G458" s="10" t="str">
        <f t="shared" ref="G458" si="1260">$G$821</f>
        <v>症状，徴候及び異常臨床所見・異常検査所見で他に分類されないもの</v>
      </c>
      <c r="H458" s="68">
        <v>912708908</v>
      </c>
      <c r="I458" s="69">
        <v>25981</v>
      </c>
      <c r="J458" s="19">
        <f t="shared" ref="J458" si="1261">IFERROR(I458/I465,"-")</f>
        <v>0.46651224592401064</v>
      </c>
      <c r="K458" s="52">
        <f t="shared" si="1096"/>
        <v>35129.860590431468</v>
      </c>
      <c r="L458" s="103">
        <f t="shared" si="1252"/>
        <v>0.43830555368108509</v>
      </c>
    </row>
    <row r="459" spans="2:12">
      <c r="B459" s="156"/>
      <c r="C459" s="156"/>
      <c r="D459" s="167"/>
      <c r="E459" s="2">
        <v>5</v>
      </c>
      <c r="F459" s="12" t="str">
        <f t="shared" ref="F459" si="1262">$F$822</f>
        <v>0903</v>
      </c>
      <c r="G459" s="10" t="str">
        <f t="shared" ref="G459" si="1263">$G$822</f>
        <v>その他の心疾患</v>
      </c>
      <c r="H459" s="68">
        <v>3302179072</v>
      </c>
      <c r="I459" s="69">
        <v>26953</v>
      </c>
      <c r="J459" s="19">
        <f t="shared" ref="J459" si="1264">IFERROR(I459/I465,"-")</f>
        <v>0.48396538102420456</v>
      </c>
      <c r="K459" s="52">
        <f t="shared" si="1096"/>
        <v>122516.19752903201</v>
      </c>
      <c r="L459" s="103">
        <f t="shared" si="1252"/>
        <v>0.4547034212834874</v>
      </c>
    </row>
    <row r="460" spans="2:12">
      <c r="B460" s="156"/>
      <c r="C460" s="156"/>
      <c r="D460" s="167"/>
      <c r="E460" s="2">
        <v>6</v>
      </c>
      <c r="F460" s="12" t="str">
        <f t="shared" ref="F460" si="1265">$F$823</f>
        <v>0403</v>
      </c>
      <c r="G460" s="10" t="str">
        <f t="shared" ref="G460" si="1266">$G$823</f>
        <v>脂質異常症</v>
      </c>
      <c r="H460" s="68">
        <v>952424043</v>
      </c>
      <c r="I460" s="69">
        <v>25156</v>
      </c>
      <c r="J460" s="19">
        <f t="shared" ref="J460" si="1267">IFERROR(I460/I465,"-")</f>
        <v>0.45169862816921641</v>
      </c>
      <c r="K460" s="52">
        <f t="shared" si="1096"/>
        <v>37860.710884083317</v>
      </c>
      <c r="L460" s="103">
        <f t="shared" si="1252"/>
        <v>0.42438761050003376</v>
      </c>
    </row>
    <row r="461" spans="2:12">
      <c r="B461" s="156"/>
      <c r="C461" s="156"/>
      <c r="D461" s="167"/>
      <c r="E461" s="2">
        <v>7</v>
      </c>
      <c r="F461" s="12" t="str">
        <f t="shared" ref="F461" si="1268">$F$824</f>
        <v>0704</v>
      </c>
      <c r="G461" s="10" t="str">
        <f t="shared" ref="G461" si="1269">$G$824</f>
        <v>その他の眼及び付属器の疾患</v>
      </c>
      <c r="H461" s="68">
        <v>1187805581</v>
      </c>
      <c r="I461" s="69">
        <v>24634</v>
      </c>
      <c r="J461" s="19">
        <f t="shared" ref="J461" si="1270">IFERROR(I461/I465,"-")</f>
        <v>0.44232564820800113</v>
      </c>
      <c r="K461" s="52">
        <f t="shared" si="1096"/>
        <v>48218.136762198585</v>
      </c>
      <c r="L461" s="103">
        <f t="shared" si="1252"/>
        <v>0.41558134826911397</v>
      </c>
    </row>
    <row r="462" spans="2:12">
      <c r="B462" s="156"/>
      <c r="C462" s="156"/>
      <c r="D462" s="167"/>
      <c r="E462" s="2">
        <v>8</v>
      </c>
      <c r="F462" s="12" t="str">
        <f t="shared" ref="F462" si="1271">$F$825</f>
        <v>0606</v>
      </c>
      <c r="G462" s="10" t="str">
        <f t="shared" ref="G462" si="1272">$G$825</f>
        <v>その他の神経系の疾患</v>
      </c>
      <c r="H462" s="68">
        <v>1210087077</v>
      </c>
      <c r="I462" s="69">
        <v>23048</v>
      </c>
      <c r="J462" s="19">
        <f t="shared" ref="J462" si="1273">IFERROR(I462/I465,"-")</f>
        <v>0.41384759031817853</v>
      </c>
      <c r="K462" s="52">
        <f t="shared" si="1096"/>
        <v>52502.910317598056</v>
      </c>
      <c r="L462" s="103">
        <f t="shared" si="1252"/>
        <v>0.3888251568931777</v>
      </c>
    </row>
    <row r="463" spans="2:12">
      <c r="B463" s="156"/>
      <c r="C463" s="156"/>
      <c r="D463" s="167"/>
      <c r="E463" s="2">
        <v>9</v>
      </c>
      <c r="F463" s="12" t="str">
        <f t="shared" ref="F463" si="1274">$F$826</f>
        <v>1105</v>
      </c>
      <c r="G463" s="10" t="str">
        <f t="shared" ref="G463" si="1275">$G$826</f>
        <v>胃炎及び十二指腸炎</v>
      </c>
      <c r="H463" s="68">
        <v>87049743</v>
      </c>
      <c r="I463" s="69">
        <v>24006</v>
      </c>
      <c r="J463" s="19">
        <f t="shared" ref="J463" si="1276">IFERROR(I463/I465,"-")</f>
        <v>0.43104934281404872</v>
      </c>
      <c r="K463" s="52">
        <f t="shared" si="1096"/>
        <v>3626.1660834791301</v>
      </c>
      <c r="L463" s="103">
        <f t="shared" si="1252"/>
        <v>0.40498684121735612</v>
      </c>
    </row>
    <row r="464" spans="2:12">
      <c r="B464" s="156"/>
      <c r="C464" s="156"/>
      <c r="D464" s="167"/>
      <c r="E464" s="9">
        <v>10</v>
      </c>
      <c r="F464" s="13" t="str">
        <f t="shared" ref="F464" si="1277">$F$827</f>
        <v>0703</v>
      </c>
      <c r="G464" s="20" t="str">
        <f t="shared" ref="G464" si="1278">$G$827</f>
        <v>屈折及び調節の障害</v>
      </c>
      <c r="H464" s="70">
        <v>383479744</v>
      </c>
      <c r="I464" s="71">
        <v>21104</v>
      </c>
      <c r="J464" s="21">
        <f t="shared" ref="J464" si="1279">IFERROR(I464/I465,"-")</f>
        <v>0.37894132011779069</v>
      </c>
      <c r="K464" s="53">
        <f t="shared" ref="K464:K527" si="1280">IFERROR(H464/I464,"-")</f>
        <v>18170.950720242607</v>
      </c>
      <c r="L464" s="104">
        <f t="shared" si="1252"/>
        <v>0.35602942168837304</v>
      </c>
    </row>
    <row r="465" spans="2:12">
      <c r="B465" s="157"/>
      <c r="C465" s="157"/>
      <c r="D465" s="168"/>
      <c r="E465" s="22" t="s">
        <v>240</v>
      </c>
      <c r="F465" s="120"/>
      <c r="G465" s="50"/>
      <c r="H465" s="72">
        <v>48202921530</v>
      </c>
      <c r="I465" s="73">
        <v>55692</v>
      </c>
      <c r="J465" s="24" t="s">
        <v>119</v>
      </c>
      <c r="K465" s="54">
        <f t="shared" si="1280"/>
        <v>865526.85358758888</v>
      </c>
      <c r="L465" s="105">
        <f t="shared" si="1252"/>
        <v>0.93953708077468112</v>
      </c>
    </row>
    <row r="466" spans="2:12">
      <c r="B466" s="155">
        <v>43</v>
      </c>
      <c r="C466" s="155" t="s">
        <v>7</v>
      </c>
      <c r="D466" s="166">
        <f>Q46</f>
        <v>36315</v>
      </c>
      <c r="E466" s="1">
        <v>1</v>
      </c>
      <c r="F466" s="11" t="str">
        <f t="shared" ref="F466" si="1281">$F$818</f>
        <v>0901</v>
      </c>
      <c r="G466" s="49" t="str">
        <f t="shared" ref="G466" si="1282">$G$818</f>
        <v>高血圧性疾患</v>
      </c>
      <c r="H466" s="129">
        <v>1042421449</v>
      </c>
      <c r="I466" s="130">
        <v>22224</v>
      </c>
      <c r="J466" s="18">
        <f t="shared" ref="J466" si="1283">IFERROR(I466/I476,"-")</f>
        <v>0.6543013601837131</v>
      </c>
      <c r="K466" s="51">
        <f t="shared" si="1280"/>
        <v>46905.212787976961</v>
      </c>
      <c r="L466" s="102">
        <f t="shared" ref="L466:L476" si="1284">IFERROR(I466/$Q$46,0)</f>
        <v>0.61197852127220154</v>
      </c>
    </row>
    <row r="467" spans="2:12">
      <c r="B467" s="156"/>
      <c r="C467" s="156"/>
      <c r="D467" s="167"/>
      <c r="E467" s="2">
        <v>2</v>
      </c>
      <c r="F467" s="12" t="str">
        <f t="shared" ref="F467" si="1285">$F$819</f>
        <v>1113</v>
      </c>
      <c r="G467" s="10" t="str">
        <f t="shared" ref="G467" si="1286">$G$819</f>
        <v>その他の消化器系の疾患</v>
      </c>
      <c r="H467" s="68">
        <v>1423964779</v>
      </c>
      <c r="I467" s="69">
        <v>21028</v>
      </c>
      <c r="J467" s="19">
        <f t="shared" ref="J467" si="1287">IFERROR(I467/I476,"-")</f>
        <v>0.61908967791320735</v>
      </c>
      <c r="K467" s="52">
        <f t="shared" si="1280"/>
        <v>67717.556543656072</v>
      </c>
      <c r="L467" s="103">
        <f t="shared" si="1284"/>
        <v>0.57904447198127496</v>
      </c>
    </row>
    <row r="468" spans="2:12">
      <c r="B468" s="156"/>
      <c r="C468" s="156"/>
      <c r="D468" s="167"/>
      <c r="E468" s="2">
        <v>3</v>
      </c>
      <c r="F468" s="12" t="str">
        <f t="shared" ref="F468" si="1288">$F$820</f>
        <v>0402</v>
      </c>
      <c r="G468" s="10" t="str">
        <f t="shared" ref="G468" si="1289">$G$820</f>
        <v>糖尿病</v>
      </c>
      <c r="H468" s="68">
        <v>1119911707</v>
      </c>
      <c r="I468" s="69">
        <v>18072</v>
      </c>
      <c r="J468" s="19">
        <f t="shared" ref="J468" si="1290">IFERROR(I468/I476,"-")</f>
        <v>0.53206147323794384</v>
      </c>
      <c r="K468" s="52">
        <f t="shared" si="1280"/>
        <v>61969.439298362107</v>
      </c>
      <c r="L468" s="103">
        <f t="shared" si="1284"/>
        <v>0.49764560099132588</v>
      </c>
    </row>
    <row r="469" spans="2:12" ht="24">
      <c r="B469" s="156"/>
      <c r="C469" s="156"/>
      <c r="D469" s="167"/>
      <c r="E469" s="2">
        <v>4</v>
      </c>
      <c r="F469" s="12" t="str">
        <f t="shared" ref="F469" si="1291">$F$821</f>
        <v>1800</v>
      </c>
      <c r="G469" s="10" t="str">
        <f t="shared" ref="G469" si="1292">$G$821</f>
        <v>症状，徴候及び異常臨床所見・異常検査所見で他に分類されないもの</v>
      </c>
      <c r="H469" s="68">
        <v>646524354</v>
      </c>
      <c r="I469" s="69">
        <v>16733</v>
      </c>
      <c r="J469" s="19">
        <f t="shared" ref="J469" si="1293">IFERROR(I469/I476,"-")</f>
        <v>0.49263969852205147</v>
      </c>
      <c r="K469" s="52">
        <f t="shared" si="1280"/>
        <v>38637.683260622718</v>
      </c>
      <c r="L469" s="103">
        <f t="shared" si="1284"/>
        <v>0.46077378493735371</v>
      </c>
    </row>
    <row r="470" spans="2:12">
      <c r="B470" s="156"/>
      <c r="C470" s="156"/>
      <c r="D470" s="167"/>
      <c r="E470" s="2">
        <v>5</v>
      </c>
      <c r="F470" s="12" t="str">
        <f t="shared" ref="F470" si="1294">$F$822</f>
        <v>0903</v>
      </c>
      <c r="G470" s="10" t="str">
        <f t="shared" ref="G470" si="1295">$G$822</f>
        <v>その他の心疾患</v>
      </c>
      <c r="H470" s="68">
        <v>2102322020</v>
      </c>
      <c r="I470" s="69">
        <v>15890</v>
      </c>
      <c r="J470" s="19">
        <f t="shared" ref="J470" si="1296">IFERROR(I470/I476,"-")</f>
        <v>0.46782076193840899</v>
      </c>
      <c r="K470" s="52">
        <f t="shared" si="1280"/>
        <v>132304.72120830711</v>
      </c>
      <c r="L470" s="103">
        <f t="shared" si="1284"/>
        <v>0.43756023681674239</v>
      </c>
    </row>
    <row r="471" spans="2:12">
      <c r="B471" s="156"/>
      <c r="C471" s="156"/>
      <c r="D471" s="167"/>
      <c r="E471" s="2">
        <v>6</v>
      </c>
      <c r="F471" s="12" t="str">
        <f t="shared" ref="F471" si="1297">$F$823</f>
        <v>0403</v>
      </c>
      <c r="G471" s="10" t="str">
        <f t="shared" ref="G471" si="1298">$G$823</f>
        <v>脂質異常症</v>
      </c>
      <c r="H471" s="68">
        <v>635632579</v>
      </c>
      <c r="I471" s="69">
        <v>15267</v>
      </c>
      <c r="J471" s="19">
        <f t="shared" ref="J471" si="1299">IFERROR(I471/I476,"-")</f>
        <v>0.44947889065536123</v>
      </c>
      <c r="K471" s="52">
        <f t="shared" si="1280"/>
        <v>41634.412720246284</v>
      </c>
      <c r="L471" s="103">
        <f t="shared" si="1284"/>
        <v>0.42040479140850889</v>
      </c>
    </row>
    <row r="472" spans="2:12">
      <c r="B472" s="156"/>
      <c r="C472" s="156"/>
      <c r="D472" s="167"/>
      <c r="E472" s="2">
        <v>7</v>
      </c>
      <c r="F472" s="12" t="str">
        <f t="shared" ref="F472" si="1300">$F$824</f>
        <v>0704</v>
      </c>
      <c r="G472" s="10" t="str">
        <f t="shared" ref="G472" si="1301">$G$824</f>
        <v>その他の眼及び付属器の疾患</v>
      </c>
      <c r="H472" s="68">
        <v>727559260</v>
      </c>
      <c r="I472" s="69">
        <v>15077</v>
      </c>
      <c r="J472" s="19">
        <f t="shared" ref="J472" si="1302">IFERROR(I472/I476,"-")</f>
        <v>0.44388506153212037</v>
      </c>
      <c r="K472" s="52">
        <f t="shared" si="1280"/>
        <v>48256.235325329973</v>
      </c>
      <c r="L472" s="103">
        <f t="shared" si="1284"/>
        <v>0.41517279361145532</v>
      </c>
    </row>
    <row r="473" spans="2:12">
      <c r="B473" s="156"/>
      <c r="C473" s="156"/>
      <c r="D473" s="167"/>
      <c r="E473" s="2">
        <v>8</v>
      </c>
      <c r="F473" s="12" t="str">
        <f t="shared" ref="F473" si="1303">$F$825</f>
        <v>0606</v>
      </c>
      <c r="G473" s="10" t="str">
        <f t="shared" ref="G473" si="1304">$G$825</f>
        <v>その他の神経系の疾患</v>
      </c>
      <c r="H473" s="68">
        <v>862036127</v>
      </c>
      <c r="I473" s="69">
        <v>14509</v>
      </c>
      <c r="J473" s="19">
        <f t="shared" ref="J473" si="1305">IFERROR(I473/I476,"-")</f>
        <v>0.42716245657422131</v>
      </c>
      <c r="K473" s="52">
        <f t="shared" si="1280"/>
        <v>59413.889792542563</v>
      </c>
      <c r="L473" s="103">
        <f t="shared" si="1284"/>
        <v>0.39953187388131628</v>
      </c>
    </row>
    <row r="474" spans="2:12">
      <c r="B474" s="156"/>
      <c r="C474" s="156"/>
      <c r="D474" s="167"/>
      <c r="E474" s="2">
        <v>9</v>
      </c>
      <c r="F474" s="12" t="str">
        <f t="shared" ref="F474" si="1306">$F$826</f>
        <v>1105</v>
      </c>
      <c r="G474" s="10" t="str">
        <f t="shared" ref="G474" si="1307">$G$826</f>
        <v>胃炎及び十二指腸炎</v>
      </c>
      <c r="H474" s="68">
        <v>55323566</v>
      </c>
      <c r="I474" s="69">
        <v>12962</v>
      </c>
      <c r="J474" s="19">
        <f t="shared" ref="J474" si="1308">IFERROR(I474/I476,"-")</f>
        <v>0.38161691102867573</v>
      </c>
      <c r="K474" s="52">
        <f t="shared" si="1280"/>
        <v>4268.1350100293166</v>
      </c>
      <c r="L474" s="103">
        <f t="shared" si="1284"/>
        <v>0.35693239708109598</v>
      </c>
    </row>
    <row r="475" spans="2:12">
      <c r="B475" s="156"/>
      <c r="C475" s="156"/>
      <c r="D475" s="167"/>
      <c r="E475" s="9">
        <v>10</v>
      </c>
      <c r="F475" s="13" t="str">
        <f t="shared" ref="F475" si="1309">$F$827</f>
        <v>0703</v>
      </c>
      <c r="G475" s="20" t="str">
        <f t="shared" ref="G475" si="1310">$G$827</f>
        <v>屈折及び調節の障害</v>
      </c>
      <c r="H475" s="70">
        <v>275184336</v>
      </c>
      <c r="I475" s="71">
        <v>13699</v>
      </c>
      <c r="J475" s="21">
        <f t="shared" ref="J475" si="1311">IFERROR(I475/I476,"-")</f>
        <v>0.403315079785668</v>
      </c>
      <c r="K475" s="53">
        <f t="shared" si="1280"/>
        <v>20087.914154317834</v>
      </c>
      <c r="L475" s="104">
        <f t="shared" si="1284"/>
        <v>0.37722704116756162</v>
      </c>
    </row>
    <row r="476" spans="2:12">
      <c r="B476" s="157"/>
      <c r="C476" s="157"/>
      <c r="D476" s="168"/>
      <c r="E476" s="22" t="s">
        <v>240</v>
      </c>
      <c r="F476" s="120"/>
      <c r="G476" s="50"/>
      <c r="H476" s="72">
        <v>32246394030</v>
      </c>
      <c r="I476" s="73">
        <v>33966</v>
      </c>
      <c r="J476" s="24" t="s">
        <v>119</v>
      </c>
      <c r="K476" s="54">
        <f t="shared" si="1280"/>
        <v>949372.72655007953</v>
      </c>
      <c r="L476" s="105">
        <f t="shared" si="1284"/>
        <v>0.93531598513011149</v>
      </c>
    </row>
    <row r="477" spans="2:12">
      <c r="B477" s="155">
        <v>44</v>
      </c>
      <c r="C477" s="155" t="s">
        <v>17</v>
      </c>
      <c r="D477" s="166">
        <f>Q47</f>
        <v>41260</v>
      </c>
      <c r="E477" s="1">
        <v>1</v>
      </c>
      <c r="F477" s="11" t="str">
        <f t="shared" ref="F477" si="1312">$F$818</f>
        <v>0901</v>
      </c>
      <c r="G477" s="49" t="str">
        <f t="shared" ref="G477" si="1313">$G$818</f>
        <v>高血圧性疾患</v>
      </c>
      <c r="H477" s="129">
        <v>1277694884</v>
      </c>
      <c r="I477" s="130">
        <v>26844</v>
      </c>
      <c r="J477" s="18">
        <f t="shared" ref="J477" si="1314">IFERROR(I477/I487,"-")</f>
        <v>0.69021906818883061</v>
      </c>
      <c r="K477" s="51">
        <f t="shared" si="1280"/>
        <v>47597.037848308748</v>
      </c>
      <c r="L477" s="102">
        <f t="shared" ref="L477:L487" si="1315">IFERROR(I477/$Q$47,0)</f>
        <v>0.65060591371788656</v>
      </c>
    </row>
    <row r="478" spans="2:12">
      <c r="B478" s="156"/>
      <c r="C478" s="156"/>
      <c r="D478" s="167"/>
      <c r="E478" s="2">
        <v>2</v>
      </c>
      <c r="F478" s="12" t="str">
        <f t="shared" ref="F478" si="1316">$F$819</f>
        <v>1113</v>
      </c>
      <c r="G478" s="10" t="str">
        <f t="shared" ref="G478" si="1317">$G$819</f>
        <v>その他の消化器系の疾患</v>
      </c>
      <c r="H478" s="68">
        <v>1550328654</v>
      </c>
      <c r="I478" s="69">
        <v>25076</v>
      </c>
      <c r="J478" s="19">
        <f t="shared" ref="J478" si="1318">IFERROR(I478/I487,"-")</f>
        <v>0.64475984778360584</v>
      </c>
      <c r="K478" s="52">
        <f t="shared" si="1280"/>
        <v>61825.197559419365</v>
      </c>
      <c r="L478" s="103">
        <f t="shared" si="1315"/>
        <v>0.60775569558894815</v>
      </c>
    </row>
    <row r="479" spans="2:12">
      <c r="B479" s="156"/>
      <c r="C479" s="156"/>
      <c r="D479" s="167"/>
      <c r="E479" s="2">
        <v>3</v>
      </c>
      <c r="F479" s="12" t="str">
        <f t="shared" ref="F479" si="1319">$F$820</f>
        <v>0402</v>
      </c>
      <c r="G479" s="10" t="str">
        <f t="shared" ref="G479" si="1320">$G$820</f>
        <v>糖尿病</v>
      </c>
      <c r="H479" s="68">
        <v>1142795806</v>
      </c>
      <c r="I479" s="69">
        <v>20816</v>
      </c>
      <c r="J479" s="19">
        <f t="shared" ref="J479" si="1321">IFERROR(I479/I487,"-")</f>
        <v>0.53522575336830192</v>
      </c>
      <c r="K479" s="52">
        <f t="shared" si="1280"/>
        <v>54899.875384319756</v>
      </c>
      <c r="L479" s="103">
        <f t="shared" si="1315"/>
        <v>0.50450799806107616</v>
      </c>
    </row>
    <row r="480" spans="2:12" ht="24">
      <c r="B480" s="156"/>
      <c r="C480" s="156"/>
      <c r="D480" s="167"/>
      <c r="E480" s="2">
        <v>4</v>
      </c>
      <c r="F480" s="12" t="str">
        <f t="shared" ref="F480" si="1322">$F$821</f>
        <v>1800</v>
      </c>
      <c r="G480" s="10" t="str">
        <f t="shared" ref="G480" si="1323">$G$821</f>
        <v>症状，徴候及び異常臨床所見・異常検査所見で他に分類されないもの</v>
      </c>
      <c r="H480" s="68">
        <v>597328835</v>
      </c>
      <c r="I480" s="69">
        <v>18257</v>
      </c>
      <c r="J480" s="19">
        <f t="shared" ref="J480" si="1324">IFERROR(I480/I487,"-")</f>
        <v>0.46942816003291166</v>
      </c>
      <c r="K480" s="52">
        <f t="shared" si="1280"/>
        <v>32717.797830968942</v>
      </c>
      <c r="L480" s="103">
        <f t="shared" si="1315"/>
        <v>0.44248666989820651</v>
      </c>
    </row>
    <row r="481" spans="2:12">
      <c r="B481" s="156"/>
      <c r="C481" s="156"/>
      <c r="D481" s="167"/>
      <c r="E481" s="2">
        <v>5</v>
      </c>
      <c r="F481" s="12" t="str">
        <f t="shared" ref="F481" si="1325">$F$822</f>
        <v>0903</v>
      </c>
      <c r="G481" s="10" t="str">
        <f t="shared" ref="G481" si="1326">$G$822</f>
        <v>その他の心疾患</v>
      </c>
      <c r="H481" s="68">
        <v>2247688031</v>
      </c>
      <c r="I481" s="69">
        <v>18728</v>
      </c>
      <c r="J481" s="19">
        <f t="shared" ref="J481" si="1327">IFERROR(I481/I487,"-")</f>
        <v>0.48153861976756146</v>
      </c>
      <c r="K481" s="52">
        <f t="shared" si="1280"/>
        <v>120017.51553823153</v>
      </c>
      <c r="L481" s="103">
        <f t="shared" si="1315"/>
        <v>0.45390208434318952</v>
      </c>
    </row>
    <row r="482" spans="2:12">
      <c r="B482" s="156"/>
      <c r="C482" s="156"/>
      <c r="D482" s="167"/>
      <c r="E482" s="2">
        <v>6</v>
      </c>
      <c r="F482" s="12" t="str">
        <f t="shared" ref="F482" si="1328">$F$823</f>
        <v>0403</v>
      </c>
      <c r="G482" s="10" t="str">
        <f t="shared" ref="G482" si="1329">$G$823</f>
        <v>脂質異常症</v>
      </c>
      <c r="H482" s="68">
        <v>654297414</v>
      </c>
      <c r="I482" s="69">
        <v>16490</v>
      </c>
      <c r="J482" s="19">
        <f t="shared" ref="J482" si="1330">IFERROR(I482/I487,"-")</f>
        <v>0.42399465185642293</v>
      </c>
      <c r="K482" s="52">
        <f t="shared" si="1280"/>
        <v>39678.43626440267</v>
      </c>
      <c r="L482" s="103">
        <f t="shared" si="1315"/>
        <v>0.39966068831798351</v>
      </c>
    </row>
    <row r="483" spans="2:12">
      <c r="B483" s="156"/>
      <c r="C483" s="156"/>
      <c r="D483" s="167"/>
      <c r="E483" s="2">
        <v>7</v>
      </c>
      <c r="F483" s="12" t="str">
        <f t="shared" ref="F483" si="1331">$F$824</f>
        <v>0704</v>
      </c>
      <c r="G483" s="10" t="str">
        <f t="shared" ref="G483" si="1332">$G$824</f>
        <v>その他の眼及び付属器の疾患</v>
      </c>
      <c r="H483" s="68">
        <v>804764586</v>
      </c>
      <c r="I483" s="69">
        <v>18190</v>
      </c>
      <c r="J483" s="19">
        <f t="shared" ref="J483" si="1333">IFERROR(I483/I487,"-")</f>
        <v>0.46770544070760056</v>
      </c>
      <c r="K483" s="52">
        <f t="shared" si="1280"/>
        <v>44242.143265530511</v>
      </c>
      <c r="L483" s="103">
        <f t="shared" si="1315"/>
        <v>0.4408628211342705</v>
      </c>
    </row>
    <row r="484" spans="2:12">
      <c r="B484" s="156"/>
      <c r="C484" s="156"/>
      <c r="D484" s="167"/>
      <c r="E484" s="2">
        <v>8</v>
      </c>
      <c r="F484" s="12" t="str">
        <f t="shared" ref="F484" si="1334">$F$825</f>
        <v>0606</v>
      </c>
      <c r="G484" s="10" t="str">
        <f t="shared" ref="G484" si="1335">$G$825</f>
        <v>その他の神経系の疾患</v>
      </c>
      <c r="H484" s="68">
        <v>741099223</v>
      </c>
      <c r="I484" s="69">
        <v>15744</v>
      </c>
      <c r="J484" s="19">
        <f t="shared" ref="J484" si="1336">IFERROR(I484/I487,"-")</f>
        <v>0.40481332921937674</v>
      </c>
      <c r="K484" s="52">
        <f t="shared" si="1280"/>
        <v>47071.851054369916</v>
      </c>
      <c r="L484" s="103">
        <f t="shared" si="1315"/>
        <v>0.38158022297624816</v>
      </c>
    </row>
    <row r="485" spans="2:12">
      <c r="B485" s="156"/>
      <c r="C485" s="156"/>
      <c r="D485" s="167"/>
      <c r="E485" s="2">
        <v>9</v>
      </c>
      <c r="F485" s="12" t="str">
        <f t="shared" ref="F485" si="1337">$F$826</f>
        <v>1105</v>
      </c>
      <c r="G485" s="10" t="str">
        <f t="shared" ref="G485" si="1338">$G$826</f>
        <v>胃炎及び十二指腸炎</v>
      </c>
      <c r="H485" s="68">
        <v>66763667</v>
      </c>
      <c r="I485" s="69">
        <v>16060</v>
      </c>
      <c r="J485" s="19">
        <f t="shared" ref="J485" si="1339">IFERROR(I485/I487,"-")</f>
        <v>0.4129383934999486</v>
      </c>
      <c r="K485" s="52">
        <f t="shared" si="1280"/>
        <v>4157.1399128268995</v>
      </c>
      <c r="L485" s="103">
        <f t="shared" si="1315"/>
        <v>0.38923897237033445</v>
      </c>
    </row>
    <row r="486" spans="2:12">
      <c r="B486" s="156"/>
      <c r="C486" s="156"/>
      <c r="D486" s="167"/>
      <c r="E486" s="9">
        <v>10</v>
      </c>
      <c r="F486" s="13" t="str">
        <f t="shared" ref="F486" si="1340">$F$827</f>
        <v>0703</v>
      </c>
      <c r="G486" s="20" t="str">
        <f t="shared" ref="G486" si="1341">$G$827</f>
        <v>屈折及び調節の障害</v>
      </c>
      <c r="H486" s="70">
        <v>289492690</v>
      </c>
      <c r="I486" s="71">
        <v>15179</v>
      </c>
      <c r="J486" s="21">
        <f t="shared" ref="J486" si="1342">IFERROR(I486/I487,"-")</f>
        <v>0.39028591998354417</v>
      </c>
      <c r="K486" s="53">
        <f t="shared" si="1280"/>
        <v>19071.921075169641</v>
      </c>
      <c r="L486" s="104">
        <f t="shared" si="1315"/>
        <v>0.36788657295201166</v>
      </c>
    </row>
    <row r="487" spans="2:12">
      <c r="B487" s="157"/>
      <c r="C487" s="157"/>
      <c r="D487" s="168"/>
      <c r="E487" s="22" t="s">
        <v>240</v>
      </c>
      <c r="F487" s="120"/>
      <c r="G487" s="50"/>
      <c r="H487" s="72">
        <v>32518344910</v>
      </c>
      <c r="I487" s="73">
        <v>38892</v>
      </c>
      <c r="J487" s="24" t="s">
        <v>119</v>
      </c>
      <c r="K487" s="54">
        <f t="shared" si="1280"/>
        <v>836119.12244163326</v>
      </c>
      <c r="L487" s="105">
        <f t="shared" si="1315"/>
        <v>0.94260785264178382</v>
      </c>
    </row>
    <row r="488" spans="2:12">
      <c r="B488" s="155">
        <v>45</v>
      </c>
      <c r="C488" s="155" t="s">
        <v>40</v>
      </c>
      <c r="D488" s="166">
        <f>Q48</f>
        <v>14459</v>
      </c>
      <c r="E488" s="1">
        <v>1</v>
      </c>
      <c r="F488" s="11" t="str">
        <f t="shared" ref="F488" si="1343">$F$818</f>
        <v>0901</v>
      </c>
      <c r="G488" s="49" t="str">
        <f t="shared" ref="G488" si="1344">$G$818</f>
        <v>高血圧性疾患</v>
      </c>
      <c r="H488" s="129">
        <v>493643227</v>
      </c>
      <c r="I488" s="130">
        <v>9748</v>
      </c>
      <c r="J488" s="18">
        <f t="shared" ref="J488" si="1345">IFERROR(I488/I498,"-")</f>
        <v>0.72384346922105891</v>
      </c>
      <c r="K488" s="51">
        <f t="shared" si="1280"/>
        <v>50640.462351251539</v>
      </c>
      <c r="L488" s="102">
        <f t="shared" ref="L488:L498" si="1346">IFERROR(I488/$Q$48,0)</f>
        <v>0.6741821702745695</v>
      </c>
    </row>
    <row r="489" spans="2:12">
      <c r="B489" s="156"/>
      <c r="C489" s="156"/>
      <c r="D489" s="167"/>
      <c r="E489" s="2">
        <v>2</v>
      </c>
      <c r="F489" s="12" t="str">
        <f t="shared" ref="F489" si="1347">$F$819</f>
        <v>1113</v>
      </c>
      <c r="G489" s="10" t="str">
        <f t="shared" ref="G489" si="1348">$G$819</f>
        <v>その他の消化器系の疾患</v>
      </c>
      <c r="H489" s="68">
        <v>539491315</v>
      </c>
      <c r="I489" s="69">
        <v>8862</v>
      </c>
      <c r="J489" s="19">
        <f t="shared" ref="J489" si="1349">IFERROR(I489/I498,"-")</f>
        <v>0.65805301848964137</v>
      </c>
      <c r="K489" s="52">
        <f t="shared" si="1280"/>
        <v>60876.925637553599</v>
      </c>
      <c r="L489" s="103">
        <f t="shared" si="1346"/>
        <v>0.61290545680890796</v>
      </c>
    </row>
    <row r="490" spans="2:12">
      <c r="B490" s="156"/>
      <c r="C490" s="156"/>
      <c r="D490" s="167"/>
      <c r="E490" s="2">
        <v>3</v>
      </c>
      <c r="F490" s="12" t="str">
        <f t="shared" ref="F490" si="1350">$F$820</f>
        <v>0402</v>
      </c>
      <c r="G490" s="10" t="str">
        <f t="shared" ref="G490" si="1351">$G$820</f>
        <v>糖尿病</v>
      </c>
      <c r="H490" s="68">
        <v>447480249</v>
      </c>
      <c r="I490" s="69">
        <v>7291</v>
      </c>
      <c r="J490" s="19">
        <f t="shared" ref="J490" si="1352">IFERROR(I490/I498,"-")</f>
        <v>0.54139749016113459</v>
      </c>
      <c r="K490" s="52">
        <f t="shared" si="1280"/>
        <v>61374.331230283911</v>
      </c>
      <c r="L490" s="103">
        <f t="shared" si="1346"/>
        <v>0.50425340618300019</v>
      </c>
    </row>
    <row r="491" spans="2:12" ht="24">
      <c r="B491" s="156"/>
      <c r="C491" s="156"/>
      <c r="D491" s="167"/>
      <c r="E491" s="2">
        <v>4</v>
      </c>
      <c r="F491" s="12" t="str">
        <f t="shared" ref="F491" si="1353">$F$821</f>
        <v>1800</v>
      </c>
      <c r="G491" s="10" t="str">
        <f t="shared" ref="G491" si="1354">$G$821</f>
        <v>症状，徴候及び異常臨床所見・異常検査所見で他に分類されないもの</v>
      </c>
      <c r="H491" s="68">
        <v>259967342</v>
      </c>
      <c r="I491" s="69">
        <v>6701</v>
      </c>
      <c r="J491" s="19">
        <f t="shared" ref="J491" si="1355">IFERROR(I491/I498,"-")</f>
        <v>0.49758669339867823</v>
      </c>
      <c r="K491" s="52">
        <f t="shared" si="1280"/>
        <v>38795.305476794507</v>
      </c>
      <c r="L491" s="103">
        <f t="shared" si="1346"/>
        <v>0.46344837125665678</v>
      </c>
    </row>
    <row r="492" spans="2:12">
      <c r="B492" s="156"/>
      <c r="C492" s="156"/>
      <c r="D492" s="167"/>
      <c r="E492" s="2">
        <v>5</v>
      </c>
      <c r="F492" s="12" t="str">
        <f t="shared" ref="F492" si="1356">$F$822</f>
        <v>0903</v>
      </c>
      <c r="G492" s="10" t="str">
        <f t="shared" ref="G492" si="1357">$G$822</f>
        <v>その他の心疾患</v>
      </c>
      <c r="H492" s="68">
        <v>819820869</v>
      </c>
      <c r="I492" s="69">
        <v>6738</v>
      </c>
      <c r="J492" s="19">
        <f t="shared" ref="J492" si="1358">IFERROR(I492/I498,"-")</f>
        <v>0.50033415014479843</v>
      </c>
      <c r="K492" s="52">
        <f t="shared" si="1280"/>
        <v>121671.24799643811</v>
      </c>
      <c r="L492" s="103">
        <f t="shared" si="1346"/>
        <v>0.4660073310740715</v>
      </c>
    </row>
    <row r="493" spans="2:12">
      <c r="B493" s="156"/>
      <c r="C493" s="156"/>
      <c r="D493" s="167"/>
      <c r="E493" s="2">
        <v>6</v>
      </c>
      <c r="F493" s="12" t="str">
        <f t="shared" ref="F493" si="1359">$F$823</f>
        <v>0403</v>
      </c>
      <c r="G493" s="10" t="str">
        <f t="shared" ref="G493" si="1360">$G$823</f>
        <v>脂質異常症</v>
      </c>
      <c r="H493" s="68">
        <v>250082414</v>
      </c>
      <c r="I493" s="69">
        <v>6411</v>
      </c>
      <c r="J493" s="19">
        <f t="shared" ref="J493" si="1361">IFERROR(I493/I498,"-")</f>
        <v>0.47605257295611497</v>
      </c>
      <c r="K493" s="52">
        <f t="shared" si="1280"/>
        <v>39008.331617532363</v>
      </c>
      <c r="L493" s="103">
        <f t="shared" si="1346"/>
        <v>0.44339165917421675</v>
      </c>
    </row>
    <row r="494" spans="2:12">
      <c r="B494" s="156"/>
      <c r="C494" s="156"/>
      <c r="D494" s="167"/>
      <c r="E494" s="2">
        <v>7</v>
      </c>
      <c r="F494" s="12" t="str">
        <f t="shared" ref="F494" si="1362">$F$824</f>
        <v>0704</v>
      </c>
      <c r="G494" s="10" t="str">
        <f t="shared" ref="G494" si="1363">$G$824</f>
        <v>その他の眼及び付属器の疾患</v>
      </c>
      <c r="H494" s="68">
        <v>264516415</v>
      </c>
      <c r="I494" s="69">
        <v>5976</v>
      </c>
      <c r="J494" s="19">
        <f t="shared" ref="J494" si="1364">IFERROR(I494/I498,"-")</f>
        <v>0.44375139229227001</v>
      </c>
      <c r="K494" s="52">
        <f t="shared" si="1280"/>
        <v>44263.121653279784</v>
      </c>
      <c r="L494" s="103">
        <f t="shared" si="1346"/>
        <v>0.41330659105055673</v>
      </c>
    </row>
    <row r="495" spans="2:12">
      <c r="B495" s="156"/>
      <c r="C495" s="156"/>
      <c r="D495" s="167"/>
      <c r="E495" s="2">
        <v>8</v>
      </c>
      <c r="F495" s="12" t="str">
        <f t="shared" ref="F495" si="1365">$F$825</f>
        <v>0606</v>
      </c>
      <c r="G495" s="10" t="str">
        <f t="shared" ref="G495" si="1366">$G$825</f>
        <v>その他の神経系の疾患</v>
      </c>
      <c r="H495" s="68">
        <v>334051886</v>
      </c>
      <c r="I495" s="69">
        <v>5968</v>
      </c>
      <c r="J495" s="19">
        <f t="shared" ref="J495" si="1367">IFERROR(I495/I498,"-")</f>
        <v>0.4431573475904062</v>
      </c>
      <c r="K495" s="52">
        <f t="shared" si="1280"/>
        <v>55973.841487935657</v>
      </c>
      <c r="L495" s="103">
        <f t="shared" si="1346"/>
        <v>0.41275330244138597</v>
      </c>
    </row>
    <row r="496" spans="2:12">
      <c r="B496" s="156"/>
      <c r="C496" s="156"/>
      <c r="D496" s="167"/>
      <c r="E496" s="2">
        <v>9</v>
      </c>
      <c r="F496" s="12" t="str">
        <f t="shared" ref="F496" si="1368">$F$826</f>
        <v>1105</v>
      </c>
      <c r="G496" s="10" t="str">
        <f t="shared" ref="G496" si="1369">$G$826</f>
        <v>胃炎及び十二指腸炎</v>
      </c>
      <c r="H496" s="68">
        <v>18895615</v>
      </c>
      <c r="I496" s="69">
        <v>5329</v>
      </c>
      <c r="J496" s="19">
        <f t="shared" ref="J496" si="1370">IFERROR(I496/I498,"-")</f>
        <v>0.39570802702903396</v>
      </c>
      <c r="K496" s="52">
        <f t="shared" si="1280"/>
        <v>3545.8087821354852</v>
      </c>
      <c r="L496" s="103">
        <f t="shared" si="1346"/>
        <v>0.36855937478387163</v>
      </c>
    </row>
    <row r="497" spans="2:12">
      <c r="B497" s="156"/>
      <c r="C497" s="156"/>
      <c r="D497" s="167"/>
      <c r="E497" s="9">
        <v>10</v>
      </c>
      <c r="F497" s="13" t="str">
        <f t="shared" ref="F497" si="1371">$F$827</f>
        <v>0703</v>
      </c>
      <c r="G497" s="20" t="str">
        <f t="shared" ref="G497" si="1372">$G$827</f>
        <v>屈折及び調節の障害</v>
      </c>
      <c r="H497" s="70">
        <v>98344519</v>
      </c>
      <c r="I497" s="71">
        <v>5500</v>
      </c>
      <c r="J497" s="21">
        <f t="shared" ref="J497" si="1373">IFERROR(I497/I498,"-")</f>
        <v>0.40840573253137297</v>
      </c>
      <c r="K497" s="53">
        <f t="shared" si="1280"/>
        <v>17880.821636363635</v>
      </c>
      <c r="L497" s="104">
        <f t="shared" si="1346"/>
        <v>0.38038591880489658</v>
      </c>
    </row>
    <row r="498" spans="2:12">
      <c r="B498" s="157"/>
      <c r="C498" s="157"/>
      <c r="D498" s="168"/>
      <c r="E498" s="22" t="s">
        <v>240</v>
      </c>
      <c r="F498" s="120"/>
      <c r="G498" s="50"/>
      <c r="H498" s="72">
        <v>13018235970</v>
      </c>
      <c r="I498" s="73">
        <v>13467</v>
      </c>
      <c r="J498" s="24" t="s">
        <v>119</v>
      </c>
      <c r="K498" s="54">
        <f t="shared" si="1280"/>
        <v>966676.76319893077</v>
      </c>
      <c r="L498" s="105">
        <f t="shared" si="1346"/>
        <v>0.93139221246282589</v>
      </c>
    </row>
    <row r="499" spans="2:12">
      <c r="B499" s="155">
        <v>46</v>
      </c>
      <c r="C499" s="155" t="s">
        <v>20</v>
      </c>
      <c r="D499" s="166">
        <f>Q49</f>
        <v>18259</v>
      </c>
      <c r="E499" s="1">
        <v>1</v>
      </c>
      <c r="F499" s="11" t="str">
        <f t="shared" ref="F499" si="1374">$F$818</f>
        <v>0901</v>
      </c>
      <c r="G499" s="49" t="str">
        <f t="shared" ref="G499" si="1375">$G$818</f>
        <v>高血圧性疾患</v>
      </c>
      <c r="H499" s="129">
        <v>567323248</v>
      </c>
      <c r="I499" s="130">
        <v>11696</v>
      </c>
      <c r="J499" s="18">
        <f t="shared" ref="J499" si="1376">IFERROR(I499/I509,"-")</f>
        <v>0.68313766719233693</v>
      </c>
      <c r="K499" s="51">
        <f t="shared" si="1280"/>
        <v>48505.749658002736</v>
      </c>
      <c r="L499" s="102">
        <f t="shared" ref="L499:L509" si="1377">IFERROR(I499/$Q$49,0)</f>
        <v>0.64056081932197817</v>
      </c>
    </row>
    <row r="500" spans="2:12">
      <c r="B500" s="156"/>
      <c r="C500" s="156"/>
      <c r="D500" s="167"/>
      <c r="E500" s="2">
        <v>2</v>
      </c>
      <c r="F500" s="12" t="str">
        <f t="shared" ref="F500" si="1378">$F$819</f>
        <v>1113</v>
      </c>
      <c r="G500" s="10" t="str">
        <f t="shared" ref="G500" si="1379">$G$819</f>
        <v>その他の消化器系の疾患</v>
      </c>
      <c r="H500" s="68">
        <v>701510190</v>
      </c>
      <c r="I500" s="69">
        <v>11006</v>
      </c>
      <c r="J500" s="19">
        <f t="shared" ref="J500" si="1380">IFERROR(I500/I509,"-")</f>
        <v>0.64283628292739914</v>
      </c>
      <c r="K500" s="52">
        <f t="shared" si="1280"/>
        <v>63738.886970743231</v>
      </c>
      <c r="L500" s="103">
        <f t="shared" si="1377"/>
        <v>0.60277123610274386</v>
      </c>
    </row>
    <row r="501" spans="2:12">
      <c r="B501" s="156"/>
      <c r="C501" s="156"/>
      <c r="D501" s="167"/>
      <c r="E501" s="2">
        <v>3</v>
      </c>
      <c r="F501" s="12" t="str">
        <f t="shared" ref="F501" si="1381">$F$820</f>
        <v>0402</v>
      </c>
      <c r="G501" s="10" t="str">
        <f t="shared" ref="G501" si="1382">$G$820</f>
        <v>糖尿病</v>
      </c>
      <c r="H501" s="68">
        <v>478661680</v>
      </c>
      <c r="I501" s="69">
        <v>8069</v>
      </c>
      <c r="J501" s="19">
        <f t="shared" ref="J501" si="1383">IFERROR(I501/I509,"-")</f>
        <v>0.47129256468664216</v>
      </c>
      <c r="K501" s="52">
        <f t="shared" si="1280"/>
        <v>59321.065807411076</v>
      </c>
      <c r="L501" s="103">
        <f t="shared" si="1377"/>
        <v>0.44191905361739414</v>
      </c>
    </row>
    <row r="502" spans="2:12" ht="24">
      <c r="B502" s="156"/>
      <c r="C502" s="156"/>
      <c r="D502" s="167"/>
      <c r="E502" s="2">
        <v>4</v>
      </c>
      <c r="F502" s="12" t="str">
        <f t="shared" ref="F502" si="1384">$F$821</f>
        <v>1800</v>
      </c>
      <c r="G502" s="10" t="str">
        <f t="shared" ref="G502" si="1385">$G$821</f>
        <v>症状，徴候及び異常臨床所見・異常検査所見で他に分類されないもの</v>
      </c>
      <c r="H502" s="68">
        <v>324022495</v>
      </c>
      <c r="I502" s="69">
        <v>8166</v>
      </c>
      <c r="J502" s="19">
        <f t="shared" ref="J502" si="1386">IFERROR(I502/I509,"-")</f>
        <v>0.47695812160504641</v>
      </c>
      <c r="K502" s="52">
        <f t="shared" si="1280"/>
        <v>39679.463017389171</v>
      </c>
      <c r="L502" s="103">
        <f t="shared" si="1377"/>
        <v>0.44723150227285174</v>
      </c>
    </row>
    <row r="503" spans="2:12">
      <c r="B503" s="156"/>
      <c r="C503" s="156"/>
      <c r="D503" s="167"/>
      <c r="E503" s="2">
        <v>5</v>
      </c>
      <c r="F503" s="12" t="str">
        <f t="shared" ref="F503" si="1387">$F$822</f>
        <v>0903</v>
      </c>
      <c r="G503" s="10" t="str">
        <f t="shared" ref="G503" si="1388">$G$822</f>
        <v>その他の心疾患</v>
      </c>
      <c r="H503" s="68">
        <v>998691218</v>
      </c>
      <c r="I503" s="69">
        <v>7502</v>
      </c>
      <c r="J503" s="19">
        <f t="shared" ref="J503" si="1389">IFERROR(I503/I509,"-")</f>
        <v>0.43817534022545412</v>
      </c>
      <c r="K503" s="52">
        <f t="shared" si="1280"/>
        <v>133123.32951213009</v>
      </c>
      <c r="L503" s="103">
        <f t="shared" si="1377"/>
        <v>0.41086587436332767</v>
      </c>
    </row>
    <row r="504" spans="2:12">
      <c r="B504" s="156"/>
      <c r="C504" s="156"/>
      <c r="D504" s="167"/>
      <c r="E504" s="2">
        <v>6</v>
      </c>
      <c r="F504" s="12" t="str">
        <f t="shared" ref="F504" si="1390">$F$823</f>
        <v>0403</v>
      </c>
      <c r="G504" s="10" t="str">
        <f t="shared" ref="G504" si="1391">$G$823</f>
        <v>脂質異常症</v>
      </c>
      <c r="H504" s="68">
        <v>303521439</v>
      </c>
      <c r="I504" s="69">
        <v>7554</v>
      </c>
      <c r="J504" s="19">
        <f t="shared" ref="J504" si="1392">IFERROR(I504/I509,"-")</f>
        <v>0.44121254599614507</v>
      </c>
      <c r="K504" s="52">
        <f t="shared" si="1280"/>
        <v>40180.227561556792</v>
      </c>
      <c r="L504" s="103">
        <f t="shared" si="1377"/>
        <v>0.41371378498274824</v>
      </c>
    </row>
    <row r="505" spans="2:12">
      <c r="B505" s="156"/>
      <c r="C505" s="156"/>
      <c r="D505" s="167"/>
      <c r="E505" s="2">
        <v>7</v>
      </c>
      <c r="F505" s="12" t="str">
        <f t="shared" ref="F505" si="1393">$F$824</f>
        <v>0704</v>
      </c>
      <c r="G505" s="10" t="str">
        <f t="shared" ref="G505" si="1394">$G$824</f>
        <v>その他の眼及び付属器の疾患</v>
      </c>
      <c r="H505" s="68">
        <v>297384225</v>
      </c>
      <c r="I505" s="69">
        <v>7891</v>
      </c>
      <c r="J505" s="19">
        <f t="shared" ref="J505" si="1395">IFERROR(I505/I509,"-")</f>
        <v>0.46089597570235386</v>
      </c>
      <c r="K505" s="52">
        <f t="shared" si="1280"/>
        <v>37686.50677987581</v>
      </c>
      <c r="L505" s="103">
        <f t="shared" si="1377"/>
        <v>0.43217043649706993</v>
      </c>
    </row>
    <row r="506" spans="2:12">
      <c r="B506" s="156"/>
      <c r="C506" s="156"/>
      <c r="D506" s="167"/>
      <c r="E506" s="2">
        <v>8</v>
      </c>
      <c r="F506" s="12" t="str">
        <f t="shared" ref="F506" si="1396">$F$825</f>
        <v>0606</v>
      </c>
      <c r="G506" s="10" t="str">
        <f t="shared" ref="G506" si="1397">$G$825</f>
        <v>その他の神経系の疾患</v>
      </c>
      <c r="H506" s="68">
        <v>395222221</v>
      </c>
      <c r="I506" s="69">
        <v>7077</v>
      </c>
      <c r="J506" s="19">
        <f t="shared" ref="J506" si="1398">IFERROR(I506/I509,"-")</f>
        <v>0.41335202383038372</v>
      </c>
      <c r="K506" s="52">
        <f t="shared" si="1280"/>
        <v>55846.011162922143</v>
      </c>
      <c r="L506" s="103">
        <f t="shared" si="1377"/>
        <v>0.38758968180075581</v>
      </c>
    </row>
    <row r="507" spans="2:12">
      <c r="B507" s="156"/>
      <c r="C507" s="156"/>
      <c r="D507" s="167"/>
      <c r="E507" s="2">
        <v>9</v>
      </c>
      <c r="F507" s="12" t="str">
        <f t="shared" ref="F507" si="1399">$F$826</f>
        <v>1105</v>
      </c>
      <c r="G507" s="10" t="str">
        <f t="shared" ref="G507" si="1400">$G$826</f>
        <v>胃炎及び十二指腸炎</v>
      </c>
      <c r="H507" s="68">
        <v>27489663</v>
      </c>
      <c r="I507" s="69">
        <v>7804</v>
      </c>
      <c r="J507" s="19">
        <f t="shared" ref="J507" si="1401">IFERROR(I507/I509,"-")</f>
        <v>0.45581449681677472</v>
      </c>
      <c r="K507" s="52">
        <f t="shared" si="1280"/>
        <v>3522.5093541773449</v>
      </c>
      <c r="L507" s="103">
        <f t="shared" si="1377"/>
        <v>0.42740566296073168</v>
      </c>
    </row>
    <row r="508" spans="2:12">
      <c r="B508" s="156"/>
      <c r="C508" s="156"/>
      <c r="D508" s="167"/>
      <c r="E508" s="9">
        <v>10</v>
      </c>
      <c r="F508" s="13" t="str">
        <f t="shared" ref="F508" si="1402">$F$827</f>
        <v>0703</v>
      </c>
      <c r="G508" s="20" t="str">
        <f t="shared" ref="G508" si="1403">$G$827</f>
        <v>屈折及び調節の障害</v>
      </c>
      <c r="H508" s="70">
        <v>122737381</v>
      </c>
      <c r="I508" s="71">
        <v>6875</v>
      </c>
      <c r="J508" s="21">
        <f t="shared" ref="J508" si="1404">IFERROR(I508/I509,"-")</f>
        <v>0.40155364756731499</v>
      </c>
      <c r="K508" s="53">
        <f t="shared" si="1280"/>
        <v>17852.709963636364</v>
      </c>
      <c r="L508" s="104">
        <f t="shared" si="1377"/>
        <v>0.37652664439454514</v>
      </c>
    </row>
    <row r="509" spans="2:12">
      <c r="B509" s="157"/>
      <c r="C509" s="157"/>
      <c r="D509" s="168"/>
      <c r="E509" s="22" t="s">
        <v>240</v>
      </c>
      <c r="F509" s="120"/>
      <c r="G509" s="50"/>
      <c r="H509" s="72">
        <v>15295085350</v>
      </c>
      <c r="I509" s="73">
        <v>17121</v>
      </c>
      <c r="J509" s="24" t="s">
        <v>119</v>
      </c>
      <c r="K509" s="54">
        <f t="shared" si="1280"/>
        <v>893352.33631213126</v>
      </c>
      <c r="L509" s="105">
        <f t="shared" si="1377"/>
        <v>0.93767457144421928</v>
      </c>
    </row>
    <row r="510" spans="2:12">
      <c r="B510" s="155">
        <v>47</v>
      </c>
      <c r="C510" s="155" t="s">
        <v>12</v>
      </c>
      <c r="D510" s="166">
        <f>Q50</f>
        <v>36741</v>
      </c>
      <c r="E510" s="1">
        <v>1</v>
      </c>
      <c r="F510" s="11" t="str">
        <f t="shared" ref="F510" si="1405">$F$818</f>
        <v>0901</v>
      </c>
      <c r="G510" s="49" t="str">
        <f t="shared" ref="G510" si="1406">$G$818</f>
        <v>高血圧性疾患</v>
      </c>
      <c r="H510" s="129">
        <v>1064240735</v>
      </c>
      <c r="I510" s="130">
        <v>23273</v>
      </c>
      <c r="J510" s="18">
        <f t="shared" ref="J510" si="1407">IFERROR(I510/I520,"-")</f>
        <v>0.68317383901837614</v>
      </c>
      <c r="K510" s="51">
        <f t="shared" si="1280"/>
        <v>45728.558200489839</v>
      </c>
      <c r="L510" s="102">
        <f t="shared" ref="L510:L520" si="1408">IFERROR(I510/$Q$50,0)</f>
        <v>0.63343403826787514</v>
      </c>
    </row>
    <row r="511" spans="2:12">
      <c r="B511" s="156"/>
      <c r="C511" s="156"/>
      <c r="D511" s="167"/>
      <c r="E511" s="2">
        <v>2</v>
      </c>
      <c r="F511" s="12" t="str">
        <f t="shared" ref="F511" si="1409">$F$819</f>
        <v>1113</v>
      </c>
      <c r="G511" s="10" t="str">
        <f t="shared" ref="G511" si="1410">$G$819</f>
        <v>その他の消化器系の疾患</v>
      </c>
      <c r="H511" s="68">
        <v>1389665032</v>
      </c>
      <c r="I511" s="69">
        <v>21548</v>
      </c>
      <c r="J511" s="19">
        <f t="shared" ref="J511" si="1411">IFERROR(I511/I520,"-")</f>
        <v>0.63253684025127699</v>
      </c>
      <c r="K511" s="52">
        <f t="shared" si="1280"/>
        <v>64491.601633562277</v>
      </c>
      <c r="L511" s="103">
        <f t="shared" si="1408"/>
        <v>0.58648376473149888</v>
      </c>
    </row>
    <row r="512" spans="2:12">
      <c r="B512" s="156"/>
      <c r="C512" s="156"/>
      <c r="D512" s="167"/>
      <c r="E512" s="2">
        <v>3</v>
      </c>
      <c r="F512" s="12" t="str">
        <f t="shared" ref="F512" si="1412">$F$820</f>
        <v>0402</v>
      </c>
      <c r="G512" s="10" t="str">
        <f t="shared" ref="G512" si="1413">$G$820</f>
        <v>糖尿病</v>
      </c>
      <c r="H512" s="68">
        <v>1029382772</v>
      </c>
      <c r="I512" s="69">
        <v>17753</v>
      </c>
      <c r="J512" s="19">
        <f t="shared" ref="J512" si="1414">IFERROR(I512/I520,"-")</f>
        <v>0.52113544296365877</v>
      </c>
      <c r="K512" s="52">
        <f t="shared" si="1280"/>
        <v>57983.595561313581</v>
      </c>
      <c r="L512" s="103">
        <f t="shared" si="1408"/>
        <v>0.48319316295147113</v>
      </c>
    </row>
    <row r="513" spans="2:12" ht="24">
      <c r="B513" s="156"/>
      <c r="C513" s="156"/>
      <c r="D513" s="167"/>
      <c r="E513" s="2">
        <v>4</v>
      </c>
      <c r="F513" s="12" t="str">
        <f t="shared" ref="F513" si="1415">$F$821</f>
        <v>1800</v>
      </c>
      <c r="G513" s="10" t="str">
        <f t="shared" ref="G513" si="1416">$G$821</f>
        <v>症状，徴候及び異常臨床所見・異常検査所見で他に分類されないもの</v>
      </c>
      <c r="H513" s="68">
        <v>496851009</v>
      </c>
      <c r="I513" s="69">
        <v>16126</v>
      </c>
      <c r="J513" s="19">
        <f t="shared" ref="J513" si="1417">IFERROR(I513/I520,"-")</f>
        <v>0.47337521282216871</v>
      </c>
      <c r="K513" s="52">
        <f t="shared" si="1280"/>
        <v>30810.55494232916</v>
      </c>
      <c r="L513" s="103">
        <f t="shared" si="1408"/>
        <v>0.43891020930295854</v>
      </c>
    </row>
    <row r="514" spans="2:12">
      <c r="B514" s="156"/>
      <c r="C514" s="156"/>
      <c r="D514" s="167"/>
      <c r="E514" s="2">
        <v>5</v>
      </c>
      <c r="F514" s="12" t="str">
        <f t="shared" ref="F514" si="1418">$F$822</f>
        <v>0903</v>
      </c>
      <c r="G514" s="10" t="str">
        <f t="shared" ref="G514" si="1419">$G$822</f>
        <v>その他の心疾患</v>
      </c>
      <c r="H514" s="68">
        <v>1992037433</v>
      </c>
      <c r="I514" s="69">
        <v>15923</v>
      </c>
      <c r="J514" s="19">
        <f t="shared" ref="J514" si="1420">IFERROR(I514/I520,"-")</f>
        <v>0.4674161920976927</v>
      </c>
      <c r="K514" s="52">
        <f t="shared" si="1280"/>
        <v>125104.40450920053</v>
      </c>
      <c r="L514" s="103">
        <f t="shared" si="1408"/>
        <v>0.43338504667809802</v>
      </c>
    </row>
    <row r="515" spans="2:12">
      <c r="B515" s="156"/>
      <c r="C515" s="156"/>
      <c r="D515" s="167"/>
      <c r="E515" s="2">
        <v>6</v>
      </c>
      <c r="F515" s="12" t="str">
        <f t="shared" ref="F515" si="1421">$F$823</f>
        <v>0403</v>
      </c>
      <c r="G515" s="10" t="str">
        <f t="shared" ref="G515" si="1422">$G$823</f>
        <v>脂質異常症</v>
      </c>
      <c r="H515" s="68">
        <v>654718013</v>
      </c>
      <c r="I515" s="69">
        <v>15639</v>
      </c>
      <c r="J515" s="19">
        <f t="shared" ref="J515" si="1423">IFERROR(I515/I520,"-")</f>
        <v>0.45907943403980506</v>
      </c>
      <c r="K515" s="52">
        <f t="shared" si="1280"/>
        <v>41864.442291706633</v>
      </c>
      <c r="L515" s="103">
        <f t="shared" si="1408"/>
        <v>0.42565526251326857</v>
      </c>
    </row>
    <row r="516" spans="2:12">
      <c r="B516" s="156"/>
      <c r="C516" s="156"/>
      <c r="D516" s="167"/>
      <c r="E516" s="2">
        <v>7</v>
      </c>
      <c r="F516" s="12" t="str">
        <f t="shared" ref="F516" si="1424">$F$824</f>
        <v>0704</v>
      </c>
      <c r="G516" s="10" t="str">
        <f t="shared" ref="G516" si="1425">$G$824</f>
        <v>その他の眼及び付属器の疾患</v>
      </c>
      <c r="H516" s="68">
        <v>644113124</v>
      </c>
      <c r="I516" s="69">
        <v>14663</v>
      </c>
      <c r="J516" s="19">
        <f t="shared" ref="J516" si="1426">IFERROR(I516/I520,"-")</f>
        <v>0.43042916691128985</v>
      </c>
      <c r="K516" s="52">
        <f t="shared" si="1280"/>
        <v>43927.785855554801</v>
      </c>
      <c r="L516" s="103">
        <f t="shared" si="1408"/>
        <v>0.39909093383413624</v>
      </c>
    </row>
    <row r="517" spans="2:12">
      <c r="B517" s="156"/>
      <c r="C517" s="156"/>
      <c r="D517" s="167"/>
      <c r="E517" s="2">
        <v>8</v>
      </c>
      <c r="F517" s="12" t="str">
        <f t="shared" ref="F517" si="1427">$F$825</f>
        <v>0606</v>
      </c>
      <c r="G517" s="10" t="str">
        <f t="shared" ref="G517" si="1428">$G$825</f>
        <v>その他の神経系の疾患</v>
      </c>
      <c r="H517" s="68">
        <v>695594492</v>
      </c>
      <c r="I517" s="69">
        <v>14063</v>
      </c>
      <c r="J517" s="19">
        <f t="shared" ref="J517" si="1429">IFERROR(I517/I520,"-")</f>
        <v>0.41281629777490753</v>
      </c>
      <c r="K517" s="52">
        <f t="shared" si="1280"/>
        <v>49462.738533741023</v>
      </c>
      <c r="L517" s="103">
        <f t="shared" si="1408"/>
        <v>0.38276040390844018</v>
      </c>
    </row>
    <row r="518" spans="2:12">
      <c r="B518" s="156"/>
      <c r="C518" s="156"/>
      <c r="D518" s="167"/>
      <c r="E518" s="2">
        <v>9</v>
      </c>
      <c r="F518" s="12" t="str">
        <f t="shared" ref="F518" si="1430">$F$826</f>
        <v>1105</v>
      </c>
      <c r="G518" s="10" t="str">
        <f t="shared" ref="G518" si="1431">$G$826</f>
        <v>胃炎及び十二指腸炎</v>
      </c>
      <c r="H518" s="68">
        <v>60821523</v>
      </c>
      <c r="I518" s="69">
        <v>14668</v>
      </c>
      <c r="J518" s="19">
        <f t="shared" ref="J518" si="1432">IFERROR(I518/I520,"-")</f>
        <v>0.43057594082075973</v>
      </c>
      <c r="K518" s="52">
        <f t="shared" si="1280"/>
        <v>4146.5450640850831</v>
      </c>
      <c r="L518" s="103">
        <f t="shared" si="1408"/>
        <v>0.39922702158351703</v>
      </c>
    </row>
    <row r="519" spans="2:12">
      <c r="B519" s="156"/>
      <c r="C519" s="156"/>
      <c r="D519" s="167"/>
      <c r="E519" s="9">
        <v>10</v>
      </c>
      <c r="F519" s="13" t="str">
        <f t="shared" ref="F519" si="1433">$F$827</f>
        <v>0703</v>
      </c>
      <c r="G519" s="20" t="str">
        <f t="shared" ref="G519" si="1434">$G$827</f>
        <v>屈折及び調節の障害</v>
      </c>
      <c r="H519" s="70">
        <v>234414997</v>
      </c>
      <c r="I519" s="71">
        <v>13594</v>
      </c>
      <c r="J519" s="21">
        <f t="shared" ref="J519" si="1435">IFERROR(I519/I520,"-")</f>
        <v>0.39904890506663537</v>
      </c>
      <c r="K519" s="53">
        <f t="shared" si="1280"/>
        <v>17244.004487273796</v>
      </c>
      <c r="L519" s="104">
        <f t="shared" si="1408"/>
        <v>0.36999537301652108</v>
      </c>
    </row>
    <row r="520" spans="2:12">
      <c r="B520" s="157"/>
      <c r="C520" s="157"/>
      <c r="D520" s="168"/>
      <c r="E520" s="22" t="s">
        <v>240</v>
      </c>
      <c r="F520" s="120"/>
      <c r="G520" s="50"/>
      <c r="H520" s="72">
        <v>29951973420</v>
      </c>
      <c r="I520" s="73">
        <v>34066</v>
      </c>
      <c r="J520" s="24" t="s">
        <v>119</v>
      </c>
      <c r="K520" s="54">
        <f t="shared" si="1280"/>
        <v>879233.6470381025</v>
      </c>
      <c r="L520" s="105">
        <f t="shared" si="1408"/>
        <v>0.92719305408127162</v>
      </c>
    </row>
    <row r="521" spans="2:12">
      <c r="B521" s="155">
        <v>48</v>
      </c>
      <c r="C521" s="155" t="s">
        <v>21</v>
      </c>
      <c r="D521" s="166">
        <f>Q51</f>
        <v>19692</v>
      </c>
      <c r="E521" s="1">
        <v>1</v>
      </c>
      <c r="F521" s="11" t="str">
        <f t="shared" ref="F521" si="1436">$F$818</f>
        <v>0901</v>
      </c>
      <c r="G521" s="49" t="str">
        <f t="shared" ref="G521" si="1437">$G$818</f>
        <v>高血圧性疾患</v>
      </c>
      <c r="H521" s="129">
        <v>602055130</v>
      </c>
      <c r="I521" s="130">
        <v>12407</v>
      </c>
      <c r="J521" s="18">
        <f t="shared" ref="J521" si="1438">IFERROR(I521/I531,"-")</f>
        <v>0.66607612605357813</v>
      </c>
      <c r="K521" s="51">
        <f t="shared" si="1280"/>
        <v>48525.439671153385</v>
      </c>
      <c r="L521" s="102">
        <f t="shared" ref="L521:L531" si="1439">IFERROR(I521/$Q$51,0)</f>
        <v>0.63005281332520824</v>
      </c>
    </row>
    <row r="522" spans="2:12">
      <c r="B522" s="156"/>
      <c r="C522" s="156"/>
      <c r="D522" s="167"/>
      <c r="E522" s="2">
        <v>2</v>
      </c>
      <c r="F522" s="12" t="str">
        <f t="shared" ref="F522" si="1440">$F$819</f>
        <v>1113</v>
      </c>
      <c r="G522" s="10" t="str">
        <f t="shared" ref="G522" si="1441">$G$819</f>
        <v>その他の消化器系の疾患</v>
      </c>
      <c r="H522" s="68">
        <v>769525761</v>
      </c>
      <c r="I522" s="69">
        <v>12049</v>
      </c>
      <c r="J522" s="19">
        <f t="shared" ref="J522" si="1442">IFERROR(I522/I531,"-")</f>
        <v>0.64685671337306061</v>
      </c>
      <c r="K522" s="52">
        <f t="shared" si="1280"/>
        <v>63866.359116939166</v>
      </c>
      <c r="L522" s="103">
        <f t="shared" si="1439"/>
        <v>0.6118728417631526</v>
      </c>
    </row>
    <row r="523" spans="2:12">
      <c r="B523" s="156"/>
      <c r="C523" s="156"/>
      <c r="D523" s="167"/>
      <c r="E523" s="2">
        <v>3</v>
      </c>
      <c r="F523" s="12" t="str">
        <f t="shared" ref="F523" si="1443">$F$820</f>
        <v>0402</v>
      </c>
      <c r="G523" s="10" t="str">
        <f t="shared" ref="G523" si="1444">$G$820</f>
        <v>糖尿病</v>
      </c>
      <c r="H523" s="68">
        <v>543106626</v>
      </c>
      <c r="I523" s="69">
        <v>9166</v>
      </c>
      <c r="J523" s="19">
        <f t="shared" ref="J523" si="1445">IFERROR(I523/I531,"-")</f>
        <v>0.49208138723358563</v>
      </c>
      <c r="K523" s="52">
        <f t="shared" si="1280"/>
        <v>59252.304822168888</v>
      </c>
      <c r="L523" s="103">
        <f t="shared" si="1439"/>
        <v>0.46546821044078812</v>
      </c>
    </row>
    <row r="524" spans="2:12" ht="24">
      <c r="B524" s="156"/>
      <c r="C524" s="156"/>
      <c r="D524" s="167"/>
      <c r="E524" s="2">
        <v>4</v>
      </c>
      <c r="F524" s="12" t="str">
        <f t="shared" ref="F524" si="1446">$F$821</f>
        <v>1800</v>
      </c>
      <c r="G524" s="10" t="str">
        <f t="shared" ref="G524" si="1447">$G$821</f>
        <v>症状，徴候及び異常臨床所見・異常検査所見で他に分類されないもの</v>
      </c>
      <c r="H524" s="68">
        <v>297520215</v>
      </c>
      <c r="I524" s="69">
        <v>8227</v>
      </c>
      <c r="J524" s="19">
        <f t="shared" ref="J524" si="1448">IFERROR(I524/I531,"-")</f>
        <v>0.44167069307993773</v>
      </c>
      <c r="K524" s="52">
        <f t="shared" si="1280"/>
        <v>36163.876868846484</v>
      </c>
      <c r="L524" s="103">
        <f t="shared" si="1439"/>
        <v>0.41778387162299413</v>
      </c>
    </row>
    <row r="525" spans="2:12">
      <c r="B525" s="156"/>
      <c r="C525" s="156"/>
      <c r="D525" s="167"/>
      <c r="E525" s="2">
        <v>5</v>
      </c>
      <c r="F525" s="12" t="str">
        <f t="shared" ref="F525" si="1449">$F$822</f>
        <v>0903</v>
      </c>
      <c r="G525" s="10" t="str">
        <f t="shared" ref="G525" si="1450">$G$822</f>
        <v>その他の心疾患</v>
      </c>
      <c r="H525" s="68">
        <v>1265429409</v>
      </c>
      <c r="I525" s="69">
        <v>8334</v>
      </c>
      <c r="J525" s="19">
        <f t="shared" ref="J525" si="1451">IFERROR(I525/I531,"-")</f>
        <v>0.44741504267998067</v>
      </c>
      <c r="K525" s="52">
        <f t="shared" si="1280"/>
        <v>151839.38192944563</v>
      </c>
      <c r="L525" s="103">
        <f t="shared" si="1439"/>
        <v>0.42321755027422303</v>
      </c>
    </row>
    <row r="526" spans="2:12">
      <c r="B526" s="156"/>
      <c r="C526" s="156"/>
      <c r="D526" s="167"/>
      <c r="E526" s="2">
        <v>6</v>
      </c>
      <c r="F526" s="12" t="str">
        <f t="shared" ref="F526" si="1452">$F$823</f>
        <v>0403</v>
      </c>
      <c r="G526" s="10" t="str">
        <f t="shared" ref="G526" si="1453">$G$823</f>
        <v>脂質異常症</v>
      </c>
      <c r="H526" s="68">
        <v>321660126</v>
      </c>
      <c r="I526" s="69">
        <v>8071</v>
      </c>
      <c r="J526" s="19">
        <f t="shared" ref="J526" si="1454">IFERROR(I526/I531,"-")</f>
        <v>0.4332957534761368</v>
      </c>
      <c r="K526" s="52">
        <f t="shared" si="1280"/>
        <v>39853.813158220793</v>
      </c>
      <c r="L526" s="103">
        <f t="shared" si="1439"/>
        <v>0.40986187284176318</v>
      </c>
    </row>
    <row r="527" spans="2:12">
      <c r="B527" s="156"/>
      <c r="C527" s="156"/>
      <c r="D527" s="167"/>
      <c r="E527" s="2">
        <v>7</v>
      </c>
      <c r="F527" s="12" t="str">
        <f t="shared" ref="F527" si="1455">$F$824</f>
        <v>0704</v>
      </c>
      <c r="G527" s="10" t="str">
        <f t="shared" ref="G527" si="1456">$G$824</f>
        <v>その他の眼及び付属器の疾患</v>
      </c>
      <c r="H527" s="68">
        <v>564979605</v>
      </c>
      <c r="I527" s="69">
        <v>9599</v>
      </c>
      <c r="J527" s="19">
        <f t="shared" ref="J527" si="1457">IFERROR(I527/I531,"-")</f>
        <v>0.51532721318516128</v>
      </c>
      <c r="K527" s="52">
        <f t="shared" si="1280"/>
        <v>58858.17324721325</v>
      </c>
      <c r="L527" s="103">
        <f t="shared" si="1439"/>
        <v>0.487456835263051</v>
      </c>
    </row>
    <row r="528" spans="2:12">
      <c r="B528" s="156"/>
      <c r="C528" s="156"/>
      <c r="D528" s="167"/>
      <c r="E528" s="2">
        <v>8</v>
      </c>
      <c r="F528" s="12" t="str">
        <f t="shared" ref="F528" si="1458">$F$825</f>
        <v>0606</v>
      </c>
      <c r="G528" s="10" t="str">
        <f t="shared" ref="G528" si="1459">$G$825</f>
        <v>その他の神経系の疾患</v>
      </c>
      <c r="H528" s="68">
        <v>438582415</v>
      </c>
      <c r="I528" s="69">
        <v>7819</v>
      </c>
      <c r="J528" s="19">
        <f t="shared" ref="J528" si="1460">IFERROR(I528/I531,"-")</f>
        <v>0.41976700488538143</v>
      </c>
      <c r="K528" s="52">
        <f t="shared" ref="K528:K591" si="1461">IFERROR(H528/I528,"-")</f>
        <v>56091.880675278167</v>
      </c>
      <c r="L528" s="103">
        <f t="shared" si="1439"/>
        <v>0.39706479788746701</v>
      </c>
    </row>
    <row r="529" spans="2:12">
      <c r="B529" s="156"/>
      <c r="C529" s="156"/>
      <c r="D529" s="167"/>
      <c r="E529" s="2">
        <v>9</v>
      </c>
      <c r="F529" s="12" t="str">
        <f t="shared" ref="F529" si="1462">$F$826</f>
        <v>1105</v>
      </c>
      <c r="G529" s="10" t="str">
        <f t="shared" ref="G529" si="1463">$G$826</f>
        <v>胃炎及び十二指腸炎</v>
      </c>
      <c r="H529" s="68">
        <v>36382294</v>
      </c>
      <c r="I529" s="69">
        <v>9100</v>
      </c>
      <c r="J529" s="19">
        <f t="shared" ref="J529" si="1464">IFERROR(I529/I531,"-")</f>
        <v>0.48853814355505448</v>
      </c>
      <c r="K529" s="52">
        <f t="shared" si="1461"/>
        <v>3998.0542857142859</v>
      </c>
      <c r="L529" s="103">
        <f t="shared" si="1439"/>
        <v>0.46211659557180579</v>
      </c>
    </row>
    <row r="530" spans="2:12">
      <c r="B530" s="156"/>
      <c r="C530" s="156"/>
      <c r="D530" s="167"/>
      <c r="E530" s="9">
        <v>10</v>
      </c>
      <c r="F530" s="13" t="str">
        <f t="shared" ref="F530" si="1465">$F$827</f>
        <v>0703</v>
      </c>
      <c r="G530" s="20" t="str">
        <f t="shared" ref="G530" si="1466">$G$827</f>
        <v>屈折及び調節の障害</v>
      </c>
      <c r="H530" s="70">
        <v>138739717</v>
      </c>
      <c r="I530" s="71">
        <v>7388</v>
      </c>
      <c r="J530" s="21">
        <f t="shared" ref="J530" si="1467">IFERROR(I530/I531,"-")</f>
        <v>0.3966285499543673</v>
      </c>
      <c r="K530" s="53">
        <f t="shared" si="1461"/>
        <v>18779.062939902546</v>
      </c>
      <c r="L530" s="104">
        <f t="shared" si="1439"/>
        <v>0.37517773715214298</v>
      </c>
    </row>
    <row r="531" spans="2:12">
      <c r="B531" s="157"/>
      <c r="C531" s="157"/>
      <c r="D531" s="168"/>
      <c r="E531" s="22" t="s">
        <v>240</v>
      </c>
      <c r="F531" s="120"/>
      <c r="G531" s="50"/>
      <c r="H531" s="72">
        <v>17080670840</v>
      </c>
      <c r="I531" s="73">
        <v>18627</v>
      </c>
      <c r="J531" s="24" t="s">
        <v>119</v>
      </c>
      <c r="K531" s="54">
        <f t="shared" si="1461"/>
        <v>916984.52998335753</v>
      </c>
      <c r="L531" s="105">
        <f t="shared" si="1439"/>
        <v>0.94591712370505787</v>
      </c>
    </row>
    <row r="532" spans="2:12">
      <c r="B532" s="155">
        <v>49</v>
      </c>
      <c r="C532" s="155" t="s">
        <v>22</v>
      </c>
      <c r="D532" s="166">
        <f>Q52</f>
        <v>20040</v>
      </c>
      <c r="E532" s="1">
        <v>1</v>
      </c>
      <c r="F532" s="11" t="str">
        <f t="shared" ref="F532" si="1468">$F$818</f>
        <v>0901</v>
      </c>
      <c r="G532" s="49" t="str">
        <f t="shared" ref="G532" si="1469">$G$818</f>
        <v>高血圧性疾患</v>
      </c>
      <c r="H532" s="129">
        <v>650842515</v>
      </c>
      <c r="I532" s="130">
        <v>13162</v>
      </c>
      <c r="J532" s="18">
        <f t="shared" ref="J532" si="1470">IFERROR(I532/I542,"-")</f>
        <v>0.70249786507258749</v>
      </c>
      <c r="K532" s="51">
        <f t="shared" si="1461"/>
        <v>49448.603175809149</v>
      </c>
      <c r="L532" s="102">
        <f t="shared" ref="L532:L542" si="1471">IFERROR(I532/$Q$52,0)</f>
        <v>0.65678642714570856</v>
      </c>
    </row>
    <row r="533" spans="2:12">
      <c r="B533" s="156"/>
      <c r="C533" s="156"/>
      <c r="D533" s="167"/>
      <c r="E533" s="2">
        <v>2</v>
      </c>
      <c r="F533" s="12" t="str">
        <f t="shared" ref="F533" si="1472">$F$819</f>
        <v>1113</v>
      </c>
      <c r="G533" s="10" t="str">
        <f t="shared" ref="G533" si="1473">$G$819</f>
        <v>その他の消化器系の疾患</v>
      </c>
      <c r="H533" s="68">
        <v>714648228</v>
      </c>
      <c r="I533" s="69">
        <v>11987</v>
      </c>
      <c r="J533" s="19">
        <f t="shared" ref="J533" si="1474">IFERROR(I533/I542,"-")</f>
        <v>0.63978437233134078</v>
      </c>
      <c r="K533" s="52">
        <f t="shared" si="1461"/>
        <v>59618.605822974889</v>
      </c>
      <c r="L533" s="103">
        <f t="shared" si="1471"/>
        <v>0.59815369261477047</v>
      </c>
    </row>
    <row r="534" spans="2:12">
      <c r="B534" s="156"/>
      <c r="C534" s="156"/>
      <c r="D534" s="167"/>
      <c r="E534" s="2">
        <v>3</v>
      </c>
      <c r="F534" s="12" t="str">
        <f t="shared" ref="F534" si="1475">$F$820</f>
        <v>0402</v>
      </c>
      <c r="G534" s="10" t="str">
        <f t="shared" ref="G534" si="1476">$G$820</f>
        <v>糖尿病</v>
      </c>
      <c r="H534" s="68">
        <v>521640180</v>
      </c>
      <c r="I534" s="69">
        <v>10078</v>
      </c>
      <c r="J534" s="19">
        <f t="shared" ref="J534" si="1477">IFERROR(I534/I542,"-")</f>
        <v>0.53789496157130656</v>
      </c>
      <c r="K534" s="52">
        <f t="shared" si="1461"/>
        <v>51760.287755507044</v>
      </c>
      <c r="L534" s="103">
        <f t="shared" si="1471"/>
        <v>0.50289421157684633</v>
      </c>
    </row>
    <row r="535" spans="2:12" ht="24">
      <c r="B535" s="156"/>
      <c r="C535" s="156"/>
      <c r="D535" s="167"/>
      <c r="E535" s="2">
        <v>4</v>
      </c>
      <c r="F535" s="12" t="str">
        <f t="shared" ref="F535" si="1478">$F$821</f>
        <v>1800</v>
      </c>
      <c r="G535" s="10" t="str">
        <f t="shared" ref="G535" si="1479">$G$821</f>
        <v>症状，徴候及び異常臨床所見・異常検査所見で他に分類されないもの</v>
      </c>
      <c r="H535" s="68">
        <v>267216727</v>
      </c>
      <c r="I535" s="69">
        <v>9268</v>
      </c>
      <c r="J535" s="19">
        <f t="shared" ref="J535" si="1480">IFERROR(I535/I542,"-")</f>
        <v>0.49466268146883008</v>
      </c>
      <c r="K535" s="52">
        <f t="shared" si="1461"/>
        <v>28832.188929650409</v>
      </c>
      <c r="L535" s="103">
        <f t="shared" si="1471"/>
        <v>0.46247504990019961</v>
      </c>
    </row>
    <row r="536" spans="2:12">
      <c r="B536" s="156"/>
      <c r="C536" s="156"/>
      <c r="D536" s="167"/>
      <c r="E536" s="2">
        <v>5</v>
      </c>
      <c r="F536" s="12" t="str">
        <f t="shared" ref="F536" si="1481">$F$822</f>
        <v>0903</v>
      </c>
      <c r="G536" s="10" t="str">
        <f t="shared" ref="G536" si="1482">$G$822</f>
        <v>その他の心疾患</v>
      </c>
      <c r="H536" s="68">
        <v>977731518</v>
      </c>
      <c r="I536" s="69">
        <v>9228</v>
      </c>
      <c r="J536" s="19">
        <f t="shared" ref="J536" si="1483">IFERROR(I536/I542,"-")</f>
        <v>0.49252775405636207</v>
      </c>
      <c r="K536" s="52">
        <f t="shared" si="1461"/>
        <v>105952.70026007803</v>
      </c>
      <c r="L536" s="103">
        <f t="shared" si="1471"/>
        <v>0.46047904191616768</v>
      </c>
    </row>
    <row r="537" spans="2:12">
      <c r="B537" s="156"/>
      <c r="C537" s="156"/>
      <c r="D537" s="167"/>
      <c r="E537" s="2">
        <v>6</v>
      </c>
      <c r="F537" s="12" t="str">
        <f t="shared" ref="F537" si="1484">$F$823</f>
        <v>0403</v>
      </c>
      <c r="G537" s="10" t="str">
        <f t="shared" ref="G537" si="1485">$G$823</f>
        <v>脂質異常症</v>
      </c>
      <c r="H537" s="68">
        <v>350990480</v>
      </c>
      <c r="I537" s="69">
        <v>8452</v>
      </c>
      <c r="J537" s="19">
        <f t="shared" ref="J537" si="1486">IFERROR(I537/I542,"-")</f>
        <v>0.45111016225448336</v>
      </c>
      <c r="K537" s="52">
        <f t="shared" si="1461"/>
        <v>41527.505915759582</v>
      </c>
      <c r="L537" s="103">
        <f t="shared" si="1471"/>
        <v>0.42175648702594809</v>
      </c>
    </row>
    <row r="538" spans="2:12">
      <c r="B538" s="156"/>
      <c r="C538" s="156"/>
      <c r="D538" s="167"/>
      <c r="E538" s="2">
        <v>7</v>
      </c>
      <c r="F538" s="12" t="str">
        <f t="shared" ref="F538" si="1487">$F$824</f>
        <v>0704</v>
      </c>
      <c r="G538" s="10" t="str">
        <f t="shared" ref="G538" si="1488">$G$824</f>
        <v>その他の眼及び付属器の疾患</v>
      </c>
      <c r="H538" s="68">
        <v>415330350</v>
      </c>
      <c r="I538" s="69">
        <v>8161</v>
      </c>
      <c r="J538" s="19">
        <f t="shared" ref="J538" si="1489">IFERROR(I538/I542,"-")</f>
        <v>0.43557856532877881</v>
      </c>
      <c r="K538" s="52">
        <f t="shared" si="1461"/>
        <v>50892.090430094351</v>
      </c>
      <c r="L538" s="103">
        <f t="shared" si="1471"/>
        <v>0.40723552894211579</v>
      </c>
    </row>
    <row r="539" spans="2:12">
      <c r="B539" s="156"/>
      <c r="C539" s="156"/>
      <c r="D539" s="167"/>
      <c r="E539" s="2">
        <v>8</v>
      </c>
      <c r="F539" s="12" t="str">
        <f t="shared" ref="F539" si="1490">$F$825</f>
        <v>0606</v>
      </c>
      <c r="G539" s="10" t="str">
        <f t="shared" ref="G539" si="1491">$G$825</f>
        <v>その他の神経系の疾患</v>
      </c>
      <c r="H539" s="68">
        <v>478376583</v>
      </c>
      <c r="I539" s="69">
        <v>7890</v>
      </c>
      <c r="J539" s="19">
        <f t="shared" ref="J539" si="1492">IFERROR(I539/I542,"-")</f>
        <v>0.42111443210930827</v>
      </c>
      <c r="K539" s="52">
        <f t="shared" si="1461"/>
        <v>60630.745627376426</v>
      </c>
      <c r="L539" s="103">
        <f t="shared" si="1471"/>
        <v>0.39371257485029942</v>
      </c>
    </row>
    <row r="540" spans="2:12">
      <c r="B540" s="156"/>
      <c r="C540" s="156"/>
      <c r="D540" s="167"/>
      <c r="E540" s="2">
        <v>9</v>
      </c>
      <c r="F540" s="12" t="str">
        <f t="shared" ref="F540" si="1493">$F$826</f>
        <v>1105</v>
      </c>
      <c r="G540" s="10" t="str">
        <f t="shared" ref="G540" si="1494">$G$826</f>
        <v>胃炎及び十二指腸炎</v>
      </c>
      <c r="H540" s="68">
        <v>36295372</v>
      </c>
      <c r="I540" s="69">
        <v>7767</v>
      </c>
      <c r="J540" s="19">
        <f t="shared" ref="J540" si="1495">IFERROR(I540/I542,"-")</f>
        <v>0.41454953031596925</v>
      </c>
      <c r="K540" s="52">
        <f t="shared" si="1461"/>
        <v>4673.02330372087</v>
      </c>
      <c r="L540" s="103">
        <f t="shared" si="1471"/>
        <v>0.3875748502994012</v>
      </c>
    </row>
    <row r="541" spans="2:12">
      <c r="B541" s="156"/>
      <c r="C541" s="156"/>
      <c r="D541" s="167"/>
      <c r="E541" s="9">
        <v>10</v>
      </c>
      <c r="F541" s="13" t="str">
        <f t="shared" ref="F541" si="1496">$F$827</f>
        <v>0703</v>
      </c>
      <c r="G541" s="20" t="str">
        <f t="shared" ref="G541" si="1497">$G$827</f>
        <v>屈折及び調節の障害</v>
      </c>
      <c r="H541" s="70">
        <v>146413050</v>
      </c>
      <c r="I541" s="71">
        <v>7777</v>
      </c>
      <c r="J541" s="21">
        <f t="shared" ref="J541" si="1498">IFERROR(I541/I542,"-")</f>
        <v>0.41508326216908625</v>
      </c>
      <c r="K541" s="53">
        <f t="shared" si="1461"/>
        <v>18826.417641764176</v>
      </c>
      <c r="L541" s="104">
        <f t="shared" si="1471"/>
        <v>0.38807385229540919</v>
      </c>
    </row>
    <row r="542" spans="2:12">
      <c r="B542" s="157"/>
      <c r="C542" s="157"/>
      <c r="D542" s="168"/>
      <c r="E542" s="22" t="s">
        <v>240</v>
      </c>
      <c r="F542" s="120"/>
      <c r="G542" s="50"/>
      <c r="H542" s="72">
        <v>15782011260</v>
      </c>
      <c r="I542" s="73">
        <v>18736</v>
      </c>
      <c r="J542" s="24" t="s">
        <v>119</v>
      </c>
      <c r="K542" s="54">
        <f t="shared" si="1461"/>
        <v>842336.21157130657</v>
      </c>
      <c r="L542" s="105">
        <f t="shared" si="1471"/>
        <v>0.93493013972055883</v>
      </c>
    </row>
    <row r="543" spans="2:12">
      <c r="B543" s="155">
        <v>50</v>
      </c>
      <c r="C543" s="155" t="s">
        <v>13</v>
      </c>
      <c r="D543" s="166">
        <f>Q53</f>
        <v>17774</v>
      </c>
      <c r="E543" s="1">
        <v>1</v>
      </c>
      <c r="F543" s="11" t="str">
        <f t="shared" ref="F543" si="1499">$F$818</f>
        <v>0901</v>
      </c>
      <c r="G543" s="49" t="str">
        <f t="shared" ref="G543" si="1500">$G$818</f>
        <v>高血圧性疾患</v>
      </c>
      <c r="H543" s="129">
        <v>541664039</v>
      </c>
      <c r="I543" s="130">
        <v>11514</v>
      </c>
      <c r="J543" s="18">
        <f t="shared" ref="J543" si="1501">IFERROR(I543/I553,"-")</f>
        <v>0.70027977131735797</v>
      </c>
      <c r="K543" s="51">
        <f t="shared" si="1461"/>
        <v>47043.949887093971</v>
      </c>
      <c r="L543" s="102">
        <f t="shared" ref="L543:L553" si="1502">IFERROR(I543/$Q$53,0)</f>
        <v>0.64780015753347586</v>
      </c>
    </row>
    <row r="544" spans="2:12">
      <c r="B544" s="156"/>
      <c r="C544" s="156"/>
      <c r="D544" s="167"/>
      <c r="E544" s="2">
        <v>2</v>
      </c>
      <c r="F544" s="12" t="str">
        <f t="shared" ref="F544" si="1503">$F$819</f>
        <v>1113</v>
      </c>
      <c r="G544" s="10" t="str">
        <f t="shared" ref="G544" si="1504">$G$819</f>
        <v>その他の消化器系の疾患</v>
      </c>
      <c r="H544" s="68">
        <v>615371548</v>
      </c>
      <c r="I544" s="69">
        <v>10417</v>
      </c>
      <c r="J544" s="19">
        <f t="shared" ref="J544" si="1505">IFERROR(I544/I553,"-")</f>
        <v>0.63356039411263831</v>
      </c>
      <c r="K544" s="52">
        <f t="shared" si="1461"/>
        <v>59073.778247096096</v>
      </c>
      <c r="L544" s="103">
        <f t="shared" si="1502"/>
        <v>0.58608079216833575</v>
      </c>
    </row>
    <row r="545" spans="2:12">
      <c r="B545" s="156"/>
      <c r="C545" s="156"/>
      <c r="D545" s="167"/>
      <c r="E545" s="2">
        <v>3</v>
      </c>
      <c r="F545" s="12" t="str">
        <f t="shared" ref="F545" si="1506">$F$820</f>
        <v>0402</v>
      </c>
      <c r="G545" s="10" t="str">
        <f t="shared" ref="G545" si="1507">$G$820</f>
        <v>糖尿病</v>
      </c>
      <c r="H545" s="68">
        <v>482248163</v>
      </c>
      <c r="I545" s="69">
        <v>8834</v>
      </c>
      <c r="J545" s="19">
        <f t="shared" ref="J545" si="1508">IFERROR(I545/I553,"-")</f>
        <v>0.53728256903053162</v>
      </c>
      <c r="K545" s="52">
        <f t="shared" si="1461"/>
        <v>54590.011659497395</v>
      </c>
      <c r="L545" s="103">
        <f t="shared" si="1502"/>
        <v>0.49701811634972431</v>
      </c>
    </row>
    <row r="546" spans="2:12" ht="24">
      <c r="B546" s="156"/>
      <c r="C546" s="156"/>
      <c r="D546" s="167"/>
      <c r="E546" s="2">
        <v>4</v>
      </c>
      <c r="F546" s="12" t="str">
        <f t="shared" ref="F546" si="1509">$F$821</f>
        <v>1800</v>
      </c>
      <c r="G546" s="10" t="str">
        <f t="shared" ref="G546" si="1510">$G$821</f>
        <v>症状，徴候及び異常臨床所見・異常検査所見で他に分類されないもの</v>
      </c>
      <c r="H546" s="68">
        <v>237262042</v>
      </c>
      <c r="I546" s="69">
        <v>7709</v>
      </c>
      <c r="J546" s="19">
        <f t="shared" ref="J546" si="1511">IFERROR(I546/I553,"-")</f>
        <v>0.46886023598102422</v>
      </c>
      <c r="K546" s="52">
        <f t="shared" si="1461"/>
        <v>30777.278765079776</v>
      </c>
      <c r="L546" s="103">
        <f t="shared" si="1502"/>
        <v>0.43372341622594801</v>
      </c>
    </row>
    <row r="547" spans="2:12">
      <c r="B547" s="156"/>
      <c r="C547" s="156"/>
      <c r="D547" s="167"/>
      <c r="E547" s="2">
        <v>5</v>
      </c>
      <c r="F547" s="12" t="str">
        <f t="shared" ref="F547" si="1512">$F$822</f>
        <v>0903</v>
      </c>
      <c r="G547" s="10" t="str">
        <f t="shared" ref="G547" si="1513">$G$822</f>
        <v>その他の心疾患</v>
      </c>
      <c r="H547" s="68">
        <v>943764843</v>
      </c>
      <c r="I547" s="69">
        <v>7576</v>
      </c>
      <c r="J547" s="19">
        <f t="shared" ref="J547" si="1514">IFERROR(I547/I553,"-")</f>
        <v>0.46077119571828246</v>
      </c>
      <c r="K547" s="52">
        <f t="shared" si="1461"/>
        <v>124572.97294086589</v>
      </c>
      <c r="L547" s="103">
        <f t="shared" si="1502"/>
        <v>0.426240576122426</v>
      </c>
    </row>
    <row r="548" spans="2:12">
      <c r="B548" s="156"/>
      <c r="C548" s="156"/>
      <c r="D548" s="167"/>
      <c r="E548" s="2">
        <v>6</v>
      </c>
      <c r="F548" s="12" t="str">
        <f t="shared" ref="F548" si="1515">$F$823</f>
        <v>0403</v>
      </c>
      <c r="G548" s="10" t="str">
        <f t="shared" ref="G548" si="1516">$G$823</f>
        <v>脂質異常症</v>
      </c>
      <c r="H548" s="68">
        <v>281665685</v>
      </c>
      <c r="I548" s="69">
        <v>7583</v>
      </c>
      <c r="J548" s="19">
        <f t="shared" ref="J548" si="1517">IFERROR(I548/I553,"-")</f>
        <v>0.46119693467947936</v>
      </c>
      <c r="K548" s="52">
        <f t="shared" si="1461"/>
        <v>37144.360411446658</v>
      </c>
      <c r="L548" s="103">
        <f t="shared" si="1502"/>
        <v>0.42663440981208506</v>
      </c>
    </row>
    <row r="549" spans="2:12">
      <c r="B549" s="156"/>
      <c r="C549" s="156"/>
      <c r="D549" s="167"/>
      <c r="E549" s="2">
        <v>7</v>
      </c>
      <c r="F549" s="12" t="str">
        <f t="shared" ref="F549" si="1518">$F$824</f>
        <v>0704</v>
      </c>
      <c r="G549" s="10" t="str">
        <f t="shared" ref="G549" si="1519">$G$824</f>
        <v>その他の眼及び付属器の疾患</v>
      </c>
      <c r="H549" s="68">
        <v>350051807</v>
      </c>
      <c r="I549" s="69">
        <v>7671</v>
      </c>
      <c r="J549" s="19">
        <f t="shared" ref="J549" si="1520">IFERROR(I549/I553,"-")</f>
        <v>0.46654908162024084</v>
      </c>
      <c r="K549" s="52">
        <f t="shared" si="1461"/>
        <v>45633.138704210665</v>
      </c>
      <c r="L549" s="103">
        <f t="shared" si="1502"/>
        <v>0.431585461910656</v>
      </c>
    </row>
    <row r="550" spans="2:12">
      <c r="B550" s="156"/>
      <c r="C550" s="156"/>
      <c r="D550" s="167"/>
      <c r="E550" s="2">
        <v>8</v>
      </c>
      <c r="F550" s="12" t="str">
        <f t="shared" ref="F550" si="1521">$F$825</f>
        <v>0606</v>
      </c>
      <c r="G550" s="10" t="str">
        <f t="shared" ref="G550" si="1522">$G$825</f>
        <v>その他の神経系の疾患</v>
      </c>
      <c r="H550" s="68">
        <v>310748463</v>
      </c>
      <c r="I550" s="69">
        <v>6631</v>
      </c>
      <c r="J550" s="19">
        <f t="shared" ref="J550" si="1523">IFERROR(I550/I553,"-")</f>
        <v>0.40329643595669629</v>
      </c>
      <c r="K550" s="52">
        <f t="shared" si="1461"/>
        <v>46862.986427386517</v>
      </c>
      <c r="L550" s="103">
        <f t="shared" si="1502"/>
        <v>0.37307302801845393</v>
      </c>
    </row>
    <row r="551" spans="2:12">
      <c r="B551" s="156"/>
      <c r="C551" s="156"/>
      <c r="D551" s="167"/>
      <c r="E551" s="2">
        <v>9</v>
      </c>
      <c r="F551" s="12" t="str">
        <f t="shared" ref="F551" si="1524">$F$826</f>
        <v>1105</v>
      </c>
      <c r="G551" s="10" t="str">
        <f t="shared" ref="G551" si="1525">$G$826</f>
        <v>胃炎及び十二指腸炎</v>
      </c>
      <c r="H551" s="68">
        <v>28033556</v>
      </c>
      <c r="I551" s="69">
        <v>6892</v>
      </c>
      <c r="J551" s="19">
        <f t="shared" ref="J551" si="1526">IFERROR(I551/I553,"-")</f>
        <v>0.41917041722418197</v>
      </c>
      <c r="K551" s="52">
        <f t="shared" si="1461"/>
        <v>4067.5502031340684</v>
      </c>
      <c r="L551" s="103">
        <f t="shared" si="1502"/>
        <v>0.38775739844717</v>
      </c>
    </row>
    <row r="552" spans="2:12">
      <c r="B552" s="156"/>
      <c r="C552" s="156"/>
      <c r="D552" s="167"/>
      <c r="E552" s="9">
        <v>10</v>
      </c>
      <c r="F552" s="13" t="str">
        <f t="shared" ref="F552" si="1527">$F$827</f>
        <v>0703</v>
      </c>
      <c r="G552" s="20" t="str">
        <f t="shared" ref="G552" si="1528">$G$827</f>
        <v>屈折及び調節の障害</v>
      </c>
      <c r="H552" s="70">
        <v>106740375</v>
      </c>
      <c r="I552" s="71">
        <v>6072</v>
      </c>
      <c r="J552" s="21">
        <f t="shared" ref="J552" si="1529">IFERROR(I552/I553,"-")</f>
        <v>0.36929813891254104</v>
      </c>
      <c r="K552" s="53">
        <f t="shared" si="1461"/>
        <v>17579.113142292492</v>
      </c>
      <c r="L552" s="104">
        <f t="shared" si="1502"/>
        <v>0.34162259480139529</v>
      </c>
    </row>
    <row r="553" spans="2:12">
      <c r="B553" s="157"/>
      <c r="C553" s="157"/>
      <c r="D553" s="168"/>
      <c r="E553" s="22" t="s">
        <v>240</v>
      </c>
      <c r="F553" s="120"/>
      <c r="G553" s="50"/>
      <c r="H553" s="72">
        <v>14278567360</v>
      </c>
      <c r="I553" s="73">
        <v>16442</v>
      </c>
      <c r="J553" s="24" t="s">
        <v>119</v>
      </c>
      <c r="K553" s="54">
        <f t="shared" si="1461"/>
        <v>868420.34788955119</v>
      </c>
      <c r="L553" s="105">
        <f t="shared" si="1502"/>
        <v>0.92505907505344886</v>
      </c>
    </row>
    <row r="554" spans="2:12">
      <c r="B554" s="155">
        <v>51</v>
      </c>
      <c r="C554" s="155" t="s">
        <v>41</v>
      </c>
      <c r="D554" s="166">
        <f>Q54</f>
        <v>23492</v>
      </c>
      <c r="E554" s="1">
        <v>1</v>
      </c>
      <c r="F554" s="11" t="str">
        <f t="shared" ref="F554" si="1530">$F$818</f>
        <v>0901</v>
      </c>
      <c r="G554" s="49" t="str">
        <f t="shared" ref="G554" si="1531">$G$818</f>
        <v>高血圧性疾患</v>
      </c>
      <c r="H554" s="129">
        <v>756834461</v>
      </c>
      <c r="I554" s="130">
        <v>14954</v>
      </c>
      <c r="J554" s="18">
        <f t="shared" ref="J554" si="1532">IFERROR(I554/I564,"-")</f>
        <v>0.68016010188301645</v>
      </c>
      <c r="K554" s="51">
        <f t="shared" si="1461"/>
        <v>50610.83730105657</v>
      </c>
      <c r="L554" s="102">
        <f t="shared" ref="L554:L564" si="1533">IFERROR(I554/$Q$54,0)</f>
        <v>0.63655712583006985</v>
      </c>
    </row>
    <row r="555" spans="2:12">
      <c r="B555" s="156"/>
      <c r="C555" s="156"/>
      <c r="D555" s="167"/>
      <c r="E555" s="2">
        <v>2</v>
      </c>
      <c r="F555" s="12" t="str">
        <f t="shared" ref="F555" si="1534">$F$819</f>
        <v>1113</v>
      </c>
      <c r="G555" s="10" t="str">
        <f t="shared" ref="G555" si="1535">$G$819</f>
        <v>その他の消化器系の疾患</v>
      </c>
      <c r="H555" s="68">
        <v>830773362</v>
      </c>
      <c r="I555" s="69">
        <v>14057</v>
      </c>
      <c r="J555" s="19">
        <f t="shared" ref="J555" si="1536">IFERROR(I555/I564,"-")</f>
        <v>0.63936141180751382</v>
      </c>
      <c r="K555" s="52">
        <f t="shared" si="1461"/>
        <v>59100.331649711887</v>
      </c>
      <c r="L555" s="103">
        <f t="shared" si="1533"/>
        <v>0.59837391452409328</v>
      </c>
    </row>
    <row r="556" spans="2:12">
      <c r="B556" s="156"/>
      <c r="C556" s="156"/>
      <c r="D556" s="167"/>
      <c r="E556" s="2">
        <v>3</v>
      </c>
      <c r="F556" s="12" t="str">
        <f t="shared" ref="F556" si="1537">$F$820</f>
        <v>0402</v>
      </c>
      <c r="G556" s="10" t="str">
        <f t="shared" ref="G556" si="1538">$G$820</f>
        <v>糖尿病</v>
      </c>
      <c r="H556" s="68">
        <v>633309796</v>
      </c>
      <c r="I556" s="69">
        <v>11119</v>
      </c>
      <c r="J556" s="19">
        <f t="shared" ref="J556" si="1539">IFERROR(I556/I564,"-")</f>
        <v>0.50573091967615758</v>
      </c>
      <c r="K556" s="52">
        <f t="shared" si="1461"/>
        <v>56957.441856282043</v>
      </c>
      <c r="L556" s="103">
        <f t="shared" si="1533"/>
        <v>0.47331006300017026</v>
      </c>
    </row>
    <row r="557" spans="2:12" ht="24">
      <c r="B557" s="156"/>
      <c r="C557" s="156"/>
      <c r="D557" s="167"/>
      <c r="E557" s="2">
        <v>4</v>
      </c>
      <c r="F557" s="12" t="str">
        <f t="shared" ref="F557" si="1540">$F$821</f>
        <v>1800</v>
      </c>
      <c r="G557" s="10" t="str">
        <f t="shared" ref="G557" si="1541">$G$821</f>
        <v>症状，徴候及び異常臨床所見・異常検査所見で他に分類されないもの</v>
      </c>
      <c r="H557" s="68">
        <v>305462392</v>
      </c>
      <c r="I557" s="69">
        <v>10281</v>
      </c>
      <c r="J557" s="19">
        <f t="shared" ref="J557" si="1542">IFERROR(I557/I564,"-")</f>
        <v>0.46761575548076051</v>
      </c>
      <c r="K557" s="52">
        <f t="shared" si="1461"/>
        <v>29711.350257757029</v>
      </c>
      <c r="L557" s="103">
        <f t="shared" si="1533"/>
        <v>0.4376383449684999</v>
      </c>
    </row>
    <row r="558" spans="2:12">
      <c r="B558" s="156"/>
      <c r="C558" s="156"/>
      <c r="D558" s="167"/>
      <c r="E558" s="2">
        <v>5</v>
      </c>
      <c r="F558" s="12" t="str">
        <f t="shared" ref="F558" si="1543">$F$822</f>
        <v>0903</v>
      </c>
      <c r="G558" s="10" t="str">
        <f t="shared" ref="G558" si="1544">$G$822</f>
        <v>その他の心疾患</v>
      </c>
      <c r="H558" s="68">
        <v>1270084528</v>
      </c>
      <c r="I558" s="69">
        <v>9586</v>
      </c>
      <c r="J558" s="19">
        <f t="shared" ref="J558" si="1545">IFERROR(I558/I564,"-")</f>
        <v>0.43600473028290732</v>
      </c>
      <c r="K558" s="52">
        <f t="shared" si="1461"/>
        <v>132493.69163363238</v>
      </c>
      <c r="L558" s="103">
        <f t="shared" si="1533"/>
        <v>0.40805380555082582</v>
      </c>
    </row>
    <row r="559" spans="2:12">
      <c r="B559" s="156"/>
      <c r="C559" s="156"/>
      <c r="D559" s="167"/>
      <c r="E559" s="2">
        <v>6</v>
      </c>
      <c r="F559" s="12" t="str">
        <f t="shared" ref="F559" si="1546">$F$823</f>
        <v>0403</v>
      </c>
      <c r="G559" s="10" t="str">
        <f t="shared" ref="G559" si="1547">$G$823</f>
        <v>脂質異常症</v>
      </c>
      <c r="H559" s="68">
        <v>348825624</v>
      </c>
      <c r="I559" s="69">
        <v>8912</v>
      </c>
      <c r="J559" s="19">
        <f t="shared" ref="J559" si="1548">IFERROR(I559/I564,"-")</f>
        <v>0.4053488583644137</v>
      </c>
      <c r="K559" s="52">
        <f t="shared" si="1461"/>
        <v>39141.115798922801</v>
      </c>
      <c r="L559" s="103">
        <f t="shared" si="1533"/>
        <v>0.37936318746807424</v>
      </c>
    </row>
    <row r="560" spans="2:12">
      <c r="B560" s="156"/>
      <c r="C560" s="156"/>
      <c r="D560" s="167"/>
      <c r="E560" s="2">
        <v>7</v>
      </c>
      <c r="F560" s="12" t="str">
        <f t="shared" ref="F560" si="1549">$F$824</f>
        <v>0704</v>
      </c>
      <c r="G560" s="10" t="str">
        <f t="shared" ref="G560" si="1550">$G$824</f>
        <v>その他の眼及び付属器の疾患</v>
      </c>
      <c r="H560" s="68">
        <v>441534819</v>
      </c>
      <c r="I560" s="69">
        <v>9488</v>
      </c>
      <c r="J560" s="19">
        <f t="shared" ref="J560" si="1551">IFERROR(I560/I564,"-")</f>
        <v>0.43154734831256253</v>
      </c>
      <c r="K560" s="52">
        <f t="shared" si="1461"/>
        <v>46536.131850758851</v>
      </c>
      <c r="L560" s="103">
        <f t="shared" si="1533"/>
        <v>0.4038821726545207</v>
      </c>
    </row>
    <row r="561" spans="2:12">
      <c r="B561" s="156"/>
      <c r="C561" s="156"/>
      <c r="D561" s="167"/>
      <c r="E561" s="2">
        <v>8</v>
      </c>
      <c r="F561" s="12" t="str">
        <f t="shared" ref="F561" si="1552">$F$825</f>
        <v>0606</v>
      </c>
      <c r="G561" s="10" t="str">
        <f t="shared" ref="G561" si="1553">$G$825</f>
        <v>その他の神経系の疾患</v>
      </c>
      <c r="H561" s="68">
        <v>492706572</v>
      </c>
      <c r="I561" s="69">
        <v>9078</v>
      </c>
      <c r="J561" s="19">
        <f t="shared" ref="J561" si="1554">IFERROR(I561/I564,"-")</f>
        <v>0.41289911762030385</v>
      </c>
      <c r="K561" s="52">
        <f t="shared" si="1461"/>
        <v>54274.793126239259</v>
      </c>
      <c r="L561" s="103">
        <f t="shared" si="1533"/>
        <v>0.38642942278222375</v>
      </c>
    </row>
    <row r="562" spans="2:12">
      <c r="B562" s="156"/>
      <c r="C562" s="156"/>
      <c r="D562" s="167"/>
      <c r="E562" s="2">
        <v>9</v>
      </c>
      <c r="F562" s="12" t="str">
        <f t="shared" ref="F562" si="1555">$F$826</f>
        <v>1105</v>
      </c>
      <c r="G562" s="10" t="str">
        <f t="shared" ref="G562" si="1556">$G$826</f>
        <v>胃炎及び十二指腸炎</v>
      </c>
      <c r="H562" s="68">
        <v>33494917</v>
      </c>
      <c r="I562" s="69">
        <v>8287</v>
      </c>
      <c r="J562" s="19">
        <f t="shared" ref="J562" si="1557">IFERROR(I562/I564,"-")</f>
        <v>0.37692167743109251</v>
      </c>
      <c r="K562" s="52">
        <f t="shared" si="1461"/>
        <v>4041.862797152166</v>
      </c>
      <c r="L562" s="103">
        <f t="shared" si="1533"/>
        <v>0.35275838583347524</v>
      </c>
    </row>
    <row r="563" spans="2:12">
      <c r="B563" s="156"/>
      <c r="C563" s="156"/>
      <c r="D563" s="167"/>
      <c r="E563" s="9">
        <v>10</v>
      </c>
      <c r="F563" s="13" t="str">
        <f t="shared" ref="F563" si="1558">$F$827</f>
        <v>0703</v>
      </c>
      <c r="G563" s="20" t="str">
        <f t="shared" ref="G563" si="1559">$G$827</f>
        <v>屈折及び調節の障害</v>
      </c>
      <c r="H563" s="70">
        <v>168777799</v>
      </c>
      <c r="I563" s="71">
        <v>9168</v>
      </c>
      <c r="J563" s="21">
        <f t="shared" ref="J563" si="1560">IFERROR(I563/I564,"-")</f>
        <v>0.41699263167470207</v>
      </c>
      <c r="K563" s="53">
        <f t="shared" si="1461"/>
        <v>18409.445789703317</v>
      </c>
      <c r="L563" s="104">
        <f t="shared" si="1533"/>
        <v>0.39026051421760599</v>
      </c>
    </row>
    <row r="564" spans="2:12">
      <c r="B564" s="157"/>
      <c r="C564" s="157"/>
      <c r="D564" s="168"/>
      <c r="E564" s="22" t="s">
        <v>240</v>
      </c>
      <c r="F564" s="120"/>
      <c r="G564" s="50"/>
      <c r="H564" s="72">
        <v>20726156540</v>
      </c>
      <c r="I564" s="73">
        <v>21986</v>
      </c>
      <c r="J564" s="24" t="s">
        <v>119</v>
      </c>
      <c r="K564" s="54">
        <f t="shared" si="1461"/>
        <v>942697.92322386976</v>
      </c>
      <c r="L564" s="105">
        <f t="shared" si="1533"/>
        <v>0.9358930699812702</v>
      </c>
    </row>
    <row r="565" spans="2:12">
      <c r="B565" s="155">
        <v>52</v>
      </c>
      <c r="C565" s="155" t="s">
        <v>3</v>
      </c>
      <c r="D565" s="166">
        <f>Q55</f>
        <v>19280</v>
      </c>
      <c r="E565" s="1">
        <v>1</v>
      </c>
      <c r="F565" s="11" t="str">
        <f t="shared" ref="F565" si="1561">$F$818</f>
        <v>0901</v>
      </c>
      <c r="G565" s="49" t="str">
        <f t="shared" ref="G565" si="1562">$G$818</f>
        <v>高血圧性疾患</v>
      </c>
      <c r="H565" s="129">
        <v>583899133</v>
      </c>
      <c r="I565" s="130">
        <v>11848</v>
      </c>
      <c r="J565" s="18">
        <f t="shared" ref="J565" si="1563">IFERROR(I565/I575,"-")</f>
        <v>0.65578125864836445</v>
      </c>
      <c r="K565" s="51">
        <f t="shared" si="1461"/>
        <v>49282.506161377445</v>
      </c>
      <c r="L565" s="102">
        <f t="shared" ref="L565:L575" si="1564">IFERROR(I565/$Q$55,0)</f>
        <v>0.61452282157676352</v>
      </c>
    </row>
    <row r="566" spans="2:12">
      <c r="B566" s="156"/>
      <c r="C566" s="156"/>
      <c r="D566" s="167"/>
      <c r="E566" s="2">
        <v>2</v>
      </c>
      <c r="F566" s="12" t="str">
        <f t="shared" ref="F566" si="1565">$F$819</f>
        <v>1113</v>
      </c>
      <c r="G566" s="10" t="str">
        <f t="shared" ref="G566" si="1566">$G$819</f>
        <v>その他の消化器系の疾患</v>
      </c>
      <c r="H566" s="68">
        <v>687410284</v>
      </c>
      <c r="I566" s="69">
        <v>10861</v>
      </c>
      <c r="J566" s="19">
        <f t="shared" ref="J566" si="1567">IFERROR(I566/I575,"-")</f>
        <v>0.60115127027176618</v>
      </c>
      <c r="K566" s="52">
        <f t="shared" si="1461"/>
        <v>63291.619924500505</v>
      </c>
      <c r="L566" s="103">
        <f t="shared" si="1564"/>
        <v>0.5633298755186722</v>
      </c>
    </row>
    <row r="567" spans="2:12">
      <c r="B567" s="156"/>
      <c r="C567" s="156"/>
      <c r="D567" s="167"/>
      <c r="E567" s="2">
        <v>3</v>
      </c>
      <c r="F567" s="12" t="str">
        <f t="shared" ref="F567" si="1568">$F$820</f>
        <v>0402</v>
      </c>
      <c r="G567" s="10" t="str">
        <f t="shared" ref="G567" si="1569">$G$820</f>
        <v>糖尿病</v>
      </c>
      <c r="H567" s="68">
        <v>480839824</v>
      </c>
      <c r="I567" s="69">
        <v>8316</v>
      </c>
      <c r="J567" s="19">
        <f t="shared" ref="J567" si="1570">IFERROR(I567/I575,"-")</f>
        <v>0.46028671057729564</v>
      </c>
      <c r="K567" s="52">
        <f t="shared" si="1461"/>
        <v>57821.04665704666</v>
      </c>
      <c r="L567" s="103">
        <f t="shared" si="1564"/>
        <v>0.43132780082987554</v>
      </c>
    </row>
    <row r="568" spans="2:12" ht="24">
      <c r="B568" s="156"/>
      <c r="C568" s="156"/>
      <c r="D568" s="167"/>
      <c r="E568" s="2">
        <v>4</v>
      </c>
      <c r="F568" s="12" t="str">
        <f t="shared" ref="F568" si="1571">$F$821</f>
        <v>1800</v>
      </c>
      <c r="G568" s="10" t="str">
        <f t="shared" ref="G568" si="1572">$G$821</f>
        <v>症状，徴候及び異常臨床所見・異常検査所見で他に分類されないもの</v>
      </c>
      <c r="H568" s="68">
        <v>283412897</v>
      </c>
      <c r="I568" s="69">
        <v>8398</v>
      </c>
      <c r="J568" s="19">
        <f t="shared" ref="J568" si="1573">IFERROR(I568/I575,"-")</f>
        <v>0.46482537222560472</v>
      </c>
      <c r="K568" s="52">
        <f t="shared" si="1461"/>
        <v>33747.665753750895</v>
      </c>
      <c r="L568" s="103">
        <f t="shared" si="1564"/>
        <v>0.43558091286307055</v>
      </c>
    </row>
    <row r="569" spans="2:12">
      <c r="B569" s="156"/>
      <c r="C569" s="156"/>
      <c r="D569" s="167"/>
      <c r="E569" s="2">
        <v>5</v>
      </c>
      <c r="F569" s="12" t="str">
        <f t="shared" ref="F569" si="1574">$F$822</f>
        <v>0903</v>
      </c>
      <c r="G569" s="10" t="str">
        <f t="shared" ref="G569" si="1575">$G$822</f>
        <v>その他の心疾患</v>
      </c>
      <c r="H569" s="68">
        <v>1071960194</v>
      </c>
      <c r="I569" s="69">
        <v>7969</v>
      </c>
      <c r="J569" s="19">
        <f t="shared" ref="J569" si="1576">IFERROR(I569/I575,"-")</f>
        <v>0.44108042287042676</v>
      </c>
      <c r="K569" s="52">
        <f t="shared" si="1461"/>
        <v>134516.27481490778</v>
      </c>
      <c r="L569" s="103">
        <f t="shared" si="1564"/>
        <v>0.41332987551867217</v>
      </c>
    </row>
    <row r="570" spans="2:12">
      <c r="B570" s="156"/>
      <c r="C570" s="156"/>
      <c r="D570" s="167"/>
      <c r="E570" s="2">
        <v>6</v>
      </c>
      <c r="F570" s="12" t="str">
        <f t="shared" ref="F570" si="1577">$F$823</f>
        <v>0403</v>
      </c>
      <c r="G570" s="10" t="str">
        <f t="shared" ref="G570" si="1578">$G$823</f>
        <v>脂質異常症</v>
      </c>
      <c r="H570" s="68">
        <v>319733824</v>
      </c>
      <c r="I570" s="69">
        <v>8010</v>
      </c>
      <c r="J570" s="19">
        <f t="shared" ref="J570" si="1579">IFERROR(I570/I575,"-")</f>
        <v>0.44334975369458129</v>
      </c>
      <c r="K570" s="52">
        <f t="shared" si="1461"/>
        <v>39916.831960049938</v>
      </c>
      <c r="L570" s="103">
        <f t="shared" si="1564"/>
        <v>0.41545643153526973</v>
      </c>
    </row>
    <row r="571" spans="2:12">
      <c r="B571" s="156"/>
      <c r="C571" s="156"/>
      <c r="D571" s="167"/>
      <c r="E571" s="2">
        <v>7</v>
      </c>
      <c r="F571" s="12" t="str">
        <f t="shared" ref="F571" si="1580">$F$824</f>
        <v>0704</v>
      </c>
      <c r="G571" s="10" t="str">
        <f t="shared" ref="G571" si="1581">$G$824</f>
        <v>その他の眼及び付属器の疾患</v>
      </c>
      <c r="H571" s="68">
        <v>334801188</v>
      </c>
      <c r="I571" s="69">
        <v>7047</v>
      </c>
      <c r="J571" s="19">
        <f t="shared" ref="J571" si="1582">IFERROR(I571/I575,"-")</f>
        <v>0.3900481540930979</v>
      </c>
      <c r="K571" s="52">
        <f t="shared" si="1461"/>
        <v>47509.747126436785</v>
      </c>
      <c r="L571" s="103">
        <f t="shared" si="1564"/>
        <v>0.3655082987551867</v>
      </c>
    </row>
    <row r="572" spans="2:12">
      <c r="B572" s="156"/>
      <c r="C572" s="156"/>
      <c r="D572" s="167"/>
      <c r="E572" s="2">
        <v>8</v>
      </c>
      <c r="F572" s="12" t="str">
        <f t="shared" ref="F572" si="1583">$F$825</f>
        <v>0606</v>
      </c>
      <c r="G572" s="10" t="str">
        <f t="shared" ref="G572" si="1584">$G$825</f>
        <v>その他の神経系の疾患</v>
      </c>
      <c r="H572" s="68">
        <v>388104111</v>
      </c>
      <c r="I572" s="69">
        <v>7152</v>
      </c>
      <c r="J572" s="19">
        <f t="shared" ref="J572" si="1585">IFERROR(I572/I575,"-")</f>
        <v>0.39585985498422538</v>
      </c>
      <c r="K572" s="52">
        <f t="shared" si="1461"/>
        <v>54265.11619127517</v>
      </c>
      <c r="L572" s="103">
        <f t="shared" si="1564"/>
        <v>0.37095435684647304</v>
      </c>
    </row>
    <row r="573" spans="2:12">
      <c r="B573" s="156"/>
      <c r="C573" s="156"/>
      <c r="D573" s="167"/>
      <c r="E573" s="2">
        <v>9</v>
      </c>
      <c r="F573" s="12" t="str">
        <f t="shared" ref="F573" si="1586">$F$826</f>
        <v>1105</v>
      </c>
      <c r="G573" s="10" t="str">
        <f t="shared" ref="G573" si="1587">$G$826</f>
        <v>胃炎及び十二指腸炎</v>
      </c>
      <c r="H573" s="68">
        <v>31007556</v>
      </c>
      <c r="I573" s="69">
        <v>6765</v>
      </c>
      <c r="J573" s="19">
        <f t="shared" ref="J573" si="1588">IFERROR(I573/I575,"-")</f>
        <v>0.37443958598549842</v>
      </c>
      <c r="K573" s="52">
        <f t="shared" si="1461"/>
        <v>4583.5263858093131</v>
      </c>
      <c r="L573" s="103">
        <f t="shared" si="1564"/>
        <v>0.35088174273858919</v>
      </c>
    </row>
    <row r="574" spans="2:12">
      <c r="B574" s="156"/>
      <c r="C574" s="156"/>
      <c r="D574" s="167"/>
      <c r="E574" s="9">
        <v>10</v>
      </c>
      <c r="F574" s="13" t="str">
        <f t="shared" ref="F574" si="1589">$F$827</f>
        <v>0703</v>
      </c>
      <c r="G574" s="20" t="str">
        <f t="shared" ref="G574" si="1590">$G$827</f>
        <v>屈折及び調節の障害</v>
      </c>
      <c r="H574" s="70">
        <v>130889163</v>
      </c>
      <c r="I574" s="71">
        <v>6543</v>
      </c>
      <c r="J574" s="21">
        <f t="shared" ref="J574" si="1591">IFERROR(I574/I575,"-")</f>
        <v>0.36215198981568608</v>
      </c>
      <c r="K574" s="53">
        <f t="shared" si="1461"/>
        <v>20004.457129756993</v>
      </c>
      <c r="L574" s="104">
        <f t="shared" si="1564"/>
        <v>0.33936721991701246</v>
      </c>
    </row>
    <row r="575" spans="2:12">
      <c r="B575" s="157"/>
      <c r="C575" s="157"/>
      <c r="D575" s="168"/>
      <c r="E575" s="22" t="s">
        <v>240</v>
      </c>
      <c r="F575" s="120"/>
      <c r="G575" s="50"/>
      <c r="H575" s="72">
        <v>15591861970</v>
      </c>
      <c r="I575" s="73">
        <v>18067</v>
      </c>
      <c r="J575" s="24" t="s">
        <v>119</v>
      </c>
      <c r="K575" s="54">
        <f t="shared" si="1461"/>
        <v>863002.26767033816</v>
      </c>
      <c r="L575" s="105">
        <f t="shared" si="1564"/>
        <v>0.9370850622406639</v>
      </c>
    </row>
    <row r="576" spans="2:12">
      <c r="B576" s="155">
        <v>53</v>
      </c>
      <c r="C576" s="155" t="s">
        <v>18</v>
      </c>
      <c r="D576" s="166">
        <f>Q56</f>
        <v>10926</v>
      </c>
      <c r="E576" s="1">
        <v>1</v>
      </c>
      <c r="F576" s="11" t="str">
        <f t="shared" ref="F576" si="1592">$F$818</f>
        <v>0901</v>
      </c>
      <c r="G576" s="49" t="str">
        <f t="shared" ref="G576" si="1593">$G$818</f>
        <v>高血圧性疾患</v>
      </c>
      <c r="H576" s="129">
        <v>370877161</v>
      </c>
      <c r="I576" s="130">
        <v>7239</v>
      </c>
      <c r="J576" s="18">
        <f t="shared" ref="J576" si="1594">IFERROR(I576/I586,"-")</f>
        <v>0.70254270186335399</v>
      </c>
      <c r="K576" s="51">
        <f t="shared" si="1461"/>
        <v>51233.203619284432</v>
      </c>
      <c r="L576" s="102">
        <f t="shared" ref="L576:L586" si="1595">IFERROR(I576/$Q$56,0)</f>
        <v>0.66254805052169141</v>
      </c>
    </row>
    <row r="577" spans="2:12">
      <c r="B577" s="156"/>
      <c r="C577" s="156"/>
      <c r="D577" s="167"/>
      <c r="E577" s="2">
        <v>2</v>
      </c>
      <c r="F577" s="12" t="str">
        <f t="shared" ref="F577" si="1596">$F$819</f>
        <v>1113</v>
      </c>
      <c r="G577" s="10" t="str">
        <f t="shared" ref="G577" si="1597">$G$819</f>
        <v>その他の消化器系の疾患</v>
      </c>
      <c r="H577" s="68">
        <v>443524819</v>
      </c>
      <c r="I577" s="69">
        <v>6613</v>
      </c>
      <c r="J577" s="19">
        <f t="shared" ref="J577" si="1598">IFERROR(I577/I586,"-")</f>
        <v>0.64178959627329191</v>
      </c>
      <c r="K577" s="52">
        <f t="shared" si="1461"/>
        <v>67068.625283532441</v>
      </c>
      <c r="L577" s="103">
        <f t="shared" si="1595"/>
        <v>0.60525352370492402</v>
      </c>
    </row>
    <row r="578" spans="2:12">
      <c r="B578" s="156"/>
      <c r="C578" s="156"/>
      <c r="D578" s="167"/>
      <c r="E578" s="2">
        <v>3</v>
      </c>
      <c r="F578" s="12" t="str">
        <f t="shared" ref="F578" si="1599">$F$820</f>
        <v>0402</v>
      </c>
      <c r="G578" s="10" t="str">
        <f t="shared" ref="G578" si="1600">$G$820</f>
        <v>糖尿病</v>
      </c>
      <c r="H578" s="68">
        <v>316880407</v>
      </c>
      <c r="I578" s="69">
        <v>5477</v>
      </c>
      <c r="J578" s="19">
        <f t="shared" ref="J578" si="1601">IFERROR(I578/I586,"-")</f>
        <v>0.53154114906832295</v>
      </c>
      <c r="K578" s="52">
        <f t="shared" si="1461"/>
        <v>57856.565090377946</v>
      </c>
      <c r="L578" s="103">
        <f t="shared" si="1595"/>
        <v>0.50128134724510343</v>
      </c>
    </row>
    <row r="579" spans="2:12" ht="24">
      <c r="B579" s="156"/>
      <c r="C579" s="156"/>
      <c r="D579" s="167"/>
      <c r="E579" s="2">
        <v>4</v>
      </c>
      <c r="F579" s="12" t="str">
        <f t="shared" ref="F579" si="1602">$F$821</f>
        <v>1800</v>
      </c>
      <c r="G579" s="10" t="str">
        <f t="shared" ref="G579" si="1603">$G$821</f>
        <v>症状，徴候及び異常臨床所見・異常検査所見で他に分類されないもの</v>
      </c>
      <c r="H579" s="68">
        <v>170518793</v>
      </c>
      <c r="I579" s="69">
        <v>5016</v>
      </c>
      <c r="J579" s="19">
        <f t="shared" ref="J579" si="1604">IFERROR(I579/I586,"-")</f>
        <v>0.48680124223602483</v>
      </c>
      <c r="K579" s="52">
        <f t="shared" si="1461"/>
        <v>33994.974681020736</v>
      </c>
      <c r="L579" s="103">
        <f t="shared" si="1595"/>
        <v>0.45908841295991215</v>
      </c>
    </row>
    <row r="580" spans="2:12">
      <c r="B580" s="156"/>
      <c r="C580" s="156"/>
      <c r="D580" s="167"/>
      <c r="E580" s="2">
        <v>5</v>
      </c>
      <c r="F580" s="12" t="str">
        <f t="shared" ref="F580" si="1605">$F$822</f>
        <v>0903</v>
      </c>
      <c r="G580" s="10" t="str">
        <f t="shared" ref="G580" si="1606">$G$822</f>
        <v>その他の心疾患</v>
      </c>
      <c r="H580" s="68">
        <v>530748472</v>
      </c>
      <c r="I580" s="69">
        <v>4277</v>
      </c>
      <c r="J580" s="19">
        <f t="shared" ref="J580" si="1607">IFERROR(I580/I586,"-")</f>
        <v>0.41508152173913043</v>
      </c>
      <c r="K580" s="52">
        <f t="shared" si="1461"/>
        <v>124093.6338555062</v>
      </c>
      <c r="L580" s="103">
        <f t="shared" si="1595"/>
        <v>0.39145158337909575</v>
      </c>
    </row>
    <row r="581" spans="2:12">
      <c r="B581" s="156"/>
      <c r="C581" s="156"/>
      <c r="D581" s="167"/>
      <c r="E581" s="2">
        <v>6</v>
      </c>
      <c r="F581" s="12" t="str">
        <f t="shared" ref="F581" si="1608">$F$823</f>
        <v>0403</v>
      </c>
      <c r="G581" s="10" t="str">
        <f t="shared" ref="G581" si="1609">$G$823</f>
        <v>脂質異常症</v>
      </c>
      <c r="H581" s="68">
        <v>171846756</v>
      </c>
      <c r="I581" s="69">
        <v>4477</v>
      </c>
      <c r="J581" s="19">
        <f t="shared" ref="J581" si="1610">IFERROR(I581/I586,"-")</f>
        <v>0.43449145962732921</v>
      </c>
      <c r="K581" s="52">
        <f t="shared" si="1461"/>
        <v>38384.35470180925</v>
      </c>
      <c r="L581" s="103">
        <f t="shared" si="1595"/>
        <v>0.40975654402343037</v>
      </c>
    </row>
    <row r="582" spans="2:12">
      <c r="B582" s="156"/>
      <c r="C582" s="156"/>
      <c r="D582" s="167"/>
      <c r="E582" s="2">
        <v>7</v>
      </c>
      <c r="F582" s="12" t="str">
        <f t="shared" ref="F582" si="1611">$F$824</f>
        <v>0704</v>
      </c>
      <c r="G582" s="10" t="str">
        <f t="shared" ref="G582" si="1612">$G$824</f>
        <v>その他の眼及び付属器の疾患</v>
      </c>
      <c r="H582" s="68">
        <v>234578718</v>
      </c>
      <c r="I582" s="69">
        <v>4985</v>
      </c>
      <c r="J582" s="19">
        <f t="shared" ref="J582" si="1613">IFERROR(I582/I586,"-")</f>
        <v>0.48379270186335405</v>
      </c>
      <c r="K582" s="52">
        <f t="shared" si="1461"/>
        <v>47056.914343029086</v>
      </c>
      <c r="L582" s="103">
        <f t="shared" si="1595"/>
        <v>0.45625114406004025</v>
      </c>
    </row>
    <row r="583" spans="2:12">
      <c r="B583" s="156"/>
      <c r="C583" s="156"/>
      <c r="D583" s="167"/>
      <c r="E583" s="2">
        <v>8</v>
      </c>
      <c r="F583" s="12" t="str">
        <f t="shared" ref="F583" si="1614">$F$825</f>
        <v>0606</v>
      </c>
      <c r="G583" s="10" t="str">
        <f t="shared" ref="G583" si="1615">$G$825</f>
        <v>その他の神経系の疾患</v>
      </c>
      <c r="H583" s="68">
        <v>216625480</v>
      </c>
      <c r="I583" s="69">
        <v>4564</v>
      </c>
      <c r="J583" s="19">
        <f t="shared" ref="J583" si="1616">IFERROR(I583/I586,"-")</f>
        <v>0.44293478260869568</v>
      </c>
      <c r="K583" s="52">
        <f t="shared" si="1461"/>
        <v>47463.95267309378</v>
      </c>
      <c r="L583" s="103">
        <f t="shared" si="1595"/>
        <v>0.41771920190371592</v>
      </c>
    </row>
    <row r="584" spans="2:12">
      <c r="B584" s="156"/>
      <c r="C584" s="156"/>
      <c r="D584" s="167"/>
      <c r="E584" s="2">
        <v>9</v>
      </c>
      <c r="F584" s="12" t="str">
        <f t="shared" ref="F584" si="1617">$F$826</f>
        <v>1105</v>
      </c>
      <c r="G584" s="10" t="str">
        <f t="shared" ref="G584" si="1618">$G$826</f>
        <v>胃炎及び十二指腸炎</v>
      </c>
      <c r="H584" s="68">
        <v>18539716</v>
      </c>
      <c r="I584" s="69">
        <v>4425</v>
      </c>
      <c r="J584" s="19">
        <f t="shared" ref="J584" si="1619">IFERROR(I584/I586,"-")</f>
        <v>0.42944487577639751</v>
      </c>
      <c r="K584" s="52">
        <f t="shared" si="1461"/>
        <v>4189.7663276836156</v>
      </c>
      <c r="L584" s="103">
        <f t="shared" si="1595"/>
        <v>0.40499725425590333</v>
      </c>
    </row>
    <row r="585" spans="2:12">
      <c r="B585" s="156"/>
      <c r="C585" s="156"/>
      <c r="D585" s="167"/>
      <c r="E585" s="9">
        <v>10</v>
      </c>
      <c r="F585" s="13" t="str">
        <f t="shared" ref="F585" si="1620">$F$827</f>
        <v>0703</v>
      </c>
      <c r="G585" s="20" t="str">
        <f t="shared" ref="G585" si="1621">$G$827</f>
        <v>屈折及び調節の障害</v>
      </c>
      <c r="H585" s="70">
        <v>96015209</v>
      </c>
      <c r="I585" s="71">
        <v>5003</v>
      </c>
      <c r="J585" s="21">
        <f t="shared" ref="J585" si="1622">IFERROR(I585/I586,"-")</f>
        <v>0.48553959627329191</v>
      </c>
      <c r="K585" s="53">
        <f t="shared" si="1461"/>
        <v>19191.526883869679</v>
      </c>
      <c r="L585" s="104">
        <f t="shared" si="1595"/>
        <v>0.45789859051803039</v>
      </c>
    </row>
    <row r="586" spans="2:12">
      <c r="B586" s="157"/>
      <c r="C586" s="157"/>
      <c r="D586" s="168"/>
      <c r="E586" s="22" t="s">
        <v>240</v>
      </c>
      <c r="F586" s="120"/>
      <c r="G586" s="50"/>
      <c r="H586" s="72">
        <v>9008801040</v>
      </c>
      <c r="I586" s="73">
        <v>10304</v>
      </c>
      <c r="J586" s="24" t="s">
        <v>119</v>
      </c>
      <c r="K586" s="54">
        <f t="shared" si="1461"/>
        <v>874301.34316770185</v>
      </c>
      <c r="L586" s="105">
        <f t="shared" si="1595"/>
        <v>0.94307157239611938</v>
      </c>
    </row>
    <row r="587" spans="2:12">
      <c r="B587" s="155">
        <v>54</v>
      </c>
      <c r="C587" s="155" t="s">
        <v>23</v>
      </c>
      <c r="D587" s="166">
        <f>Q57</f>
        <v>18396</v>
      </c>
      <c r="E587" s="1">
        <v>1</v>
      </c>
      <c r="F587" s="11" t="str">
        <f t="shared" ref="F587" si="1623">$F$818</f>
        <v>0901</v>
      </c>
      <c r="G587" s="49" t="str">
        <f t="shared" ref="G587" si="1624">$G$818</f>
        <v>高血圧性疾患</v>
      </c>
      <c r="H587" s="129">
        <v>584920087</v>
      </c>
      <c r="I587" s="130">
        <v>11928</v>
      </c>
      <c r="J587" s="18">
        <f t="shared" ref="J587" si="1625">IFERROR(I587/I597,"-")</f>
        <v>0.69449781659388643</v>
      </c>
      <c r="K587" s="51">
        <f t="shared" si="1461"/>
        <v>49037.565979208586</v>
      </c>
      <c r="L587" s="102">
        <f t="shared" ref="L587:L597" si="1626">IFERROR(I587/$Q$57,0)</f>
        <v>0.64840182648401823</v>
      </c>
    </row>
    <row r="588" spans="2:12">
      <c r="B588" s="156"/>
      <c r="C588" s="156"/>
      <c r="D588" s="167"/>
      <c r="E588" s="2">
        <v>2</v>
      </c>
      <c r="F588" s="12" t="str">
        <f t="shared" ref="F588" si="1627">$F$819</f>
        <v>1113</v>
      </c>
      <c r="G588" s="10" t="str">
        <f t="shared" ref="G588" si="1628">$G$819</f>
        <v>その他の消化器系の疾患</v>
      </c>
      <c r="H588" s="68">
        <v>713452661</v>
      </c>
      <c r="I588" s="69">
        <v>11338</v>
      </c>
      <c r="J588" s="19">
        <f t="shared" ref="J588" si="1629">IFERROR(I588/I597,"-")</f>
        <v>0.66014556040756911</v>
      </c>
      <c r="K588" s="52">
        <f t="shared" si="1461"/>
        <v>62925.794760980774</v>
      </c>
      <c r="L588" s="103">
        <f t="shared" si="1626"/>
        <v>0.61632963687758213</v>
      </c>
    </row>
    <row r="589" spans="2:12">
      <c r="B589" s="156"/>
      <c r="C589" s="156"/>
      <c r="D589" s="167"/>
      <c r="E589" s="2">
        <v>3</v>
      </c>
      <c r="F589" s="12" t="str">
        <f t="shared" ref="F589" si="1630">$F$820</f>
        <v>0402</v>
      </c>
      <c r="G589" s="10" t="str">
        <f t="shared" ref="G589" si="1631">$G$820</f>
        <v>糖尿病</v>
      </c>
      <c r="H589" s="68">
        <v>476848285</v>
      </c>
      <c r="I589" s="69">
        <v>8727</v>
      </c>
      <c r="J589" s="19">
        <f t="shared" ref="J589" si="1632">IFERROR(I589/I597,"-")</f>
        <v>0.50812227074235805</v>
      </c>
      <c r="K589" s="52">
        <f t="shared" si="1461"/>
        <v>54640.57350750544</v>
      </c>
      <c r="L589" s="103">
        <f t="shared" si="1626"/>
        <v>0.47439660795825178</v>
      </c>
    </row>
    <row r="590" spans="2:12" ht="24">
      <c r="B590" s="156"/>
      <c r="C590" s="156"/>
      <c r="D590" s="167"/>
      <c r="E590" s="2">
        <v>4</v>
      </c>
      <c r="F590" s="12" t="str">
        <f t="shared" ref="F590" si="1633">$F$821</f>
        <v>1800</v>
      </c>
      <c r="G590" s="10" t="str">
        <f t="shared" ref="G590" si="1634">$G$821</f>
        <v>症状，徴候及び異常臨床所見・異常検査所見で他に分類されないもの</v>
      </c>
      <c r="H590" s="68">
        <v>291334777</v>
      </c>
      <c r="I590" s="69">
        <v>8648</v>
      </c>
      <c r="J590" s="19">
        <f t="shared" ref="J590" si="1635">IFERROR(I590/I597,"-")</f>
        <v>0.50352256186317323</v>
      </c>
      <c r="K590" s="52">
        <f t="shared" si="1461"/>
        <v>33688.110198889917</v>
      </c>
      <c r="L590" s="103">
        <f t="shared" si="1626"/>
        <v>0.47010219612959336</v>
      </c>
    </row>
    <row r="591" spans="2:12">
      <c r="B591" s="156"/>
      <c r="C591" s="156"/>
      <c r="D591" s="167"/>
      <c r="E591" s="2">
        <v>5</v>
      </c>
      <c r="F591" s="12" t="str">
        <f t="shared" ref="F591" si="1636">$F$822</f>
        <v>0903</v>
      </c>
      <c r="G591" s="10" t="str">
        <f t="shared" ref="G591" si="1637">$G$822</f>
        <v>その他の心疾患</v>
      </c>
      <c r="H591" s="68">
        <v>1024221513</v>
      </c>
      <c r="I591" s="69">
        <v>7818</v>
      </c>
      <c r="J591" s="19">
        <f t="shared" ref="J591" si="1638">IFERROR(I591/I597,"-")</f>
        <v>0.45519650655021832</v>
      </c>
      <c r="K591" s="52">
        <f t="shared" si="1461"/>
        <v>131008.1239447429</v>
      </c>
      <c r="L591" s="103">
        <f t="shared" si="1626"/>
        <v>0.42498369210697978</v>
      </c>
    </row>
    <row r="592" spans="2:12">
      <c r="B592" s="156"/>
      <c r="C592" s="156"/>
      <c r="D592" s="167"/>
      <c r="E592" s="2">
        <v>6</v>
      </c>
      <c r="F592" s="12" t="str">
        <f t="shared" ref="F592" si="1639">$F$823</f>
        <v>0403</v>
      </c>
      <c r="G592" s="10" t="str">
        <f t="shared" ref="G592" si="1640">$G$823</f>
        <v>脂質異常症</v>
      </c>
      <c r="H592" s="68">
        <v>288421017</v>
      </c>
      <c r="I592" s="69">
        <v>7275</v>
      </c>
      <c r="J592" s="19">
        <f t="shared" ref="J592" si="1641">IFERROR(I592/I597,"-")</f>
        <v>0.42358078602620086</v>
      </c>
      <c r="K592" s="52">
        <f t="shared" ref="K592:K655" si="1642">IFERROR(H592/I592,"-")</f>
        <v>39645.500618556704</v>
      </c>
      <c r="L592" s="103">
        <f t="shared" si="1626"/>
        <v>0.39546640574037834</v>
      </c>
    </row>
    <row r="593" spans="2:12">
      <c r="B593" s="156"/>
      <c r="C593" s="156"/>
      <c r="D593" s="167"/>
      <c r="E593" s="2">
        <v>7</v>
      </c>
      <c r="F593" s="12" t="str">
        <f t="shared" ref="F593" si="1643">$F$824</f>
        <v>0704</v>
      </c>
      <c r="G593" s="10" t="str">
        <f t="shared" ref="G593" si="1644">$G$824</f>
        <v>その他の眼及び付属器の疾患</v>
      </c>
      <c r="H593" s="68">
        <v>332159710</v>
      </c>
      <c r="I593" s="69">
        <v>7531</v>
      </c>
      <c r="J593" s="19">
        <f t="shared" ref="J593" si="1645">IFERROR(I593/I597,"-")</f>
        <v>0.43848617176128091</v>
      </c>
      <c r="K593" s="52">
        <f t="shared" si="1642"/>
        <v>44105.657947151776</v>
      </c>
      <c r="L593" s="103">
        <f t="shared" si="1626"/>
        <v>0.40938247445096759</v>
      </c>
    </row>
    <row r="594" spans="2:12">
      <c r="B594" s="156"/>
      <c r="C594" s="156"/>
      <c r="D594" s="167"/>
      <c r="E594" s="2">
        <v>8</v>
      </c>
      <c r="F594" s="12" t="str">
        <f t="shared" ref="F594" si="1646">$F$825</f>
        <v>0606</v>
      </c>
      <c r="G594" s="10" t="str">
        <f t="shared" ref="G594" si="1647">$G$825</f>
        <v>その他の神経系の疾患</v>
      </c>
      <c r="H594" s="68">
        <v>365386064</v>
      </c>
      <c r="I594" s="69">
        <v>7297</v>
      </c>
      <c r="J594" s="19">
        <f t="shared" ref="J594" si="1648">IFERROR(I594/I597,"-")</f>
        <v>0.42486171761280933</v>
      </c>
      <c r="K594" s="52">
        <f t="shared" si="1642"/>
        <v>50073.463615184322</v>
      </c>
      <c r="L594" s="103">
        <f t="shared" si="1626"/>
        <v>0.39666231789519463</v>
      </c>
    </row>
    <row r="595" spans="2:12">
      <c r="B595" s="156"/>
      <c r="C595" s="156"/>
      <c r="D595" s="167"/>
      <c r="E595" s="2">
        <v>9</v>
      </c>
      <c r="F595" s="12" t="str">
        <f t="shared" ref="F595" si="1649">$F$826</f>
        <v>1105</v>
      </c>
      <c r="G595" s="10" t="str">
        <f t="shared" ref="G595" si="1650">$G$826</f>
        <v>胃炎及び十二指腸炎</v>
      </c>
      <c r="H595" s="68">
        <v>26683011</v>
      </c>
      <c r="I595" s="69">
        <v>6570</v>
      </c>
      <c r="J595" s="19">
        <f t="shared" ref="J595" si="1651">IFERROR(I595/I597,"-")</f>
        <v>0.38253275109170304</v>
      </c>
      <c r="K595" s="52">
        <f t="shared" si="1642"/>
        <v>4061.341095890411</v>
      </c>
      <c r="L595" s="103">
        <f t="shared" si="1626"/>
        <v>0.35714285714285715</v>
      </c>
    </row>
    <row r="596" spans="2:12">
      <c r="B596" s="156"/>
      <c r="C596" s="156"/>
      <c r="D596" s="167"/>
      <c r="E596" s="9">
        <v>10</v>
      </c>
      <c r="F596" s="13" t="str">
        <f t="shared" ref="F596" si="1652">$F$827</f>
        <v>0703</v>
      </c>
      <c r="G596" s="20" t="str">
        <f t="shared" ref="G596" si="1653">$G$827</f>
        <v>屈折及び調節の障害</v>
      </c>
      <c r="H596" s="70">
        <v>136708952</v>
      </c>
      <c r="I596" s="71">
        <v>7130</v>
      </c>
      <c r="J596" s="21">
        <f t="shared" ref="J596" si="1654">IFERROR(I596/I597,"-")</f>
        <v>0.41513828238719069</v>
      </c>
      <c r="K596" s="53">
        <f t="shared" si="1642"/>
        <v>19173.766058906032</v>
      </c>
      <c r="L596" s="104">
        <f t="shared" si="1626"/>
        <v>0.38758425744727115</v>
      </c>
    </row>
    <row r="597" spans="2:12">
      <c r="B597" s="157"/>
      <c r="C597" s="157"/>
      <c r="D597" s="168"/>
      <c r="E597" s="22" t="s">
        <v>240</v>
      </c>
      <c r="F597" s="120"/>
      <c r="G597" s="50"/>
      <c r="H597" s="72">
        <v>14633862730</v>
      </c>
      <c r="I597" s="73">
        <v>17175</v>
      </c>
      <c r="J597" s="24" t="s">
        <v>119</v>
      </c>
      <c r="K597" s="54">
        <f t="shared" si="1642"/>
        <v>852044.40931586607</v>
      </c>
      <c r="L597" s="105">
        <f t="shared" si="1626"/>
        <v>0.93362687540769729</v>
      </c>
    </row>
    <row r="598" spans="2:12">
      <c r="B598" s="155">
        <v>55</v>
      </c>
      <c r="C598" s="155" t="s">
        <v>14</v>
      </c>
      <c r="D598" s="166">
        <f>Q58</f>
        <v>19190</v>
      </c>
      <c r="E598" s="1">
        <v>1</v>
      </c>
      <c r="F598" s="11" t="str">
        <f t="shared" ref="F598" si="1655">$F$818</f>
        <v>0901</v>
      </c>
      <c r="G598" s="49" t="str">
        <f t="shared" ref="G598" si="1656">$G$818</f>
        <v>高血圧性疾患</v>
      </c>
      <c r="H598" s="129">
        <v>604507967</v>
      </c>
      <c r="I598" s="130">
        <v>12590</v>
      </c>
      <c r="J598" s="18">
        <f t="shared" ref="J598" si="1657">IFERROR(I598/I608,"-")</f>
        <v>0.71278944686633072</v>
      </c>
      <c r="K598" s="51">
        <f t="shared" si="1642"/>
        <v>48014.929864972197</v>
      </c>
      <c r="L598" s="102">
        <f t="shared" ref="L598:L608" si="1658">IFERROR(I598/$Q$58,0)</f>
        <v>0.65607087024491928</v>
      </c>
    </row>
    <row r="599" spans="2:12">
      <c r="B599" s="156"/>
      <c r="C599" s="156"/>
      <c r="D599" s="167"/>
      <c r="E599" s="2">
        <v>2</v>
      </c>
      <c r="F599" s="12" t="str">
        <f t="shared" ref="F599" si="1659">$F$819</f>
        <v>1113</v>
      </c>
      <c r="G599" s="10" t="str">
        <f t="shared" ref="G599" si="1660">$G$819</f>
        <v>その他の消化器系の疾患</v>
      </c>
      <c r="H599" s="68">
        <v>716913847</v>
      </c>
      <c r="I599" s="69">
        <v>11490</v>
      </c>
      <c r="J599" s="19">
        <f t="shared" ref="J599" si="1661">IFERROR(I599/I608,"-")</f>
        <v>0.65051237049198896</v>
      </c>
      <c r="K599" s="52">
        <f t="shared" si="1642"/>
        <v>62394.590687554395</v>
      </c>
      <c r="L599" s="103">
        <f t="shared" si="1658"/>
        <v>0.59874934861907247</v>
      </c>
    </row>
    <row r="600" spans="2:12">
      <c r="B600" s="156"/>
      <c r="C600" s="156"/>
      <c r="D600" s="167"/>
      <c r="E600" s="2">
        <v>3</v>
      </c>
      <c r="F600" s="12" t="str">
        <f t="shared" ref="F600" si="1662">$F$820</f>
        <v>0402</v>
      </c>
      <c r="G600" s="10" t="str">
        <f t="shared" ref="G600" si="1663">$G$820</f>
        <v>糖尿病</v>
      </c>
      <c r="H600" s="68">
        <v>536879976</v>
      </c>
      <c r="I600" s="69">
        <v>9396</v>
      </c>
      <c r="J600" s="19">
        <f t="shared" ref="J600" si="1664">IFERROR(I600/I608,"-")</f>
        <v>0.53195946328483268</v>
      </c>
      <c r="K600" s="52">
        <f t="shared" si="1642"/>
        <v>57139.205619412518</v>
      </c>
      <c r="L600" s="103">
        <f t="shared" si="1658"/>
        <v>0.48963001563314223</v>
      </c>
    </row>
    <row r="601" spans="2:12" ht="24">
      <c r="B601" s="156"/>
      <c r="C601" s="156"/>
      <c r="D601" s="167"/>
      <c r="E601" s="2">
        <v>4</v>
      </c>
      <c r="F601" s="12" t="str">
        <f t="shared" ref="F601" si="1665">$F$821</f>
        <v>1800</v>
      </c>
      <c r="G601" s="10" t="str">
        <f t="shared" ref="G601" si="1666">$G$821</f>
        <v>症状，徴候及び異常臨床所見・異常検査所見で他に分類されないもの</v>
      </c>
      <c r="H601" s="68">
        <v>269538667</v>
      </c>
      <c r="I601" s="69">
        <v>8536</v>
      </c>
      <c r="J601" s="19">
        <f t="shared" ref="J601" si="1667">IFERROR(I601/I608,"-")</f>
        <v>0.48327011266489273</v>
      </c>
      <c r="K601" s="52">
        <f t="shared" si="1642"/>
        <v>31576.694821930647</v>
      </c>
      <c r="L601" s="103">
        <f t="shared" si="1658"/>
        <v>0.44481500781657113</v>
      </c>
    </row>
    <row r="602" spans="2:12">
      <c r="B602" s="156"/>
      <c r="C602" s="156"/>
      <c r="D602" s="167"/>
      <c r="E602" s="2">
        <v>5</v>
      </c>
      <c r="F602" s="12" t="str">
        <f t="shared" ref="F602" si="1668">$F$822</f>
        <v>0903</v>
      </c>
      <c r="G602" s="10" t="str">
        <f t="shared" ref="G602" si="1669">$G$822</f>
        <v>その他の心疾患</v>
      </c>
      <c r="H602" s="68">
        <v>1221853045</v>
      </c>
      <c r="I602" s="69">
        <v>8451</v>
      </c>
      <c r="J602" s="19">
        <f t="shared" ref="J602" si="1670">IFERROR(I602/I608,"-")</f>
        <v>0.47845779312687536</v>
      </c>
      <c r="K602" s="52">
        <f t="shared" si="1642"/>
        <v>144580.88332741687</v>
      </c>
      <c r="L602" s="103">
        <f t="shared" si="1658"/>
        <v>0.44038561750911931</v>
      </c>
    </row>
    <row r="603" spans="2:12">
      <c r="B603" s="156"/>
      <c r="C603" s="156"/>
      <c r="D603" s="167"/>
      <c r="E603" s="2">
        <v>6</v>
      </c>
      <c r="F603" s="12" t="str">
        <f t="shared" ref="F603" si="1671">$F$823</f>
        <v>0403</v>
      </c>
      <c r="G603" s="10" t="str">
        <f t="shared" ref="G603" si="1672">$G$823</f>
        <v>脂質異常症</v>
      </c>
      <c r="H603" s="68">
        <v>327912393</v>
      </c>
      <c r="I603" s="69">
        <v>8268</v>
      </c>
      <c r="J603" s="19">
        <f t="shared" ref="J603" si="1673">IFERROR(I603/I608,"-")</f>
        <v>0.468097152239144</v>
      </c>
      <c r="K603" s="52">
        <f t="shared" si="1642"/>
        <v>39660.424891146591</v>
      </c>
      <c r="L603" s="103">
        <f t="shared" si="1658"/>
        <v>0.43084940072954664</v>
      </c>
    </row>
    <row r="604" spans="2:12">
      <c r="B604" s="156"/>
      <c r="C604" s="156"/>
      <c r="D604" s="167"/>
      <c r="E604" s="2">
        <v>7</v>
      </c>
      <c r="F604" s="12" t="str">
        <f t="shared" ref="F604" si="1674">$F$824</f>
        <v>0704</v>
      </c>
      <c r="G604" s="10" t="str">
        <f t="shared" ref="G604" si="1675">$G$824</f>
        <v>その他の眼及び付属器の疾患</v>
      </c>
      <c r="H604" s="68">
        <v>377908516</v>
      </c>
      <c r="I604" s="69">
        <v>7968</v>
      </c>
      <c r="J604" s="19">
        <f t="shared" ref="J604" si="1676">IFERROR(I604/I608,"-")</f>
        <v>0.45111249504614165</v>
      </c>
      <c r="K604" s="52">
        <f t="shared" si="1642"/>
        <v>47428.277610441764</v>
      </c>
      <c r="L604" s="103">
        <f t="shared" si="1658"/>
        <v>0.41521625846795207</v>
      </c>
    </row>
    <row r="605" spans="2:12">
      <c r="B605" s="156"/>
      <c r="C605" s="156"/>
      <c r="D605" s="167"/>
      <c r="E605" s="2">
        <v>8</v>
      </c>
      <c r="F605" s="12" t="str">
        <f t="shared" ref="F605" si="1677">$F$825</f>
        <v>0606</v>
      </c>
      <c r="G605" s="10" t="str">
        <f t="shared" ref="G605" si="1678">$G$825</f>
        <v>その他の神経系の疾患</v>
      </c>
      <c r="H605" s="68">
        <v>377298853</v>
      </c>
      <c r="I605" s="69">
        <v>7493</v>
      </c>
      <c r="J605" s="19">
        <f t="shared" ref="J605" si="1679">IFERROR(I605/I608,"-")</f>
        <v>0.4242201211572213</v>
      </c>
      <c r="K605" s="52">
        <f t="shared" si="1642"/>
        <v>50353.510342986789</v>
      </c>
      <c r="L605" s="103">
        <f t="shared" si="1658"/>
        <v>0.3904637832204273</v>
      </c>
    </row>
    <row r="606" spans="2:12">
      <c r="B606" s="156"/>
      <c r="C606" s="156"/>
      <c r="D606" s="167"/>
      <c r="E606" s="2">
        <v>9</v>
      </c>
      <c r="F606" s="12" t="str">
        <f t="shared" ref="F606" si="1680">$F$826</f>
        <v>1105</v>
      </c>
      <c r="G606" s="10" t="str">
        <f t="shared" ref="G606" si="1681">$G$826</f>
        <v>胃炎及び十二指腸炎</v>
      </c>
      <c r="H606" s="68">
        <v>32257424</v>
      </c>
      <c r="I606" s="69">
        <v>7474</v>
      </c>
      <c r="J606" s="19">
        <f t="shared" ref="J606" si="1682">IFERROR(I606/I608,"-")</f>
        <v>0.42314442620166448</v>
      </c>
      <c r="K606" s="52">
        <f t="shared" si="1642"/>
        <v>4315.9518330211404</v>
      </c>
      <c r="L606" s="103">
        <f t="shared" si="1658"/>
        <v>0.38947368421052631</v>
      </c>
    </row>
    <row r="607" spans="2:12">
      <c r="B607" s="156"/>
      <c r="C607" s="156"/>
      <c r="D607" s="167"/>
      <c r="E607" s="9">
        <v>10</v>
      </c>
      <c r="F607" s="13" t="str">
        <f t="shared" ref="F607" si="1683">$F$827</f>
        <v>0703</v>
      </c>
      <c r="G607" s="20" t="str">
        <f t="shared" ref="G607" si="1684">$G$827</f>
        <v>屈折及び調節の障害</v>
      </c>
      <c r="H607" s="70">
        <v>140995022</v>
      </c>
      <c r="I607" s="71">
        <v>7590</v>
      </c>
      <c r="J607" s="21">
        <f t="shared" ref="J607" si="1685">IFERROR(I607/I608,"-")</f>
        <v>0.42971182698295873</v>
      </c>
      <c r="K607" s="53">
        <f t="shared" si="1642"/>
        <v>18576.419235836627</v>
      </c>
      <c r="L607" s="104">
        <f t="shared" si="1658"/>
        <v>0.39551849921834287</v>
      </c>
    </row>
    <row r="608" spans="2:12">
      <c r="B608" s="157"/>
      <c r="C608" s="157"/>
      <c r="D608" s="168"/>
      <c r="E608" s="22" t="s">
        <v>240</v>
      </c>
      <c r="F608" s="120"/>
      <c r="G608" s="50"/>
      <c r="H608" s="72">
        <v>15947343830</v>
      </c>
      <c r="I608" s="73">
        <v>17663</v>
      </c>
      <c r="J608" s="24" t="s">
        <v>119</v>
      </c>
      <c r="K608" s="54">
        <f t="shared" si="1642"/>
        <v>902867.22697163559</v>
      </c>
      <c r="L608" s="105">
        <f t="shared" si="1658"/>
        <v>0.92042730588848354</v>
      </c>
    </row>
    <row r="609" spans="2:12">
      <c r="B609" s="155">
        <v>56</v>
      </c>
      <c r="C609" s="155" t="s">
        <v>8</v>
      </c>
      <c r="D609" s="166">
        <f>Q59</f>
        <v>11815</v>
      </c>
      <c r="E609" s="1">
        <v>1</v>
      </c>
      <c r="F609" s="11" t="str">
        <f t="shared" ref="F609" si="1686">$F$818</f>
        <v>0901</v>
      </c>
      <c r="G609" s="49" t="str">
        <f t="shared" ref="G609" si="1687">$G$818</f>
        <v>高血圧性疾患</v>
      </c>
      <c r="H609" s="129">
        <v>351678378</v>
      </c>
      <c r="I609" s="130">
        <v>7597</v>
      </c>
      <c r="J609" s="18">
        <f t="shared" ref="J609" si="1688">IFERROR(I609/I619,"-")</f>
        <v>0.69296725348900845</v>
      </c>
      <c r="K609" s="51">
        <f t="shared" si="1642"/>
        <v>46291.7438462551</v>
      </c>
      <c r="L609" s="102">
        <f t="shared" ref="L609:L619" si="1689">IFERROR(I609/$Q$59,0)</f>
        <v>0.64299619128226826</v>
      </c>
    </row>
    <row r="610" spans="2:12">
      <c r="B610" s="156"/>
      <c r="C610" s="156"/>
      <c r="D610" s="167"/>
      <c r="E610" s="2">
        <v>2</v>
      </c>
      <c r="F610" s="12" t="str">
        <f t="shared" ref="F610" si="1690">$F$819</f>
        <v>1113</v>
      </c>
      <c r="G610" s="10" t="str">
        <f t="shared" ref="G610" si="1691">$G$819</f>
        <v>その他の消化器系の疾患</v>
      </c>
      <c r="H610" s="68">
        <v>455509584</v>
      </c>
      <c r="I610" s="69">
        <v>6841</v>
      </c>
      <c r="J610" s="19">
        <f t="shared" ref="J610" si="1692">IFERROR(I610/I619,"-")</f>
        <v>0.62400802699990876</v>
      </c>
      <c r="K610" s="52">
        <f t="shared" si="1642"/>
        <v>66585.233737757633</v>
      </c>
      <c r="L610" s="103">
        <f t="shared" si="1689"/>
        <v>0.57900973338975881</v>
      </c>
    </row>
    <row r="611" spans="2:12">
      <c r="B611" s="156"/>
      <c r="C611" s="156"/>
      <c r="D611" s="167"/>
      <c r="E611" s="2">
        <v>3</v>
      </c>
      <c r="F611" s="12" t="str">
        <f t="shared" ref="F611" si="1693">$F$820</f>
        <v>0402</v>
      </c>
      <c r="G611" s="10" t="str">
        <f t="shared" ref="G611" si="1694">$G$820</f>
        <v>糖尿病</v>
      </c>
      <c r="H611" s="68">
        <v>346732699</v>
      </c>
      <c r="I611" s="69">
        <v>5863</v>
      </c>
      <c r="J611" s="19">
        <f t="shared" ref="J611" si="1695">IFERROR(I611/I619,"-")</f>
        <v>0.53479886892274009</v>
      </c>
      <c r="K611" s="52">
        <f t="shared" si="1642"/>
        <v>59139.126556370458</v>
      </c>
      <c r="L611" s="103">
        <f t="shared" si="1689"/>
        <v>0.49623360135421074</v>
      </c>
    </row>
    <row r="612" spans="2:12" ht="24">
      <c r="B612" s="156"/>
      <c r="C612" s="156"/>
      <c r="D612" s="167"/>
      <c r="E612" s="2">
        <v>4</v>
      </c>
      <c r="F612" s="12" t="str">
        <f t="shared" ref="F612" si="1696">$F$821</f>
        <v>1800</v>
      </c>
      <c r="G612" s="10" t="str">
        <f t="shared" ref="G612" si="1697">$G$821</f>
        <v>症状，徴候及び異常臨床所見・異常検査所見で他に分類されないもの</v>
      </c>
      <c r="H612" s="68">
        <v>160416108</v>
      </c>
      <c r="I612" s="69">
        <v>4724</v>
      </c>
      <c r="J612" s="19">
        <f t="shared" ref="J612" si="1698">IFERROR(I612/I619,"-")</f>
        <v>0.43090394964881873</v>
      </c>
      <c r="K612" s="52">
        <f t="shared" si="1642"/>
        <v>33957.685859441153</v>
      </c>
      <c r="L612" s="103">
        <f t="shared" si="1689"/>
        <v>0.39983072365636901</v>
      </c>
    </row>
    <row r="613" spans="2:12">
      <c r="B613" s="156"/>
      <c r="C613" s="156"/>
      <c r="D613" s="167"/>
      <c r="E613" s="2">
        <v>5</v>
      </c>
      <c r="F613" s="12" t="str">
        <f t="shared" ref="F613" si="1699">$F$822</f>
        <v>0903</v>
      </c>
      <c r="G613" s="10" t="str">
        <f t="shared" ref="G613" si="1700">$G$822</f>
        <v>その他の心疾患</v>
      </c>
      <c r="H613" s="68">
        <v>644785303</v>
      </c>
      <c r="I613" s="69">
        <v>4940</v>
      </c>
      <c r="J613" s="19">
        <f t="shared" ref="J613" si="1701">IFERROR(I613/I619,"-")</f>
        <v>0.4506065857885615</v>
      </c>
      <c r="K613" s="52">
        <f t="shared" si="1642"/>
        <v>130523.34068825911</v>
      </c>
      <c r="L613" s="103">
        <f t="shared" si="1689"/>
        <v>0.4181125687685146</v>
      </c>
    </row>
    <row r="614" spans="2:12">
      <c r="B614" s="156"/>
      <c r="C614" s="156"/>
      <c r="D614" s="167"/>
      <c r="E614" s="2">
        <v>6</v>
      </c>
      <c r="F614" s="12" t="str">
        <f t="shared" ref="F614" si="1702">$F$823</f>
        <v>0403</v>
      </c>
      <c r="G614" s="10" t="str">
        <f t="shared" ref="G614" si="1703">$G$823</f>
        <v>脂質異常症</v>
      </c>
      <c r="H614" s="68">
        <v>203004528</v>
      </c>
      <c r="I614" s="69">
        <v>5234</v>
      </c>
      <c r="J614" s="19">
        <f t="shared" ref="J614" si="1704">IFERROR(I614/I619,"-")</f>
        <v>0.47742406275654475</v>
      </c>
      <c r="K614" s="52">
        <f t="shared" si="1642"/>
        <v>38785.733282384412</v>
      </c>
      <c r="L614" s="103">
        <f t="shared" si="1689"/>
        <v>0.4429961912822683</v>
      </c>
    </row>
    <row r="615" spans="2:12">
      <c r="B615" s="156"/>
      <c r="C615" s="156"/>
      <c r="D615" s="167"/>
      <c r="E615" s="2">
        <v>7</v>
      </c>
      <c r="F615" s="12" t="str">
        <f t="shared" ref="F615" si="1705">$F$824</f>
        <v>0704</v>
      </c>
      <c r="G615" s="10" t="str">
        <f t="shared" ref="G615" si="1706">$G$824</f>
        <v>その他の眼及び付属器の疾患</v>
      </c>
      <c r="H615" s="68">
        <v>204072685</v>
      </c>
      <c r="I615" s="69">
        <v>4559</v>
      </c>
      <c r="J615" s="19">
        <f t="shared" ref="J615" si="1707">IFERROR(I615/I619,"-")</f>
        <v>0.4158533248198486</v>
      </c>
      <c r="K615" s="52">
        <f t="shared" si="1642"/>
        <v>44762.598157490676</v>
      </c>
      <c r="L615" s="103">
        <f t="shared" si="1689"/>
        <v>0.38586542530681339</v>
      </c>
    </row>
    <row r="616" spans="2:12">
      <c r="B616" s="156"/>
      <c r="C616" s="156"/>
      <c r="D616" s="167"/>
      <c r="E616" s="2">
        <v>8</v>
      </c>
      <c r="F616" s="12" t="str">
        <f t="shared" ref="F616" si="1708">$F$825</f>
        <v>0606</v>
      </c>
      <c r="G616" s="10" t="str">
        <f t="shared" ref="G616" si="1709">$G$825</f>
        <v>その他の神経系の疾患</v>
      </c>
      <c r="H616" s="68">
        <v>240855013</v>
      </c>
      <c r="I616" s="69">
        <v>4569</v>
      </c>
      <c r="J616" s="19">
        <f t="shared" ref="J616" si="1710">IFERROR(I616/I619,"-")</f>
        <v>0.41676548390039225</v>
      </c>
      <c r="K616" s="52">
        <f t="shared" si="1642"/>
        <v>52715.038958196543</v>
      </c>
      <c r="L616" s="103">
        <f t="shared" si="1689"/>
        <v>0.38671180702496827</v>
      </c>
    </row>
    <row r="617" spans="2:12">
      <c r="B617" s="156"/>
      <c r="C617" s="156"/>
      <c r="D617" s="167"/>
      <c r="E617" s="2">
        <v>9</v>
      </c>
      <c r="F617" s="12" t="str">
        <f t="shared" ref="F617" si="1711">$F$826</f>
        <v>1105</v>
      </c>
      <c r="G617" s="10" t="str">
        <f t="shared" ref="G617" si="1712">$G$826</f>
        <v>胃炎及び十二指腸炎</v>
      </c>
      <c r="H617" s="68">
        <v>19892632</v>
      </c>
      <c r="I617" s="69">
        <v>4420</v>
      </c>
      <c r="J617" s="19">
        <f t="shared" ref="J617" si="1713">IFERROR(I617/I619,"-")</f>
        <v>0.40317431360029188</v>
      </c>
      <c r="K617" s="52">
        <f t="shared" si="1642"/>
        <v>4500.5954751131221</v>
      </c>
      <c r="L617" s="103">
        <f t="shared" si="1689"/>
        <v>0.37410071942446044</v>
      </c>
    </row>
    <row r="618" spans="2:12">
      <c r="B618" s="156"/>
      <c r="C618" s="156"/>
      <c r="D618" s="167"/>
      <c r="E618" s="9">
        <v>10</v>
      </c>
      <c r="F618" s="13" t="str">
        <f t="shared" ref="F618" si="1714">$F$827</f>
        <v>0703</v>
      </c>
      <c r="G618" s="20" t="str">
        <f t="shared" ref="G618" si="1715">$G$827</f>
        <v>屈折及び調節の障害</v>
      </c>
      <c r="H618" s="70">
        <v>75798846</v>
      </c>
      <c r="I618" s="71">
        <v>3924</v>
      </c>
      <c r="J618" s="21">
        <f t="shared" ref="J618" si="1716">IFERROR(I618/I619,"-")</f>
        <v>0.357931223205327</v>
      </c>
      <c r="K618" s="53">
        <f t="shared" si="1642"/>
        <v>19316.729357798165</v>
      </c>
      <c r="L618" s="104">
        <f t="shared" si="1689"/>
        <v>0.33212018620397799</v>
      </c>
    </row>
    <row r="619" spans="2:12">
      <c r="B619" s="157"/>
      <c r="C619" s="157"/>
      <c r="D619" s="168"/>
      <c r="E619" s="22" t="s">
        <v>240</v>
      </c>
      <c r="F619" s="120"/>
      <c r="G619" s="50"/>
      <c r="H619" s="72">
        <v>9589538140</v>
      </c>
      <c r="I619" s="73">
        <v>10963</v>
      </c>
      <c r="J619" s="24" t="s">
        <v>119</v>
      </c>
      <c r="K619" s="54">
        <f t="shared" si="1642"/>
        <v>874718.42926206335</v>
      </c>
      <c r="L619" s="105">
        <f t="shared" si="1689"/>
        <v>0.92788827761320358</v>
      </c>
    </row>
    <row r="620" spans="2:12">
      <c r="B620" s="155">
        <v>57</v>
      </c>
      <c r="C620" s="155" t="s">
        <v>42</v>
      </c>
      <c r="D620" s="166">
        <f>Q60</f>
        <v>8838</v>
      </c>
      <c r="E620" s="1">
        <v>1</v>
      </c>
      <c r="F620" s="11" t="str">
        <f t="shared" ref="F620" si="1717">$F$818</f>
        <v>0901</v>
      </c>
      <c r="G620" s="49" t="str">
        <f t="shared" ref="G620" si="1718">$G$818</f>
        <v>高血圧性疾患</v>
      </c>
      <c r="H620" s="129">
        <v>304194300</v>
      </c>
      <c r="I620" s="130">
        <v>5826</v>
      </c>
      <c r="J620" s="18">
        <f t="shared" ref="J620" si="1719">IFERROR(I620/I630,"-")</f>
        <v>0.70455919700084657</v>
      </c>
      <c r="K620" s="51">
        <f t="shared" si="1642"/>
        <v>52213.23377960865</v>
      </c>
      <c r="L620" s="102">
        <f t="shared" ref="L620:L630" si="1720">IFERROR(I620/$Q$60,0)</f>
        <v>0.6591989137813985</v>
      </c>
    </row>
    <row r="621" spans="2:12">
      <c r="B621" s="156"/>
      <c r="C621" s="156"/>
      <c r="D621" s="167"/>
      <c r="E621" s="2">
        <v>2</v>
      </c>
      <c r="F621" s="12" t="str">
        <f t="shared" ref="F621" si="1721">$F$819</f>
        <v>1113</v>
      </c>
      <c r="G621" s="10" t="str">
        <f t="shared" ref="G621" si="1722">$G$819</f>
        <v>その他の消化器系の疾患</v>
      </c>
      <c r="H621" s="68">
        <v>331933466</v>
      </c>
      <c r="I621" s="69">
        <v>5447</v>
      </c>
      <c r="J621" s="19">
        <f t="shared" ref="J621" si="1723">IFERROR(I621/I630,"-")</f>
        <v>0.65872535977748214</v>
      </c>
      <c r="K621" s="52">
        <f t="shared" si="1642"/>
        <v>60938.767394896277</v>
      </c>
      <c r="L621" s="103">
        <f t="shared" si="1720"/>
        <v>0.61631590857660101</v>
      </c>
    </row>
    <row r="622" spans="2:12">
      <c r="B622" s="156"/>
      <c r="C622" s="156"/>
      <c r="D622" s="167"/>
      <c r="E622" s="2">
        <v>3</v>
      </c>
      <c r="F622" s="12" t="str">
        <f t="shared" ref="F622" si="1724">$F$820</f>
        <v>0402</v>
      </c>
      <c r="G622" s="10" t="str">
        <f t="shared" ref="G622" si="1725">$G$820</f>
        <v>糖尿病</v>
      </c>
      <c r="H622" s="68">
        <v>246118250</v>
      </c>
      <c r="I622" s="69">
        <v>4425</v>
      </c>
      <c r="J622" s="19">
        <f t="shared" ref="J622" si="1726">IFERROR(I622/I630,"-")</f>
        <v>0.53513121296408273</v>
      </c>
      <c r="K622" s="52">
        <f t="shared" si="1642"/>
        <v>55619.943502824855</v>
      </c>
      <c r="L622" s="103">
        <f t="shared" si="1720"/>
        <v>0.50067888662593352</v>
      </c>
    </row>
    <row r="623" spans="2:12" ht="24">
      <c r="B623" s="156"/>
      <c r="C623" s="156"/>
      <c r="D623" s="167"/>
      <c r="E623" s="2">
        <v>4</v>
      </c>
      <c r="F623" s="12" t="str">
        <f t="shared" ref="F623" si="1727">$F$821</f>
        <v>1800</v>
      </c>
      <c r="G623" s="10" t="str">
        <f t="shared" ref="G623" si="1728">$G$821</f>
        <v>症状，徴候及び異常臨床所見・異常検査所見で他に分類されないもの</v>
      </c>
      <c r="H623" s="68">
        <v>133083483</v>
      </c>
      <c r="I623" s="69">
        <v>4041</v>
      </c>
      <c r="J623" s="19">
        <f t="shared" ref="J623" si="1729">IFERROR(I623/I630,"-")</f>
        <v>0.48869270770347079</v>
      </c>
      <c r="K623" s="52">
        <f t="shared" si="1642"/>
        <v>32933.304380103931</v>
      </c>
      <c r="L623" s="103">
        <f t="shared" si="1720"/>
        <v>0.45723014256619143</v>
      </c>
    </row>
    <row r="624" spans="2:12">
      <c r="B624" s="156"/>
      <c r="C624" s="156"/>
      <c r="D624" s="167"/>
      <c r="E624" s="2">
        <v>5</v>
      </c>
      <c r="F624" s="12" t="str">
        <f t="shared" ref="F624" si="1730">$F$822</f>
        <v>0903</v>
      </c>
      <c r="G624" s="10" t="str">
        <f t="shared" ref="G624" si="1731">$G$822</f>
        <v>その他の心疾患</v>
      </c>
      <c r="H624" s="68">
        <v>612038460</v>
      </c>
      <c r="I624" s="69">
        <v>4266</v>
      </c>
      <c r="J624" s="19">
        <f t="shared" ref="J624" si="1732">IFERROR(I624/I630,"-")</f>
        <v>0.51590276937961055</v>
      </c>
      <c r="K624" s="52">
        <f t="shared" si="1642"/>
        <v>143468.93108298173</v>
      </c>
      <c r="L624" s="103">
        <f t="shared" si="1720"/>
        <v>0.48268839103869654</v>
      </c>
    </row>
    <row r="625" spans="2:12">
      <c r="B625" s="156"/>
      <c r="C625" s="156"/>
      <c r="D625" s="167"/>
      <c r="E625" s="2">
        <v>6</v>
      </c>
      <c r="F625" s="12" t="str">
        <f t="shared" ref="F625" si="1733">$F$823</f>
        <v>0403</v>
      </c>
      <c r="G625" s="10" t="str">
        <f t="shared" ref="G625" si="1734">$G$823</f>
        <v>脂質異常症</v>
      </c>
      <c r="H625" s="68">
        <v>143861881</v>
      </c>
      <c r="I625" s="69">
        <v>3596</v>
      </c>
      <c r="J625" s="19">
        <f t="shared" ref="J625" si="1735">IFERROR(I625/I630,"-")</f>
        <v>0.43487725238843877</v>
      </c>
      <c r="K625" s="52">
        <f t="shared" si="1642"/>
        <v>40006.084816462739</v>
      </c>
      <c r="L625" s="103">
        <f t="shared" si="1720"/>
        <v>0.40687938447612582</v>
      </c>
    </row>
    <row r="626" spans="2:12">
      <c r="B626" s="156"/>
      <c r="C626" s="156"/>
      <c r="D626" s="167"/>
      <c r="E626" s="2">
        <v>7</v>
      </c>
      <c r="F626" s="12" t="str">
        <f t="shared" ref="F626" si="1736">$F$824</f>
        <v>0704</v>
      </c>
      <c r="G626" s="10" t="str">
        <f t="shared" ref="G626" si="1737">$G$824</f>
        <v>その他の眼及び付属器の疾患</v>
      </c>
      <c r="H626" s="68">
        <v>146638474</v>
      </c>
      <c r="I626" s="69">
        <v>3685</v>
      </c>
      <c r="J626" s="19">
        <f t="shared" ref="J626" si="1738">IFERROR(I626/I630,"-")</f>
        <v>0.44564034345144515</v>
      </c>
      <c r="K626" s="52">
        <f t="shared" si="1642"/>
        <v>39793.344369063772</v>
      </c>
      <c r="L626" s="103">
        <f t="shared" si="1720"/>
        <v>0.41694953609413893</v>
      </c>
    </row>
    <row r="627" spans="2:12">
      <c r="B627" s="156"/>
      <c r="C627" s="156"/>
      <c r="D627" s="167"/>
      <c r="E627" s="2">
        <v>8</v>
      </c>
      <c r="F627" s="12" t="str">
        <f t="shared" ref="F627" si="1739">$F$825</f>
        <v>0606</v>
      </c>
      <c r="G627" s="10" t="str">
        <f t="shared" ref="G627" si="1740">$G$825</f>
        <v>その他の神経系の疾患</v>
      </c>
      <c r="H627" s="68">
        <v>200850338</v>
      </c>
      <c r="I627" s="69">
        <v>3661</v>
      </c>
      <c r="J627" s="19">
        <f t="shared" ref="J627" si="1741">IFERROR(I627/I630,"-")</f>
        <v>0.44273793687265689</v>
      </c>
      <c r="K627" s="52">
        <f t="shared" si="1642"/>
        <v>54862.151871073474</v>
      </c>
      <c r="L627" s="103">
        <f t="shared" si="1720"/>
        <v>0.41423398959040508</v>
      </c>
    </row>
    <row r="628" spans="2:12">
      <c r="B628" s="156"/>
      <c r="C628" s="156"/>
      <c r="D628" s="167"/>
      <c r="E628" s="2">
        <v>9</v>
      </c>
      <c r="F628" s="12" t="str">
        <f t="shared" ref="F628" si="1742">$F$826</f>
        <v>1105</v>
      </c>
      <c r="G628" s="10" t="str">
        <f t="shared" ref="G628" si="1743">$G$826</f>
        <v>胃炎及び十二指腸炎</v>
      </c>
      <c r="H628" s="68">
        <v>16617263</v>
      </c>
      <c r="I628" s="69">
        <v>3510</v>
      </c>
      <c r="J628" s="19">
        <f t="shared" ref="J628" si="1744">IFERROR(I628/I630,"-")</f>
        <v>0.42447696214778086</v>
      </c>
      <c r="K628" s="52">
        <f t="shared" si="1642"/>
        <v>4734.2629629629628</v>
      </c>
      <c r="L628" s="103">
        <f t="shared" si="1720"/>
        <v>0.39714867617107941</v>
      </c>
    </row>
    <row r="629" spans="2:12">
      <c r="B629" s="156"/>
      <c r="C629" s="156"/>
      <c r="D629" s="167"/>
      <c r="E629" s="9">
        <v>10</v>
      </c>
      <c r="F629" s="13" t="str">
        <f t="shared" ref="F629" si="1745">$F$827</f>
        <v>0703</v>
      </c>
      <c r="G629" s="20" t="str">
        <f t="shared" ref="G629" si="1746">$G$827</f>
        <v>屈折及び調節の障害</v>
      </c>
      <c r="H629" s="70">
        <v>79151973</v>
      </c>
      <c r="I629" s="71">
        <v>3778</v>
      </c>
      <c r="J629" s="21">
        <f t="shared" ref="J629" si="1747">IFERROR(I629/I630,"-")</f>
        <v>0.45688716894424963</v>
      </c>
      <c r="K629" s="53">
        <f t="shared" si="1642"/>
        <v>20950.760455267337</v>
      </c>
      <c r="L629" s="104">
        <f t="shared" si="1720"/>
        <v>0.42747227879610772</v>
      </c>
    </row>
    <row r="630" spans="2:12">
      <c r="B630" s="157"/>
      <c r="C630" s="157"/>
      <c r="D630" s="168"/>
      <c r="E630" s="22" t="s">
        <v>240</v>
      </c>
      <c r="F630" s="120"/>
      <c r="G630" s="50"/>
      <c r="H630" s="72">
        <v>8192126210</v>
      </c>
      <c r="I630" s="73">
        <v>8269</v>
      </c>
      <c r="J630" s="24" t="s">
        <v>119</v>
      </c>
      <c r="K630" s="54">
        <f t="shared" si="1642"/>
        <v>990703.37525698391</v>
      </c>
      <c r="L630" s="105">
        <f t="shared" si="1720"/>
        <v>0.93561891830730937</v>
      </c>
    </row>
    <row r="631" spans="2:12">
      <c r="B631" s="155">
        <v>58</v>
      </c>
      <c r="C631" s="155" t="s">
        <v>24</v>
      </c>
      <c r="D631" s="166">
        <f>Q61</f>
        <v>10258</v>
      </c>
      <c r="E631" s="1">
        <v>1</v>
      </c>
      <c r="F631" s="11" t="str">
        <f t="shared" ref="F631" si="1748">$F$818</f>
        <v>0901</v>
      </c>
      <c r="G631" s="49" t="str">
        <f t="shared" ref="G631" si="1749">$G$818</f>
        <v>高血圧性疾患</v>
      </c>
      <c r="H631" s="129">
        <v>338774353</v>
      </c>
      <c r="I631" s="130">
        <v>6697</v>
      </c>
      <c r="J631" s="18">
        <f t="shared" ref="J631" si="1750">IFERROR(I631/I641,"-")</f>
        <v>0.70074291095532071</v>
      </c>
      <c r="K631" s="51">
        <f t="shared" si="1642"/>
        <v>50585.986710467376</v>
      </c>
      <c r="L631" s="102">
        <f t="shared" ref="L631:L641" si="1751">IFERROR(I631/$Q$61,0)</f>
        <v>0.65285630727237276</v>
      </c>
    </row>
    <row r="632" spans="2:12">
      <c r="B632" s="156"/>
      <c r="C632" s="156"/>
      <c r="D632" s="167"/>
      <c r="E632" s="2">
        <v>2</v>
      </c>
      <c r="F632" s="12" t="str">
        <f t="shared" ref="F632" si="1752">$F$819</f>
        <v>1113</v>
      </c>
      <c r="G632" s="10" t="str">
        <f t="shared" ref="G632" si="1753">$G$819</f>
        <v>その他の消化器系の疾患</v>
      </c>
      <c r="H632" s="68">
        <v>395612553</v>
      </c>
      <c r="I632" s="69">
        <v>6217</v>
      </c>
      <c r="J632" s="19">
        <f t="shared" ref="J632" si="1754">IFERROR(I632/I641,"-")</f>
        <v>0.65051794496180815</v>
      </c>
      <c r="K632" s="52">
        <f t="shared" si="1642"/>
        <v>63633.995978767896</v>
      </c>
      <c r="L632" s="103">
        <f t="shared" si="1751"/>
        <v>0.60606356014817708</v>
      </c>
    </row>
    <row r="633" spans="2:12">
      <c r="B633" s="156"/>
      <c r="C633" s="156"/>
      <c r="D633" s="167"/>
      <c r="E633" s="2">
        <v>3</v>
      </c>
      <c r="F633" s="12" t="str">
        <f t="shared" ref="F633" si="1755">$F$820</f>
        <v>0402</v>
      </c>
      <c r="G633" s="10" t="str">
        <f t="shared" ref="G633" si="1756">$G$820</f>
        <v>糖尿病</v>
      </c>
      <c r="H633" s="68">
        <v>267772852</v>
      </c>
      <c r="I633" s="69">
        <v>5075</v>
      </c>
      <c r="J633" s="19">
        <f t="shared" ref="J633" si="1757">IFERROR(I633/I641,"-")</f>
        <v>0.53102438003557606</v>
      </c>
      <c r="K633" s="52">
        <f t="shared" si="1642"/>
        <v>52763.12354679803</v>
      </c>
      <c r="L633" s="103">
        <f t="shared" si="1751"/>
        <v>0.494735815948528</v>
      </c>
    </row>
    <row r="634" spans="2:12" ht="24">
      <c r="B634" s="156"/>
      <c r="C634" s="156"/>
      <c r="D634" s="167"/>
      <c r="E634" s="2">
        <v>4</v>
      </c>
      <c r="F634" s="12" t="str">
        <f t="shared" ref="F634" si="1758">$F$821</f>
        <v>1800</v>
      </c>
      <c r="G634" s="10" t="str">
        <f t="shared" ref="G634" si="1759">$G$821</f>
        <v>症状，徴候及び異常臨床所見・異常検査所見で他に分類されないもの</v>
      </c>
      <c r="H634" s="68">
        <v>152934623</v>
      </c>
      <c r="I634" s="69">
        <v>4885</v>
      </c>
      <c r="J634" s="19">
        <f t="shared" ref="J634" si="1760">IFERROR(I634/I641,"-")</f>
        <v>0.51114366432981062</v>
      </c>
      <c r="K634" s="52">
        <f t="shared" si="1642"/>
        <v>31306.985261003072</v>
      </c>
      <c r="L634" s="103">
        <f t="shared" si="1751"/>
        <v>0.47621368687853383</v>
      </c>
    </row>
    <row r="635" spans="2:12">
      <c r="B635" s="156"/>
      <c r="C635" s="156"/>
      <c r="D635" s="167"/>
      <c r="E635" s="2">
        <v>5</v>
      </c>
      <c r="F635" s="12" t="str">
        <f t="shared" ref="F635" si="1761">$F$822</f>
        <v>0903</v>
      </c>
      <c r="G635" s="10" t="str">
        <f t="shared" ref="G635" si="1762">$G$822</f>
        <v>その他の心疾患</v>
      </c>
      <c r="H635" s="68">
        <v>623541067</v>
      </c>
      <c r="I635" s="69">
        <v>4707</v>
      </c>
      <c r="J635" s="19">
        <f t="shared" ref="J635" si="1763">IFERROR(I635/I641,"-")</f>
        <v>0.492518572773883</v>
      </c>
      <c r="K635" s="52">
        <f t="shared" si="1642"/>
        <v>132471.01487146804</v>
      </c>
      <c r="L635" s="103">
        <f t="shared" si="1751"/>
        <v>0.45886137648664455</v>
      </c>
    </row>
    <row r="636" spans="2:12">
      <c r="B636" s="156"/>
      <c r="C636" s="156"/>
      <c r="D636" s="167"/>
      <c r="E636" s="2">
        <v>6</v>
      </c>
      <c r="F636" s="12" t="str">
        <f t="shared" ref="F636" si="1764">$F$823</f>
        <v>0403</v>
      </c>
      <c r="G636" s="10" t="str">
        <f t="shared" ref="G636" si="1765">$G$823</f>
        <v>脂質異常症</v>
      </c>
      <c r="H636" s="68">
        <v>177450883</v>
      </c>
      <c r="I636" s="69">
        <v>4286</v>
      </c>
      <c r="J636" s="19">
        <f t="shared" ref="J636" si="1766">IFERROR(I636/I641,"-")</f>
        <v>0.44846709218373965</v>
      </c>
      <c r="K636" s="52">
        <f t="shared" si="1642"/>
        <v>41402.445870275318</v>
      </c>
      <c r="L636" s="103">
        <f t="shared" si="1751"/>
        <v>0.41782023786313122</v>
      </c>
    </row>
    <row r="637" spans="2:12">
      <c r="B637" s="156"/>
      <c r="C637" s="156"/>
      <c r="D637" s="167"/>
      <c r="E637" s="2">
        <v>7</v>
      </c>
      <c r="F637" s="12" t="str">
        <f t="shared" ref="F637" si="1767">$F$824</f>
        <v>0704</v>
      </c>
      <c r="G637" s="10" t="str">
        <f t="shared" ref="G637" si="1768">$G$824</f>
        <v>その他の眼及び付属器の疾患</v>
      </c>
      <c r="H637" s="68">
        <v>191834286</v>
      </c>
      <c r="I637" s="69">
        <v>4350</v>
      </c>
      <c r="J637" s="19">
        <f t="shared" ref="J637" si="1769">IFERROR(I637/I641,"-")</f>
        <v>0.45516375431620804</v>
      </c>
      <c r="K637" s="52">
        <f t="shared" si="1642"/>
        <v>44099.835862068969</v>
      </c>
      <c r="L637" s="103">
        <f t="shared" si="1751"/>
        <v>0.42405927081302397</v>
      </c>
    </row>
    <row r="638" spans="2:12">
      <c r="B638" s="156"/>
      <c r="C638" s="156"/>
      <c r="D638" s="167"/>
      <c r="E638" s="2">
        <v>8</v>
      </c>
      <c r="F638" s="12" t="str">
        <f t="shared" ref="F638" si="1770">$F$825</f>
        <v>0606</v>
      </c>
      <c r="G638" s="10" t="str">
        <f t="shared" ref="G638" si="1771">$G$825</f>
        <v>その他の神経系の疾患</v>
      </c>
      <c r="H638" s="68">
        <v>199419384</v>
      </c>
      <c r="I638" s="69">
        <v>3890</v>
      </c>
      <c r="J638" s="19">
        <f t="shared" ref="J638" si="1772">IFERROR(I638/I641,"-")</f>
        <v>0.40703149523909177</v>
      </c>
      <c r="K638" s="52">
        <f t="shared" si="1642"/>
        <v>51264.623136246788</v>
      </c>
      <c r="L638" s="103">
        <f t="shared" si="1751"/>
        <v>0.37921622148566975</v>
      </c>
    </row>
    <row r="639" spans="2:12">
      <c r="B639" s="156"/>
      <c r="C639" s="156"/>
      <c r="D639" s="167"/>
      <c r="E639" s="2">
        <v>9</v>
      </c>
      <c r="F639" s="12" t="str">
        <f t="shared" ref="F639" si="1773">$F$826</f>
        <v>1105</v>
      </c>
      <c r="G639" s="10" t="str">
        <f t="shared" ref="G639" si="1774">$G$826</f>
        <v>胃炎及び十二指腸炎</v>
      </c>
      <c r="H639" s="68">
        <v>17474652</v>
      </c>
      <c r="I639" s="69">
        <v>4006</v>
      </c>
      <c r="J639" s="19">
        <f t="shared" ref="J639" si="1775">IFERROR(I639/I641,"-")</f>
        <v>0.41916919535419067</v>
      </c>
      <c r="K639" s="52">
        <f t="shared" si="1642"/>
        <v>4362.1198202695959</v>
      </c>
      <c r="L639" s="103">
        <f t="shared" si="1751"/>
        <v>0.39052446870735036</v>
      </c>
    </row>
    <row r="640" spans="2:12">
      <c r="B640" s="156"/>
      <c r="C640" s="156"/>
      <c r="D640" s="167"/>
      <c r="E640" s="9">
        <v>10</v>
      </c>
      <c r="F640" s="13" t="str">
        <f t="shared" ref="F640" si="1776">$F$827</f>
        <v>0703</v>
      </c>
      <c r="G640" s="20" t="str">
        <f t="shared" ref="G640" si="1777">$G$827</f>
        <v>屈折及び調節の障害</v>
      </c>
      <c r="H640" s="70">
        <v>85314168</v>
      </c>
      <c r="I640" s="71">
        <v>4279</v>
      </c>
      <c r="J640" s="21">
        <f t="shared" ref="J640" si="1778">IFERROR(I640/I641,"-")</f>
        <v>0.44773464476300096</v>
      </c>
      <c r="K640" s="53">
        <f t="shared" si="1642"/>
        <v>19937.875204487031</v>
      </c>
      <c r="L640" s="104">
        <f t="shared" si="1751"/>
        <v>0.41713784363423667</v>
      </c>
    </row>
    <row r="641" spans="2:12">
      <c r="B641" s="157"/>
      <c r="C641" s="157"/>
      <c r="D641" s="168"/>
      <c r="E641" s="22" t="s">
        <v>240</v>
      </c>
      <c r="F641" s="120"/>
      <c r="G641" s="50"/>
      <c r="H641" s="72">
        <v>8171736660</v>
      </c>
      <c r="I641" s="73">
        <v>9557</v>
      </c>
      <c r="J641" s="24" t="s">
        <v>119</v>
      </c>
      <c r="K641" s="54">
        <f t="shared" si="1642"/>
        <v>855052.49136758398</v>
      </c>
      <c r="L641" s="105">
        <f t="shared" si="1751"/>
        <v>0.93166309222070576</v>
      </c>
    </row>
    <row r="642" spans="2:12">
      <c r="B642" s="155">
        <v>59</v>
      </c>
      <c r="C642" s="155" t="s">
        <v>19</v>
      </c>
      <c r="D642" s="166">
        <f>Q62</f>
        <v>73515</v>
      </c>
      <c r="E642" s="1">
        <v>1</v>
      </c>
      <c r="F642" s="11" t="str">
        <f t="shared" ref="F642" si="1779">$F$818</f>
        <v>0901</v>
      </c>
      <c r="G642" s="49" t="str">
        <f t="shared" ref="G642" si="1780">$G$818</f>
        <v>高血圧性疾患</v>
      </c>
      <c r="H642" s="129">
        <v>2474580232</v>
      </c>
      <c r="I642" s="130">
        <v>48616</v>
      </c>
      <c r="J642" s="18">
        <f t="shared" ref="J642" si="1781">IFERROR(I642/I652,"-")</f>
        <v>0.70325473745117895</v>
      </c>
      <c r="K642" s="51">
        <f t="shared" si="1642"/>
        <v>50900.531347704462</v>
      </c>
      <c r="L642" s="102">
        <f t="shared" ref="L642:L652" si="1782">IFERROR(I642/$Q$62,0)</f>
        <v>0.66130721621437805</v>
      </c>
    </row>
    <row r="643" spans="2:12">
      <c r="B643" s="156"/>
      <c r="C643" s="156"/>
      <c r="D643" s="167"/>
      <c r="E643" s="2">
        <v>2</v>
      </c>
      <c r="F643" s="12" t="str">
        <f t="shared" ref="F643" si="1783">$F$819</f>
        <v>1113</v>
      </c>
      <c r="G643" s="10" t="str">
        <f t="shared" ref="G643" si="1784">$G$819</f>
        <v>その他の消化器系の疾患</v>
      </c>
      <c r="H643" s="68">
        <v>2806917926</v>
      </c>
      <c r="I643" s="69">
        <v>44621</v>
      </c>
      <c r="J643" s="19">
        <f t="shared" ref="J643" si="1785">IFERROR(I643/I652,"-")</f>
        <v>0.64546506581802399</v>
      </c>
      <c r="K643" s="52">
        <f t="shared" si="1642"/>
        <v>62905.760202595193</v>
      </c>
      <c r="L643" s="103">
        <f t="shared" si="1782"/>
        <v>0.60696456505475072</v>
      </c>
    </row>
    <row r="644" spans="2:12">
      <c r="B644" s="156"/>
      <c r="C644" s="156"/>
      <c r="D644" s="167"/>
      <c r="E644" s="2">
        <v>3</v>
      </c>
      <c r="F644" s="12" t="str">
        <f t="shared" ref="F644" si="1786">$F$820</f>
        <v>0402</v>
      </c>
      <c r="G644" s="10" t="str">
        <f t="shared" ref="G644" si="1787">$G$820</f>
        <v>糖尿病</v>
      </c>
      <c r="H644" s="68">
        <v>2108310533</v>
      </c>
      <c r="I644" s="69">
        <v>37366</v>
      </c>
      <c r="J644" s="19">
        <f t="shared" ref="J644" si="1788">IFERROR(I644/I652,"-")</f>
        <v>0.54051786489223208</v>
      </c>
      <c r="K644" s="52">
        <f t="shared" si="1642"/>
        <v>56423.23323342076</v>
      </c>
      <c r="L644" s="103">
        <f t="shared" si="1782"/>
        <v>0.50827722233557782</v>
      </c>
    </row>
    <row r="645" spans="2:12" ht="24">
      <c r="B645" s="156"/>
      <c r="C645" s="156"/>
      <c r="D645" s="167"/>
      <c r="E645" s="2">
        <v>4</v>
      </c>
      <c r="F645" s="12" t="str">
        <f t="shared" ref="F645" si="1789">$F$821</f>
        <v>1800</v>
      </c>
      <c r="G645" s="10" t="str">
        <f t="shared" ref="G645" si="1790">$G$821</f>
        <v>症状，徴候及び異常臨床所見・異常検査所見で他に分類されないもの</v>
      </c>
      <c r="H645" s="68">
        <v>1154683050</v>
      </c>
      <c r="I645" s="69">
        <v>33009</v>
      </c>
      <c r="J645" s="19">
        <f t="shared" ref="J645" si="1791">IFERROR(I645/I652,"-")</f>
        <v>0.47749168233762479</v>
      </c>
      <c r="K645" s="52">
        <f t="shared" si="1642"/>
        <v>34980.855221303282</v>
      </c>
      <c r="L645" s="103">
        <f t="shared" si="1782"/>
        <v>0.44901040603958375</v>
      </c>
    </row>
    <row r="646" spans="2:12">
      <c r="B646" s="156"/>
      <c r="C646" s="156"/>
      <c r="D646" s="167"/>
      <c r="E646" s="2">
        <v>5</v>
      </c>
      <c r="F646" s="12" t="str">
        <f t="shared" ref="F646" si="1792">$F$822</f>
        <v>0903</v>
      </c>
      <c r="G646" s="10" t="str">
        <f t="shared" ref="G646" si="1793">$G$822</f>
        <v>その他の心疾患</v>
      </c>
      <c r="H646" s="68">
        <v>4066258345</v>
      </c>
      <c r="I646" s="69">
        <v>33615</v>
      </c>
      <c r="J646" s="19">
        <f t="shared" ref="J646" si="1794">IFERROR(I646/I652,"-")</f>
        <v>0.48625777520613339</v>
      </c>
      <c r="K646" s="52">
        <f t="shared" si="1642"/>
        <v>120965.59110516138</v>
      </c>
      <c r="L646" s="103">
        <f t="shared" si="1782"/>
        <v>0.45725362170985512</v>
      </c>
    </row>
    <row r="647" spans="2:12">
      <c r="B647" s="156"/>
      <c r="C647" s="156"/>
      <c r="D647" s="167"/>
      <c r="E647" s="2">
        <v>6</v>
      </c>
      <c r="F647" s="12" t="str">
        <f t="shared" ref="F647" si="1795">$F$823</f>
        <v>0403</v>
      </c>
      <c r="G647" s="10" t="str">
        <f t="shared" ref="G647" si="1796">$G$823</f>
        <v>脂質異常症</v>
      </c>
      <c r="H647" s="68">
        <v>1247778641</v>
      </c>
      <c r="I647" s="69">
        <v>30517</v>
      </c>
      <c r="J647" s="19">
        <f t="shared" ref="J647" si="1797">IFERROR(I647/I652,"-")</f>
        <v>0.44144365687834514</v>
      </c>
      <c r="K647" s="52">
        <f t="shared" si="1642"/>
        <v>40887.985090277551</v>
      </c>
      <c r="L647" s="103">
        <f t="shared" si="1782"/>
        <v>0.41511256206216418</v>
      </c>
    </row>
    <row r="648" spans="2:12">
      <c r="B648" s="156"/>
      <c r="C648" s="156"/>
      <c r="D648" s="167"/>
      <c r="E648" s="2">
        <v>7</v>
      </c>
      <c r="F648" s="12" t="str">
        <f t="shared" ref="F648" si="1798">$F$824</f>
        <v>0704</v>
      </c>
      <c r="G648" s="10" t="str">
        <f t="shared" ref="G648" si="1799">$G$824</f>
        <v>その他の眼及び付属器の疾患</v>
      </c>
      <c r="H648" s="68">
        <v>1504075882</v>
      </c>
      <c r="I648" s="69">
        <v>30842</v>
      </c>
      <c r="J648" s="19">
        <f t="shared" ref="J648" si="1800">IFERROR(I648/I652,"-")</f>
        <v>0.44614494430782581</v>
      </c>
      <c r="K648" s="52">
        <f t="shared" si="1642"/>
        <v>48767.131898061089</v>
      </c>
      <c r="L648" s="103">
        <f t="shared" si="1782"/>
        <v>0.41953342855199621</v>
      </c>
    </row>
    <row r="649" spans="2:12">
      <c r="B649" s="156"/>
      <c r="C649" s="156"/>
      <c r="D649" s="167"/>
      <c r="E649" s="2">
        <v>8</v>
      </c>
      <c r="F649" s="12" t="str">
        <f t="shared" ref="F649" si="1801">$F$825</f>
        <v>0606</v>
      </c>
      <c r="G649" s="10" t="str">
        <f t="shared" ref="G649" si="1802">$G$825</f>
        <v>その他の神経系の疾患</v>
      </c>
      <c r="H649" s="68">
        <v>1506952838</v>
      </c>
      <c r="I649" s="69">
        <v>29687</v>
      </c>
      <c r="J649" s="19">
        <f t="shared" ref="J649" si="1803">IFERROR(I649/I652,"-")</f>
        <v>0.42943729205844061</v>
      </c>
      <c r="K649" s="52">
        <f t="shared" si="1642"/>
        <v>50761.371576784448</v>
      </c>
      <c r="L649" s="103">
        <f t="shared" si="1782"/>
        <v>0.40382234918043936</v>
      </c>
    </row>
    <row r="650" spans="2:12">
      <c r="B650" s="156"/>
      <c r="C650" s="156"/>
      <c r="D650" s="167"/>
      <c r="E650" s="2">
        <v>9</v>
      </c>
      <c r="F650" s="12" t="str">
        <f t="shared" ref="F650" si="1804">$F$826</f>
        <v>1105</v>
      </c>
      <c r="G650" s="10" t="str">
        <f t="shared" ref="G650" si="1805">$G$826</f>
        <v>胃炎及び十二指腸炎</v>
      </c>
      <c r="H650" s="68">
        <v>107885510</v>
      </c>
      <c r="I650" s="69">
        <v>27842</v>
      </c>
      <c r="J650" s="19">
        <f t="shared" ref="J650" si="1806">IFERROR(I650/I652,"-")</f>
        <v>0.40274844495877332</v>
      </c>
      <c r="K650" s="52">
        <f t="shared" si="1642"/>
        <v>3874.9195460096257</v>
      </c>
      <c r="L650" s="103">
        <f t="shared" si="1782"/>
        <v>0.37872543018431615</v>
      </c>
    </row>
    <row r="651" spans="2:12">
      <c r="B651" s="156"/>
      <c r="C651" s="156"/>
      <c r="D651" s="167"/>
      <c r="E651" s="9">
        <v>10</v>
      </c>
      <c r="F651" s="13" t="str">
        <f t="shared" ref="F651" si="1807">$F$827</f>
        <v>0703</v>
      </c>
      <c r="G651" s="20" t="str">
        <f t="shared" ref="G651" si="1808">$G$827</f>
        <v>屈折及び調節の障害</v>
      </c>
      <c r="H651" s="70">
        <v>548595967</v>
      </c>
      <c r="I651" s="71">
        <v>27272</v>
      </c>
      <c r="J651" s="21">
        <f t="shared" ref="J651" si="1809">IFERROR(I651/I652,"-")</f>
        <v>0.39450311008245337</v>
      </c>
      <c r="K651" s="53">
        <f t="shared" si="1642"/>
        <v>20115.72187591669</v>
      </c>
      <c r="L651" s="104">
        <f t="shared" si="1782"/>
        <v>0.37097191049445694</v>
      </c>
    </row>
    <row r="652" spans="2:12">
      <c r="B652" s="157"/>
      <c r="C652" s="157"/>
      <c r="D652" s="168"/>
      <c r="E652" s="22" t="s">
        <v>240</v>
      </c>
      <c r="F652" s="120"/>
      <c r="G652" s="50"/>
      <c r="H652" s="72">
        <v>61668073940</v>
      </c>
      <c r="I652" s="73">
        <v>69130</v>
      </c>
      <c r="J652" s="24" t="s">
        <v>119</v>
      </c>
      <c r="K652" s="54">
        <f t="shared" si="1642"/>
        <v>892059.5101981773</v>
      </c>
      <c r="L652" s="105">
        <f t="shared" si="1782"/>
        <v>0.94035230905257428</v>
      </c>
    </row>
    <row r="653" spans="2:12">
      <c r="B653" s="155">
        <v>60</v>
      </c>
      <c r="C653" s="155" t="s">
        <v>43</v>
      </c>
      <c r="D653" s="166">
        <f>Q63</f>
        <v>9476</v>
      </c>
      <c r="E653" s="1">
        <v>1</v>
      </c>
      <c r="F653" s="11" t="str">
        <f t="shared" ref="F653" si="1810">$F$818</f>
        <v>0901</v>
      </c>
      <c r="G653" s="49" t="str">
        <f t="shared" ref="G653" si="1811">$G$818</f>
        <v>高血圧性疾患</v>
      </c>
      <c r="H653" s="129">
        <v>303357942</v>
      </c>
      <c r="I653" s="130">
        <v>6255</v>
      </c>
      <c r="J653" s="18">
        <f t="shared" ref="J653" si="1812">IFERROR(I653/I663,"-")</f>
        <v>0.70044792833146696</v>
      </c>
      <c r="K653" s="51">
        <f t="shared" si="1642"/>
        <v>48498.471942446042</v>
      </c>
      <c r="L653" s="102">
        <f t="shared" ref="L653:L663" si="1813">IFERROR(I653/$Q$63,0)</f>
        <v>0.66008864499788944</v>
      </c>
    </row>
    <row r="654" spans="2:12">
      <c r="B654" s="156"/>
      <c r="C654" s="156"/>
      <c r="D654" s="167"/>
      <c r="E654" s="2">
        <v>2</v>
      </c>
      <c r="F654" s="12" t="str">
        <f t="shared" ref="F654" si="1814">$F$819</f>
        <v>1113</v>
      </c>
      <c r="G654" s="10" t="str">
        <f t="shared" ref="G654" si="1815">$G$819</f>
        <v>その他の消化器系の疾患</v>
      </c>
      <c r="H654" s="68">
        <v>328805612</v>
      </c>
      <c r="I654" s="69">
        <v>5688</v>
      </c>
      <c r="J654" s="19">
        <f t="shared" ref="J654" si="1816">IFERROR(I654/I663,"-")</f>
        <v>0.63695408734602466</v>
      </c>
      <c r="K654" s="52">
        <f t="shared" si="1642"/>
        <v>57806.893811533053</v>
      </c>
      <c r="L654" s="103">
        <f t="shared" si="1813"/>
        <v>0.60025327142254115</v>
      </c>
    </row>
    <row r="655" spans="2:12">
      <c r="B655" s="156"/>
      <c r="C655" s="156"/>
      <c r="D655" s="167"/>
      <c r="E655" s="2">
        <v>3</v>
      </c>
      <c r="F655" s="12" t="str">
        <f t="shared" ref="F655" si="1817">$F$820</f>
        <v>0402</v>
      </c>
      <c r="G655" s="10" t="str">
        <f t="shared" ref="G655" si="1818">$G$820</f>
        <v>糖尿病</v>
      </c>
      <c r="H655" s="68">
        <v>259355467</v>
      </c>
      <c r="I655" s="69">
        <v>4586</v>
      </c>
      <c r="J655" s="19">
        <f t="shared" ref="J655" si="1819">IFERROR(I655/I663,"-")</f>
        <v>0.51354983202687565</v>
      </c>
      <c r="K655" s="52">
        <f t="shared" si="1642"/>
        <v>56553.743349324031</v>
      </c>
      <c r="L655" s="103">
        <f t="shared" si="1813"/>
        <v>0.48395947657239341</v>
      </c>
    </row>
    <row r="656" spans="2:12" ht="24">
      <c r="B656" s="156"/>
      <c r="C656" s="156"/>
      <c r="D656" s="167"/>
      <c r="E656" s="2">
        <v>4</v>
      </c>
      <c r="F656" s="12" t="str">
        <f t="shared" ref="F656" si="1820">$F$821</f>
        <v>1800</v>
      </c>
      <c r="G656" s="10" t="str">
        <f t="shared" ref="G656" si="1821">$G$821</f>
        <v>症状，徴候及び異常臨床所見・異常検査所見で他に分類されないもの</v>
      </c>
      <c r="H656" s="68">
        <v>127768917</v>
      </c>
      <c r="I656" s="69">
        <v>4077</v>
      </c>
      <c r="J656" s="19">
        <f t="shared" ref="J656" si="1822">IFERROR(I656/I663,"-")</f>
        <v>0.45655095184770439</v>
      </c>
      <c r="K656" s="52">
        <f t="shared" ref="K656:K719" si="1823">IFERROR(H656/I656,"-")</f>
        <v>31338.954378219278</v>
      </c>
      <c r="L656" s="103">
        <f t="shared" si="1813"/>
        <v>0.43024482904178979</v>
      </c>
    </row>
    <row r="657" spans="2:12">
      <c r="B657" s="156"/>
      <c r="C657" s="156"/>
      <c r="D657" s="167"/>
      <c r="E657" s="2">
        <v>5</v>
      </c>
      <c r="F657" s="12" t="str">
        <f t="shared" ref="F657" si="1824">$F$822</f>
        <v>0903</v>
      </c>
      <c r="G657" s="10" t="str">
        <f t="shared" ref="G657" si="1825">$G$822</f>
        <v>その他の心疾患</v>
      </c>
      <c r="H657" s="68">
        <v>519356090</v>
      </c>
      <c r="I657" s="69">
        <v>4581</v>
      </c>
      <c r="J657" s="19">
        <f t="shared" ref="J657" si="1826">IFERROR(I657/I663,"-")</f>
        <v>0.51298992161254198</v>
      </c>
      <c r="K657" s="52">
        <f t="shared" si="1823"/>
        <v>113371.772538747</v>
      </c>
      <c r="L657" s="103">
        <f t="shared" si="1813"/>
        <v>0.4834318277754327</v>
      </c>
    </row>
    <row r="658" spans="2:12">
      <c r="B658" s="156"/>
      <c r="C658" s="156"/>
      <c r="D658" s="167"/>
      <c r="E658" s="2">
        <v>6</v>
      </c>
      <c r="F658" s="12" t="str">
        <f t="shared" ref="F658" si="1827">$F$823</f>
        <v>0403</v>
      </c>
      <c r="G658" s="10" t="str">
        <f t="shared" ref="G658" si="1828">$G$823</f>
        <v>脂質異常症</v>
      </c>
      <c r="H658" s="68">
        <v>134988961</v>
      </c>
      <c r="I658" s="69">
        <v>3785</v>
      </c>
      <c r="J658" s="19">
        <f t="shared" ref="J658" si="1829">IFERROR(I658/I663,"-")</f>
        <v>0.42385218365061589</v>
      </c>
      <c r="K658" s="52">
        <f t="shared" si="1823"/>
        <v>35664.190488771463</v>
      </c>
      <c r="L658" s="103">
        <f t="shared" si="1813"/>
        <v>0.39943013929928239</v>
      </c>
    </row>
    <row r="659" spans="2:12">
      <c r="B659" s="156"/>
      <c r="C659" s="156"/>
      <c r="D659" s="167"/>
      <c r="E659" s="2">
        <v>7</v>
      </c>
      <c r="F659" s="12" t="str">
        <f t="shared" ref="F659" si="1830">$F$824</f>
        <v>0704</v>
      </c>
      <c r="G659" s="10" t="str">
        <f t="shared" ref="G659" si="1831">$G$824</f>
        <v>その他の眼及び付属器の疾患</v>
      </c>
      <c r="H659" s="68">
        <v>154185349</v>
      </c>
      <c r="I659" s="69">
        <v>3526</v>
      </c>
      <c r="J659" s="19">
        <f t="shared" ref="J659" si="1832">IFERROR(I659/I663,"-")</f>
        <v>0.39484882418812989</v>
      </c>
      <c r="K659" s="52">
        <f t="shared" si="1823"/>
        <v>43728.119398752126</v>
      </c>
      <c r="L659" s="103">
        <f t="shared" si="1813"/>
        <v>0.37209793161671589</v>
      </c>
    </row>
    <row r="660" spans="2:12">
      <c r="B660" s="156"/>
      <c r="C660" s="156"/>
      <c r="D660" s="167"/>
      <c r="E660" s="2">
        <v>8</v>
      </c>
      <c r="F660" s="12" t="str">
        <f t="shared" ref="F660" si="1833">$F$825</f>
        <v>0606</v>
      </c>
      <c r="G660" s="10" t="str">
        <f t="shared" ref="G660" si="1834">$G$825</f>
        <v>その他の神経系の疾患</v>
      </c>
      <c r="H660" s="68">
        <v>240059125</v>
      </c>
      <c r="I660" s="69">
        <v>3630</v>
      </c>
      <c r="J660" s="19">
        <f t="shared" ref="J660" si="1835">IFERROR(I660/I663,"-")</f>
        <v>0.40649496080627101</v>
      </c>
      <c r="K660" s="52">
        <f t="shared" si="1823"/>
        <v>66131.990358126728</v>
      </c>
      <c r="L660" s="103">
        <f t="shared" si="1813"/>
        <v>0.38307302659349934</v>
      </c>
    </row>
    <row r="661" spans="2:12">
      <c r="B661" s="156"/>
      <c r="C661" s="156"/>
      <c r="D661" s="167"/>
      <c r="E661" s="2">
        <v>9</v>
      </c>
      <c r="F661" s="12" t="str">
        <f t="shared" ref="F661" si="1836">$F$826</f>
        <v>1105</v>
      </c>
      <c r="G661" s="10" t="str">
        <f t="shared" ref="G661" si="1837">$G$826</f>
        <v>胃炎及び十二指腸炎</v>
      </c>
      <c r="H661" s="68">
        <v>11317763</v>
      </c>
      <c r="I661" s="69">
        <v>2945</v>
      </c>
      <c r="J661" s="19">
        <f t="shared" ref="J661" si="1838">IFERROR(I661/I663,"-")</f>
        <v>0.32978723404255317</v>
      </c>
      <c r="K661" s="52">
        <f t="shared" si="1823"/>
        <v>3843.0434634974531</v>
      </c>
      <c r="L661" s="103">
        <f t="shared" si="1813"/>
        <v>0.31078514140987756</v>
      </c>
    </row>
    <row r="662" spans="2:12">
      <c r="B662" s="156"/>
      <c r="C662" s="156"/>
      <c r="D662" s="167"/>
      <c r="E662" s="9">
        <v>10</v>
      </c>
      <c r="F662" s="13" t="str">
        <f t="shared" ref="F662" si="1839">$F$827</f>
        <v>0703</v>
      </c>
      <c r="G662" s="20" t="str">
        <f t="shared" ref="G662" si="1840">$G$827</f>
        <v>屈折及び調節の障害</v>
      </c>
      <c r="H662" s="70">
        <v>59007138</v>
      </c>
      <c r="I662" s="71">
        <v>3146</v>
      </c>
      <c r="J662" s="21">
        <f t="shared" ref="J662" si="1841">IFERROR(I662/I663,"-")</f>
        <v>0.35229563269876818</v>
      </c>
      <c r="K662" s="53">
        <f t="shared" si="1823"/>
        <v>18756.24221233312</v>
      </c>
      <c r="L662" s="104">
        <f t="shared" si="1813"/>
        <v>0.33199662304769945</v>
      </c>
    </row>
    <row r="663" spans="2:12">
      <c r="B663" s="157"/>
      <c r="C663" s="157"/>
      <c r="D663" s="168"/>
      <c r="E663" s="22" t="s">
        <v>240</v>
      </c>
      <c r="F663" s="120"/>
      <c r="G663" s="50"/>
      <c r="H663" s="72">
        <v>8183148560</v>
      </c>
      <c r="I663" s="73">
        <v>8930</v>
      </c>
      <c r="J663" s="24" t="s">
        <v>119</v>
      </c>
      <c r="K663" s="54">
        <f t="shared" si="1823"/>
        <v>916366.0201567749</v>
      </c>
      <c r="L663" s="105">
        <f t="shared" si="1813"/>
        <v>0.94238075137188693</v>
      </c>
    </row>
    <row r="664" spans="2:12">
      <c r="B664" s="155">
        <v>61</v>
      </c>
      <c r="C664" s="155" t="s">
        <v>15</v>
      </c>
      <c r="D664" s="166">
        <f>Q64</f>
        <v>8144</v>
      </c>
      <c r="E664" s="1">
        <v>1</v>
      </c>
      <c r="F664" s="11" t="str">
        <f t="shared" ref="F664" si="1842">$F$818</f>
        <v>0901</v>
      </c>
      <c r="G664" s="49" t="str">
        <f t="shared" ref="G664" si="1843">$G$818</f>
        <v>高血圧性疾患</v>
      </c>
      <c r="H664" s="129">
        <v>239613713</v>
      </c>
      <c r="I664" s="130">
        <v>5178</v>
      </c>
      <c r="J664" s="18">
        <f t="shared" ref="J664" si="1844">IFERROR(I664/I674,"-")</f>
        <v>0.67677427787217359</v>
      </c>
      <c r="K664" s="51">
        <f t="shared" si="1823"/>
        <v>46275.340478949402</v>
      </c>
      <c r="L664" s="102">
        <f t="shared" ref="L664:L674" si="1845">IFERROR(I664/$Q$64,0)</f>
        <v>0.63580550098231825</v>
      </c>
    </row>
    <row r="665" spans="2:12">
      <c r="B665" s="156"/>
      <c r="C665" s="156"/>
      <c r="D665" s="167"/>
      <c r="E665" s="2">
        <v>2</v>
      </c>
      <c r="F665" s="12" t="str">
        <f t="shared" ref="F665" si="1846">$F$819</f>
        <v>1113</v>
      </c>
      <c r="G665" s="10" t="str">
        <f t="shared" ref="G665" si="1847">$G$819</f>
        <v>その他の消化器系の疾患</v>
      </c>
      <c r="H665" s="68">
        <v>312384731</v>
      </c>
      <c r="I665" s="69">
        <v>4954</v>
      </c>
      <c r="J665" s="19">
        <f t="shared" ref="J665" si="1848">IFERROR(I665/I674,"-")</f>
        <v>0.64749705920794665</v>
      </c>
      <c r="K665" s="52">
        <f t="shared" si="1823"/>
        <v>63057.071255551069</v>
      </c>
      <c r="L665" s="103">
        <f t="shared" si="1845"/>
        <v>0.60830058939096265</v>
      </c>
    </row>
    <row r="666" spans="2:12">
      <c r="B666" s="156"/>
      <c r="C666" s="156"/>
      <c r="D666" s="167"/>
      <c r="E666" s="2">
        <v>3</v>
      </c>
      <c r="F666" s="12" t="str">
        <f t="shared" ref="F666" si="1849">$F$820</f>
        <v>0402</v>
      </c>
      <c r="G666" s="10" t="str">
        <f t="shared" ref="G666" si="1850">$G$820</f>
        <v>糖尿病</v>
      </c>
      <c r="H666" s="68">
        <v>227912570</v>
      </c>
      <c r="I666" s="69">
        <v>4081</v>
      </c>
      <c r="J666" s="19">
        <f t="shared" ref="J666" si="1851">IFERROR(I666/I674,"-")</f>
        <v>0.53339432753888383</v>
      </c>
      <c r="K666" s="52">
        <f t="shared" si="1823"/>
        <v>55847.235971575596</v>
      </c>
      <c r="L666" s="103">
        <f t="shared" si="1845"/>
        <v>0.50110510805500985</v>
      </c>
    </row>
    <row r="667" spans="2:12" ht="24">
      <c r="B667" s="156"/>
      <c r="C667" s="156"/>
      <c r="D667" s="167"/>
      <c r="E667" s="2">
        <v>4</v>
      </c>
      <c r="F667" s="12" t="str">
        <f t="shared" ref="F667" si="1852">$F$821</f>
        <v>1800</v>
      </c>
      <c r="G667" s="10" t="str">
        <f t="shared" ref="G667" si="1853">$G$821</f>
        <v>症状，徴候及び異常臨床所見・異常検査所見で他に分類されないもの</v>
      </c>
      <c r="H667" s="68">
        <v>123595603</v>
      </c>
      <c r="I667" s="69">
        <v>3654</v>
      </c>
      <c r="J667" s="19">
        <f t="shared" ref="J667" si="1854">IFERROR(I667/I674,"-")</f>
        <v>0.4775846294602013</v>
      </c>
      <c r="K667" s="52">
        <f t="shared" si="1823"/>
        <v>33824.740831964969</v>
      </c>
      <c r="L667" s="103">
        <f t="shared" si="1845"/>
        <v>0.4486738703339882</v>
      </c>
    </row>
    <row r="668" spans="2:12">
      <c r="B668" s="156"/>
      <c r="C668" s="156"/>
      <c r="D668" s="167"/>
      <c r="E668" s="2">
        <v>5</v>
      </c>
      <c r="F668" s="12" t="str">
        <f t="shared" ref="F668" si="1855">$F$822</f>
        <v>0903</v>
      </c>
      <c r="G668" s="10" t="str">
        <f t="shared" ref="G668" si="1856">$G$822</f>
        <v>その他の心疾患</v>
      </c>
      <c r="H668" s="68">
        <v>402367801</v>
      </c>
      <c r="I668" s="69">
        <v>3294</v>
      </c>
      <c r="J668" s="19">
        <f t="shared" ref="J668" si="1857">IFERROR(I668/I674,"-")</f>
        <v>0.43053195660697946</v>
      </c>
      <c r="K668" s="52">
        <f t="shared" si="1823"/>
        <v>122151.7307225258</v>
      </c>
      <c r="L668" s="103">
        <f t="shared" si="1845"/>
        <v>0.40446954813359526</v>
      </c>
    </row>
    <row r="669" spans="2:12">
      <c r="B669" s="156"/>
      <c r="C669" s="156"/>
      <c r="D669" s="167"/>
      <c r="E669" s="2">
        <v>6</v>
      </c>
      <c r="F669" s="12" t="str">
        <f t="shared" ref="F669" si="1858">$F$823</f>
        <v>0403</v>
      </c>
      <c r="G669" s="10" t="str">
        <f t="shared" ref="G669" si="1859">$G$823</f>
        <v>脂質異常症</v>
      </c>
      <c r="H669" s="68">
        <v>124159983</v>
      </c>
      <c r="I669" s="69">
        <v>3423</v>
      </c>
      <c r="J669" s="19">
        <f t="shared" ref="J669" si="1860">IFERROR(I669/I674,"-")</f>
        <v>0.44739249771271727</v>
      </c>
      <c r="K669" s="52">
        <f t="shared" si="1823"/>
        <v>36272.270815074495</v>
      </c>
      <c r="L669" s="103">
        <f t="shared" si="1845"/>
        <v>0.42030943025540274</v>
      </c>
    </row>
    <row r="670" spans="2:12">
      <c r="B670" s="156"/>
      <c r="C670" s="156"/>
      <c r="D670" s="167"/>
      <c r="E670" s="2">
        <v>7</v>
      </c>
      <c r="F670" s="12" t="str">
        <f t="shared" ref="F670" si="1861">$F$824</f>
        <v>0704</v>
      </c>
      <c r="G670" s="10" t="str">
        <f t="shared" ref="G670" si="1862">$G$824</f>
        <v>その他の眼及び付属器の疾患</v>
      </c>
      <c r="H670" s="68">
        <v>156806282</v>
      </c>
      <c r="I670" s="69">
        <v>3732</v>
      </c>
      <c r="J670" s="19">
        <f t="shared" ref="J670" si="1863">IFERROR(I670/I674,"-")</f>
        <v>0.48777937524506598</v>
      </c>
      <c r="K670" s="52">
        <f t="shared" si="1823"/>
        <v>42016.688638799569</v>
      </c>
      <c r="L670" s="103">
        <f t="shared" si="1845"/>
        <v>0.45825147347740669</v>
      </c>
    </row>
    <row r="671" spans="2:12">
      <c r="B671" s="156"/>
      <c r="C671" s="156"/>
      <c r="D671" s="167"/>
      <c r="E671" s="2">
        <v>8</v>
      </c>
      <c r="F671" s="12" t="str">
        <f t="shared" ref="F671" si="1864">$F$825</f>
        <v>0606</v>
      </c>
      <c r="G671" s="10" t="str">
        <f t="shared" ref="G671" si="1865">$G$825</f>
        <v>その他の神経系の疾患</v>
      </c>
      <c r="H671" s="68">
        <v>152749647</v>
      </c>
      <c r="I671" s="69">
        <v>2963</v>
      </c>
      <c r="J671" s="19">
        <f t="shared" ref="J671" si="1866">IFERROR(I671/I674,"-")</f>
        <v>0.38726963795582275</v>
      </c>
      <c r="K671" s="52">
        <f t="shared" si="1823"/>
        <v>51552.361457981773</v>
      </c>
      <c r="L671" s="103">
        <f t="shared" si="1845"/>
        <v>0.3638261296660118</v>
      </c>
    </row>
    <row r="672" spans="2:12">
      <c r="B672" s="156"/>
      <c r="C672" s="156"/>
      <c r="D672" s="167"/>
      <c r="E672" s="2">
        <v>9</v>
      </c>
      <c r="F672" s="12" t="str">
        <f t="shared" ref="F672" si="1867">$F$826</f>
        <v>1105</v>
      </c>
      <c r="G672" s="10" t="str">
        <f t="shared" ref="G672" si="1868">$G$826</f>
        <v>胃炎及び十二指腸炎</v>
      </c>
      <c r="H672" s="68">
        <v>16753219</v>
      </c>
      <c r="I672" s="69">
        <v>3623</v>
      </c>
      <c r="J672" s="19">
        <f t="shared" ref="J672" si="1869">IFERROR(I672/I674,"-")</f>
        <v>0.47353287152006274</v>
      </c>
      <c r="K672" s="52">
        <f t="shared" si="1823"/>
        <v>4624.1288987027328</v>
      </c>
      <c r="L672" s="103">
        <f t="shared" si="1845"/>
        <v>0.44486738703339884</v>
      </c>
    </row>
    <row r="673" spans="2:12">
      <c r="B673" s="156"/>
      <c r="C673" s="156"/>
      <c r="D673" s="167"/>
      <c r="E673" s="9">
        <v>10</v>
      </c>
      <c r="F673" s="13" t="str">
        <f t="shared" ref="F673" si="1870">$F$827</f>
        <v>0703</v>
      </c>
      <c r="G673" s="20" t="str">
        <f t="shared" ref="G673" si="1871">$G$827</f>
        <v>屈折及び調節の障害</v>
      </c>
      <c r="H673" s="70">
        <v>58767383</v>
      </c>
      <c r="I673" s="71">
        <v>3348</v>
      </c>
      <c r="J673" s="21">
        <f t="shared" ref="J673" si="1872">IFERROR(I673/I674,"-")</f>
        <v>0.43758985753496277</v>
      </c>
      <c r="K673" s="53">
        <f t="shared" si="1823"/>
        <v>17552.981780167265</v>
      </c>
      <c r="L673" s="104">
        <f t="shared" si="1845"/>
        <v>0.4111001964636542</v>
      </c>
    </row>
    <row r="674" spans="2:12">
      <c r="B674" s="157"/>
      <c r="C674" s="157"/>
      <c r="D674" s="168"/>
      <c r="E674" s="22" t="s">
        <v>240</v>
      </c>
      <c r="F674" s="120"/>
      <c r="G674" s="50"/>
      <c r="H674" s="72">
        <v>6784637730</v>
      </c>
      <c r="I674" s="73">
        <v>7651</v>
      </c>
      <c r="J674" s="24" t="s">
        <v>119</v>
      </c>
      <c r="K674" s="54">
        <f t="shared" si="1823"/>
        <v>886764.83204809832</v>
      </c>
      <c r="L674" s="105">
        <f t="shared" si="1845"/>
        <v>0.93946463654223966</v>
      </c>
    </row>
    <row r="675" spans="2:12">
      <c r="B675" s="155">
        <v>62</v>
      </c>
      <c r="C675" s="155" t="s">
        <v>16</v>
      </c>
      <c r="D675" s="166">
        <f>Q65</f>
        <v>12090</v>
      </c>
      <c r="E675" s="1">
        <v>1</v>
      </c>
      <c r="F675" s="11" t="str">
        <f t="shared" ref="F675" si="1873">$F$818</f>
        <v>0901</v>
      </c>
      <c r="G675" s="49" t="str">
        <f t="shared" ref="G675" si="1874">$G$818</f>
        <v>高血圧性疾患</v>
      </c>
      <c r="H675" s="129">
        <v>343575846</v>
      </c>
      <c r="I675" s="130">
        <v>7724</v>
      </c>
      <c r="J675" s="18">
        <f t="shared" ref="J675" si="1875">IFERROR(I675/I685,"-")</f>
        <v>0.66996270274958802</v>
      </c>
      <c r="K675" s="51">
        <f t="shared" si="1823"/>
        <v>44481.595805282239</v>
      </c>
      <c r="L675" s="102">
        <f t="shared" ref="L675:L685" si="1876">IFERROR(I675/$Q$65,0)</f>
        <v>0.63887510339123244</v>
      </c>
    </row>
    <row r="676" spans="2:12">
      <c r="B676" s="156"/>
      <c r="C676" s="156"/>
      <c r="D676" s="167"/>
      <c r="E676" s="2">
        <v>2</v>
      </c>
      <c r="F676" s="12" t="str">
        <f t="shared" ref="F676" si="1877">$F$819</f>
        <v>1113</v>
      </c>
      <c r="G676" s="10" t="str">
        <f t="shared" ref="G676" si="1878">$G$819</f>
        <v>その他の消化器系の疾患</v>
      </c>
      <c r="H676" s="68">
        <v>438590131</v>
      </c>
      <c r="I676" s="69">
        <v>7436</v>
      </c>
      <c r="J676" s="19">
        <f t="shared" ref="J676" si="1879">IFERROR(I676/I685,"-")</f>
        <v>0.64498221875271056</v>
      </c>
      <c r="K676" s="52">
        <f t="shared" si="1823"/>
        <v>58981.997175901022</v>
      </c>
      <c r="L676" s="103">
        <f t="shared" si="1876"/>
        <v>0.61505376344086027</v>
      </c>
    </row>
    <row r="677" spans="2:12">
      <c r="B677" s="156"/>
      <c r="C677" s="156"/>
      <c r="D677" s="167"/>
      <c r="E677" s="2">
        <v>3</v>
      </c>
      <c r="F677" s="12" t="str">
        <f t="shared" ref="F677" si="1880">$F$820</f>
        <v>0402</v>
      </c>
      <c r="G677" s="10" t="str">
        <f t="shared" ref="G677" si="1881">$G$820</f>
        <v>糖尿病</v>
      </c>
      <c r="H677" s="68">
        <v>312121825</v>
      </c>
      <c r="I677" s="69">
        <v>5916</v>
      </c>
      <c r="J677" s="19">
        <f t="shared" ref="J677" si="1882">IFERROR(I677/I685,"-")</f>
        <v>0.51314077543585745</v>
      </c>
      <c r="K677" s="52">
        <f t="shared" si="1823"/>
        <v>52758.929175118326</v>
      </c>
      <c r="L677" s="103">
        <f t="shared" si="1876"/>
        <v>0.48933002481389576</v>
      </c>
    </row>
    <row r="678" spans="2:12" ht="24">
      <c r="B678" s="156"/>
      <c r="C678" s="156"/>
      <c r="D678" s="167"/>
      <c r="E678" s="2">
        <v>4</v>
      </c>
      <c r="F678" s="12" t="str">
        <f t="shared" ref="F678" si="1883">$F$821</f>
        <v>1800</v>
      </c>
      <c r="G678" s="10" t="str">
        <f t="shared" ref="G678" si="1884">$G$821</f>
        <v>症状，徴候及び異常臨床所見・異常検査所見で他に分類されないもの</v>
      </c>
      <c r="H678" s="68">
        <v>147075864</v>
      </c>
      <c r="I678" s="69">
        <v>5182</v>
      </c>
      <c r="J678" s="19">
        <f t="shared" ref="J678" si="1885">IFERROR(I678/I685,"-")</f>
        <v>0.44947523636048226</v>
      </c>
      <c r="K678" s="52">
        <f t="shared" si="1823"/>
        <v>28382.06561173292</v>
      </c>
      <c r="L678" s="103">
        <f t="shared" si="1876"/>
        <v>0.42861869313482215</v>
      </c>
    </row>
    <row r="679" spans="2:12">
      <c r="B679" s="156"/>
      <c r="C679" s="156"/>
      <c r="D679" s="167"/>
      <c r="E679" s="2">
        <v>5</v>
      </c>
      <c r="F679" s="12" t="str">
        <f t="shared" ref="F679" si="1886">$F$822</f>
        <v>0903</v>
      </c>
      <c r="G679" s="10" t="str">
        <f t="shared" ref="G679" si="1887">$G$822</f>
        <v>その他の心疾患</v>
      </c>
      <c r="H679" s="68">
        <v>647749120</v>
      </c>
      <c r="I679" s="69">
        <v>5331</v>
      </c>
      <c r="J679" s="19">
        <f t="shared" ref="J679" si="1888">IFERROR(I679/I685,"-")</f>
        <v>0.4623991673172001</v>
      </c>
      <c r="K679" s="52">
        <f t="shared" si="1823"/>
        <v>121506.11892703058</v>
      </c>
      <c r="L679" s="103">
        <f t="shared" si="1876"/>
        <v>0.44094292803970225</v>
      </c>
    </row>
    <row r="680" spans="2:12">
      <c r="B680" s="156"/>
      <c r="C680" s="156"/>
      <c r="D680" s="167"/>
      <c r="E680" s="2">
        <v>6</v>
      </c>
      <c r="F680" s="12" t="str">
        <f t="shared" ref="F680" si="1889">$F$823</f>
        <v>0403</v>
      </c>
      <c r="G680" s="10" t="str">
        <f t="shared" ref="G680" si="1890">$G$823</f>
        <v>脂質異常症</v>
      </c>
      <c r="H680" s="68">
        <v>188827377</v>
      </c>
      <c r="I680" s="69">
        <v>4999</v>
      </c>
      <c r="J680" s="19">
        <f t="shared" ref="J680" si="1891">IFERROR(I680/I685,"-")</f>
        <v>0.43360222048746638</v>
      </c>
      <c r="K680" s="52">
        <f t="shared" si="1823"/>
        <v>37773.030006001201</v>
      </c>
      <c r="L680" s="103">
        <f t="shared" si="1876"/>
        <v>0.41348221670802315</v>
      </c>
    </row>
    <row r="681" spans="2:12">
      <c r="B681" s="156"/>
      <c r="C681" s="156"/>
      <c r="D681" s="167"/>
      <c r="E681" s="2">
        <v>7</v>
      </c>
      <c r="F681" s="12" t="str">
        <f t="shared" ref="F681" si="1892">$F$824</f>
        <v>0704</v>
      </c>
      <c r="G681" s="10" t="str">
        <f t="shared" ref="G681" si="1893">$G$824</f>
        <v>その他の眼及び付属器の疾患</v>
      </c>
      <c r="H681" s="68">
        <v>233585157</v>
      </c>
      <c r="I681" s="69">
        <v>5013</v>
      </c>
      <c r="J681" s="19">
        <f t="shared" ref="J681" si="1894">IFERROR(I681/I685,"-")</f>
        <v>0.43481654957064791</v>
      </c>
      <c r="K681" s="52">
        <f t="shared" si="1823"/>
        <v>46595.882106523037</v>
      </c>
      <c r="L681" s="103">
        <f t="shared" si="1876"/>
        <v>0.41464019851116624</v>
      </c>
    </row>
    <row r="682" spans="2:12">
      <c r="B682" s="156"/>
      <c r="C682" s="156"/>
      <c r="D682" s="167"/>
      <c r="E682" s="2">
        <v>8</v>
      </c>
      <c r="F682" s="12" t="str">
        <f t="shared" ref="F682" si="1895">$F$825</f>
        <v>0606</v>
      </c>
      <c r="G682" s="10" t="str">
        <f t="shared" ref="G682" si="1896">$G$825</f>
        <v>その他の神経系の疾患</v>
      </c>
      <c r="H682" s="68">
        <v>232871356</v>
      </c>
      <c r="I682" s="69">
        <v>4856</v>
      </c>
      <c r="J682" s="19">
        <f t="shared" ref="J682" si="1897">IFERROR(I682/I685,"-")</f>
        <v>0.4211987162806835</v>
      </c>
      <c r="K682" s="52">
        <f t="shared" si="1823"/>
        <v>47955.386326194399</v>
      </c>
      <c r="L682" s="103">
        <f t="shared" si="1876"/>
        <v>0.40165425971877583</v>
      </c>
    </row>
    <row r="683" spans="2:12">
      <c r="B683" s="156"/>
      <c r="C683" s="156"/>
      <c r="D683" s="167"/>
      <c r="E683" s="2">
        <v>9</v>
      </c>
      <c r="F683" s="12" t="str">
        <f t="shared" ref="F683" si="1898">$F$826</f>
        <v>1105</v>
      </c>
      <c r="G683" s="10" t="str">
        <f t="shared" ref="G683" si="1899">$G$826</f>
        <v>胃炎及び十二指腸炎</v>
      </c>
      <c r="H683" s="68">
        <v>19855308</v>
      </c>
      <c r="I683" s="69">
        <v>4876</v>
      </c>
      <c r="J683" s="19">
        <f t="shared" ref="J683" si="1900">IFERROR(I683/I685,"-")</f>
        <v>0.4229334721138</v>
      </c>
      <c r="K683" s="52">
        <f t="shared" si="1823"/>
        <v>4072.0484003281376</v>
      </c>
      <c r="L683" s="103">
        <f t="shared" si="1876"/>
        <v>0.40330851943755169</v>
      </c>
    </row>
    <row r="684" spans="2:12">
      <c r="B684" s="156"/>
      <c r="C684" s="156"/>
      <c r="D684" s="167"/>
      <c r="E684" s="9">
        <v>10</v>
      </c>
      <c r="F684" s="13" t="str">
        <f t="shared" ref="F684" si="1901">$F$827</f>
        <v>0703</v>
      </c>
      <c r="G684" s="20" t="str">
        <f t="shared" ref="G684" si="1902">$G$827</f>
        <v>屈折及び調節の障害</v>
      </c>
      <c r="H684" s="70">
        <v>72359194</v>
      </c>
      <c r="I684" s="71">
        <v>4611</v>
      </c>
      <c r="J684" s="21">
        <f t="shared" ref="J684" si="1903">IFERROR(I684/I685,"-")</f>
        <v>0.39994795732500649</v>
      </c>
      <c r="K684" s="53">
        <f t="shared" si="1823"/>
        <v>15692.733463456951</v>
      </c>
      <c r="L684" s="104">
        <f t="shared" si="1876"/>
        <v>0.38138957816377173</v>
      </c>
    </row>
    <row r="685" spans="2:12">
      <c r="B685" s="157"/>
      <c r="C685" s="157"/>
      <c r="D685" s="168"/>
      <c r="E685" s="22" t="s">
        <v>240</v>
      </c>
      <c r="F685" s="120"/>
      <c r="G685" s="50"/>
      <c r="H685" s="72">
        <v>9407077840</v>
      </c>
      <c r="I685" s="73">
        <v>11529</v>
      </c>
      <c r="J685" s="24" t="s">
        <v>119</v>
      </c>
      <c r="K685" s="54">
        <f t="shared" si="1823"/>
        <v>815949.15777604305</v>
      </c>
      <c r="L685" s="105">
        <f t="shared" si="1876"/>
        <v>0.95359801488833751</v>
      </c>
    </row>
    <row r="686" spans="2:12">
      <c r="B686" s="155">
        <v>63</v>
      </c>
      <c r="C686" s="155" t="s">
        <v>25</v>
      </c>
      <c r="D686" s="166">
        <f>Q66</f>
        <v>8856</v>
      </c>
      <c r="E686" s="1">
        <v>1</v>
      </c>
      <c r="F686" s="11" t="str">
        <f t="shared" ref="F686" si="1904">$F$818</f>
        <v>0901</v>
      </c>
      <c r="G686" s="49" t="str">
        <f t="shared" ref="G686" si="1905">$G$818</f>
        <v>高血圧性疾患</v>
      </c>
      <c r="H686" s="129">
        <v>286273799</v>
      </c>
      <c r="I686" s="130">
        <v>5752</v>
      </c>
      <c r="J686" s="18">
        <f t="shared" ref="J686" si="1906">IFERROR(I686/I696,"-")</f>
        <v>0.68208229574291479</v>
      </c>
      <c r="K686" s="51">
        <f t="shared" si="1823"/>
        <v>49769.436543810851</v>
      </c>
      <c r="L686" s="102">
        <f t="shared" ref="L686:L696" si="1907">IFERROR(I686/$Q$66,0)</f>
        <v>0.6495031616982837</v>
      </c>
    </row>
    <row r="687" spans="2:12">
      <c r="B687" s="156"/>
      <c r="C687" s="156"/>
      <c r="D687" s="167"/>
      <c r="E687" s="2">
        <v>2</v>
      </c>
      <c r="F687" s="12" t="str">
        <f t="shared" ref="F687" si="1908">$F$819</f>
        <v>1113</v>
      </c>
      <c r="G687" s="10" t="str">
        <f t="shared" ref="G687" si="1909">$G$819</f>
        <v>その他の消化器系の疾患</v>
      </c>
      <c r="H687" s="68">
        <v>324936670</v>
      </c>
      <c r="I687" s="69">
        <v>5327</v>
      </c>
      <c r="J687" s="19">
        <f t="shared" ref="J687" si="1910">IFERROR(I687/I696,"-")</f>
        <v>0.63168504683979609</v>
      </c>
      <c r="K687" s="52">
        <f t="shared" si="1823"/>
        <v>60998.060822226391</v>
      </c>
      <c r="L687" s="103">
        <f t="shared" si="1907"/>
        <v>0.601513098464318</v>
      </c>
    </row>
    <row r="688" spans="2:12">
      <c r="B688" s="156"/>
      <c r="C688" s="156"/>
      <c r="D688" s="167"/>
      <c r="E688" s="2">
        <v>3</v>
      </c>
      <c r="F688" s="12" t="str">
        <f t="shared" ref="F688" si="1911">$F$820</f>
        <v>0402</v>
      </c>
      <c r="G688" s="10" t="str">
        <f t="shared" ref="G688" si="1912">$G$820</f>
        <v>糖尿病</v>
      </c>
      <c r="H688" s="68">
        <v>247417352</v>
      </c>
      <c r="I688" s="69">
        <v>3992</v>
      </c>
      <c r="J688" s="19">
        <f t="shared" ref="J688" si="1913">IFERROR(I688/I696,"-")</f>
        <v>0.47337839440294083</v>
      </c>
      <c r="K688" s="52">
        <f t="shared" si="1823"/>
        <v>61978.29458917836</v>
      </c>
      <c r="L688" s="103">
        <f t="shared" si="1907"/>
        <v>0.45076784101174344</v>
      </c>
    </row>
    <row r="689" spans="2:12" ht="24">
      <c r="B689" s="156"/>
      <c r="C689" s="156"/>
      <c r="D689" s="167"/>
      <c r="E689" s="2">
        <v>4</v>
      </c>
      <c r="F689" s="12" t="str">
        <f t="shared" ref="F689" si="1914">$F$821</f>
        <v>1800</v>
      </c>
      <c r="G689" s="10" t="str">
        <f t="shared" ref="G689" si="1915">$G$821</f>
        <v>症状，徴候及び異常臨床所見・異常検査所見で他に分類されないもの</v>
      </c>
      <c r="H689" s="68">
        <v>176402916</v>
      </c>
      <c r="I689" s="69">
        <v>3983</v>
      </c>
      <c r="J689" s="19">
        <f t="shared" ref="J689" si="1916">IFERROR(I689/I696,"-")</f>
        <v>0.47231115854381595</v>
      </c>
      <c r="K689" s="52">
        <f t="shared" si="1823"/>
        <v>44288.957067537034</v>
      </c>
      <c r="L689" s="103">
        <f t="shared" si="1907"/>
        <v>0.44975158084914185</v>
      </c>
    </row>
    <row r="690" spans="2:12">
      <c r="B690" s="156"/>
      <c r="C690" s="156"/>
      <c r="D690" s="167"/>
      <c r="E690" s="2">
        <v>5</v>
      </c>
      <c r="F690" s="12" t="str">
        <f t="shared" ref="F690" si="1917">$F$822</f>
        <v>0903</v>
      </c>
      <c r="G690" s="10" t="str">
        <f t="shared" ref="G690" si="1918">$G$822</f>
        <v>その他の心疾患</v>
      </c>
      <c r="H690" s="68">
        <v>525014778</v>
      </c>
      <c r="I690" s="69">
        <v>4115</v>
      </c>
      <c r="J690" s="19">
        <f t="shared" ref="J690" si="1919">IFERROR(I690/I696,"-")</f>
        <v>0.48796395114431401</v>
      </c>
      <c r="K690" s="52">
        <f t="shared" si="1823"/>
        <v>127585.60826245444</v>
      </c>
      <c r="L690" s="103">
        <f t="shared" si="1907"/>
        <v>0.46465672990063234</v>
      </c>
    </row>
    <row r="691" spans="2:12">
      <c r="B691" s="156"/>
      <c r="C691" s="156"/>
      <c r="D691" s="167"/>
      <c r="E691" s="2">
        <v>6</v>
      </c>
      <c r="F691" s="12" t="str">
        <f t="shared" ref="F691" si="1920">$F$823</f>
        <v>0403</v>
      </c>
      <c r="G691" s="10" t="str">
        <f t="shared" ref="G691" si="1921">$G$823</f>
        <v>脂質異常症</v>
      </c>
      <c r="H691" s="68">
        <v>148689122</v>
      </c>
      <c r="I691" s="69">
        <v>3658</v>
      </c>
      <c r="J691" s="19">
        <f t="shared" ref="J691" si="1922">IFERROR(I691/I696,"-")</f>
        <v>0.43377208585319577</v>
      </c>
      <c r="K691" s="52">
        <f t="shared" si="1823"/>
        <v>40647.655002733736</v>
      </c>
      <c r="L691" s="103">
        <f t="shared" si="1907"/>
        <v>0.41305329719963868</v>
      </c>
    </row>
    <row r="692" spans="2:12">
      <c r="B692" s="156"/>
      <c r="C692" s="156"/>
      <c r="D692" s="167"/>
      <c r="E692" s="2">
        <v>7</v>
      </c>
      <c r="F692" s="12" t="str">
        <f t="shared" ref="F692" si="1923">$F$824</f>
        <v>0704</v>
      </c>
      <c r="G692" s="10" t="str">
        <f t="shared" ref="G692" si="1924">$G$824</f>
        <v>その他の眼及び付属器の疾患</v>
      </c>
      <c r="H692" s="68">
        <v>162264553</v>
      </c>
      <c r="I692" s="69">
        <v>3868</v>
      </c>
      <c r="J692" s="19">
        <f t="shared" ref="J692" si="1925">IFERROR(I692/I696,"-")</f>
        <v>0.45867425589944266</v>
      </c>
      <c r="K692" s="52">
        <f t="shared" si="1823"/>
        <v>41950.504912099277</v>
      </c>
      <c r="L692" s="103">
        <f t="shared" si="1907"/>
        <v>0.43676603432700994</v>
      </c>
    </row>
    <row r="693" spans="2:12">
      <c r="B693" s="156"/>
      <c r="C693" s="156"/>
      <c r="D693" s="167"/>
      <c r="E693" s="2">
        <v>8</v>
      </c>
      <c r="F693" s="12" t="str">
        <f t="shared" ref="F693" si="1926">$F$825</f>
        <v>0606</v>
      </c>
      <c r="G693" s="10" t="str">
        <f t="shared" ref="G693" si="1927">$G$825</f>
        <v>その他の神経系の疾患</v>
      </c>
      <c r="H693" s="68">
        <v>199489196</v>
      </c>
      <c r="I693" s="69">
        <v>3473</v>
      </c>
      <c r="J693" s="19">
        <f t="shared" ref="J693" si="1928">IFERROR(I693/I696,"-")</f>
        <v>0.4118344598600735</v>
      </c>
      <c r="K693" s="52">
        <f t="shared" si="1823"/>
        <v>57440.021883098183</v>
      </c>
      <c r="L693" s="103">
        <f t="shared" si="1907"/>
        <v>0.39216350496838304</v>
      </c>
    </row>
    <row r="694" spans="2:12">
      <c r="B694" s="156"/>
      <c r="C694" s="156"/>
      <c r="D694" s="167"/>
      <c r="E694" s="2">
        <v>9</v>
      </c>
      <c r="F694" s="12" t="str">
        <f t="shared" ref="F694" si="1929">$F$826</f>
        <v>1105</v>
      </c>
      <c r="G694" s="10" t="str">
        <f t="shared" ref="G694" si="1930">$G$826</f>
        <v>胃炎及び十二指腸炎</v>
      </c>
      <c r="H694" s="68">
        <v>12217982</v>
      </c>
      <c r="I694" s="69">
        <v>3787</v>
      </c>
      <c r="J694" s="19">
        <f t="shared" ref="J694" si="1931">IFERROR(I694/I696,"-")</f>
        <v>0.44906913316731889</v>
      </c>
      <c r="K694" s="52">
        <f t="shared" si="1823"/>
        <v>3226.2957486136784</v>
      </c>
      <c r="L694" s="103">
        <f t="shared" si="1907"/>
        <v>0.4276196928635953</v>
      </c>
    </row>
    <row r="695" spans="2:12">
      <c r="B695" s="156"/>
      <c r="C695" s="156"/>
      <c r="D695" s="167"/>
      <c r="E695" s="9">
        <v>10</v>
      </c>
      <c r="F695" s="13" t="str">
        <f t="shared" ref="F695" si="1932">$F$827</f>
        <v>0703</v>
      </c>
      <c r="G695" s="20" t="str">
        <f t="shared" ref="G695" si="1933">$G$827</f>
        <v>屈折及び調節の障害</v>
      </c>
      <c r="H695" s="70">
        <v>57538572</v>
      </c>
      <c r="I695" s="71">
        <v>3168</v>
      </c>
      <c r="J695" s="21">
        <f t="shared" ref="J695" si="1934">IFERROR(I695/I696,"-")</f>
        <v>0.37566702241195304</v>
      </c>
      <c r="K695" s="53">
        <f t="shared" si="1823"/>
        <v>18162.428030303032</v>
      </c>
      <c r="L695" s="104">
        <f t="shared" si="1907"/>
        <v>0.35772357723577236</v>
      </c>
    </row>
    <row r="696" spans="2:12">
      <c r="B696" s="157"/>
      <c r="C696" s="157"/>
      <c r="D696" s="168"/>
      <c r="E696" s="22" t="s">
        <v>240</v>
      </c>
      <c r="F696" s="120"/>
      <c r="G696" s="50"/>
      <c r="H696" s="72">
        <v>7451791240</v>
      </c>
      <c r="I696" s="73">
        <v>8433</v>
      </c>
      <c r="J696" s="24" t="s">
        <v>119</v>
      </c>
      <c r="K696" s="54">
        <f t="shared" si="1823"/>
        <v>883646.53622672835</v>
      </c>
      <c r="L696" s="105">
        <f t="shared" si="1907"/>
        <v>0.95223577235772361</v>
      </c>
    </row>
    <row r="697" spans="2:12">
      <c r="B697" s="155">
        <v>64</v>
      </c>
      <c r="C697" s="155" t="s">
        <v>44</v>
      </c>
      <c r="D697" s="166">
        <f>Q67</f>
        <v>9348</v>
      </c>
      <c r="E697" s="1">
        <v>1</v>
      </c>
      <c r="F697" s="11" t="str">
        <f t="shared" ref="F697" si="1935">$F$818</f>
        <v>0901</v>
      </c>
      <c r="G697" s="49" t="str">
        <f t="shared" ref="G697" si="1936">$G$818</f>
        <v>高血圧性疾患</v>
      </c>
      <c r="H697" s="129">
        <v>289069282</v>
      </c>
      <c r="I697" s="130">
        <v>6185</v>
      </c>
      <c r="J697" s="18">
        <f t="shared" ref="J697" si="1937">IFERROR(I697/I707,"-")</f>
        <v>0.70252158109950025</v>
      </c>
      <c r="K697" s="51">
        <f t="shared" si="1823"/>
        <v>46737.151495553757</v>
      </c>
      <c r="L697" s="102">
        <f t="shared" ref="L697:L707" si="1938">IFERROR(I697/$Q$67,0)</f>
        <v>0.66163885323063754</v>
      </c>
    </row>
    <row r="698" spans="2:12">
      <c r="B698" s="156"/>
      <c r="C698" s="156"/>
      <c r="D698" s="167"/>
      <c r="E698" s="2">
        <v>2</v>
      </c>
      <c r="F698" s="12" t="str">
        <f t="shared" ref="F698" si="1939">$F$819</f>
        <v>1113</v>
      </c>
      <c r="G698" s="10" t="str">
        <f t="shared" ref="G698" si="1940">$G$819</f>
        <v>その他の消化器系の疾患</v>
      </c>
      <c r="H698" s="68">
        <v>360371266</v>
      </c>
      <c r="I698" s="69">
        <v>5771</v>
      </c>
      <c r="J698" s="19">
        <f t="shared" ref="J698" si="1941">IFERROR(I698/I707,"-")</f>
        <v>0.65549750113584737</v>
      </c>
      <c r="K698" s="52">
        <f t="shared" si="1823"/>
        <v>62445.202911107262</v>
      </c>
      <c r="L698" s="103">
        <f t="shared" si="1938"/>
        <v>0.61735130509199831</v>
      </c>
    </row>
    <row r="699" spans="2:12">
      <c r="B699" s="156"/>
      <c r="C699" s="156"/>
      <c r="D699" s="167"/>
      <c r="E699" s="2">
        <v>3</v>
      </c>
      <c r="F699" s="12" t="str">
        <f t="shared" ref="F699" si="1942">$F$820</f>
        <v>0402</v>
      </c>
      <c r="G699" s="10" t="str">
        <f t="shared" ref="G699" si="1943">$G$820</f>
        <v>糖尿病</v>
      </c>
      <c r="H699" s="68">
        <v>250143445</v>
      </c>
      <c r="I699" s="69">
        <v>4934</v>
      </c>
      <c r="J699" s="19">
        <f t="shared" ref="J699" si="1944">IFERROR(I699/I707,"-")</f>
        <v>0.56042707860063612</v>
      </c>
      <c r="K699" s="52">
        <f t="shared" si="1823"/>
        <v>50697.901297122007</v>
      </c>
      <c r="L699" s="103">
        <f t="shared" si="1938"/>
        <v>0.52781343602909714</v>
      </c>
    </row>
    <row r="700" spans="2:12" ht="24">
      <c r="B700" s="156"/>
      <c r="C700" s="156"/>
      <c r="D700" s="167"/>
      <c r="E700" s="2">
        <v>4</v>
      </c>
      <c r="F700" s="12" t="str">
        <f t="shared" ref="F700" si="1945">$F$821</f>
        <v>1800</v>
      </c>
      <c r="G700" s="10" t="str">
        <f t="shared" ref="G700" si="1946">$G$821</f>
        <v>症状，徴候及び異常臨床所見・異常検査所見で他に分類されないもの</v>
      </c>
      <c r="H700" s="68">
        <v>120346362</v>
      </c>
      <c r="I700" s="69">
        <v>4098</v>
      </c>
      <c r="J700" s="19">
        <f t="shared" ref="J700" si="1947">IFERROR(I700/I707,"-")</f>
        <v>0.4654702407996365</v>
      </c>
      <c r="K700" s="52">
        <f t="shared" si="1823"/>
        <v>29367.096632503661</v>
      </c>
      <c r="L700" s="103">
        <f t="shared" si="1938"/>
        <v>0.43838254172015406</v>
      </c>
    </row>
    <row r="701" spans="2:12">
      <c r="B701" s="156"/>
      <c r="C701" s="156"/>
      <c r="D701" s="167"/>
      <c r="E701" s="2">
        <v>5</v>
      </c>
      <c r="F701" s="12" t="str">
        <f t="shared" ref="F701" si="1948">$F$822</f>
        <v>0903</v>
      </c>
      <c r="G701" s="10" t="str">
        <f t="shared" ref="G701" si="1949">$G$822</f>
        <v>その他の心疾患</v>
      </c>
      <c r="H701" s="68">
        <v>520794364</v>
      </c>
      <c r="I701" s="69">
        <v>4265</v>
      </c>
      <c r="J701" s="19">
        <f t="shared" ref="J701" si="1950">IFERROR(I701/I707,"-")</f>
        <v>0.48443889141299407</v>
      </c>
      <c r="K701" s="52">
        <f t="shared" si="1823"/>
        <v>122108.87784290739</v>
      </c>
      <c r="L701" s="103">
        <f t="shared" si="1938"/>
        <v>0.45624732563115106</v>
      </c>
    </row>
    <row r="702" spans="2:12">
      <c r="B702" s="156"/>
      <c r="C702" s="156"/>
      <c r="D702" s="167"/>
      <c r="E702" s="2">
        <v>6</v>
      </c>
      <c r="F702" s="12" t="str">
        <f t="shared" ref="F702" si="1951">$F$823</f>
        <v>0403</v>
      </c>
      <c r="G702" s="10" t="str">
        <f t="shared" ref="G702" si="1952">$G$823</f>
        <v>脂質異常症</v>
      </c>
      <c r="H702" s="68">
        <v>139395193</v>
      </c>
      <c r="I702" s="69">
        <v>3813</v>
      </c>
      <c r="J702" s="19">
        <f t="shared" ref="J702" si="1953">IFERROR(I702/I707,"-")</f>
        <v>0.43309859154929575</v>
      </c>
      <c r="K702" s="52">
        <f t="shared" si="1823"/>
        <v>36557.879097823235</v>
      </c>
      <c r="L702" s="103">
        <f t="shared" si="1938"/>
        <v>0.40789473684210525</v>
      </c>
    </row>
    <row r="703" spans="2:12">
      <c r="B703" s="156"/>
      <c r="C703" s="156"/>
      <c r="D703" s="167"/>
      <c r="E703" s="2">
        <v>7</v>
      </c>
      <c r="F703" s="12" t="str">
        <f t="shared" ref="F703" si="1954">$F$824</f>
        <v>0704</v>
      </c>
      <c r="G703" s="10" t="str">
        <f t="shared" ref="G703" si="1955">$G$824</f>
        <v>その他の眼及び付属器の疾患</v>
      </c>
      <c r="H703" s="68">
        <v>154240925</v>
      </c>
      <c r="I703" s="69">
        <v>3529</v>
      </c>
      <c r="J703" s="19">
        <f t="shared" ref="J703" si="1956">IFERROR(I703/I707,"-")</f>
        <v>0.40084052703316675</v>
      </c>
      <c r="K703" s="52">
        <f t="shared" si="1823"/>
        <v>43706.694531028617</v>
      </c>
      <c r="L703" s="103">
        <f t="shared" si="1938"/>
        <v>0.37751390671801455</v>
      </c>
    </row>
    <row r="704" spans="2:12">
      <c r="B704" s="156"/>
      <c r="C704" s="156"/>
      <c r="D704" s="167"/>
      <c r="E704" s="2">
        <v>8</v>
      </c>
      <c r="F704" s="12" t="str">
        <f t="shared" ref="F704" si="1957">$F$825</f>
        <v>0606</v>
      </c>
      <c r="G704" s="10" t="str">
        <f t="shared" ref="G704" si="1958">$G$825</f>
        <v>その他の神経系の疾患</v>
      </c>
      <c r="H704" s="68">
        <v>250848341</v>
      </c>
      <c r="I704" s="69">
        <v>3594</v>
      </c>
      <c r="J704" s="19">
        <f t="shared" ref="J704" si="1959">IFERROR(I704/I707,"-")</f>
        <v>0.40822353475692869</v>
      </c>
      <c r="K704" s="52">
        <f t="shared" si="1823"/>
        <v>69796.42209237619</v>
      </c>
      <c r="L704" s="103">
        <f t="shared" si="1938"/>
        <v>0.38446726572528883</v>
      </c>
    </row>
    <row r="705" spans="2:12">
      <c r="B705" s="156"/>
      <c r="C705" s="156"/>
      <c r="D705" s="167"/>
      <c r="E705" s="2">
        <v>9</v>
      </c>
      <c r="F705" s="12" t="str">
        <f t="shared" ref="F705" si="1960">$F$826</f>
        <v>1105</v>
      </c>
      <c r="G705" s="10" t="str">
        <f t="shared" ref="G705" si="1961">$G$826</f>
        <v>胃炎及び十二指腸炎</v>
      </c>
      <c r="H705" s="68">
        <v>13555538</v>
      </c>
      <c r="I705" s="69">
        <v>3164</v>
      </c>
      <c r="J705" s="19">
        <f t="shared" ref="J705" si="1962">IFERROR(I705/I707,"-")</f>
        <v>0.35938209904588825</v>
      </c>
      <c r="K705" s="52">
        <f t="shared" si="1823"/>
        <v>4284.3040455120099</v>
      </c>
      <c r="L705" s="103">
        <f t="shared" si="1938"/>
        <v>0.33846812152332051</v>
      </c>
    </row>
    <row r="706" spans="2:12">
      <c r="B706" s="156"/>
      <c r="C706" s="156"/>
      <c r="D706" s="167"/>
      <c r="E706" s="9">
        <v>10</v>
      </c>
      <c r="F706" s="13" t="str">
        <f t="shared" ref="F706" si="1963">$F$827</f>
        <v>0703</v>
      </c>
      <c r="G706" s="20" t="str">
        <f t="shared" ref="G706" si="1964">$G$827</f>
        <v>屈折及び調節の障害</v>
      </c>
      <c r="H706" s="70">
        <v>66629235</v>
      </c>
      <c r="I706" s="71">
        <v>3672</v>
      </c>
      <c r="J706" s="21">
        <f t="shared" ref="J706" si="1965">IFERROR(I706/I707,"-")</f>
        <v>0.417083144025443</v>
      </c>
      <c r="K706" s="53">
        <f t="shared" si="1823"/>
        <v>18145.216503267973</v>
      </c>
      <c r="L706" s="104">
        <f t="shared" si="1938"/>
        <v>0.39281129653401797</v>
      </c>
    </row>
    <row r="707" spans="2:12">
      <c r="B707" s="157"/>
      <c r="C707" s="157"/>
      <c r="D707" s="168"/>
      <c r="E707" s="22" t="s">
        <v>240</v>
      </c>
      <c r="F707" s="120"/>
      <c r="G707" s="50"/>
      <c r="H707" s="72">
        <v>8565066040</v>
      </c>
      <c r="I707" s="73">
        <v>8804</v>
      </c>
      <c r="J707" s="24" t="s">
        <v>119</v>
      </c>
      <c r="K707" s="54">
        <f t="shared" si="1823"/>
        <v>972860.74965924583</v>
      </c>
      <c r="L707" s="105">
        <f t="shared" si="1938"/>
        <v>0.9418057338468121</v>
      </c>
    </row>
    <row r="708" spans="2:12">
      <c r="B708" s="155">
        <v>65</v>
      </c>
      <c r="C708" s="155" t="s">
        <v>9</v>
      </c>
      <c r="D708" s="166">
        <f>Q68</f>
        <v>4511</v>
      </c>
      <c r="E708" s="1">
        <v>1</v>
      </c>
      <c r="F708" s="11" t="str">
        <f t="shared" ref="F708" si="1966">$F$818</f>
        <v>0901</v>
      </c>
      <c r="G708" s="49" t="str">
        <f t="shared" ref="G708" si="1967">$G$818</f>
        <v>高血圧性疾患</v>
      </c>
      <c r="H708" s="129">
        <v>134790281</v>
      </c>
      <c r="I708" s="130">
        <v>2824</v>
      </c>
      <c r="J708" s="18">
        <f t="shared" ref="J708" si="1968">IFERROR(I708/I718,"-")</f>
        <v>0.65537247621257833</v>
      </c>
      <c r="K708" s="51">
        <f t="shared" si="1823"/>
        <v>47730.269475920679</v>
      </c>
      <c r="L708" s="102">
        <f t="shared" ref="L708:L718" si="1969">IFERROR(I708/$Q$68,0)</f>
        <v>0.62602527155841281</v>
      </c>
    </row>
    <row r="709" spans="2:12">
      <c r="B709" s="156"/>
      <c r="C709" s="156"/>
      <c r="D709" s="167"/>
      <c r="E709" s="2">
        <v>2</v>
      </c>
      <c r="F709" s="12" t="str">
        <f t="shared" ref="F709" si="1970">$F$819</f>
        <v>1113</v>
      </c>
      <c r="G709" s="10" t="str">
        <f t="shared" ref="G709" si="1971">$G$819</f>
        <v>その他の消化器系の疾患</v>
      </c>
      <c r="H709" s="68">
        <v>183034131</v>
      </c>
      <c r="I709" s="69">
        <v>2743</v>
      </c>
      <c r="J709" s="19">
        <f t="shared" ref="J709" si="1972">IFERROR(I709/I718,"-")</f>
        <v>0.63657461127871895</v>
      </c>
      <c r="K709" s="52">
        <f t="shared" si="1823"/>
        <v>66727.71819176084</v>
      </c>
      <c r="L709" s="103">
        <f t="shared" si="1969"/>
        <v>0.60806916426512969</v>
      </c>
    </row>
    <row r="710" spans="2:12">
      <c r="B710" s="156"/>
      <c r="C710" s="156"/>
      <c r="D710" s="167"/>
      <c r="E710" s="2">
        <v>3</v>
      </c>
      <c r="F710" s="12" t="str">
        <f t="shared" ref="F710" si="1973">$F$820</f>
        <v>0402</v>
      </c>
      <c r="G710" s="10" t="str">
        <f t="shared" ref="G710" si="1974">$G$820</f>
        <v>糖尿病</v>
      </c>
      <c r="H710" s="68">
        <v>103099950</v>
      </c>
      <c r="I710" s="69">
        <v>2175</v>
      </c>
      <c r="J710" s="19">
        <f t="shared" ref="J710" si="1975">IFERROR(I710/I718,"-")</f>
        <v>0.50475748433511258</v>
      </c>
      <c r="K710" s="52">
        <f t="shared" si="1823"/>
        <v>47402.275862068964</v>
      </c>
      <c r="L710" s="103">
        <f t="shared" si="1969"/>
        <v>0.48215473287519395</v>
      </c>
    </row>
    <row r="711" spans="2:12" ht="24">
      <c r="B711" s="156"/>
      <c r="C711" s="156"/>
      <c r="D711" s="167"/>
      <c r="E711" s="2">
        <v>4</v>
      </c>
      <c r="F711" s="12" t="str">
        <f t="shared" ref="F711" si="1976">$F$821</f>
        <v>1800</v>
      </c>
      <c r="G711" s="10" t="str">
        <f t="shared" ref="G711" si="1977">$G$821</f>
        <v>症状，徴候及び異常臨床所見・異常検査所見で他に分類されないもの</v>
      </c>
      <c r="H711" s="68">
        <v>61402995</v>
      </c>
      <c r="I711" s="69">
        <v>1927</v>
      </c>
      <c r="J711" s="19">
        <f t="shared" ref="J711" si="1978">IFERROR(I711/I718,"-")</f>
        <v>0.44720352750058018</v>
      </c>
      <c r="K711" s="52">
        <f t="shared" si="1823"/>
        <v>31864.553710430722</v>
      </c>
      <c r="L711" s="103">
        <f t="shared" si="1969"/>
        <v>0.42717800931057415</v>
      </c>
    </row>
    <row r="712" spans="2:12">
      <c r="B712" s="156"/>
      <c r="C712" s="156"/>
      <c r="D712" s="167"/>
      <c r="E712" s="2">
        <v>5</v>
      </c>
      <c r="F712" s="12" t="str">
        <f t="shared" ref="F712" si="1979">$F$822</f>
        <v>0903</v>
      </c>
      <c r="G712" s="10" t="str">
        <f t="shared" ref="G712" si="1980">$G$822</f>
        <v>その他の心疾患</v>
      </c>
      <c r="H712" s="68">
        <v>269940750</v>
      </c>
      <c r="I712" s="69">
        <v>2005</v>
      </c>
      <c r="J712" s="19">
        <f t="shared" ref="J712" si="1981">IFERROR(I712/I718,"-")</f>
        <v>0.46530517521466697</v>
      </c>
      <c r="K712" s="52">
        <f t="shared" si="1823"/>
        <v>134633.79052369078</v>
      </c>
      <c r="L712" s="103">
        <f t="shared" si="1969"/>
        <v>0.44446907559299492</v>
      </c>
    </row>
    <row r="713" spans="2:12">
      <c r="B713" s="156"/>
      <c r="C713" s="156"/>
      <c r="D713" s="167"/>
      <c r="E713" s="2">
        <v>6</v>
      </c>
      <c r="F713" s="12" t="str">
        <f t="shared" ref="F713" si="1982">$F$823</f>
        <v>0403</v>
      </c>
      <c r="G713" s="10" t="str">
        <f t="shared" ref="G713" si="1983">$G$823</f>
        <v>脂質異常症</v>
      </c>
      <c r="H713" s="68">
        <v>67064925</v>
      </c>
      <c r="I713" s="69">
        <v>1726</v>
      </c>
      <c r="J713" s="19">
        <f t="shared" ref="J713" si="1984">IFERROR(I713/I718,"-")</f>
        <v>0.40055697377581806</v>
      </c>
      <c r="K713" s="52">
        <f t="shared" si="1823"/>
        <v>38855.692352259561</v>
      </c>
      <c r="L713" s="103">
        <f t="shared" si="1969"/>
        <v>0.38262026158279761</v>
      </c>
    </row>
    <row r="714" spans="2:12">
      <c r="B714" s="156"/>
      <c r="C714" s="156"/>
      <c r="D714" s="167"/>
      <c r="E714" s="2">
        <v>7</v>
      </c>
      <c r="F714" s="12" t="str">
        <f t="shared" ref="F714" si="1985">$F$824</f>
        <v>0704</v>
      </c>
      <c r="G714" s="10" t="str">
        <f t="shared" ref="G714" si="1986">$G$824</f>
        <v>その他の眼及び付属器の疾患</v>
      </c>
      <c r="H714" s="68">
        <v>91849297</v>
      </c>
      <c r="I714" s="69">
        <v>1889</v>
      </c>
      <c r="J714" s="19">
        <f t="shared" ref="J714" si="1987">IFERROR(I714/I718,"-")</f>
        <v>0.43838477605012766</v>
      </c>
      <c r="K714" s="52">
        <f t="shared" si="1823"/>
        <v>48623.238221281099</v>
      </c>
      <c r="L714" s="103">
        <f t="shared" si="1969"/>
        <v>0.41875415650631787</v>
      </c>
    </row>
    <row r="715" spans="2:12">
      <c r="B715" s="156"/>
      <c r="C715" s="156"/>
      <c r="D715" s="167"/>
      <c r="E715" s="2">
        <v>8</v>
      </c>
      <c r="F715" s="12" t="str">
        <f t="shared" ref="F715" si="1988">$F$825</f>
        <v>0606</v>
      </c>
      <c r="G715" s="10" t="str">
        <f t="shared" ref="G715" si="1989">$G$825</f>
        <v>その他の神経系の疾患</v>
      </c>
      <c r="H715" s="68">
        <v>98218451</v>
      </c>
      <c r="I715" s="69">
        <v>1788</v>
      </c>
      <c r="J715" s="19">
        <f t="shared" ref="J715" si="1990">IFERROR(I715/I718,"-")</f>
        <v>0.41494546298445117</v>
      </c>
      <c r="K715" s="52">
        <f t="shared" si="1823"/>
        <v>54932.019574944068</v>
      </c>
      <c r="L715" s="103">
        <f t="shared" si="1969"/>
        <v>0.39636444247395258</v>
      </c>
    </row>
    <row r="716" spans="2:12">
      <c r="B716" s="156"/>
      <c r="C716" s="156"/>
      <c r="D716" s="167"/>
      <c r="E716" s="2">
        <v>9</v>
      </c>
      <c r="F716" s="12" t="str">
        <f t="shared" ref="F716" si="1991">$F$826</f>
        <v>1105</v>
      </c>
      <c r="G716" s="10" t="str">
        <f t="shared" ref="G716" si="1992">$G$826</f>
        <v>胃炎及び十二指腸炎</v>
      </c>
      <c r="H716" s="68">
        <v>6300942</v>
      </c>
      <c r="I716" s="69">
        <v>1826</v>
      </c>
      <c r="J716" s="19">
        <f t="shared" ref="J716" si="1993">IFERROR(I716/I718,"-")</f>
        <v>0.4237642144349037</v>
      </c>
      <c r="K716" s="52">
        <f t="shared" si="1823"/>
        <v>3450.6801752464403</v>
      </c>
      <c r="L716" s="103">
        <f t="shared" si="1969"/>
        <v>0.40478829527820881</v>
      </c>
    </row>
    <row r="717" spans="2:12">
      <c r="B717" s="156"/>
      <c r="C717" s="156"/>
      <c r="D717" s="167"/>
      <c r="E717" s="9">
        <v>10</v>
      </c>
      <c r="F717" s="13" t="str">
        <f t="shared" ref="F717" si="1994">$F$827</f>
        <v>0703</v>
      </c>
      <c r="G717" s="20" t="str">
        <f t="shared" ref="G717" si="1995">$G$827</f>
        <v>屈折及び調節の障害</v>
      </c>
      <c r="H717" s="70">
        <v>33826274</v>
      </c>
      <c r="I717" s="71">
        <v>1665</v>
      </c>
      <c r="J717" s="21">
        <f t="shared" ref="J717" si="1996">IFERROR(I717/I718,"-")</f>
        <v>0.38640055697377584</v>
      </c>
      <c r="K717" s="53">
        <f t="shared" si="1823"/>
        <v>20316.080480480479</v>
      </c>
      <c r="L717" s="104">
        <f t="shared" si="1969"/>
        <v>0.36909776102859676</v>
      </c>
    </row>
    <row r="718" spans="2:12">
      <c r="B718" s="157"/>
      <c r="C718" s="157"/>
      <c r="D718" s="168"/>
      <c r="E718" s="22" t="s">
        <v>240</v>
      </c>
      <c r="F718" s="120"/>
      <c r="G718" s="50"/>
      <c r="H718" s="72">
        <v>3886681590</v>
      </c>
      <c r="I718" s="73">
        <v>4309</v>
      </c>
      <c r="J718" s="24" t="s">
        <v>119</v>
      </c>
      <c r="K718" s="54">
        <f t="shared" si="1823"/>
        <v>901991.55024367606</v>
      </c>
      <c r="L718" s="105">
        <f t="shared" si="1969"/>
        <v>0.95522057193526932</v>
      </c>
    </row>
    <row r="719" spans="2:12">
      <c r="B719" s="155">
        <v>66</v>
      </c>
      <c r="C719" s="155" t="s">
        <v>4</v>
      </c>
      <c r="D719" s="166">
        <f>Q69</f>
        <v>4569</v>
      </c>
      <c r="E719" s="1">
        <v>1</v>
      </c>
      <c r="F719" s="11" t="str">
        <f t="shared" ref="F719" si="1997">$F$818</f>
        <v>0901</v>
      </c>
      <c r="G719" s="49" t="str">
        <f t="shared" ref="G719" si="1998">$G$818</f>
        <v>高血圧性疾患</v>
      </c>
      <c r="H719" s="129">
        <v>136607629</v>
      </c>
      <c r="I719" s="130">
        <v>2708</v>
      </c>
      <c r="J719" s="18">
        <f t="shared" ref="J719" si="1999">IFERROR(I719/I729,"-")</f>
        <v>0.62482694970004615</v>
      </c>
      <c r="K719" s="51">
        <f t="shared" si="1823"/>
        <v>50445.948670605612</v>
      </c>
      <c r="L719" s="102">
        <f t="shared" ref="L719:L729" si="2000">IFERROR(I719/$Q$69,0)</f>
        <v>0.59268986649157362</v>
      </c>
    </row>
    <row r="720" spans="2:12">
      <c r="B720" s="156"/>
      <c r="C720" s="156"/>
      <c r="D720" s="167"/>
      <c r="E720" s="2">
        <v>2</v>
      </c>
      <c r="F720" s="12" t="str">
        <f t="shared" ref="F720" si="2001">$F$819</f>
        <v>1113</v>
      </c>
      <c r="G720" s="10" t="str">
        <f t="shared" ref="G720" si="2002">$G$819</f>
        <v>その他の消化器系の疾患</v>
      </c>
      <c r="H720" s="68">
        <v>166929141</v>
      </c>
      <c r="I720" s="69">
        <v>2662</v>
      </c>
      <c r="J720" s="19">
        <f t="shared" ref="J720" si="2003">IFERROR(I720/I729,"-")</f>
        <v>0.6142131979695431</v>
      </c>
      <c r="K720" s="52">
        <f t="shared" ref="K720:K783" si="2004">IFERROR(H720/I720,"-")</f>
        <v>62708.167167543201</v>
      </c>
      <c r="L720" s="103">
        <f t="shared" si="2000"/>
        <v>0.58262201794703439</v>
      </c>
    </row>
    <row r="721" spans="2:12">
      <c r="B721" s="156"/>
      <c r="C721" s="156"/>
      <c r="D721" s="167"/>
      <c r="E721" s="2">
        <v>3</v>
      </c>
      <c r="F721" s="12" t="str">
        <f t="shared" ref="F721" si="2005">$F$820</f>
        <v>0402</v>
      </c>
      <c r="G721" s="10" t="str">
        <f t="shared" ref="G721" si="2006">$G$820</f>
        <v>糖尿病</v>
      </c>
      <c r="H721" s="68">
        <v>107881147</v>
      </c>
      <c r="I721" s="69">
        <v>1894</v>
      </c>
      <c r="J721" s="19">
        <f t="shared" ref="J721" si="2007">IFERROR(I721/I729,"-")</f>
        <v>0.43700969081679741</v>
      </c>
      <c r="K721" s="52">
        <f t="shared" si="2004"/>
        <v>56959.422914466741</v>
      </c>
      <c r="L721" s="103">
        <f t="shared" si="2000"/>
        <v>0.41453272050776974</v>
      </c>
    </row>
    <row r="722" spans="2:12" ht="24">
      <c r="B722" s="156"/>
      <c r="C722" s="156"/>
      <c r="D722" s="167"/>
      <c r="E722" s="2">
        <v>4</v>
      </c>
      <c r="F722" s="12" t="str">
        <f t="shared" ref="F722" si="2008">$F$821</f>
        <v>1800</v>
      </c>
      <c r="G722" s="10" t="str">
        <f t="shared" ref="G722" si="2009">$G$821</f>
        <v>症状，徴候及び異常臨床所見・異常検査所見で他に分類されないもの</v>
      </c>
      <c r="H722" s="68">
        <v>70665361</v>
      </c>
      <c r="I722" s="69">
        <v>1805</v>
      </c>
      <c r="J722" s="19">
        <f t="shared" ref="J722" si="2010">IFERROR(I722/I729,"-")</f>
        <v>0.41647438855560681</v>
      </c>
      <c r="K722" s="52">
        <f t="shared" si="2004"/>
        <v>39149.784487534627</v>
      </c>
      <c r="L722" s="103">
        <f t="shared" si="2000"/>
        <v>0.39505362223681328</v>
      </c>
    </row>
    <row r="723" spans="2:12">
      <c r="B723" s="156"/>
      <c r="C723" s="156"/>
      <c r="D723" s="167"/>
      <c r="E723" s="2">
        <v>5</v>
      </c>
      <c r="F723" s="12" t="str">
        <f t="shared" ref="F723" si="2011">$F$822</f>
        <v>0903</v>
      </c>
      <c r="G723" s="10" t="str">
        <f t="shared" ref="G723" si="2012">$G$822</f>
        <v>その他の心疾患</v>
      </c>
      <c r="H723" s="68">
        <v>259887629</v>
      </c>
      <c r="I723" s="69">
        <v>1941</v>
      </c>
      <c r="J723" s="19">
        <f t="shared" ref="J723" si="2013">IFERROR(I723/I729,"-")</f>
        <v>0.44785417628057222</v>
      </c>
      <c r="K723" s="52">
        <f t="shared" si="2004"/>
        <v>133893.67800103041</v>
      </c>
      <c r="L723" s="103">
        <f t="shared" si="2000"/>
        <v>0.42481943532501643</v>
      </c>
    </row>
    <row r="724" spans="2:12">
      <c r="B724" s="156"/>
      <c r="C724" s="156"/>
      <c r="D724" s="167"/>
      <c r="E724" s="2">
        <v>6</v>
      </c>
      <c r="F724" s="12" t="str">
        <f t="shared" ref="F724" si="2014">$F$823</f>
        <v>0403</v>
      </c>
      <c r="G724" s="10" t="str">
        <f t="shared" ref="G724" si="2015">$G$823</f>
        <v>脂質異常症</v>
      </c>
      <c r="H724" s="68">
        <v>69539281</v>
      </c>
      <c r="I724" s="69">
        <v>1717</v>
      </c>
      <c r="J724" s="19">
        <f t="shared" ref="J724" si="2016">IFERROR(I724/I729,"-")</f>
        <v>0.39616982002768802</v>
      </c>
      <c r="K724" s="52">
        <f t="shared" si="2004"/>
        <v>40500.454863133375</v>
      </c>
      <c r="L724" s="103">
        <f t="shared" si="2000"/>
        <v>0.37579339023856423</v>
      </c>
    </row>
    <row r="725" spans="2:12">
      <c r="B725" s="156"/>
      <c r="C725" s="156"/>
      <c r="D725" s="167"/>
      <c r="E725" s="2">
        <v>7</v>
      </c>
      <c r="F725" s="12" t="str">
        <f t="shared" ref="F725" si="2017">$F$824</f>
        <v>0704</v>
      </c>
      <c r="G725" s="10" t="str">
        <f t="shared" ref="G725" si="2018">$G$824</f>
        <v>その他の眼及び付属器の疾患</v>
      </c>
      <c r="H725" s="68">
        <v>73222111</v>
      </c>
      <c r="I725" s="69">
        <v>1705</v>
      </c>
      <c r="J725" s="19">
        <f t="shared" ref="J725" si="2019">IFERROR(I725/I729,"-")</f>
        <v>0.39340101522842641</v>
      </c>
      <c r="K725" s="52">
        <f t="shared" si="2004"/>
        <v>42945.519648093839</v>
      </c>
      <c r="L725" s="103">
        <f t="shared" si="2000"/>
        <v>0.37316699496607575</v>
      </c>
    </row>
    <row r="726" spans="2:12">
      <c r="B726" s="156"/>
      <c r="C726" s="156"/>
      <c r="D726" s="167"/>
      <c r="E726" s="2">
        <v>8</v>
      </c>
      <c r="F726" s="12" t="str">
        <f t="shared" ref="F726" si="2020">$F$825</f>
        <v>0606</v>
      </c>
      <c r="G726" s="10" t="str">
        <f t="shared" ref="G726" si="2021">$G$825</f>
        <v>その他の神経系の疾患</v>
      </c>
      <c r="H726" s="68">
        <v>106892459</v>
      </c>
      <c r="I726" s="69">
        <v>1795</v>
      </c>
      <c r="J726" s="19">
        <f t="shared" ref="J726" si="2022">IFERROR(I726/I729,"-")</f>
        <v>0.41416705122288877</v>
      </c>
      <c r="K726" s="52">
        <f t="shared" si="2004"/>
        <v>59550.116434540389</v>
      </c>
      <c r="L726" s="103">
        <f t="shared" si="2000"/>
        <v>0.39286495950973954</v>
      </c>
    </row>
    <row r="727" spans="2:12">
      <c r="B727" s="156"/>
      <c r="C727" s="156"/>
      <c r="D727" s="167"/>
      <c r="E727" s="2">
        <v>9</v>
      </c>
      <c r="F727" s="12" t="str">
        <f t="shared" ref="F727" si="2023">$F$826</f>
        <v>1105</v>
      </c>
      <c r="G727" s="10" t="str">
        <f t="shared" ref="G727" si="2024">$G$826</f>
        <v>胃炎及び十二指腸炎</v>
      </c>
      <c r="H727" s="68">
        <v>8205125</v>
      </c>
      <c r="I727" s="69">
        <v>1638</v>
      </c>
      <c r="J727" s="19">
        <f t="shared" ref="J727" si="2025">IFERROR(I727/I729,"-")</f>
        <v>0.37794185509921552</v>
      </c>
      <c r="K727" s="52">
        <f t="shared" si="2004"/>
        <v>5009.233821733822</v>
      </c>
      <c r="L727" s="103">
        <f t="shared" si="2000"/>
        <v>0.35850295469468157</v>
      </c>
    </row>
    <row r="728" spans="2:12">
      <c r="B728" s="156"/>
      <c r="C728" s="156"/>
      <c r="D728" s="167"/>
      <c r="E728" s="9">
        <v>10</v>
      </c>
      <c r="F728" s="13" t="str">
        <f t="shared" ref="F728" si="2026">$F$827</f>
        <v>0703</v>
      </c>
      <c r="G728" s="20" t="str">
        <f t="shared" ref="G728" si="2027">$G$827</f>
        <v>屈折及び調節の障害</v>
      </c>
      <c r="H728" s="70">
        <v>25290484</v>
      </c>
      <c r="I728" s="71">
        <v>1449</v>
      </c>
      <c r="J728" s="21">
        <f t="shared" ref="J728" si="2028">IFERROR(I728/I729,"-")</f>
        <v>0.33433317951084446</v>
      </c>
      <c r="K728" s="53">
        <f t="shared" si="2004"/>
        <v>17453.750172532782</v>
      </c>
      <c r="L728" s="104">
        <f t="shared" si="2000"/>
        <v>0.31713722915298753</v>
      </c>
    </row>
    <row r="729" spans="2:12">
      <c r="B729" s="157"/>
      <c r="C729" s="157"/>
      <c r="D729" s="168"/>
      <c r="E729" s="22" t="s">
        <v>240</v>
      </c>
      <c r="F729" s="120"/>
      <c r="G729" s="50"/>
      <c r="H729" s="72">
        <v>3457622070</v>
      </c>
      <c r="I729" s="73">
        <v>4334</v>
      </c>
      <c r="J729" s="24" t="s">
        <v>119</v>
      </c>
      <c r="K729" s="54">
        <f t="shared" si="2004"/>
        <v>797790.04845408397</v>
      </c>
      <c r="L729" s="105">
        <f t="shared" si="2000"/>
        <v>0.94856642591376672</v>
      </c>
    </row>
    <row r="730" spans="2:12">
      <c r="B730" s="155">
        <v>67</v>
      </c>
      <c r="C730" s="155" t="s">
        <v>5</v>
      </c>
      <c r="D730" s="166">
        <f>Q70</f>
        <v>2082</v>
      </c>
      <c r="E730" s="1">
        <v>1</v>
      </c>
      <c r="F730" s="11" t="str">
        <f t="shared" ref="F730" si="2029">$F$818</f>
        <v>0901</v>
      </c>
      <c r="G730" s="49" t="str">
        <f t="shared" ref="G730" si="2030">$G$818</f>
        <v>高血圧性疾患</v>
      </c>
      <c r="H730" s="129">
        <v>54507467</v>
      </c>
      <c r="I730" s="130">
        <v>1258</v>
      </c>
      <c r="J730" s="18">
        <f t="shared" ref="J730" si="2031">IFERROR(I730/I740,"-")</f>
        <v>0.64579055441478439</v>
      </c>
      <c r="K730" s="51">
        <f t="shared" si="2004"/>
        <v>43328.670111287756</v>
      </c>
      <c r="L730" s="102">
        <f t="shared" ref="L730:L740" si="2032">IFERROR(I730/$Q$70,0)</f>
        <v>0.60422670509125842</v>
      </c>
    </row>
    <row r="731" spans="2:12">
      <c r="B731" s="156"/>
      <c r="C731" s="156"/>
      <c r="D731" s="167"/>
      <c r="E731" s="2">
        <v>2</v>
      </c>
      <c r="F731" s="12" t="str">
        <f t="shared" ref="F731" si="2033">$F$819</f>
        <v>1113</v>
      </c>
      <c r="G731" s="10" t="str">
        <f t="shared" ref="G731" si="2034">$G$819</f>
        <v>その他の消化器系の疾患</v>
      </c>
      <c r="H731" s="68">
        <v>92354265</v>
      </c>
      <c r="I731" s="69">
        <v>1198</v>
      </c>
      <c r="J731" s="19">
        <f t="shared" ref="J731" si="2035">IFERROR(I731/I740,"-")</f>
        <v>0.61498973305954829</v>
      </c>
      <c r="K731" s="52">
        <f t="shared" si="2004"/>
        <v>77090.371452420703</v>
      </c>
      <c r="L731" s="103">
        <f t="shared" si="2032"/>
        <v>0.57540826128722378</v>
      </c>
    </row>
    <row r="732" spans="2:12">
      <c r="B732" s="156"/>
      <c r="C732" s="156"/>
      <c r="D732" s="167"/>
      <c r="E732" s="2">
        <v>3</v>
      </c>
      <c r="F732" s="12" t="str">
        <f t="shared" ref="F732" si="2036">$F$820</f>
        <v>0402</v>
      </c>
      <c r="G732" s="10" t="str">
        <f t="shared" ref="G732" si="2037">$G$820</f>
        <v>糖尿病</v>
      </c>
      <c r="H732" s="68">
        <v>56651558</v>
      </c>
      <c r="I732" s="69">
        <v>988</v>
      </c>
      <c r="J732" s="19">
        <f t="shared" ref="J732" si="2038">IFERROR(I732/I740,"-")</f>
        <v>0.50718685831622179</v>
      </c>
      <c r="K732" s="52">
        <f t="shared" si="2004"/>
        <v>57339.633603238864</v>
      </c>
      <c r="L732" s="103">
        <f t="shared" si="2032"/>
        <v>0.4745437079731028</v>
      </c>
    </row>
    <row r="733" spans="2:12" ht="24">
      <c r="B733" s="156"/>
      <c r="C733" s="156"/>
      <c r="D733" s="167"/>
      <c r="E733" s="2">
        <v>4</v>
      </c>
      <c r="F733" s="12" t="str">
        <f t="shared" ref="F733" si="2039">$F$821</f>
        <v>1800</v>
      </c>
      <c r="G733" s="10" t="str">
        <f t="shared" ref="G733" si="2040">$G$821</f>
        <v>症状，徴候及び異常臨床所見・異常検査所見で他に分類されないもの</v>
      </c>
      <c r="H733" s="68">
        <v>61524178</v>
      </c>
      <c r="I733" s="69">
        <v>987</v>
      </c>
      <c r="J733" s="19">
        <f t="shared" ref="J733" si="2041">IFERROR(I733/I740,"-")</f>
        <v>0.50667351129363447</v>
      </c>
      <c r="K733" s="52">
        <f t="shared" si="2004"/>
        <v>62334.526849037487</v>
      </c>
      <c r="L733" s="103">
        <f t="shared" si="2032"/>
        <v>0.47406340057636887</v>
      </c>
    </row>
    <row r="734" spans="2:12">
      <c r="B734" s="156"/>
      <c r="C734" s="156"/>
      <c r="D734" s="167"/>
      <c r="E734" s="2">
        <v>5</v>
      </c>
      <c r="F734" s="12" t="str">
        <f t="shared" ref="F734" si="2042">$F$822</f>
        <v>0903</v>
      </c>
      <c r="G734" s="10" t="str">
        <f t="shared" ref="G734" si="2043">$G$822</f>
        <v>その他の心疾患</v>
      </c>
      <c r="H734" s="68">
        <v>123262151</v>
      </c>
      <c r="I734" s="69">
        <v>922</v>
      </c>
      <c r="J734" s="19">
        <f t="shared" ref="J734" si="2044">IFERROR(I734/I740,"-")</f>
        <v>0.47330595482546201</v>
      </c>
      <c r="K734" s="52">
        <f t="shared" si="2004"/>
        <v>133689.96854663774</v>
      </c>
      <c r="L734" s="103">
        <f t="shared" si="2032"/>
        <v>0.44284341978866476</v>
      </c>
    </row>
    <row r="735" spans="2:12">
      <c r="B735" s="156"/>
      <c r="C735" s="156"/>
      <c r="D735" s="167"/>
      <c r="E735" s="2">
        <v>6</v>
      </c>
      <c r="F735" s="12" t="str">
        <f t="shared" ref="F735" si="2045">$F$823</f>
        <v>0403</v>
      </c>
      <c r="G735" s="10" t="str">
        <f t="shared" ref="G735" si="2046">$G$823</f>
        <v>脂質異常症</v>
      </c>
      <c r="H735" s="68">
        <v>29834373</v>
      </c>
      <c r="I735" s="69">
        <v>766</v>
      </c>
      <c r="J735" s="19">
        <f t="shared" ref="J735" si="2047">IFERROR(I735/I740,"-")</f>
        <v>0.39322381930184808</v>
      </c>
      <c r="K735" s="52">
        <f t="shared" si="2004"/>
        <v>38948.267624020889</v>
      </c>
      <c r="L735" s="103">
        <f t="shared" si="2032"/>
        <v>0.36791546589817481</v>
      </c>
    </row>
    <row r="736" spans="2:12">
      <c r="B736" s="156"/>
      <c r="C736" s="156"/>
      <c r="D736" s="167"/>
      <c r="E736" s="2">
        <v>7</v>
      </c>
      <c r="F736" s="12" t="str">
        <f t="shared" ref="F736" si="2048">$F$824</f>
        <v>0704</v>
      </c>
      <c r="G736" s="10" t="str">
        <f t="shared" ref="G736" si="2049">$G$824</f>
        <v>その他の眼及び付属器の疾患</v>
      </c>
      <c r="H736" s="68">
        <v>25997632</v>
      </c>
      <c r="I736" s="69">
        <v>672</v>
      </c>
      <c r="J736" s="19">
        <f t="shared" ref="J736" si="2050">IFERROR(I736/I740,"-")</f>
        <v>0.34496919917864477</v>
      </c>
      <c r="K736" s="52">
        <f t="shared" si="2004"/>
        <v>38686.952380952382</v>
      </c>
      <c r="L736" s="103">
        <f t="shared" si="2032"/>
        <v>0.32276657060518732</v>
      </c>
    </row>
    <row r="737" spans="2:12">
      <c r="B737" s="156"/>
      <c r="C737" s="156"/>
      <c r="D737" s="167"/>
      <c r="E737" s="2">
        <v>8</v>
      </c>
      <c r="F737" s="12" t="str">
        <f t="shared" ref="F737" si="2051">$F$825</f>
        <v>0606</v>
      </c>
      <c r="G737" s="10" t="str">
        <f t="shared" ref="G737" si="2052">$G$825</f>
        <v>その他の神経系の疾患</v>
      </c>
      <c r="H737" s="68">
        <v>65140450</v>
      </c>
      <c r="I737" s="69">
        <v>781</v>
      </c>
      <c r="J737" s="19">
        <f t="shared" ref="J737" si="2053">IFERROR(I737/I740,"-")</f>
        <v>0.40092402464065707</v>
      </c>
      <c r="K737" s="52">
        <f t="shared" si="2004"/>
        <v>83406.46606914213</v>
      </c>
      <c r="L737" s="103">
        <f t="shared" si="2032"/>
        <v>0.37512007684918347</v>
      </c>
    </row>
    <row r="738" spans="2:12">
      <c r="B738" s="156"/>
      <c r="C738" s="156"/>
      <c r="D738" s="167"/>
      <c r="E738" s="2">
        <v>9</v>
      </c>
      <c r="F738" s="12" t="str">
        <f t="shared" ref="F738" si="2054">$F$826</f>
        <v>1105</v>
      </c>
      <c r="G738" s="10" t="str">
        <f t="shared" ref="G738" si="2055">$G$826</f>
        <v>胃炎及び十二指腸炎</v>
      </c>
      <c r="H738" s="68">
        <v>2501307</v>
      </c>
      <c r="I738" s="69">
        <v>635</v>
      </c>
      <c r="J738" s="19">
        <f t="shared" ref="J738" si="2056">IFERROR(I738/I740,"-")</f>
        <v>0.32597535934291583</v>
      </c>
      <c r="K738" s="52">
        <f t="shared" si="2004"/>
        <v>3939.0661417322835</v>
      </c>
      <c r="L738" s="103">
        <f t="shared" si="2032"/>
        <v>0.30499519692603266</v>
      </c>
    </row>
    <row r="739" spans="2:12">
      <c r="B739" s="156"/>
      <c r="C739" s="156"/>
      <c r="D739" s="167"/>
      <c r="E739" s="9">
        <v>10</v>
      </c>
      <c r="F739" s="13" t="str">
        <f t="shared" ref="F739" si="2057">$F$827</f>
        <v>0703</v>
      </c>
      <c r="G739" s="20" t="str">
        <f t="shared" ref="G739" si="2058">$G$827</f>
        <v>屈折及び調節の障害</v>
      </c>
      <c r="H739" s="70">
        <v>8643529</v>
      </c>
      <c r="I739" s="71">
        <v>601</v>
      </c>
      <c r="J739" s="21">
        <f t="shared" ref="J739" si="2059">IFERROR(I739/I740,"-")</f>
        <v>0.30852156057494867</v>
      </c>
      <c r="K739" s="53">
        <f t="shared" si="2004"/>
        <v>14381.911813643927</v>
      </c>
      <c r="L739" s="104">
        <f t="shared" si="2032"/>
        <v>0.28866474543707971</v>
      </c>
    </row>
    <row r="740" spans="2:12">
      <c r="B740" s="157"/>
      <c r="C740" s="157"/>
      <c r="D740" s="168"/>
      <c r="E740" s="22" t="s">
        <v>240</v>
      </c>
      <c r="F740" s="120"/>
      <c r="G740" s="50"/>
      <c r="H740" s="72">
        <v>1833426220</v>
      </c>
      <c r="I740" s="73">
        <v>1948</v>
      </c>
      <c r="J740" s="24" t="s">
        <v>119</v>
      </c>
      <c r="K740" s="54">
        <f t="shared" si="2004"/>
        <v>941183.89117043116</v>
      </c>
      <c r="L740" s="105">
        <f t="shared" si="2032"/>
        <v>0.93563880883765616</v>
      </c>
    </row>
    <row r="741" spans="2:12">
      <c r="B741" s="155">
        <v>68</v>
      </c>
      <c r="C741" s="155" t="s">
        <v>45</v>
      </c>
      <c r="D741" s="166">
        <f>Q71</f>
        <v>2824</v>
      </c>
      <c r="E741" s="1">
        <v>1</v>
      </c>
      <c r="F741" s="11" t="str">
        <f t="shared" ref="F741" si="2060">$F$818</f>
        <v>0901</v>
      </c>
      <c r="G741" s="49" t="str">
        <f t="shared" ref="G741" si="2061">$G$818</f>
        <v>高血圧性疾患</v>
      </c>
      <c r="H741" s="129">
        <v>102828983</v>
      </c>
      <c r="I741" s="130">
        <v>1917</v>
      </c>
      <c r="J741" s="18">
        <f t="shared" ref="J741" si="2062">IFERROR(I741/I751,"-")</f>
        <v>0.7220338983050848</v>
      </c>
      <c r="K741" s="51">
        <f t="shared" si="2004"/>
        <v>53640.575378195099</v>
      </c>
      <c r="L741" s="102">
        <f t="shared" ref="L741:L751" si="2063">IFERROR(I741/$Q$71,0)</f>
        <v>0.67882436260623225</v>
      </c>
    </row>
    <row r="742" spans="2:12">
      <c r="B742" s="156"/>
      <c r="C742" s="156"/>
      <c r="D742" s="167"/>
      <c r="E742" s="2">
        <v>2</v>
      </c>
      <c r="F742" s="12" t="str">
        <f t="shared" ref="F742" si="2064">$F$819</f>
        <v>1113</v>
      </c>
      <c r="G742" s="10" t="str">
        <f t="shared" ref="G742" si="2065">$G$819</f>
        <v>その他の消化器系の疾患</v>
      </c>
      <c r="H742" s="68">
        <v>94348961</v>
      </c>
      <c r="I742" s="69">
        <v>1764</v>
      </c>
      <c r="J742" s="19">
        <f t="shared" ref="J742" si="2066">IFERROR(I742/I751,"-")</f>
        <v>0.66440677966101691</v>
      </c>
      <c r="K742" s="52">
        <f t="shared" si="2004"/>
        <v>53485.805555555555</v>
      </c>
      <c r="L742" s="103">
        <f t="shared" si="2063"/>
        <v>0.62464589235127477</v>
      </c>
    </row>
    <row r="743" spans="2:12">
      <c r="B743" s="156"/>
      <c r="C743" s="156"/>
      <c r="D743" s="167"/>
      <c r="E743" s="2">
        <v>3</v>
      </c>
      <c r="F743" s="12" t="str">
        <f t="shared" ref="F743" si="2067">$F$820</f>
        <v>0402</v>
      </c>
      <c r="G743" s="10" t="str">
        <f t="shared" ref="G743" si="2068">$G$820</f>
        <v>糖尿病</v>
      </c>
      <c r="H743" s="68">
        <v>68972120</v>
      </c>
      <c r="I743" s="69">
        <v>1303</v>
      </c>
      <c r="J743" s="19">
        <f t="shared" ref="J743" si="2069">IFERROR(I743/I751,"-")</f>
        <v>0.49077212806026366</v>
      </c>
      <c r="K743" s="52">
        <f t="shared" si="2004"/>
        <v>52933.323100537222</v>
      </c>
      <c r="L743" s="103">
        <f t="shared" si="2063"/>
        <v>0.46140226628895187</v>
      </c>
    </row>
    <row r="744" spans="2:12" ht="24">
      <c r="B744" s="156"/>
      <c r="C744" s="156"/>
      <c r="D744" s="167"/>
      <c r="E744" s="2">
        <v>4</v>
      </c>
      <c r="F744" s="12" t="str">
        <f t="shared" ref="F744" si="2070">$F$821</f>
        <v>1800</v>
      </c>
      <c r="G744" s="10" t="str">
        <f t="shared" ref="G744" si="2071">$G$821</f>
        <v>症状，徴候及び異常臨床所見・異常検査所見で他に分類されないもの</v>
      </c>
      <c r="H744" s="68">
        <v>47474665</v>
      </c>
      <c r="I744" s="69">
        <v>1230</v>
      </c>
      <c r="J744" s="19">
        <f t="shared" ref="J744" si="2072">IFERROR(I744/I751,"-")</f>
        <v>0.4632768361581921</v>
      </c>
      <c r="K744" s="52">
        <f t="shared" si="2004"/>
        <v>38597.288617886181</v>
      </c>
      <c r="L744" s="103">
        <f t="shared" si="2063"/>
        <v>0.43555240793201133</v>
      </c>
    </row>
    <row r="745" spans="2:12">
      <c r="B745" s="156"/>
      <c r="C745" s="156"/>
      <c r="D745" s="167"/>
      <c r="E745" s="2">
        <v>5</v>
      </c>
      <c r="F745" s="12" t="str">
        <f t="shared" ref="F745" si="2073">$F$822</f>
        <v>0903</v>
      </c>
      <c r="G745" s="10" t="str">
        <f t="shared" ref="G745" si="2074">$G$822</f>
        <v>その他の心疾患</v>
      </c>
      <c r="H745" s="68">
        <v>156925179</v>
      </c>
      <c r="I745" s="69">
        <v>1353</v>
      </c>
      <c r="J745" s="19">
        <f t="shared" ref="J745" si="2075">IFERROR(I745/I751,"-")</f>
        <v>0.50960451977401133</v>
      </c>
      <c r="K745" s="52">
        <f t="shared" si="2004"/>
        <v>115983.13303769402</v>
      </c>
      <c r="L745" s="103">
        <f t="shared" si="2063"/>
        <v>0.47910764872521244</v>
      </c>
    </row>
    <row r="746" spans="2:12">
      <c r="B746" s="156"/>
      <c r="C746" s="156"/>
      <c r="D746" s="167"/>
      <c r="E746" s="2">
        <v>6</v>
      </c>
      <c r="F746" s="12" t="str">
        <f t="shared" ref="F746" si="2076">$F$823</f>
        <v>0403</v>
      </c>
      <c r="G746" s="10" t="str">
        <f t="shared" ref="G746" si="2077">$G$823</f>
        <v>脂質異常症</v>
      </c>
      <c r="H746" s="68">
        <v>38978906</v>
      </c>
      <c r="I746" s="69">
        <v>1031</v>
      </c>
      <c r="J746" s="19">
        <f t="shared" ref="J746" si="2078">IFERROR(I746/I751,"-")</f>
        <v>0.38832391713747644</v>
      </c>
      <c r="K746" s="52">
        <f t="shared" si="2004"/>
        <v>37806.892337536374</v>
      </c>
      <c r="L746" s="103">
        <f t="shared" si="2063"/>
        <v>0.36508498583569404</v>
      </c>
    </row>
    <row r="747" spans="2:12">
      <c r="B747" s="156"/>
      <c r="C747" s="156"/>
      <c r="D747" s="167"/>
      <c r="E747" s="2">
        <v>7</v>
      </c>
      <c r="F747" s="12" t="str">
        <f t="shared" ref="F747" si="2079">$F$824</f>
        <v>0704</v>
      </c>
      <c r="G747" s="10" t="str">
        <f t="shared" ref="G747" si="2080">$G$824</f>
        <v>その他の眼及び付属器の疾患</v>
      </c>
      <c r="H747" s="68">
        <v>52254864</v>
      </c>
      <c r="I747" s="69">
        <v>1198</v>
      </c>
      <c r="J747" s="19">
        <f t="shared" ref="J747" si="2081">IFERROR(I747/I751,"-")</f>
        <v>0.45122410546139358</v>
      </c>
      <c r="K747" s="52">
        <f t="shared" si="2004"/>
        <v>43618.417362270447</v>
      </c>
      <c r="L747" s="103">
        <f t="shared" si="2063"/>
        <v>0.42422096317280455</v>
      </c>
    </row>
    <row r="748" spans="2:12">
      <c r="B748" s="156"/>
      <c r="C748" s="156"/>
      <c r="D748" s="167"/>
      <c r="E748" s="2">
        <v>8</v>
      </c>
      <c r="F748" s="12" t="str">
        <f t="shared" ref="F748" si="2082">$F$825</f>
        <v>0606</v>
      </c>
      <c r="G748" s="10" t="str">
        <f t="shared" ref="G748" si="2083">$G$825</f>
        <v>その他の神経系の疾患</v>
      </c>
      <c r="H748" s="68">
        <v>58729468</v>
      </c>
      <c r="I748" s="69">
        <v>1218</v>
      </c>
      <c r="J748" s="19">
        <f t="shared" ref="J748" si="2084">IFERROR(I748/I751,"-")</f>
        <v>0.45875706214689266</v>
      </c>
      <c r="K748" s="52">
        <f t="shared" si="2004"/>
        <v>48217.954022988502</v>
      </c>
      <c r="L748" s="103">
        <f t="shared" si="2063"/>
        <v>0.43130311614730876</v>
      </c>
    </row>
    <row r="749" spans="2:12">
      <c r="B749" s="156"/>
      <c r="C749" s="156"/>
      <c r="D749" s="167"/>
      <c r="E749" s="2">
        <v>9</v>
      </c>
      <c r="F749" s="12" t="str">
        <f t="shared" ref="F749" si="2085">$F$826</f>
        <v>1105</v>
      </c>
      <c r="G749" s="10" t="str">
        <f t="shared" ref="G749" si="2086">$G$826</f>
        <v>胃炎及び十二指腸炎</v>
      </c>
      <c r="H749" s="68">
        <v>4597137</v>
      </c>
      <c r="I749" s="69">
        <v>1093</v>
      </c>
      <c r="J749" s="19">
        <f t="shared" ref="J749" si="2087">IFERROR(I749/I751,"-")</f>
        <v>0.41167608286252355</v>
      </c>
      <c r="K749" s="52">
        <f t="shared" si="2004"/>
        <v>4205.9807868252519</v>
      </c>
      <c r="L749" s="103">
        <f t="shared" si="2063"/>
        <v>0.38703966005665724</v>
      </c>
    </row>
    <row r="750" spans="2:12">
      <c r="B750" s="156"/>
      <c r="C750" s="156"/>
      <c r="D750" s="167"/>
      <c r="E750" s="9">
        <v>10</v>
      </c>
      <c r="F750" s="13" t="str">
        <f t="shared" ref="F750" si="2088">$F$827</f>
        <v>0703</v>
      </c>
      <c r="G750" s="20" t="str">
        <f t="shared" ref="G750" si="2089">$G$827</f>
        <v>屈折及び調節の障害</v>
      </c>
      <c r="H750" s="70">
        <v>20007717</v>
      </c>
      <c r="I750" s="71">
        <v>1021</v>
      </c>
      <c r="J750" s="21">
        <f t="shared" ref="J750" si="2090">IFERROR(I750/I751,"-")</f>
        <v>0.38455743879472692</v>
      </c>
      <c r="K750" s="53">
        <f t="shared" si="2004"/>
        <v>19596.196865817827</v>
      </c>
      <c r="L750" s="104">
        <f t="shared" si="2063"/>
        <v>0.36154390934844194</v>
      </c>
    </row>
    <row r="751" spans="2:12">
      <c r="B751" s="157"/>
      <c r="C751" s="157"/>
      <c r="D751" s="168"/>
      <c r="E751" s="22" t="s">
        <v>240</v>
      </c>
      <c r="F751" s="120"/>
      <c r="G751" s="50"/>
      <c r="H751" s="72">
        <v>2543982280</v>
      </c>
      <c r="I751" s="73">
        <v>2655</v>
      </c>
      <c r="J751" s="24" t="s">
        <v>119</v>
      </c>
      <c r="K751" s="54">
        <f t="shared" si="2004"/>
        <v>958185.41619585687</v>
      </c>
      <c r="L751" s="105">
        <f t="shared" si="2063"/>
        <v>0.94015580736543913</v>
      </c>
    </row>
    <row r="752" spans="2:12">
      <c r="B752" s="155">
        <v>69</v>
      </c>
      <c r="C752" s="155" t="s">
        <v>46</v>
      </c>
      <c r="D752" s="166">
        <f>Q72</f>
        <v>6225</v>
      </c>
      <c r="E752" s="1">
        <v>1</v>
      </c>
      <c r="F752" s="11" t="str">
        <f t="shared" ref="F752" si="2091">$F$818</f>
        <v>0901</v>
      </c>
      <c r="G752" s="49" t="str">
        <f t="shared" ref="G752" si="2092">$G$818</f>
        <v>高血圧性疾患</v>
      </c>
      <c r="H752" s="129">
        <v>186034239</v>
      </c>
      <c r="I752" s="130">
        <v>4022</v>
      </c>
      <c r="J752" s="18">
        <f t="shared" ref="J752" si="2093">IFERROR(I752/I762,"-")</f>
        <v>0.67824620573355821</v>
      </c>
      <c r="K752" s="51">
        <f t="shared" si="2004"/>
        <v>46254.161859771259</v>
      </c>
      <c r="L752" s="102">
        <f t="shared" ref="L752:L762" si="2094">IFERROR(I752/$Q$72,0)</f>
        <v>0.64610441767068272</v>
      </c>
    </row>
    <row r="753" spans="2:12">
      <c r="B753" s="156"/>
      <c r="C753" s="156"/>
      <c r="D753" s="167"/>
      <c r="E753" s="2">
        <v>2</v>
      </c>
      <c r="F753" s="12" t="str">
        <f t="shared" ref="F753" si="2095">$F$819</f>
        <v>1113</v>
      </c>
      <c r="G753" s="10" t="str">
        <f t="shared" ref="G753" si="2096">$G$819</f>
        <v>その他の消化器系の疾患</v>
      </c>
      <c r="H753" s="68">
        <v>220960056</v>
      </c>
      <c r="I753" s="69">
        <v>3776</v>
      </c>
      <c r="J753" s="19">
        <f t="shared" ref="J753" si="2097">IFERROR(I753/I762,"-")</f>
        <v>0.63676222596964582</v>
      </c>
      <c r="K753" s="52">
        <f t="shared" si="2004"/>
        <v>58516.963983050846</v>
      </c>
      <c r="L753" s="103">
        <f t="shared" si="2094"/>
        <v>0.60658634538152612</v>
      </c>
    </row>
    <row r="754" spans="2:12">
      <c r="B754" s="156"/>
      <c r="C754" s="156"/>
      <c r="D754" s="167"/>
      <c r="E754" s="2">
        <v>3</v>
      </c>
      <c r="F754" s="12" t="str">
        <f t="shared" ref="F754" si="2098">$F$820</f>
        <v>0402</v>
      </c>
      <c r="G754" s="10" t="str">
        <f t="shared" ref="G754" si="2099">$G$820</f>
        <v>糖尿病</v>
      </c>
      <c r="H754" s="68">
        <v>172678849</v>
      </c>
      <c r="I754" s="69">
        <v>3251</v>
      </c>
      <c r="J754" s="19">
        <f t="shared" ref="J754" si="2100">IFERROR(I754/I762,"-")</f>
        <v>0.54822934232715004</v>
      </c>
      <c r="K754" s="52">
        <f t="shared" si="2004"/>
        <v>53115.610273761922</v>
      </c>
      <c r="L754" s="103">
        <f t="shared" si="2094"/>
        <v>0.5222489959839357</v>
      </c>
    </row>
    <row r="755" spans="2:12" ht="24">
      <c r="B755" s="156"/>
      <c r="C755" s="156"/>
      <c r="D755" s="167"/>
      <c r="E755" s="2">
        <v>4</v>
      </c>
      <c r="F755" s="12" t="str">
        <f t="shared" ref="F755" si="2101">$F$821</f>
        <v>1800</v>
      </c>
      <c r="G755" s="10" t="str">
        <f t="shared" ref="G755" si="2102">$G$821</f>
        <v>症状，徴候及び異常臨床所見・異常検査所見で他に分類されないもの</v>
      </c>
      <c r="H755" s="68">
        <v>96698958</v>
      </c>
      <c r="I755" s="69">
        <v>2691</v>
      </c>
      <c r="J755" s="19">
        <f t="shared" ref="J755" si="2103">IFERROR(I755/I762,"-")</f>
        <v>0.45379426644182125</v>
      </c>
      <c r="K755" s="52">
        <f t="shared" si="2004"/>
        <v>35934.209587513935</v>
      </c>
      <c r="L755" s="103">
        <f t="shared" si="2094"/>
        <v>0.43228915662650602</v>
      </c>
    </row>
    <row r="756" spans="2:12">
      <c r="B756" s="156"/>
      <c r="C756" s="156"/>
      <c r="D756" s="167"/>
      <c r="E756" s="2">
        <v>5</v>
      </c>
      <c r="F756" s="12" t="str">
        <f t="shared" ref="F756" si="2104">$F$822</f>
        <v>0903</v>
      </c>
      <c r="G756" s="10" t="str">
        <f t="shared" ref="G756" si="2105">$G$822</f>
        <v>その他の心疾患</v>
      </c>
      <c r="H756" s="68">
        <v>308668985</v>
      </c>
      <c r="I756" s="69">
        <v>2972</v>
      </c>
      <c r="J756" s="19">
        <f t="shared" ref="J756" si="2106">IFERROR(I756/I762,"-")</f>
        <v>0.50118043844856663</v>
      </c>
      <c r="K756" s="52">
        <f t="shared" si="2004"/>
        <v>103859.01244952893</v>
      </c>
      <c r="L756" s="103">
        <f t="shared" si="2094"/>
        <v>0.47742971887550201</v>
      </c>
    </row>
    <row r="757" spans="2:12">
      <c r="B757" s="156"/>
      <c r="C757" s="156"/>
      <c r="D757" s="167"/>
      <c r="E757" s="2">
        <v>6</v>
      </c>
      <c r="F757" s="12" t="str">
        <f t="shared" ref="F757" si="2107">$F$823</f>
        <v>0403</v>
      </c>
      <c r="G757" s="10" t="str">
        <f t="shared" ref="G757" si="2108">$G$823</f>
        <v>脂質異常症</v>
      </c>
      <c r="H757" s="68">
        <v>88632538</v>
      </c>
      <c r="I757" s="69">
        <v>2458</v>
      </c>
      <c r="J757" s="19">
        <f t="shared" ref="J757" si="2109">IFERROR(I757/I762,"-")</f>
        <v>0.41450252951096123</v>
      </c>
      <c r="K757" s="52">
        <f t="shared" si="2004"/>
        <v>36058.803091944668</v>
      </c>
      <c r="L757" s="103">
        <f t="shared" si="2094"/>
        <v>0.39485943775100402</v>
      </c>
    </row>
    <row r="758" spans="2:12">
      <c r="B758" s="156"/>
      <c r="C758" s="156"/>
      <c r="D758" s="167"/>
      <c r="E758" s="2">
        <v>7</v>
      </c>
      <c r="F758" s="12" t="str">
        <f t="shared" ref="F758" si="2110">$F$824</f>
        <v>0704</v>
      </c>
      <c r="G758" s="10" t="str">
        <f t="shared" ref="G758" si="2111">$G$824</f>
        <v>その他の眼及び付属器の疾患</v>
      </c>
      <c r="H758" s="68">
        <v>160836899</v>
      </c>
      <c r="I758" s="69">
        <v>2819</v>
      </c>
      <c r="J758" s="19">
        <f t="shared" ref="J758" si="2112">IFERROR(I758/I762,"-")</f>
        <v>0.47537942664418215</v>
      </c>
      <c r="K758" s="52">
        <f t="shared" si="2004"/>
        <v>57054.593472862718</v>
      </c>
      <c r="L758" s="103">
        <f t="shared" si="2094"/>
        <v>0.45285140562248993</v>
      </c>
    </row>
    <row r="759" spans="2:12">
      <c r="B759" s="156"/>
      <c r="C759" s="156"/>
      <c r="D759" s="167"/>
      <c r="E759" s="2">
        <v>8</v>
      </c>
      <c r="F759" s="12" t="str">
        <f t="shared" ref="F759" si="2113">$F$825</f>
        <v>0606</v>
      </c>
      <c r="G759" s="10" t="str">
        <f t="shared" ref="G759" si="2114">$G$825</f>
        <v>その他の神経系の疾患</v>
      </c>
      <c r="H759" s="68">
        <v>153720320</v>
      </c>
      <c r="I759" s="69">
        <v>2647</v>
      </c>
      <c r="J759" s="19">
        <f t="shared" ref="J759" si="2115">IFERROR(I759/I762,"-")</f>
        <v>0.44637436762225968</v>
      </c>
      <c r="K759" s="52">
        <f t="shared" si="2004"/>
        <v>58073.411409142427</v>
      </c>
      <c r="L759" s="103">
        <f t="shared" si="2094"/>
        <v>0.42522088353413656</v>
      </c>
    </row>
    <row r="760" spans="2:12">
      <c r="B760" s="156"/>
      <c r="C760" s="156"/>
      <c r="D760" s="167"/>
      <c r="E760" s="2">
        <v>9</v>
      </c>
      <c r="F760" s="12" t="str">
        <f t="shared" ref="F760" si="2116">$F$826</f>
        <v>1105</v>
      </c>
      <c r="G760" s="10" t="str">
        <f t="shared" ref="G760" si="2117">$G$826</f>
        <v>胃炎及び十二指腸炎</v>
      </c>
      <c r="H760" s="68">
        <v>12783873</v>
      </c>
      <c r="I760" s="69">
        <v>2654</v>
      </c>
      <c r="J760" s="19">
        <f t="shared" ref="J760" si="2118">IFERROR(I760/I762,"-")</f>
        <v>0.44755480607082632</v>
      </c>
      <c r="K760" s="52">
        <f t="shared" si="2004"/>
        <v>4816.832328560663</v>
      </c>
      <c r="L760" s="103">
        <f t="shared" si="2094"/>
        <v>0.42634538152610441</v>
      </c>
    </row>
    <row r="761" spans="2:12">
      <c r="B761" s="156"/>
      <c r="C761" s="156"/>
      <c r="D761" s="167"/>
      <c r="E761" s="9">
        <v>10</v>
      </c>
      <c r="F761" s="13" t="str">
        <f t="shared" ref="F761" si="2119">$F$827</f>
        <v>0703</v>
      </c>
      <c r="G761" s="20" t="str">
        <f t="shared" ref="G761" si="2120">$G$827</f>
        <v>屈折及び調節の障害</v>
      </c>
      <c r="H761" s="70">
        <v>37296418</v>
      </c>
      <c r="I761" s="71">
        <v>2294</v>
      </c>
      <c r="J761" s="21">
        <f t="shared" ref="J761" si="2121">IFERROR(I761/I762,"-")</f>
        <v>0.38684654300168636</v>
      </c>
      <c r="K761" s="53">
        <f t="shared" si="2004"/>
        <v>16258.24673060157</v>
      </c>
      <c r="L761" s="104">
        <f t="shared" si="2094"/>
        <v>0.36851405622489958</v>
      </c>
    </row>
    <row r="762" spans="2:12">
      <c r="B762" s="157"/>
      <c r="C762" s="157"/>
      <c r="D762" s="168"/>
      <c r="E762" s="22" t="s">
        <v>240</v>
      </c>
      <c r="F762" s="120"/>
      <c r="G762" s="50"/>
      <c r="H762" s="72">
        <v>5351207450</v>
      </c>
      <c r="I762" s="73">
        <v>5930</v>
      </c>
      <c r="J762" s="24" t="s">
        <v>119</v>
      </c>
      <c r="K762" s="54">
        <f t="shared" si="2004"/>
        <v>902395.86003372679</v>
      </c>
      <c r="L762" s="105">
        <f t="shared" si="2094"/>
        <v>0.95261044176706833</v>
      </c>
    </row>
    <row r="763" spans="2:12">
      <c r="B763" s="155">
        <v>70</v>
      </c>
      <c r="C763" s="155" t="s">
        <v>47</v>
      </c>
      <c r="D763" s="166">
        <f>Q73</f>
        <v>1186</v>
      </c>
      <c r="E763" s="1">
        <v>1</v>
      </c>
      <c r="F763" s="11" t="str">
        <f t="shared" ref="F763" si="2122">$F$818</f>
        <v>0901</v>
      </c>
      <c r="G763" s="49" t="str">
        <f t="shared" ref="G763" si="2123">$G$818</f>
        <v>高血圧性疾患</v>
      </c>
      <c r="H763" s="129">
        <v>41835558</v>
      </c>
      <c r="I763" s="130">
        <v>810</v>
      </c>
      <c r="J763" s="18">
        <f t="shared" ref="J763" si="2124">IFERROR(I763/I773,"-")</f>
        <v>0.72256913470115969</v>
      </c>
      <c r="K763" s="51">
        <f t="shared" si="2004"/>
        <v>51648.837037037039</v>
      </c>
      <c r="L763" s="102">
        <f t="shared" ref="L763:L773" si="2125">IFERROR(I763/$Q$73,0)</f>
        <v>0.68296795952782463</v>
      </c>
    </row>
    <row r="764" spans="2:12">
      <c r="B764" s="156"/>
      <c r="C764" s="156"/>
      <c r="D764" s="167"/>
      <c r="E764" s="2">
        <v>2</v>
      </c>
      <c r="F764" s="12" t="str">
        <f t="shared" ref="F764" si="2126">$F$819</f>
        <v>1113</v>
      </c>
      <c r="G764" s="10" t="str">
        <f t="shared" ref="G764" si="2127">$G$819</f>
        <v>その他の消化器系の疾患</v>
      </c>
      <c r="H764" s="68">
        <v>40719404</v>
      </c>
      <c r="I764" s="69">
        <v>788</v>
      </c>
      <c r="J764" s="19">
        <f t="shared" ref="J764" si="2128">IFERROR(I764/I773,"-")</f>
        <v>0.70294380017841218</v>
      </c>
      <c r="K764" s="52">
        <f t="shared" si="2004"/>
        <v>51674.370558375631</v>
      </c>
      <c r="L764" s="103">
        <f t="shared" si="2125"/>
        <v>0.66441821247892074</v>
      </c>
    </row>
    <row r="765" spans="2:12">
      <c r="B765" s="156"/>
      <c r="C765" s="156"/>
      <c r="D765" s="167"/>
      <c r="E765" s="2">
        <v>3</v>
      </c>
      <c r="F765" s="12" t="str">
        <f t="shared" ref="F765" si="2129">$F$820</f>
        <v>0402</v>
      </c>
      <c r="G765" s="10" t="str">
        <f t="shared" ref="G765" si="2130">$G$820</f>
        <v>糖尿病</v>
      </c>
      <c r="H765" s="68">
        <v>32991533</v>
      </c>
      <c r="I765" s="69">
        <v>609</v>
      </c>
      <c r="J765" s="19">
        <f t="shared" ref="J765" si="2131">IFERROR(I765/I773,"-")</f>
        <v>0.54326494201605713</v>
      </c>
      <c r="K765" s="52">
        <f t="shared" si="2004"/>
        <v>54173.288998357966</v>
      </c>
      <c r="L765" s="103">
        <f t="shared" si="2125"/>
        <v>0.51349072512647553</v>
      </c>
    </row>
    <row r="766" spans="2:12" ht="24">
      <c r="B766" s="156"/>
      <c r="C766" s="156"/>
      <c r="D766" s="167"/>
      <c r="E766" s="2">
        <v>4</v>
      </c>
      <c r="F766" s="12" t="str">
        <f t="shared" ref="F766" si="2132">$F$821</f>
        <v>1800</v>
      </c>
      <c r="G766" s="10" t="str">
        <f t="shared" ref="G766" si="2133">$G$821</f>
        <v>症状，徴候及び異常臨床所見・異常検査所見で他に分類されないもの</v>
      </c>
      <c r="H766" s="68">
        <v>23924798</v>
      </c>
      <c r="I766" s="69">
        <v>561</v>
      </c>
      <c r="J766" s="19">
        <f t="shared" ref="J766" si="2134">IFERROR(I766/I773,"-")</f>
        <v>0.50044603033006241</v>
      </c>
      <c r="K766" s="52">
        <f t="shared" si="2004"/>
        <v>42646.698752228163</v>
      </c>
      <c r="L766" s="103">
        <f t="shared" si="2125"/>
        <v>0.47301854974704888</v>
      </c>
    </row>
    <row r="767" spans="2:12">
      <c r="B767" s="156"/>
      <c r="C767" s="156"/>
      <c r="D767" s="167"/>
      <c r="E767" s="2">
        <v>5</v>
      </c>
      <c r="F767" s="12" t="str">
        <f t="shared" ref="F767" si="2135">$F$822</f>
        <v>0903</v>
      </c>
      <c r="G767" s="10" t="str">
        <f t="shared" ref="G767" si="2136">$G$822</f>
        <v>その他の心疾患</v>
      </c>
      <c r="H767" s="68">
        <v>65757063</v>
      </c>
      <c r="I767" s="69">
        <v>520</v>
      </c>
      <c r="J767" s="19">
        <f t="shared" ref="J767" si="2137">IFERROR(I767/I773,"-")</f>
        <v>0.46387154326494201</v>
      </c>
      <c r="K767" s="52">
        <f t="shared" si="2004"/>
        <v>126455.89038461538</v>
      </c>
      <c r="L767" s="103">
        <f t="shared" si="2125"/>
        <v>0.43844856661045534</v>
      </c>
    </row>
    <row r="768" spans="2:12">
      <c r="B768" s="156"/>
      <c r="C768" s="156"/>
      <c r="D768" s="167"/>
      <c r="E768" s="2">
        <v>6</v>
      </c>
      <c r="F768" s="12" t="str">
        <f t="shared" ref="F768" si="2138">$F$823</f>
        <v>0403</v>
      </c>
      <c r="G768" s="10" t="str">
        <f t="shared" ref="G768" si="2139">$G$823</f>
        <v>脂質異常症</v>
      </c>
      <c r="H768" s="68">
        <v>22632319</v>
      </c>
      <c r="I768" s="69">
        <v>543</v>
      </c>
      <c r="J768" s="19">
        <f t="shared" ref="J768" si="2140">IFERROR(I768/I773,"-")</f>
        <v>0.48438893844781444</v>
      </c>
      <c r="K768" s="52">
        <f t="shared" si="2004"/>
        <v>41680.14548802947</v>
      </c>
      <c r="L768" s="103">
        <f t="shared" si="2125"/>
        <v>0.45784148397976393</v>
      </c>
    </row>
    <row r="769" spans="2:12">
      <c r="B769" s="156"/>
      <c r="C769" s="156"/>
      <c r="D769" s="167"/>
      <c r="E769" s="2">
        <v>7</v>
      </c>
      <c r="F769" s="12" t="str">
        <f t="shared" ref="F769" si="2141">$F$824</f>
        <v>0704</v>
      </c>
      <c r="G769" s="10" t="str">
        <f t="shared" ref="G769" si="2142">$G$824</f>
        <v>その他の眼及び付属器の疾患</v>
      </c>
      <c r="H769" s="68">
        <v>17988146</v>
      </c>
      <c r="I769" s="69">
        <v>448</v>
      </c>
      <c r="J769" s="19">
        <f t="shared" ref="J769" si="2143">IFERROR(I769/I773,"-")</f>
        <v>0.39964317573595004</v>
      </c>
      <c r="K769" s="52">
        <f t="shared" si="2004"/>
        <v>40152.111607142855</v>
      </c>
      <c r="L769" s="103">
        <f t="shared" si="2125"/>
        <v>0.37774030354131533</v>
      </c>
    </row>
    <row r="770" spans="2:12">
      <c r="B770" s="156"/>
      <c r="C770" s="156"/>
      <c r="D770" s="167"/>
      <c r="E770" s="2">
        <v>8</v>
      </c>
      <c r="F770" s="12" t="str">
        <f t="shared" ref="F770" si="2144">$F$825</f>
        <v>0606</v>
      </c>
      <c r="G770" s="10" t="str">
        <f t="shared" ref="G770" si="2145">$G$825</f>
        <v>その他の神経系の疾患</v>
      </c>
      <c r="H770" s="68">
        <v>36274838</v>
      </c>
      <c r="I770" s="69">
        <v>484</v>
      </c>
      <c r="J770" s="19">
        <f t="shared" ref="J770" si="2146">IFERROR(I770/I773,"-")</f>
        <v>0.43175735950044603</v>
      </c>
      <c r="K770" s="52">
        <f t="shared" si="2004"/>
        <v>74948.012396694219</v>
      </c>
      <c r="L770" s="103">
        <f t="shared" si="2125"/>
        <v>0.40809443507588533</v>
      </c>
    </row>
    <row r="771" spans="2:12">
      <c r="B771" s="156"/>
      <c r="C771" s="156"/>
      <c r="D771" s="167"/>
      <c r="E771" s="2">
        <v>9</v>
      </c>
      <c r="F771" s="12" t="str">
        <f t="shared" ref="F771" si="2147">$F$826</f>
        <v>1105</v>
      </c>
      <c r="G771" s="10" t="str">
        <f t="shared" ref="G771" si="2148">$G$826</f>
        <v>胃炎及び十二指腸炎</v>
      </c>
      <c r="H771" s="68">
        <v>1287128</v>
      </c>
      <c r="I771" s="69">
        <v>371</v>
      </c>
      <c r="J771" s="19">
        <f t="shared" ref="J771" si="2149">IFERROR(I771/I773,"-")</f>
        <v>0.33095450490633366</v>
      </c>
      <c r="K771" s="52">
        <f t="shared" si="2004"/>
        <v>3469.3477088948789</v>
      </c>
      <c r="L771" s="103">
        <f t="shared" si="2125"/>
        <v>0.31281618887015178</v>
      </c>
    </row>
    <row r="772" spans="2:12">
      <c r="B772" s="156"/>
      <c r="C772" s="156"/>
      <c r="D772" s="167"/>
      <c r="E772" s="9">
        <v>10</v>
      </c>
      <c r="F772" s="13" t="str">
        <f t="shared" ref="F772" si="2150">$F$827</f>
        <v>0703</v>
      </c>
      <c r="G772" s="20" t="str">
        <f t="shared" ref="G772" si="2151">$G$827</f>
        <v>屈折及び調節の障害</v>
      </c>
      <c r="H772" s="70">
        <v>11680152</v>
      </c>
      <c r="I772" s="71">
        <v>500</v>
      </c>
      <c r="J772" s="21">
        <f t="shared" ref="J772" si="2152">IFERROR(I772/I773,"-")</f>
        <v>0.44603033006244425</v>
      </c>
      <c r="K772" s="53">
        <f t="shared" si="2004"/>
        <v>23360.304</v>
      </c>
      <c r="L772" s="104">
        <f t="shared" si="2125"/>
        <v>0.42158516020236086</v>
      </c>
    </row>
    <row r="773" spans="2:12">
      <c r="B773" s="157"/>
      <c r="C773" s="157"/>
      <c r="D773" s="168"/>
      <c r="E773" s="22" t="s">
        <v>240</v>
      </c>
      <c r="F773" s="120"/>
      <c r="G773" s="50"/>
      <c r="H773" s="72">
        <v>1081284540</v>
      </c>
      <c r="I773" s="73">
        <v>1121</v>
      </c>
      <c r="J773" s="24" t="s">
        <v>119</v>
      </c>
      <c r="K773" s="54">
        <f t="shared" si="2004"/>
        <v>964571.40053523635</v>
      </c>
      <c r="L773" s="105">
        <f t="shared" si="2125"/>
        <v>0.94519392917369305</v>
      </c>
    </row>
    <row r="774" spans="2:12">
      <c r="B774" s="155">
        <v>71</v>
      </c>
      <c r="C774" s="155" t="s">
        <v>48</v>
      </c>
      <c r="D774" s="166">
        <f>Q74</f>
        <v>3467</v>
      </c>
      <c r="E774" s="1">
        <v>1</v>
      </c>
      <c r="F774" s="11" t="str">
        <f t="shared" ref="F774" si="2153">$F$818</f>
        <v>0901</v>
      </c>
      <c r="G774" s="49" t="str">
        <f t="shared" ref="G774" si="2154">$G$818</f>
        <v>高血圧性疾患</v>
      </c>
      <c r="H774" s="129">
        <v>110088961</v>
      </c>
      <c r="I774" s="130">
        <v>2240</v>
      </c>
      <c r="J774" s="18">
        <f t="shared" ref="J774" si="2155">IFERROR(I774/I784,"-")</f>
        <v>0.68753836709637817</v>
      </c>
      <c r="K774" s="51">
        <f t="shared" si="2004"/>
        <v>49146.857589285712</v>
      </c>
      <c r="L774" s="102">
        <f t="shared" ref="L774:L784" si="2156">IFERROR(I774/$Q$74,0)</f>
        <v>0.64609172194981257</v>
      </c>
    </row>
    <row r="775" spans="2:12">
      <c r="B775" s="156"/>
      <c r="C775" s="156"/>
      <c r="D775" s="167"/>
      <c r="E775" s="2">
        <v>2</v>
      </c>
      <c r="F775" s="12" t="str">
        <f t="shared" ref="F775" si="2157">$F$819</f>
        <v>1113</v>
      </c>
      <c r="G775" s="10" t="str">
        <f t="shared" ref="G775" si="2158">$G$819</f>
        <v>その他の消化器系の疾患</v>
      </c>
      <c r="H775" s="68">
        <v>120694858</v>
      </c>
      <c r="I775" s="69">
        <v>2083</v>
      </c>
      <c r="J775" s="19">
        <f t="shared" ref="J775" si="2159">IFERROR(I775/I784,"-")</f>
        <v>0.63934929404542662</v>
      </c>
      <c r="K775" s="52">
        <f t="shared" si="2004"/>
        <v>57942.802688430151</v>
      </c>
      <c r="L775" s="103">
        <f t="shared" si="2156"/>
        <v>0.60080761465243726</v>
      </c>
    </row>
    <row r="776" spans="2:12">
      <c r="B776" s="156"/>
      <c r="C776" s="156"/>
      <c r="D776" s="167"/>
      <c r="E776" s="2">
        <v>3</v>
      </c>
      <c r="F776" s="12" t="str">
        <f t="shared" ref="F776" si="2160">$F$820</f>
        <v>0402</v>
      </c>
      <c r="G776" s="10" t="str">
        <f t="shared" ref="G776" si="2161">$G$820</f>
        <v>糖尿病</v>
      </c>
      <c r="H776" s="68">
        <v>88571351</v>
      </c>
      <c r="I776" s="69">
        <v>1656</v>
      </c>
      <c r="J776" s="19">
        <f t="shared" ref="J776" si="2162">IFERROR(I776/I784,"-")</f>
        <v>0.50828729281767959</v>
      </c>
      <c r="K776" s="52">
        <f t="shared" si="2004"/>
        <v>53485.115338164251</v>
      </c>
      <c r="L776" s="103">
        <f t="shared" si="2156"/>
        <v>0.47764638015575428</v>
      </c>
    </row>
    <row r="777" spans="2:12" ht="24">
      <c r="B777" s="156"/>
      <c r="C777" s="156"/>
      <c r="D777" s="167"/>
      <c r="E777" s="2">
        <v>4</v>
      </c>
      <c r="F777" s="12" t="str">
        <f t="shared" ref="F777" si="2163">$F$821</f>
        <v>1800</v>
      </c>
      <c r="G777" s="10" t="str">
        <f t="shared" ref="G777" si="2164">$G$821</f>
        <v>症状，徴候及び異常臨床所見・異常検査所見で他に分類されないもの</v>
      </c>
      <c r="H777" s="68">
        <v>70624559</v>
      </c>
      <c r="I777" s="69">
        <v>1742</v>
      </c>
      <c r="J777" s="19">
        <f t="shared" ref="J777" si="2165">IFERROR(I777/I784,"-")</f>
        <v>0.53468385512584404</v>
      </c>
      <c r="K777" s="52">
        <f t="shared" si="2004"/>
        <v>40542.226750861082</v>
      </c>
      <c r="L777" s="103">
        <f t="shared" si="2156"/>
        <v>0.50245168733775603</v>
      </c>
    </row>
    <row r="778" spans="2:12">
      <c r="B778" s="156"/>
      <c r="C778" s="156"/>
      <c r="D778" s="167"/>
      <c r="E778" s="2">
        <v>5</v>
      </c>
      <c r="F778" s="12" t="str">
        <f t="shared" ref="F778" si="2166">$F$822</f>
        <v>0903</v>
      </c>
      <c r="G778" s="10" t="str">
        <f t="shared" ref="G778" si="2167">$G$822</f>
        <v>その他の心疾患</v>
      </c>
      <c r="H778" s="68">
        <v>268959752</v>
      </c>
      <c r="I778" s="69">
        <v>1603</v>
      </c>
      <c r="J778" s="19">
        <f t="shared" ref="J778" si="2168">IFERROR(I778/I784,"-")</f>
        <v>0.49201964395334563</v>
      </c>
      <c r="K778" s="52">
        <f t="shared" si="2004"/>
        <v>167785.24766063632</v>
      </c>
      <c r="L778" s="103">
        <f t="shared" si="2156"/>
        <v>0.46235938852033459</v>
      </c>
    </row>
    <row r="779" spans="2:12">
      <c r="B779" s="156"/>
      <c r="C779" s="156"/>
      <c r="D779" s="167"/>
      <c r="E779" s="2">
        <v>6</v>
      </c>
      <c r="F779" s="12" t="str">
        <f t="shared" ref="F779" si="2169">$F$823</f>
        <v>0403</v>
      </c>
      <c r="G779" s="10" t="str">
        <f t="shared" ref="G779" si="2170">$G$823</f>
        <v>脂質異常症</v>
      </c>
      <c r="H779" s="68">
        <v>53182749</v>
      </c>
      <c r="I779" s="69">
        <v>1449</v>
      </c>
      <c r="J779" s="19">
        <f t="shared" ref="J779" si="2171">IFERROR(I779/I784,"-")</f>
        <v>0.44475138121546959</v>
      </c>
      <c r="K779" s="52">
        <f t="shared" si="2004"/>
        <v>36703.070393374743</v>
      </c>
      <c r="L779" s="103">
        <f t="shared" si="2156"/>
        <v>0.41794058263628497</v>
      </c>
    </row>
    <row r="780" spans="2:12">
      <c r="B780" s="156"/>
      <c r="C780" s="156"/>
      <c r="D780" s="167"/>
      <c r="E780" s="2">
        <v>7</v>
      </c>
      <c r="F780" s="12" t="str">
        <f t="shared" ref="F780" si="2172">$F$824</f>
        <v>0704</v>
      </c>
      <c r="G780" s="10" t="str">
        <f t="shared" ref="G780" si="2173">$G$824</f>
        <v>その他の眼及び付属器の疾患</v>
      </c>
      <c r="H780" s="68">
        <v>61517334</v>
      </c>
      <c r="I780" s="69">
        <v>1409</v>
      </c>
      <c r="J780" s="19">
        <f t="shared" ref="J780" si="2174">IFERROR(I780/I784,"-")</f>
        <v>0.43247391037446287</v>
      </c>
      <c r="K780" s="52">
        <f t="shared" si="2004"/>
        <v>43660.279630943929</v>
      </c>
      <c r="L780" s="103">
        <f t="shared" si="2156"/>
        <v>0.40640323045860977</v>
      </c>
    </row>
    <row r="781" spans="2:12">
      <c r="B781" s="156"/>
      <c r="C781" s="156"/>
      <c r="D781" s="167"/>
      <c r="E781" s="2">
        <v>8</v>
      </c>
      <c r="F781" s="12" t="str">
        <f t="shared" ref="F781" si="2175">$F$825</f>
        <v>0606</v>
      </c>
      <c r="G781" s="10" t="str">
        <f t="shared" ref="G781" si="2176">$G$825</f>
        <v>その他の神経系の疾患</v>
      </c>
      <c r="H781" s="68">
        <v>77957382</v>
      </c>
      <c r="I781" s="69">
        <v>1325</v>
      </c>
      <c r="J781" s="19">
        <f t="shared" ref="J781" si="2177">IFERROR(I781/I784,"-")</f>
        <v>0.4066912216083487</v>
      </c>
      <c r="K781" s="52">
        <f t="shared" si="2004"/>
        <v>58835.76</v>
      </c>
      <c r="L781" s="103">
        <f t="shared" si="2156"/>
        <v>0.38217479088549178</v>
      </c>
    </row>
    <row r="782" spans="2:12">
      <c r="B782" s="156"/>
      <c r="C782" s="156"/>
      <c r="D782" s="167"/>
      <c r="E782" s="2">
        <v>9</v>
      </c>
      <c r="F782" s="12" t="str">
        <f t="shared" ref="F782" si="2178">$F$826</f>
        <v>1105</v>
      </c>
      <c r="G782" s="10" t="str">
        <f t="shared" ref="G782" si="2179">$G$826</f>
        <v>胃炎及び十二指腸炎</v>
      </c>
      <c r="H782" s="68">
        <v>4968349</v>
      </c>
      <c r="I782" s="69">
        <v>1115</v>
      </c>
      <c r="J782" s="19">
        <f t="shared" ref="J782" si="2180">IFERROR(I782/I784,"-")</f>
        <v>0.34223449969306324</v>
      </c>
      <c r="K782" s="52">
        <f t="shared" si="2004"/>
        <v>4455.9183856502241</v>
      </c>
      <c r="L782" s="103">
        <f t="shared" si="2156"/>
        <v>0.32160369195269684</v>
      </c>
    </row>
    <row r="783" spans="2:12">
      <c r="B783" s="156"/>
      <c r="C783" s="156"/>
      <c r="D783" s="167"/>
      <c r="E783" s="9">
        <v>10</v>
      </c>
      <c r="F783" s="13" t="str">
        <f t="shared" ref="F783" si="2181">$F$827</f>
        <v>0703</v>
      </c>
      <c r="G783" s="20" t="str">
        <f t="shared" ref="G783" si="2182">$G$827</f>
        <v>屈折及び調節の障害</v>
      </c>
      <c r="H783" s="70">
        <v>29626225</v>
      </c>
      <c r="I783" s="71">
        <v>1639</v>
      </c>
      <c r="J783" s="21">
        <f t="shared" ref="J783" si="2183">IFERROR(I783/I784,"-")</f>
        <v>0.50306936771025168</v>
      </c>
      <c r="K783" s="53">
        <f t="shared" si="2004"/>
        <v>18075.793166564978</v>
      </c>
      <c r="L783" s="104">
        <f t="shared" si="2156"/>
        <v>0.47274300548024228</v>
      </c>
    </row>
    <row r="784" spans="2:12">
      <c r="B784" s="157"/>
      <c r="C784" s="157"/>
      <c r="D784" s="168"/>
      <c r="E784" s="22" t="s">
        <v>240</v>
      </c>
      <c r="F784" s="120"/>
      <c r="G784" s="50"/>
      <c r="H784" s="72">
        <v>3430584610</v>
      </c>
      <c r="I784" s="73">
        <v>3258</v>
      </c>
      <c r="J784" s="24" t="s">
        <v>119</v>
      </c>
      <c r="K784" s="54">
        <f t="shared" ref="K784:K817" si="2184">IFERROR(H784/I784,"-")</f>
        <v>1052972.5629220381</v>
      </c>
      <c r="L784" s="105">
        <f t="shared" si="2156"/>
        <v>0.93971733487164699</v>
      </c>
    </row>
    <row r="785" spans="2:12">
      <c r="B785" s="155">
        <v>72</v>
      </c>
      <c r="C785" s="155" t="s">
        <v>26</v>
      </c>
      <c r="D785" s="166">
        <f>Q75</f>
        <v>2051</v>
      </c>
      <c r="E785" s="1">
        <v>1</v>
      </c>
      <c r="F785" s="11" t="str">
        <f t="shared" ref="F785" si="2185">$F$818</f>
        <v>0901</v>
      </c>
      <c r="G785" s="49" t="str">
        <f t="shared" ref="G785" si="2186">$G$818</f>
        <v>高血圧性疾患</v>
      </c>
      <c r="H785" s="129">
        <v>64766624</v>
      </c>
      <c r="I785" s="130">
        <v>1355</v>
      </c>
      <c r="J785" s="18">
        <f t="shared" ref="J785" si="2187">IFERROR(I785/I795,"-")</f>
        <v>0.69558521560574949</v>
      </c>
      <c r="K785" s="51">
        <f t="shared" si="2184"/>
        <v>47798.246494464947</v>
      </c>
      <c r="L785" s="102">
        <f t="shared" ref="L785:L795" si="2188">IFERROR(I785/$Q$75,0)</f>
        <v>0.66065333983422725</v>
      </c>
    </row>
    <row r="786" spans="2:12">
      <c r="B786" s="156"/>
      <c r="C786" s="156"/>
      <c r="D786" s="167"/>
      <c r="E786" s="2">
        <v>2</v>
      </c>
      <c r="F786" s="12" t="str">
        <f t="shared" ref="F786" si="2189">$F$819</f>
        <v>1113</v>
      </c>
      <c r="G786" s="10" t="str">
        <f t="shared" ref="G786" si="2190">$G$819</f>
        <v>その他の消化器系の疾患</v>
      </c>
      <c r="H786" s="68">
        <v>67853234</v>
      </c>
      <c r="I786" s="69">
        <v>1224</v>
      </c>
      <c r="J786" s="19">
        <f t="shared" ref="J786" si="2191">IFERROR(I786/I795,"-")</f>
        <v>0.62833675564681724</v>
      </c>
      <c r="K786" s="52">
        <f t="shared" si="2184"/>
        <v>55435.648692810457</v>
      </c>
      <c r="L786" s="103">
        <f t="shared" si="2188"/>
        <v>0.5967820575329108</v>
      </c>
    </row>
    <row r="787" spans="2:12">
      <c r="B787" s="156"/>
      <c r="C787" s="156"/>
      <c r="D787" s="167"/>
      <c r="E787" s="2">
        <v>3</v>
      </c>
      <c r="F787" s="12" t="str">
        <f t="shared" ref="F787" si="2192">$F$820</f>
        <v>0402</v>
      </c>
      <c r="G787" s="10" t="str">
        <f t="shared" ref="G787" si="2193">$G$820</f>
        <v>糖尿病</v>
      </c>
      <c r="H787" s="68">
        <v>41191346</v>
      </c>
      <c r="I787" s="69">
        <v>884</v>
      </c>
      <c r="J787" s="19">
        <f t="shared" ref="J787" si="2194">IFERROR(I787/I795,"-")</f>
        <v>0.4537987679671458</v>
      </c>
      <c r="K787" s="52">
        <f t="shared" si="2184"/>
        <v>46596.545248868781</v>
      </c>
      <c r="L787" s="103">
        <f t="shared" si="2188"/>
        <v>0.43100926377376891</v>
      </c>
    </row>
    <row r="788" spans="2:12" ht="24">
      <c r="B788" s="156"/>
      <c r="C788" s="156"/>
      <c r="D788" s="167"/>
      <c r="E788" s="2">
        <v>4</v>
      </c>
      <c r="F788" s="12" t="str">
        <f t="shared" ref="F788" si="2195">$F$821</f>
        <v>1800</v>
      </c>
      <c r="G788" s="10" t="str">
        <f t="shared" ref="G788" si="2196">$G$821</f>
        <v>症状，徴候及び異常臨床所見・異常検査所見で他に分類されないもの</v>
      </c>
      <c r="H788" s="68">
        <v>25046933</v>
      </c>
      <c r="I788" s="69">
        <v>893</v>
      </c>
      <c r="J788" s="19">
        <f t="shared" ref="J788" si="2197">IFERROR(I788/I795,"-")</f>
        <v>0.45841889117043122</v>
      </c>
      <c r="K788" s="52">
        <f t="shared" si="2184"/>
        <v>28048.077267637178</v>
      </c>
      <c r="L788" s="103">
        <f t="shared" si="2188"/>
        <v>0.43539736713798149</v>
      </c>
    </row>
    <row r="789" spans="2:12">
      <c r="B789" s="156"/>
      <c r="C789" s="156"/>
      <c r="D789" s="167"/>
      <c r="E789" s="2">
        <v>5</v>
      </c>
      <c r="F789" s="12" t="str">
        <f t="shared" ref="F789" si="2198">$F$822</f>
        <v>0903</v>
      </c>
      <c r="G789" s="10" t="str">
        <f t="shared" ref="G789" si="2199">$G$822</f>
        <v>その他の心疾患</v>
      </c>
      <c r="H789" s="68">
        <v>87276312</v>
      </c>
      <c r="I789" s="69">
        <v>862</v>
      </c>
      <c r="J789" s="19">
        <f t="shared" ref="J789" si="2200">IFERROR(I789/I795,"-")</f>
        <v>0.44250513347022585</v>
      </c>
      <c r="K789" s="52">
        <f t="shared" si="2184"/>
        <v>101248.62180974479</v>
      </c>
      <c r="L789" s="103">
        <f t="shared" si="2188"/>
        <v>0.42028278888347148</v>
      </c>
    </row>
    <row r="790" spans="2:12">
      <c r="B790" s="156"/>
      <c r="C790" s="156"/>
      <c r="D790" s="167"/>
      <c r="E790" s="2">
        <v>6</v>
      </c>
      <c r="F790" s="12" t="str">
        <f t="shared" ref="F790" si="2201">$F$823</f>
        <v>0403</v>
      </c>
      <c r="G790" s="10" t="str">
        <f t="shared" ref="G790" si="2202">$G$823</f>
        <v>脂質異常症</v>
      </c>
      <c r="H790" s="68">
        <v>31391725</v>
      </c>
      <c r="I790" s="69">
        <v>848</v>
      </c>
      <c r="J790" s="19">
        <f t="shared" ref="J790" si="2203">IFERROR(I790/I795,"-")</f>
        <v>0.43531827515400412</v>
      </c>
      <c r="K790" s="52">
        <f t="shared" si="2184"/>
        <v>37018.543632075474</v>
      </c>
      <c r="L790" s="103">
        <f t="shared" si="2188"/>
        <v>0.41345685031691859</v>
      </c>
    </row>
    <row r="791" spans="2:12">
      <c r="B791" s="156"/>
      <c r="C791" s="156"/>
      <c r="D791" s="167"/>
      <c r="E791" s="2">
        <v>7</v>
      </c>
      <c r="F791" s="12" t="str">
        <f t="shared" ref="F791" si="2204">$F$824</f>
        <v>0704</v>
      </c>
      <c r="G791" s="10" t="str">
        <f t="shared" ref="G791" si="2205">$G$824</f>
        <v>その他の眼及び付属器の疾患</v>
      </c>
      <c r="H791" s="68">
        <v>31919360</v>
      </c>
      <c r="I791" s="69">
        <v>844</v>
      </c>
      <c r="J791" s="19">
        <f t="shared" ref="J791" si="2206">IFERROR(I791/I795,"-")</f>
        <v>0.43326488706365501</v>
      </c>
      <c r="K791" s="52">
        <f t="shared" si="2184"/>
        <v>37819.146919431281</v>
      </c>
      <c r="L791" s="103">
        <f t="shared" si="2188"/>
        <v>0.41150658215504632</v>
      </c>
    </row>
    <row r="792" spans="2:12">
      <c r="B792" s="156"/>
      <c r="C792" s="156"/>
      <c r="D792" s="167"/>
      <c r="E792" s="2">
        <v>8</v>
      </c>
      <c r="F792" s="12" t="str">
        <f t="shared" ref="F792" si="2207">$F$825</f>
        <v>0606</v>
      </c>
      <c r="G792" s="10" t="str">
        <f t="shared" ref="G792" si="2208">$G$825</f>
        <v>その他の神経系の疾患</v>
      </c>
      <c r="H792" s="68">
        <v>36580493</v>
      </c>
      <c r="I792" s="69">
        <v>757</v>
      </c>
      <c r="J792" s="19">
        <f t="shared" ref="J792" si="2209">IFERROR(I792/I795,"-")</f>
        <v>0.3886036960985626</v>
      </c>
      <c r="K792" s="52">
        <f t="shared" si="2184"/>
        <v>48322.976221928664</v>
      </c>
      <c r="L792" s="103">
        <f t="shared" si="2188"/>
        <v>0.36908824963432474</v>
      </c>
    </row>
    <row r="793" spans="2:12">
      <c r="B793" s="156"/>
      <c r="C793" s="156"/>
      <c r="D793" s="167"/>
      <c r="E793" s="2">
        <v>9</v>
      </c>
      <c r="F793" s="12" t="str">
        <f t="shared" ref="F793" si="2210">$F$826</f>
        <v>1105</v>
      </c>
      <c r="G793" s="10" t="str">
        <f t="shared" ref="G793" si="2211">$G$826</f>
        <v>胃炎及び十二指腸炎</v>
      </c>
      <c r="H793" s="68">
        <v>2903145</v>
      </c>
      <c r="I793" s="69">
        <v>802</v>
      </c>
      <c r="J793" s="19">
        <f t="shared" ref="J793" si="2212">IFERROR(I793/I795,"-")</f>
        <v>0.41170431211498976</v>
      </c>
      <c r="K793" s="52">
        <f t="shared" si="2184"/>
        <v>3619.8815461346635</v>
      </c>
      <c r="L793" s="103">
        <f t="shared" si="2188"/>
        <v>0.39102876645538759</v>
      </c>
    </row>
    <row r="794" spans="2:12">
      <c r="B794" s="156"/>
      <c r="C794" s="156"/>
      <c r="D794" s="167"/>
      <c r="E794" s="9">
        <v>10</v>
      </c>
      <c r="F794" s="13" t="str">
        <f t="shared" ref="F794" si="2213">$F$827</f>
        <v>0703</v>
      </c>
      <c r="G794" s="20" t="str">
        <f t="shared" ref="G794" si="2214">$G$827</f>
        <v>屈折及び調節の障害</v>
      </c>
      <c r="H794" s="70">
        <v>18247549</v>
      </c>
      <c r="I794" s="71">
        <v>928</v>
      </c>
      <c r="J794" s="21">
        <f t="shared" ref="J794" si="2215">IFERROR(I794/I795,"-")</f>
        <v>0.47638603696098564</v>
      </c>
      <c r="K794" s="53">
        <f t="shared" si="2184"/>
        <v>19663.307112068964</v>
      </c>
      <c r="L794" s="104">
        <f t="shared" si="2188"/>
        <v>0.45246221355436372</v>
      </c>
    </row>
    <row r="795" spans="2:12">
      <c r="B795" s="157"/>
      <c r="C795" s="157"/>
      <c r="D795" s="168"/>
      <c r="E795" s="22" t="s">
        <v>240</v>
      </c>
      <c r="F795" s="120"/>
      <c r="G795" s="50"/>
      <c r="H795" s="72">
        <v>1535186100</v>
      </c>
      <c r="I795" s="73">
        <v>1948</v>
      </c>
      <c r="J795" s="24" t="s">
        <v>119</v>
      </c>
      <c r="K795" s="54">
        <f t="shared" si="2184"/>
        <v>788083.21355236135</v>
      </c>
      <c r="L795" s="105">
        <f t="shared" si="2188"/>
        <v>0.94978059483178934</v>
      </c>
    </row>
    <row r="796" spans="2:12">
      <c r="B796" s="155">
        <v>73</v>
      </c>
      <c r="C796" s="155" t="s">
        <v>27</v>
      </c>
      <c r="D796" s="166">
        <f>Q76</f>
        <v>2849</v>
      </c>
      <c r="E796" s="1">
        <v>1</v>
      </c>
      <c r="F796" s="11" t="str">
        <f t="shared" ref="F796" si="2216">$F$818</f>
        <v>0901</v>
      </c>
      <c r="G796" s="49" t="str">
        <f t="shared" ref="G796" si="2217">$G$818</f>
        <v>高血圧性疾患</v>
      </c>
      <c r="H796" s="129">
        <v>90987531</v>
      </c>
      <c r="I796" s="130">
        <v>1875</v>
      </c>
      <c r="J796" s="18">
        <f t="shared" ref="J796" si="2218">IFERROR(I796/I806,"-")</f>
        <v>0.69188191881918815</v>
      </c>
      <c r="K796" s="51">
        <f t="shared" si="2184"/>
        <v>48526.683199999999</v>
      </c>
      <c r="L796" s="102">
        <f t="shared" ref="L796:L806" si="2219">IFERROR(I796/$Q$76,0)</f>
        <v>0.65812565812565815</v>
      </c>
    </row>
    <row r="797" spans="2:12">
      <c r="B797" s="156"/>
      <c r="C797" s="156"/>
      <c r="D797" s="167"/>
      <c r="E797" s="2">
        <v>2</v>
      </c>
      <c r="F797" s="12" t="str">
        <f t="shared" ref="F797" si="2220">$F$819</f>
        <v>1113</v>
      </c>
      <c r="G797" s="10" t="str">
        <f t="shared" ref="G797" si="2221">$G$819</f>
        <v>その他の消化器系の疾患</v>
      </c>
      <c r="H797" s="68">
        <v>102186576</v>
      </c>
      <c r="I797" s="69">
        <v>1754</v>
      </c>
      <c r="J797" s="19">
        <f t="shared" ref="J797" si="2222">IFERROR(I797/I806,"-")</f>
        <v>0.64723247232472325</v>
      </c>
      <c r="K797" s="52">
        <f t="shared" si="2184"/>
        <v>58259.165336374004</v>
      </c>
      <c r="L797" s="103">
        <f t="shared" si="2219"/>
        <v>0.61565461565461566</v>
      </c>
    </row>
    <row r="798" spans="2:12">
      <c r="B798" s="156"/>
      <c r="C798" s="156"/>
      <c r="D798" s="167"/>
      <c r="E798" s="2">
        <v>3</v>
      </c>
      <c r="F798" s="12" t="str">
        <f t="shared" ref="F798" si="2223">$F$820</f>
        <v>0402</v>
      </c>
      <c r="G798" s="10" t="str">
        <f t="shared" ref="G798" si="2224">$G$820</f>
        <v>糖尿病</v>
      </c>
      <c r="H798" s="68">
        <v>76476601</v>
      </c>
      <c r="I798" s="69">
        <v>1187</v>
      </c>
      <c r="J798" s="19">
        <f t="shared" ref="J798" si="2225">IFERROR(I798/I806,"-")</f>
        <v>0.43800738007380075</v>
      </c>
      <c r="K798" s="52">
        <f t="shared" si="2184"/>
        <v>64428.475989890481</v>
      </c>
      <c r="L798" s="103">
        <f t="shared" si="2219"/>
        <v>0.41663741663741666</v>
      </c>
    </row>
    <row r="799" spans="2:12" ht="24">
      <c r="B799" s="156"/>
      <c r="C799" s="156"/>
      <c r="D799" s="167"/>
      <c r="E799" s="2">
        <v>4</v>
      </c>
      <c r="F799" s="12" t="str">
        <f t="shared" ref="F799" si="2226">$F$821</f>
        <v>1800</v>
      </c>
      <c r="G799" s="10" t="str">
        <f t="shared" ref="G799" si="2227">$G$821</f>
        <v>症状，徴候及び異常臨床所見・異常検査所見で他に分類されないもの</v>
      </c>
      <c r="H799" s="68">
        <v>39952831</v>
      </c>
      <c r="I799" s="69">
        <v>1249</v>
      </c>
      <c r="J799" s="19">
        <f t="shared" ref="J799" si="2228">IFERROR(I799/I806,"-")</f>
        <v>0.46088560885608854</v>
      </c>
      <c r="K799" s="52">
        <f t="shared" si="2184"/>
        <v>31987.855084067254</v>
      </c>
      <c r="L799" s="103">
        <f t="shared" si="2219"/>
        <v>0.4383994383994384</v>
      </c>
    </row>
    <row r="800" spans="2:12">
      <c r="B800" s="156"/>
      <c r="C800" s="156"/>
      <c r="D800" s="167"/>
      <c r="E800" s="2">
        <v>5</v>
      </c>
      <c r="F800" s="12" t="str">
        <f t="shared" ref="F800" si="2229">$F$822</f>
        <v>0903</v>
      </c>
      <c r="G800" s="10" t="str">
        <f t="shared" ref="G800" si="2230">$G$822</f>
        <v>その他の心疾患</v>
      </c>
      <c r="H800" s="68">
        <v>154646640</v>
      </c>
      <c r="I800" s="69">
        <v>1159</v>
      </c>
      <c r="J800" s="19">
        <f t="shared" ref="J800" si="2231">IFERROR(I800/I806,"-")</f>
        <v>0.42767527675276751</v>
      </c>
      <c r="K800" s="52">
        <f t="shared" si="2184"/>
        <v>133431.09577221744</v>
      </c>
      <c r="L800" s="103">
        <f t="shared" si="2219"/>
        <v>0.4068094068094068</v>
      </c>
    </row>
    <row r="801" spans="2:12">
      <c r="B801" s="156"/>
      <c r="C801" s="156"/>
      <c r="D801" s="167"/>
      <c r="E801" s="2">
        <v>6</v>
      </c>
      <c r="F801" s="12" t="str">
        <f t="shared" ref="F801" si="2232">$F$823</f>
        <v>0403</v>
      </c>
      <c r="G801" s="10" t="str">
        <f t="shared" ref="G801" si="2233">$G$823</f>
        <v>脂質異常症</v>
      </c>
      <c r="H801" s="68">
        <v>46542965</v>
      </c>
      <c r="I801" s="69">
        <v>1202</v>
      </c>
      <c r="J801" s="19">
        <f t="shared" ref="J801" si="2234">IFERROR(I801/I806,"-")</f>
        <v>0.44354243542435423</v>
      </c>
      <c r="K801" s="52">
        <f t="shared" si="2184"/>
        <v>38721.268718801999</v>
      </c>
      <c r="L801" s="103">
        <f t="shared" si="2219"/>
        <v>0.42190242190242189</v>
      </c>
    </row>
    <row r="802" spans="2:12">
      <c r="B802" s="156"/>
      <c r="C802" s="156"/>
      <c r="D802" s="167"/>
      <c r="E802" s="2">
        <v>7</v>
      </c>
      <c r="F802" s="12" t="str">
        <f t="shared" ref="F802" si="2235">$F$824</f>
        <v>0704</v>
      </c>
      <c r="G802" s="10" t="str">
        <f t="shared" ref="G802" si="2236">$G$824</f>
        <v>その他の眼及び付属器の疾患</v>
      </c>
      <c r="H802" s="68">
        <v>42113568</v>
      </c>
      <c r="I802" s="69">
        <v>1162</v>
      </c>
      <c r="J802" s="19">
        <f t="shared" ref="J802" si="2237">IFERROR(I802/I806,"-")</f>
        <v>0.42878228782287825</v>
      </c>
      <c r="K802" s="52">
        <f t="shared" si="2184"/>
        <v>36242.313253012049</v>
      </c>
      <c r="L802" s="103">
        <f t="shared" si="2219"/>
        <v>0.40786240786240785</v>
      </c>
    </row>
    <row r="803" spans="2:12">
      <c r="B803" s="156"/>
      <c r="C803" s="156"/>
      <c r="D803" s="167"/>
      <c r="E803" s="2">
        <v>8</v>
      </c>
      <c r="F803" s="12" t="str">
        <f t="shared" ref="F803" si="2238">$F$825</f>
        <v>0606</v>
      </c>
      <c r="G803" s="10" t="str">
        <f t="shared" ref="G803" si="2239">$G$825</f>
        <v>その他の神経系の疾患</v>
      </c>
      <c r="H803" s="68">
        <v>52406370</v>
      </c>
      <c r="I803" s="69">
        <v>1074</v>
      </c>
      <c r="J803" s="19">
        <f t="shared" ref="J803" si="2240">IFERROR(I803/I806,"-")</f>
        <v>0.39630996309963101</v>
      </c>
      <c r="K803" s="52">
        <f t="shared" si="2184"/>
        <v>48795.502793296087</v>
      </c>
      <c r="L803" s="103">
        <f t="shared" si="2219"/>
        <v>0.37697437697437697</v>
      </c>
    </row>
    <row r="804" spans="2:12">
      <c r="B804" s="156"/>
      <c r="C804" s="156"/>
      <c r="D804" s="167"/>
      <c r="E804" s="2">
        <v>9</v>
      </c>
      <c r="F804" s="12" t="str">
        <f t="shared" ref="F804" si="2241">$F$826</f>
        <v>1105</v>
      </c>
      <c r="G804" s="10" t="str">
        <f t="shared" ref="G804" si="2242">$G$826</f>
        <v>胃炎及び十二指腸炎</v>
      </c>
      <c r="H804" s="68">
        <v>4298504</v>
      </c>
      <c r="I804" s="69">
        <v>1178</v>
      </c>
      <c r="J804" s="19">
        <f t="shared" ref="J804" si="2243">IFERROR(I804/I806,"-")</f>
        <v>0.43468634686346863</v>
      </c>
      <c r="K804" s="52">
        <f t="shared" si="2184"/>
        <v>3648.9847198641764</v>
      </c>
      <c r="L804" s="103">
        <f t="shared" si="2219"/>
        <v>0.41347841347841346</v>
      </c>
    </row>
    <row r="805" spans="2:12">
      <c r="B805" s="156"/>
      <c r="C805" s="156"/>
      <c r="D805" s="167"/>
      <c r="E805" s="9">
        <v>10</v>
      </c>
      <c r="F805" s="13" t="str">
        <f t="shared" ref="F805" si="2244">$F$827</f>
        <v>0703</v>
      </c>
      <c r="G805" s="20" t="str">
        <f t="shared" ref="G805" si="2245">$G$827</f>
        <v>屈折及び調節の障害</v>
      </c>
      <c r="H805" s="70">
        <v>18994934</v>
      </c>
      <c r="I805" s="71">
        <v>1105</v>
      </c>
      <c r="J805" s="21">
        <f t="shared" ref="J805" si="2246">IFERROR(I805/I806,"-")</f>
        <v>0.40774907749077488</v>
      </c>
      <c r="K805" s="53">
        <f t="shared" si="2184"/>
        <v>17189.985520361992</v>
      </c>
      <c r="L805" s="104">
        <f t="shared" si="2219"/>
        <v>0.38785538785538787</v>
      </c>
    </row>
    <row r="806" spans="2:12">
      <c r="B806" s="157"/>
      <c r="C806" s="157"/>
      <c r="D806" s="168"/>
      <c r="E806" s="22" t="s">
        <v>240</v>
      </c>
      <c r="F806" s="120"/>
      <c r="G806" s="50"/>
      <c r="H806" s="72">
        <v>2232674060</v>
      </c>
      <c r="I806" s="73">
        <v>2710</v>
      </c>
      <c r="J806" s="24" t="s">
        <v>119</v>
      </c>
      <c r="K806" s="54">
        <f t="shared" si="2184"/>
        <v>823864.96678966784</v>
      </c>
      <c r="L806" s="105">
        <f t="shared" si="2219"/>
        <v>0.95121095121095123</v>
      </c>
    </row>
    <row r="807" spans="2:12">
      <c r="B807" s="155">
        <v>74</v>
      </c>
      <c r="C807" s="155" t="s">
        <v>28</v>
      </c>
      <c r="D807" s="166">
        <f>Q77</f>
        <v>1287</v>
      </c>
      <c r="E807" s="1">
        <v>1</v>
      </c>
      <c r="F807" s="11" t="str">
        <f t="shared" ref="F807" si="2247">$F$818</f>
        <v>0901</v>
      </c>
      <c r="G807" s="49" t="str">
        <f t="shared" ref="G807" si="2248">$G$818</f>
        <v>高血圧性疾患</v>
      </c>
      <c r="H807" s="129">
        <v>42900137</v>
      </c>
      <c r="I807" s="130">
        <v>808</v>
      </c>
      <c r="J807" s="18">
        <f t="shared" ref="J807" si="2249">IFERROR(I807/I817,"-")</f>
        <v>0.66611706512778235</v>
      </c>
      <c r="K807" s="51">
        <f t="shared" si="2184"/>
        <v>53094.228960396038</v>
      </c>
      <c r="L807" s="102">
        <f t="shared" ref="L807:L817" si="2250">IFERROR(I807/$Q$77,0)</f>
        <v>0.62781662781662784</v>
      </c>
    </row>
    <row r="808" spans="2:12">
      <c r="B808" s="156"/>
      <c r="C808" s="156"/>
      <c r="D808" s="167"/>
      <c r="E808" s="2">
        <v>2</v>
      </c>
      <c r="F808" s="12" t="str">
        <f t="shared" ref="F808" si="2251">$F$819</f>
        <v>1113</v>
      </c>
      <c r="G808" s="10" t="str">
        <f t="shared" ref="G808" si="2252">$G$819</f>
        <v>その他の消化器系の疾患</v>
      </c>
      <c r="H808" s="68">
        <v>55417640</v>
      </c>
      <c r="I808" s="69">
        <v>769</v>
      </c>
      <c r="J808" s="19">
        <f t="shared" ref="J808" si="2253">IFERROR(I808/I817,"-")</f>
        <v>0.63396537510305029</v>
      </c>
      <c r="K808" s="52">
        <f t="shared" si="2184"/>
        <v>72064.551365409628</v>
      </c>
      <c r="L808" s="103">
        <f t="shared" si="2250"/>
        <v>0.59751359751359756</v>
      </c>
    </row>
    <row r="809" spans="2:12">
      <c r="B809" s="156"/>
      <c r="C809" s="156"/>
      <c r="D809" s="167"/>
      <c r="E809" s="2">
        <v>3</v>
      </c>
      <c r="F809" s="12" t="str">
        <f t="shared" ref="F809" si="2254">$F$820</f>
        <v>0402</v>
      </c>
      <c r="G809" s="10" t="str">
        <f t="shared" ref="G809" si="2255">$G$820</f>
        <v>糖尿病</v>
      </c>
      <c r="H809" s="68">
        <v>30903333</v>
      </c>
      <c r="I809" s="69">
        <v>584</v>
      </c>
      <c r="J809" s="19">
        <f t="shared" ref="J809" si="2256">IFERROR(I809/I817,"-")</f>
        <v>0.48145094806265459</v>
      </c>
      <c r="K809" s="52">
        <f t="shared" si="2184"/>
        <v>52916.66609589041</v>
      </c>
      <c r="L809" s="103">
        <f t="shared" si="2250"/>
        <v>0.45376845376845376</v>
      </c>
    </row>
    <row r="810" spans="2:12" ht="24">
      <c r="B810" s="156"/>
      <c r="C810" s="156"/>
      <c r="D810" s="167"/>
      <c r="E810" s="2">
        <v>4</v>
      </c>
      <c r="F810" s="12" t="str">
        <f t="shared" ref="F810" si="2257">$F$821</f>
        <v>1800</v>
      </c>
      <c r="G810" s="10" t="str">
        <f t="shared" ref="G810" si="2258">$G$821</f>
        <v>症状，徴候及び異常臨床所見・異常検査所見で他に分類されないもの</v>
      </c>
      <c r="H810" s="68">
        <v>16750511</v>
      </c>
      <c r="I810" s="69">
        <v>519</v>
      </c>
      <c r="J810" s="19">
        <f t="shared" ref="J810" si="2259">IFERROR(I810/I817,"-")</f>
        <v>0.42786479802143446</v>
      </c>
      <c r="K810" s="52">
        <f t="shared" si="2184"/>
        <v>32274.587668593449</v>
      </c>
      <c r="L810" s="103">
        <f t="shared" si="2250"/>
        <v>0.40326340326340326</v>
      </c>
    </row>
    <row r="811" spans="2:12">
      <c r="B811" s="156"/>
      <c r="C811" s="156"/>
      <c r="D811" s="167"/>
      <c r="E811" s="2">
        <v>5</v>
      </c>
      <c r="F811" s="12" t="str">
        <f t="shared" ref="F811" si="2260">$F$822</f>
        <v>0903</v>
      </c>
      <c r="G811" s="10" t="str">
        <f t="shared" ref="G811" si="2261">$G$822</f>
        <v>その他の心疾患</v>
      </c>
      <c r="H811" s="68">
        <v>71989438</v>
      </c>
      <c r="I811" s="69">
        <v>568</v>
      </c>
      <c r="J811" s="19">
        <f t="shared" ref="J811" si="2262">IFERROR(I811/I817,"-")</f>
        <v>0.46826051112943118</v>
      </c>
      <c r="K811" s="52">
        <f t="shared" si="2184"/>
        <v>126741.96830985915</v>
      </c>
      <c r="L811" s="103">
        <f t="shared" si="2250"/>
        <v>0.44133644133644134</v>
      </c>
    </row>
    <row r="812" spans="2:12">
      <c r="B812" s="156"/>
      <c r="C812" s="156"/>
      <c r="D812" s="167"/>
      <c r="E812" s="2">
        <v>6</v>
      </c>
      <c r="F812" s="12" t="str">
        <f t="shared" ref="F812" si="2263">$F$823</f>
        <v>0403</v>
      </c>
      <c r="G812" s="10" t="str">
        <f t="shared" ref="G812" si="2264">$G$823</f>
        <v>脂質異常症</v>
      </c>
      <c r="H812" s="68">
        <v>15458454</v>
      </c>
      <c r="I812" s="69">
        <v>441</v>
      </c>
      <c r="J812" s="19">
        <f t="shared" ref="J812" si="2265">IFERROR(I812/I817,"-")</f>
        <v>0.36356141797197034</v>
      </c>
      <c r="K812" s="52">
        <f t="shared" si="2184"/>
        <v>35053.183673469386</v>
      </c>
      <c r="L812" s="103">
        <f t="shared" si="2250"/>
        <v>0.34265734265734266</v>
      </c>
    </row>
    <row r="813" spans="2:12">
      <c r="B813" s="156"/>
      <c r="C813" s="156"/>
      <c r="D813" s="167"/>
      <c r="E813" s="2">
        <v>7</v>
      </c>
      <c r="F813" s="12" t="str">
        <f t="shared" ref="F813" si="2266">$F$824</f>
        <v>0704</v>
      </c>
      <c r="G813" s="10" t="str">
        <f t="shared" ref="G813" si="2267">$G$824</f>
        <v>その他の眼及び付属器の疾患</v>
      </c>
      <c r="H813" s="68">
        <v>28493434</v>
      </c>
      <c r="I813" s="69">
        <v>545</v>
      </c>
      <c r="J813" s="19">
        <f t="shared" ref="J813" si="2268">IFERROR(I813/I817,"-")</f>
        <v>0.44929925803792253</v>
      </c>
      <c r="K813" s="52">
        <f t="shared" si="2184"/>
        <v>52281.530275229357</v>
      </c>
      <c r="L813" s="103">
        <f t="shared" si="2250"/>
        <v>0.42346542346542349</v>
      </c>
    </row>
    <row r="814" spans="2:12">
      <c r="B814" s="156"/>
      <c r="C814" s="156"/>
      <c r="D814" s="167"/>
      <c r="E814" s="2">
        <v>8</v>
      </c>
      <c r="F814" s="12" t="str">
        <f t="shared" ref="F814" si="2269">$F$825</f>
        <v>0606</v>
      </c>
      <c r="G814" s="10" t="str">
        <f t="shared" ref="G814" si="2270">$G$825</f>
        <v>その他の神経系の疾患</v>
      </c>
      <c r="H814" s="68">
        <v>35162360</v>
      </c>
      <c r="I814" s="69">
        <v>484</v>
      </c>
      <c r="J814" s="19">
        <f t="shared" ref="J814" si="2271">IFERROR(I814/I817,"-")</f>
        <v>0.39901071723000825</v>
      </c>
      <c r="K814" s="52">
        <f t="shared" si="2184"/>
        <v>72649.504132231406</v>
      </c>
      <c r="L814" s="103">
        <f t="shared" si="2250"/>
        <v>0.37606837606837606</v>
      </c>
    </row>
    <row r="815" spans="2:12">
      <c r="B815" s="156"/>
      <c r="C815" s="156"/>
      <c r="D815" s="167"/>
      <c r="E815" s="2">
        <v>9</v>
      </c>
      <c r="F815" s="12" t="str">
        <f t="shared" ref="F815" si="2272">$F$826</f>
        <v>1105</v>
      </c>
      <c r="G815" s="10" t="str">
        <f t="shared" ref="G815" si="2273">$G$826</f>
        <v>胃炎及び十二指腸炎</v>
      </c>
      <c r="H815" s="68">
        <v>1807146</v>
      </c>
      <c r="I815" s="69">
        <v>536</v>
      </c>
      <c r="J815" s="19">
        <f t="shared" ref="J815" si="2274">IFERROR(I815/I817,"-")</f>
        <v>0.44187963726298435</v>
      </c>
      <c r="K815" s="52">
        <f t="shared" si="2184"/>
        <v>3371.5410447761192</v>
      </c>
      <c r="L815" s="103">
        <f t="shared" si="2250"/>
        <v>0.41647241647241645</v>
      </c>
    </row>
    <row r="816" spans="2:12">
      <c r="B816" s="156"/>
      <c r="C816" s="156"/>
      <c r="D816" s="167"/>
      <c r="E816" s="9">
        <v>10</v>
      </c>
      <c r="F816" s="13" t="str">
        <f t="shared" ref="F816" si="2275">$F$827</f>
        <v>0703</v>
      </c>
      <c r="G816" s="20" t="str">
        <f t="shared" ref="G816" si="2276">$G$827</f>
        <v>屈折及び調節の障害</v>
      </c>
      <c r="H816" s="70">
        <v>7860147</v>
      </c>
      <c r="I816" s="71">
        <v>450</v>
      </c>
      <c r="J816" s="21">
        <f t="shared" ref="J816" si="2277">IFERROR(I816/I817,"-")</f>
        <v>0.37098103874690846</v>
      </c>
      <c r="K816" s="53">
        <f t="shared" si="2184"/>
        <v>17466.993333333332</v>
      </c>
      <c r="L816" s="104">
        <f t="shared" si="2250"/>
        <v>0.34965034965034963</v>
      </c>
    </row>
    <row r="817" spans="2:12" ht="14.25" thickBot="1">
      <c r="B817" s="170"/>
      <c r="C817" s="170"/>
      <c r="D817" s="167"/>
      <c r="E817" s="22" t="s">
        <v>240</v>
      </c>
      <c r="F817" s="120"/>
      <c r="G817" s="50"/>
      <c r="H817" s="72">
        <v>1177852890</v>
      </c>
      <c r="I817" s="73">
        <v>1213</v>
      </c>
      <c r="J817" s="24" t="s">
        <v>119</v>
      </c>
      <c r="K817" s="54">
        <f t="shared" si="2184"/>
        <v>971024.64138499589</v>
      </c>
      <c r="L817" s="105">
        <f t="shared" si="2250"/>
        <v>0.94250194250194252</v>
      </c>
    </row>
    <row r="818" spans="2:12" ht="14.25" thickTop="1">
      <c r="B818" s="158" t="s">
        <v>108</v>
      </c>
      <c r="C818" s="159"/>
      <c r="D818" s="169">
        <f>Q78</f>
        <v>1252666</v>
      </c>
      <c r="E818" s="74">
        <v>1</v>
      </c>
      <c r="F818" s="75" t="str">
        <f>地区別_患者数上位10疾病!F92</f>
        <v>0901</v>
      </c>
      <c r="G818" s="76" t="str">
        <f>地区別_患者数上位10疾病!G92</f>
        <v>高血圧性疾患</v>
      </c>
      <c r="H818" s="77">
        <f>地区別_患者数上位10疾病!H92</f>
        <v>40215062509</v>
      </c>
      <c r="I818" s="79">
        <f>地区別_患者数上位10疾病!I92</f>
        <v>796998</v>
      </c>
      <c r="J818" s="78">
        <f>地区別_患者数上位10疾病!J92</f>
        <v>0.68752005631295099</v>
      </c>
      <c r="K818" s="80">
        <f>地区別_患者数上位10疾病!K92</f>
        <v>50458.172428287202</v>
      </c>
      <c r="L818" s="107">
        <f t="shared" ref="L818:L828" si="2278">IFERROR(I818/$Q$78,0)</f>
        <v>0.63624142429027375</v>
      </c>
    </row>
    <row r="819" spans="2:12">
      <c r="B819" s="160"/>
      <c r="C819" s="161"/>
      <c r="D819" s="167"/>
      <c r="E819" s="81">
        <v>2</v>
      </c>
      <c r="F819" s="82" t="str">
        <f>地区別_患者数上位10疾病!F93</f>
        <v>1113</v>
      </c>
      <c r="G819" s="83" t="str">
        <f>地区別_患者数上位10疾病!G93</f>
        <v>その他の消化器系の疾患</v>
      </c>
      <c r="H819" s="68">
        <f>地区別_患者数上位10疾病!H93</f>
        <v>45974696038</v>
      </c>
      <c r="I819" s="69">
        <f>地区別_患者数上位10疾病!I93</f>
        <v>741873</v>
      </c>
      <c r="J819" s="19">
        <f>地区別_患者数上位10疾病!J93</f>
        <v>0.6399671852841009</v>
      </c>
      <c r="K819" s="52">
        <f>地区別_患者数上位10疾病!K93</f>
        <v>61971.113705445503</v>
      </c>
      <c r="L819" s="103">
        <f t="shared" si="2278"/>
        <v>0.59223528059355013</v>
      </c>
    </row>
    <row r="820" spans="2:12">
      <c r="B820" s="160"/>
      <c r="C820" s="161"/>
      <c r="D820" s="167"/>
      <c r="E820" s="81">
        <v>3</v>
      </c>
      <c r="F820" s="82" t="str">
        <f>地区別_患者数上位10疾病!F94</f>
        <v>0402</v>
      </c>
      <c r="G820" s="83" t="str">
        <f>地区別_患者数上位10疾病!G94</f>
        <v>糖尿病</v>
      </c>
      <c r="H820" s="68">
        <f>地区別_患者数上位10疾病!H94</f>
        <v>33414518165</v>
      </c>
      <c r="I820" s="69">
        <f>地区別_患者数上位10疾病!I94</f>
        <v>590604</v>
      </c>
      <c r="J820" s="19">
        <f>地区別_患者数上位10疾病!J94</f>
        <v>0.50947693135823935</v>
      </c>
      <c r="K820" s="52">
        <f>地区別_患者数上位10疾病!K94</f>
        <v>56576.857191959403</v>
      </c>
      <c r="L820" s="103">
        <f t="shared" si="2278"/>
        <v>0.47147763250539249</v>
      </c>
    </row>
    <row r="821" spans="2:12" ht="24">
      <c r="B821" s="160"/>
      <c r="C821" s="161"/>
      <c r="D821" s="167"/>
      <c r="E821" s="81">
        <v>4</v>
      </c>
      <c r="F821" s="82" t="str">
        <f>地区別_患者数上位10疾病!F95</f>
        <v>1800</v>
      </c>
      <c r="G821" s="83" t="str">
        <f>地区別_患者数上位10疾病!G95</f>
        <v>症状，徴候及び異常臨床所見・異常検査所見で他に分類されないもの</v>
      </c>
      <c r="H821" s="68">
        <f>地区別_患者数上位10疾病!H95</f>
        <v>19684579832</v>
      </c>
      <c r="I821" s="69">
        <f>地区別_患者数上位10疾病!I95</f>
        <v>559767</v>
      </c>
      <c r="J821" s="19">
        <f>地区別_患者数上位10疾病!J95</f>
        <v>0.48287579060691699</v>
      </c>
      <c r="K821" s="52">
        <f>地区別_患者数上位10疾病!K95</f>
        <v>35165.666843526</v>
      </c>
      <c r="L821" s="103">
        <f t="shared" si="2278"/>
        <v>0.44686053584914093</v>
      </c>
    </row>
    <row r="822" spans="2:12">
      <c r="B822" s="160"/>
      <c r="C822" s="161"/>
      <c r="D822" s="167"/>
      <c r="E822" s="81">
        <v>5</v>
      </c>
      <c r="F822" s="82" t="str">
        <f>地区別_患者数上位10疾病!F96</f>
        <v>0903</v>
      </c>
      <c r="G822" s="83" t="str">
        <f>地区別_患者数上位10疾病!G96</f>
        <v>その他の心疾患</v>
      </c>
      <c r="H822" s="68">
        <f>地区別_患者数上位10疾病!H96</f>
        <v>68824032398</v>
      </c>
      <c r="I822" s="69">
        <f>地区別_患者数上位10疾病!I96</f>
        <v>557641</v>
      </c>
      <c r="J822" s="19">
        <f>地区別_患者数上位10疾病!J96</f>
        <v>0.48104182409794038</v>
      </c>
      <c r="K822" s="52">
        <f>地区別_患者数上位10疾病!K96</f>
        <v>123419.964453833</v>
      </c>
      <c r="L822" s="103">
        <f t="shared" si="2278"/>
        <v>0.44516335559518661</v>
      </c>
    </row>
    <row r="823" spans="2:12">
      <c r="B823" s="160"/>
      <c r="C823" s="161"/>
      <c r="D823" s="167"/>
      <c r="E823" s="81">
        <v>6</v>
      </c>
      <c r="F823" s="82" t="str">
        <f>地区別_患者数上位10疾病!F97</f>
        <v>0403</v>
      </c>
      <c r="G823" s="83" t="str">
        <f>地区別_患者数上位10疾病!G97</f>
        <v>脂質異常症</v>
      </c>
      <c r="H823" s="68">
        <f>地区別_患者数上位10疾病!H97</f>
        <v>21372272324</v>
      </c>
      <c r="I823" s="69">
        <f>地区別_患者数上位10疾病!I97</f>
        <v>516324</v>
      </c>
      <c r="J823" s="19">
        <f>地区別_患者数上位10疾病!J97</f>
        <v>0.44540024636916037</v>
      </c>
      <c r="K823" s="52">
        <f>地区別_患者数上位10疾病!K97</f>
        <v>41393.141368598001</v>
      </c>
      <c r="L823" s="103">
        <f t="shared" si="2278"/>
        <v>0.41218010227786178</v>
      </c>
    </row>
    <row r="824" spans="2:12">
      <c r="B824" s="160"/>
      <c r="C824" s="161"/>
      <c r="D824" s="167"/>
      <c r="E824" s="81">
        <v>7</v>
      </c>
      <c r="F824" s="82" t="str">
        <f>地区別_患者数上位10疾病!F98</f>
        <v>0704</v>
      </c>
      <c r="G824" s="83" t="str">
        <f>地区別_患者数上位10疾病!G98</f>
        <v>その他の眼及び付属器の疾患</v>
      </c>
      <c r="H824" s="68">
        <f>地区別_患者数上位10疾病!H98</f>
        <v>23449004391</v>
      </c>
      <c r="I824" s="69">
        <f>地区別_患者数上位10疾病!I98</f>
        <v>511476</v>
      </c>
      <c r="J824" s="19">
        <f>地区別_患者数上位10疾病!J98</f>
        <v>0.44121818162997006</v>
      </c>
      <c r="K824" s="52">
        <f>地区別_患者数上位10疾病!K98</f>
        <v>45845.756968068898</v>
      </c>
      <c r="L824" s="103">
        <f t="shared" si="2278"/>
        <v>0.40830995652472407</v>
      </c>
    </row>
    <row r="825" spans="2:12">
      <c r="B825" s="160"/>
      <c r="C825" s="161"/>
      <c r="D825" s="167"/>
      <c r="E825" s="81">
        <v>8</v>
      </c>
      <c r="F825" s="82" t="str">
        <f>地区別_患者数上位10疾病!F99</f>
        <v>0606</v>
      </c>
      <c r="G825" s="83" t="str">
        <f>地区別_患者数上位10疾病!G99</f>
        <v>その他の神経系の疾患</v>
      </c>
      <c r="H825" s="68">
        <f>地区別_患者数上位10疾病!H99</f>
        <v>25734875252</v>
      </c>
      <c r="I825" s="69">
        <f>地区別_患者数上位10疾病!I99</f>
        <v>496157</v>
      </c>
      <c r="J825" s="19">
        <f>地区別_患者数上位10疾病!J99</f>
        <v>0.42800344364736775</v>
      </c>
      <c r="K825" s="52">
        <f>地区別_患者数上位10疾病!K99</f>
        <v>51868.411111805297</v>
      </c>
      <c r="L825" s="103">
        <f t="shared" si="2278"/>
        <v>0.39608083878703504</v>
      </c>
    </row>
    <row r="826" spans="2:12">
      <c r="B826" s="160"/>
      <c r="C826" s="161"/>
      <c r="D826" s="167"/>
      <c r="E826" s="81">
        <v>9</v>
      </c>
      <c r="F826" s="82" t="str">
        <f>地区別_患者数上位10疾病!F100</f>
        <v>1105</v>
      </c>
      <c r="G826" s="83" t="str">
        <f>地区別_患者数上位10疾病!G100</f>
        <v>胃炎及び十二指腸炎</v>
      </c>
      <c r="H826" s="68">
        <f>地区別_患者数上位10疾病!H100</f>
        <v>9570376458</v>
      </c>
      <c r="I826" s="69">
        <f>地区別_患者数上位10疾病!I100</f>
        <v>483592</v>
      </c>
      <c r="J826" s="19">
        <f>地区別_患者数上位10疾病!J100</f>
        <v>0.41716440828269652</v>
      </c>
      <c r="K826" s="52">
        <f>地区別_患者数上位10疾病!K100</f>
        <v>19790.187716091299</v>
      </c>
      <c r="L826" s="103">
        <f t="shared" si="2278"/>
        <v>0.38605023206505168</v>
      </c>
    </row>
    <row r="827" spans="2:12">
      <c r="B827" s="160"/>
      <c r="C827" s="161"/>
      <c r="D827" s="167"/>
      <c r="E827" s="84">
        <v>10</v>
      </c>
      <c r="F827" s="85" t="str">
        <f>地区別_患者数上位10疾病!F101</f>
        <v>0703</v>
      </c>
      <c r="G827" s="86" t="str">
        <f>地区別_患者数上位10疾病!G101</f>
        <v>屈折及び調節の障害</v>
      </c>
      <c r="H827" s="70">
        <f>地区別_患者数上位10疾病!H101</f>
        <v>1999375413</v>
      </c>
      <c r="I827" s="71">
        <f>地区別_患者数上位10疾病!I101</f>
        <v>474283</v>
      </c>
      <c r="J827" s="21">
        <f>地区別_患者数上位10疾病!J101</f>
        <v>0.4091341193682736</v>
      </c>
      <c r="K827" s="53">
        <f>地区別_患者数上位10疾病!K101</f>
        <v>4215.5746948551796</v>
      </c>
      <c r="L827" s="104">
        <f t="shared" si="2278"/>
        <v>0.37861888164921853</v>
      </c>
    </row>
    <row r="828" spans="2:12">
      <c r="B828" s="162"/>
      <c r="C828" s="163"/>
      <c r="D828" s="168"/>
      <c r="E828" s="22" t="s">
        <v>222</v>
      </c>
      <c r="F828" s="23"/>
      <c r="G828" s="50"/>
      <c r="H828" s="72">
        <f>地区別_患者数上位10疾病!H102</f>
        <v>1047295358100</v>
      </c>
      <c r="I828" s="73">
        <f>地区別_患者数上位10疾病!I102</f>
        <v>1159236</v>
      </c>
      <c r="J828" s="24" t="str">
        <f>地区別_患者数上位10疾病!J102</f>
        <v>-</v>
      </c>
      <c r="K828" s="54">
        <f>地区別_患者数上位10疾病!K102</f>
        <v>903435.84748920798</v>
      </c>
      <c r="L828" s="105">
        <f t="shared" si="2278"/>
        <v>0.92541507472861884</v>
      </c>
    </row>
  </sheetData>
  <mergeCells count="225"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</mergeCells>
  <phoneticPr fontId="3"/>
  <pageMargins left="0.70866141732283472" right="0.70866141732283472" top="0.74803149606299213" bottom="0.59055118110236227" header="0.31496062992125984" footer="0.31496062992125984"/>
  <pageSetup paperSize="9" scale="65" orientation="portrait" r:id="rId1"/>
  <headerFooter>
    <oddHeader xml:space="preserve">&amp;R&amp;"ＭＳ 明朝,標準"&amp;12 2-3.⑥疾病別中分類(広域基準) </oddHeader>
  </headerFooter>
  <rowBreaks count="14" manualBreakCount="14">
    <brk id="58" max="11" man="1"/>
    <brk id="113" max="11" man="1"/>
    <brk id="168" max="11" man="1"/>
    <brk id="223" max="11" man="1"/>
    <brk id="278" max="11" man="1"/>
    <brk id="333" max="11" man="1"/>
    <brk id="388" max="11" man="1"/>
    <brk id="443" max="11" man="1"/>
    <brk id="498" max="11" man="1"/>
    <brk id="553" max="11" man="1"/>
    <brk id="608" max="11" man="1"/>
    <brk id="663" max="11" man="1"/>
    <brk id="718" max="11" man="1"/>
    <brk id="77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02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5" style="7" customWidth="1"/>
    <col min="4" max="4" width="10.75" style="8" customWidth="1"/>
    <col min="5" max="6" width="5.625" style="7" customWidth="1"/>
    <col min="7" max="7" width="36" style="7" customWidth="1"/>
    <col min="8" max="8" width="12.125" style="7" bestFit="1" customWidth="1"/>
    <col min="9" max="10" width="12.125" style="7" customWidth="1"/>
    <col min="11" max="11" width="10.75" style="7" customWidth="1"/>
    <col min="12" max="13" width="9" style="7"/>
    <col min="14" max="14" width="15" style="7" customWidth="1"/>
    <col min="15" max="15" width="12.5" style="7" customWidth="1"/>
    <col min="16" max="16384" width="9" style="7"/>
  </cols>
  <sheetData>
    <row r="1" spans="1:15">
      <c r="A1" s="15" t="s">
        <v>245</v>
      </c>
      <c r="B1" s="15"/>
      <c r="D1" s="7"/>
    </row>
    <row r="2" spans="1:15">
      <c r="A2" s="15" t="s">
        <v>224</v>
      </c>
      <c r="B2" s="15"/>
      <c r="D2" s="7"/>
      <c r="N2" s="8" t="s">
        <v>249</v>
      </c>
    </row>
    <row r="3" spans="1:15" ht="45" customHeight="1">
      <c r="B3" s="25"/>
      <c r="C3" s="17" t="s">
        <v>109</v>
      </c>
      <c r="D3" s="100" t="s">
        <v>250</v>
      </c>
      <c r="E3" s="17" t="s">
        <v>57</v>
      </c>
      <c r="F3" s="171" t="s">
        <v>58</v>
      </c>
      <c r="G3" s="172"/>
      <c r="H3" s="45" t="s">
        <v>77</v>
      </c>
      <c r="I3" s="47" t="s">
        <v>151</v>
      </c>
      <c r="J3" s="48" t="s">
        <v>129</v>
      </c>
      <c r="K3" s="101" t="s">
        <v>260</v>
      </c>
      <c r="N3" s="39" t="s">
        <v>109</v>
      </c>
      <c r="O3" s="115" t="s">
        <v>250</v>
      </c>
    </row>
    <row r="4" spans="1:15">
      <c r="B4" s="155">
        <v>1</v>
      </c>
      <c r="C4" s="155" t="s">
        <v>110</v>
      </c>
      <c r="D4" s="173">
        <f>O4</f>
        <v>146860</v>
      </c>
      <c r="E4" s="1">
        <v>1</v>
      </c>
      <c r="F4" s="11" t="str">
        <f>$F$92</f>
        <v>0209</v>
      </c>
      <c r="G4" s="49" t="str">
        <f>$G$92</f>
        <v>白血病</v>
      </c>
      <c r="H4" s="129">
        <v>347302777</v>
      </c>
      <c r="I4" s="130">
        <v>585</v>
      </c>
      <c r="J4" s="51">
        <f>IFERROR(H4/I4,"-")</f>
        <v>593679.9606837607</v>
      </c>
      <c r="K4" s="102">
        <f t="shared" ref="K4:K14" si="0">IFERROR(I4/$O$4,0)</f>
        <v>3.9833855372463567E-3</v>
      </c>
      <c r="N4" s="99" t="s">
        <v>251</v>
      </c>
      <c r="O4" s="110">
        <f>地区別_医療費上位10疾病!T4</f>
        <v>146860</v>
      </c>
    </row>
    <row r="5" spans="1:15">
      <c r="B5" s="156"/>
      <c r="C5" s="156"/>
      <c r="D5" s="174"/>
      <c r="E5" s="2">
        <v>2</v>
      </c>
      <c r="F5" s="12" t="str">
        <f>$F$93</f>
        <v>1402</v>
      </c>
      <c r="G5" s="10" t="str">
        <f>$G$93</f>
        <v>腎不全</v>
      </c>
      <c r="H5" s="68">
        <v>5138521272</v>
      </c>
      <c r="I5" s="69">
        <v>12280</v>
      </c>
      <c r="J5" s="52">
        <f t="shared" ref="J5:J68" si="1">IFERROR(H5/I5,"-")</f>
        <v>418446.35765472311</v>
      </c>
      <c r="K5" s="103">
        <f t="shared" si="0"/>
        <v>8.3617050251940619E-2</v>
      </c>
      <c r="N5" s="99" t="s">
        <v>252</v>
      </c>
      <c r="O5" s="110">
        <f>地区別_医療費上位10疾病!T5</f>
        <v>109325</v>
      </c>
    </row>
    <row r="6" spans="1:15">
      <c r="B6" s="156"/>
      <c r="C6" s="156"/>
      <c r="D6" s="174"/>
      <c r="E6" s="2">
        <v>3</v>
      </c>
      <c r="F6" s="12" t="str">
        <f>$F$94</f>
        <v>0904</v>
      </c>
      <c r="G6" s="10" t="str">
        <f>$G$94</f>
        <v>くも膜下出血</v>
      </c>
      <c r="H6" s="68">
        <v>288734246</v>
      </c>
      <c r="I6" s="69">
        <v>681</v>
      </c>
      <c r="J6" s="52">
        <f t="shared" si="1"/>
        <v>423985.67694566812</v>
      </c>
      <c r="K6" s="103">
        <f t="shared" si="0"/>
        <v>4.6370693177175543E-3</v>
      </c>
      <c r="N6" s="99" t="s">
        <v>253</v>
      </c>
      <c r="O6" s="110">
        <f>地区別_医療費上位10疾病!T6</f>
        <v>174606</v>
      </c>
    </row>
    <row r="7" spans="1:15">
      <c r="B7" s="156"/>
      <c r="C7" s="156"/>
      <c r="D7" s="174"/>
      <c r="E7" s="2">
        <v>4</v>
      </c>
      <c r="F7" s="12" t="str">
        <f>$F$95</f>
        <v>0601</v>
      </c>
      <c r="G7" s="10" t="str">
        <f>$G$95</f>
        <v>パーキンソン病</v>
      </c>
      <c r="H7" s="68">
        <v>1385729772</v>
      </c>
      <c r="I7" s="69">
        <v>3581</v>
      </c>
      <c r="J7" s="52">
        <f t="shared" si="1"/>
        <v>386967.26389276737</v>
      </c>
      <c r="K7" s="103">
        <f t="shared" si="0"/>
        <v>2.4383766852784965E-2</v>
      </c>
      <c r="N7" s="99" t="s">
        <v>254</v>
      </c>
      <c r="O7" s="110">
        <f>地区別_医療費上位10疾病!T7</f>
        <v>125135</v>
      </c>
    </row>
    <row r="8" spans="1:15">
      <c r="B8" s="156"/>
      <c r="C8" s="156"/>
      <c r="D8" s="174"/>
      <c r="E8" s="2">
        <v>5</v>
      </c>
      <c r="F8" s="12" t="str">
        <f>$F$96</f>
        <v>0208</v>
      </c>
      <c r="G8" s="10" t="str">
        <f>$G$96</f>
        <v>悪性リンパ腫</v>
      </c>
      <c r="H8" s="68">
        <v>726640448</v>
      </c>
      <c r="I8" s="69">
        <v>2068</v>
      </c>
      <c r="J8" s="52">
        <f t="shared" si="1"/>
        <v>351373.5241779497</v>
      </c>
      <c r="K8" s="103">
        <f t="shared" si="0"/>
        <v>1.4081438104317036E-2</v>
      </c>
      <c r="N8" s="99" t="s">
        <v>255</v>
      </c>
      <c r="O8" s="110">
        <f>地区別_医療費上位10疾病!T8</f>
        <v>100765</v>
      </c>
    </row>
    <row r="9" spans="1:15" ht="24">
      <c r="B9" s="156"/>
      <c r="C9" s="156"/>
      <c r="D9" s="174"/>
      <c r="E9" s="2">
        <v>6</v>
      </c>
      <c r="F9" s="12" t="str">
        <f>$F$97</f>
        <v>0203</v>
      </c>
      <c r="G9" s="10" t="str">
        <f>$G$97</f>
        <v>直腸S状結腸移行部及び直腸の悪性新生物＜腫瘍＞</v>
      </c>
      <c r="H9" s="68">
        <v>446424760</v>
      </c>
      <c r="I9" s="69">
        <v>1943</v>
      </c>
      <c r="J9" s="52">
        <f t="shared" si="1"/>
        <v>229760.55584148224</v>
      </c>
      <c r="K9" s="103">
        <f t="shared" si="0"/>
        <v>1.3230287348495165E-2</v>
      </c>
      <c r="N9" s="99" t="s">
        <v>256</v>
      </c>
      <c r="O9" s="110">
        <f>地区別_医療費上位10疾病!T9</f>
        <v>125950</v>
      </c>
    </row>
    <row r="10" spans="1:15">
      <c r="B10" s="156"/>
      <c r="C10" s="156"/>
      <c r="D10" s="174"/>
      <c r="E10" s="2">
        <v>7</v>
      </c>
      <c r="F10" s="12" t="str">
        <f>$F$98</f>
        <v>0506</v>
      </c>
      <c r="G10" s="10" t="str">
        <f>$G$98</f>
        <v>知的障害＜精神遅滞＞</v>
      </c>
      <c r="H10" s="68">
        <v>3184235</v>
      </c>
      <c r="I10" s="69">
        <v>25</v>
      </c>
      <c r="J10" s="52">
        <f t="shared" si="1"/>
        <v>127369.4</v>
      </c>
      <c r="K10" s="103">
        <f t="shared" si="0"/>
        <v>1.7023015116437423E-4</v>
      </c>
      <c r="N10" s="99" t="s">
        <v>257</v>
      </c>
      <c r="O10" s="110">
        <f>地区別_医療費上位10疾病!T10</f>
        <v>129240</v>
      </c>
    </row>
    <row r="11" spans="1:15">
      <c r="B11" s="156"/>
      <c r="C11" s="156"/>
      <c r="D11" s="174"/>
      <c r="E11" s="2">
        <v>8</v>
      </c>
      <c r="F11" s="12" t="str">
        <f>$F$99</f>
        <v>1901</v>
      </c>
      <c r="G11" s="10" t="str">
        <f>$G$99</f>
        <v>骨折</v>
      </c>
      <c r="H11" s="68">
        <v>5953607521</v>
      </c>
      <c r="I11" s="69">
        <v>23624</v>
      </c>
      <c r="J11" s="52">
        <f t="shared" si="1"/>
        <v>252015.21846427361</v>
      </c>
      <c r="K11" s="103">
        <f t="shared" si="0"/>
        <v>0.16086068364428707</v>
      </c>
      <c r="N11" s="99" t="s">
        <v>258</v>
      </c>
      <c r="O11" s="110">
        <f>地区別_医療費上位10疾病!T11</f>
        <v>358409</v>
      </c>
    </row>
    <row r="12" spans="1:15">
      <c r="B12" s="156"/>
      <c r="C12" s="156"/>
      <c r="D12" s="174"/>
      <c r="E12" s="2">
        <v>9</v>
      </c>
      <c r="F12" s="12" t="str">
        <f>$F$100</f>
        <v>0206</v>
      </c>
      <c r="G12" s="10" t="str">
        <f>$G$100</f>
        <v>乳房の悪性新生物＜腫瘍＞</v>
      </c>
      <c r="H12" s="68">
        <v>637670287</v>
      </c>
      <c r="I12" s="69">
        <v>2897</v>
      </c>
      <c r="J12" s="52">
        <f t="shared" si="1"/>
        <v>220114.01001035553</v>
      </c>
      <c r="K12" s="103">
        <f t="shared" si="0"/>
        <v>1.9726269916927688E-2</v>
      </c>
      <c r="N12" s="99" t="s">
        <v>259</v>
      </c>
      <c r="O12" s="110">
        <f>地区別_医療費上位10疾病!T12</f>
        <v>1252666</v>
      </c>
    </row>
    <row r="13" spans="1:15">
      <c r="B13" s="156"/>
      <c r="C13" s="156"/>
      <c r="D13" s="174"/>
      <c r="E13" s="9">
        <v>10</v>
      </c>
      <c r="F13" s="13" t="str">
        <f>$F$101</f>
        <v>0905</v>
      </c>
      <c r="G13" s="20" t="str">
        <f>$G$101</f>
        <v>脳内出血</v>
      </c>
      <c r="H13" s="70">
        <v>1215407474</v>
      </c>
      <c r="I13" s="71">
        <v>4314</v>
      </c>
      <c r="J13" s="53">
        <f t="shared" si="1"/>
        <v>281735.62216040795</v>
      </c>
      <c r="K13" s="104">
        <f t="shared" si="0"/>
        <v>2.9374914884924417E-2</v>
      </c>
    </row>
    <row r="14" spans="1:15">
      <c r="B14" s="157"/>
      <c r="C14" s="157"/>
      <c r="D14" s="175"/>
      <c r="E14" s="22" t="s">
        <v>222</v>
      </c>
      <c r="F14" s="120"/>
      <c r="G14" s="50"/>
      <c r="H14" s="72">
        <v>122206524360</v>
      </c>
      <c r="I14" s="73">
        <v>138245</v>
      </c>
      <c r="J14" s="54">
        <f t="shared" si="1"/>
        <v>883985.13045679766</v>
      </c>
      <c r="K14" s="105">
        <f t="shared" si="0"/>
        <v>0.94133868990875669</v>
      </c>
    </row>
    <row r="15" spans="1:15">
      <c r="B15" s="155">
        <v>2</v>
      </c>
      <c r="C15" s="155" t="s">
        <v>111</v>
      </c>
      <c r="D15" s="173">
        <f>O5</f>
        <v>109325</v>
      </c>
      <c r="E15" s="1">
        <v>1</v>
      </c>
      <c r="F15" s="11" t="str">
        <f t="shared" ref="F15" si="2">$F$92</f>
        <v>0209</v>
      </c>
      <c r="G15" s="49" t="str">
        <f t="shared" ref="G15" si="3">$G$92</f>
        <v>白血病</v>
      </c>
      <c r="H15" s="129">
        <v>205181390</v>
      </c>
      <c r="I15" s="130">
        <v>344</v>
      </c>
      <c r="J15" s="51">
        <f t="shared" si="1"/>
        <v>596457.52906976745</v>
      </c>
      <c r="K15" s="102">
        <f t="shared" ref="K15:K25" si="4">IFERROR(I15/$O$5,0)</f>
        <v>3.1465812943059683E-3</v>
      </c>
    </row>
    <row r="16" spans="1:15">
      <c r="B16" s="156"/>
      <c r="C16" s="156"/>
      <c r="D16" s="174"/>
      <c r="E16" s="2">
        <v>2</v>
      </c>
      <c r="F16" s="12" t="str">
        <f t="shared" ref="F16" si="5">$F$93</f>
        <v>1402</v>
      </c>
      <c r="G16" s="10" t="str">
        <f t="shared" ref="G16" si="6">$G$93</f>
        <v>腎不全</v>
      </c>
      <c r="H16" s="68">
        <v>4102066459</v>
      </c>
      <c r="I16" s="69">
        <v>8096</v>
      </c>
      <c r="J16" s="52">
        <f t="shared" si="1"/>
        <v>506678.16934288538</v>
      </c>
      <c r="K16" s="103">
        <f t="shared" si="4"/>
        <v>7.4054424879945124E-2</v>
      </c>
    </row>
    <row r="17" spans="2:11">
      <c r="B17" s="156"/>
      <c r="C17" s="156"/>
      <c r="D17" s="174"/>
      <c r="E17" s="2">
        <v>3</v>
      </c>
      <c r="F17" s="12" t="str">
        <f t="shared" ref="F17" si="7">$F$94</f>
        <v>0904</v>
      </c>
      <c r="G17" s="10" t="str">
        <f t="shared" ref="G17" si="8">$G$94</f>
        <v>くも膜下出血</v>
      </c>
      <c r="H17" s="68">
        <v>141589672</v>
      </c>
      <c r="I17" s="69">
        <v>586</v>
      </c>
      <c r="J17" s="52">
        <f t="shared" si="1"/>
        <v>241620.60068259385</v>
      </c>
      <c r="K17" s="103">
        <f t="shared" si="4"/>
        <v>5.3601646466956325E-3</v>
      </c>
    </row>
    <row r="18" spans="2:11">
      <c r="B18" s="156"/>
      <c r="C18" s="156"/>
      <c r="D18" s="174"/>
      <c r="E18" s="2">
        <v>4</v>
      </c>
      <c r="F18" s="12" t="str">
        <f t="shared" ref="F18" si="9">$F$95</f>
        <v>0601</v>
      </c>
      <c r="G18" s="10" t="str">
        <f t="shared" ref="G18" si="10">$G$95</f>
        <v>パーキンソン病</v>
      </c>
      <c r="H18" s="68">
        <v>1039190446</v>
      </c>
      <c r="I18" s="69">
        <v>2941</v>
      </c>
      <c r="J18" s="52">
        <f t="shared" si="1"/>
        <v>353345.95239714382</v>
      </c>
      <c r="K18" s="103">
        <f t="shared" si="4"/>
        <v>2.6901440658586781E-2</v>
      </c>
    </row>
    <row r="19" spans="2:11">
      <c r="B19" s="156"/>
      <c r="C19" s="156"/>
      <c r="D19" s="174"/>
      <c r="E19" s="2">
        <v>5</v>
      </c>
      <c r="F19" s="12" t="str">
        <f t="shared" ref="F19" si="11">$F$96</f>
        <v>0208</v>
      </c>
      <c r="G19" s="10" t="str">
        <f t="shared" ref="G19" si="12">$G$96</f>
        <v>悪性リンパ腫</v>
      </c>
      <c r="H19" s="68">
        <v>555800499</v>
      </c>
      <c r="I19" s="69">
        <v>1678</v>
      </c>
      <c r="J19" s="52">
        <f t="shared" si="1"/>
        <v>331227.94934445771</v>
      </c>
      <c r="K19" s="103">
        <f t="shared" si="4"/>
        <v>1.5348730848387834E-2</v>
      </c>
    </row>
    <row r="20" spans="2:11" ht="24">
      <c r="B20" s="156"/>
      <c r="C20" s="156"/>
      <c r="D20" s="174"/>
      <c r="E20" s="2">
        <v>6</v>
      </c>
      <c r="F20" s="12" t="str">
        <f t="shared" ref="F20" si="13">$F$97</f>
        <v>0203</v>
      </c>
      <c r="G20" s="10" t="str">
        <f t="shared" ref="G20" si="14">$G$97</f>
        <v>直腸S状結腸移行部及び直腸の悪性新生物＜腫瘍＞</v>
      </c>
      <c r="H20" s="68">
        <v>358908181</v>
      </c>
      <c r="I20" s="69">
        <v>1630</v>
      </c>
      <c r="J20" s="52">
        <f t="shared" si="1"/>
        <v>220189.06809815951</v>
      </c>
      <c r="K20" s="103">
        <f t="shared" si="4"/>
        <v>1.4909672993368397E-2</v>
      </c>
    </row>
    <row r="21" spans="2:11">
      <c r="B21" s="156"/>
      <c r="C21" s="156"/>
      <c r="D21" s="174"/>
      <c r="E21" s="2">
        <v>7</v>
      </c>
      <c r="F21" s="12" t="str">
        <f t="shared" ref="F21" si="15">$F$98</f>
        <v>0506</v>
      </c>
      <c r="G21" s="10" t="str">
        <f t="shared" ref="G21" si="16">$G$98</f>
        <v>知的障害＜精神遅滞＞</v>
      </c>
      <c r="H21" s="68">
        <v>4175813</v>
      </c>
      <c r="I21" s="69">
        <v>39</v>
      </c>
      <c r="J21" s="52">
        <f t="shared" si="1"/>
        <v>107072.1282051282</v>
      </c>
      <c r="K21" s="103">
        <f t="shared" si="4"/>
        <v>3.5673450720329292E-4</v>
      </c>
    </row>
    <row r="22" spans="2:11">
      <c r="B22" s="156"/>
      <c r="C22" s="156"/>
      <c r="D22" s="174"/>
      <c r="E22" s="2">
        <v>8</v>
      </c>
      <c r="F22" s="12" t="str">
        <f t="shared" ref="F22" si="17">$F$99</f>
        <v>1901</v>
      </c>
      <c r="G22" s="10" t="str">
        <f t="shared" ref="G22" si="18">$G$99</f>
        <v>骨折</v>
      </c>
      <c r="H22" s="68">
        <v>4874626327</v>
      </c>
      <c r="I22" s="69">
        <v>18652</v>
      </c>
      <c r="J22" s="52">
        <f t="shared" si="1"/>
        <v>261346.03940596184</v>
      </c>
      <c r="K22" s="103">
        <f t="shared" si="4"/>
        <v>0.17061056482963641</v>
      </c>
    </row>
    <row r="23" spans="2:11">
      <c r="B23" s="156"/>
      <c r="C23" s="156"/>
      <c r="D23" s="174"/>
      <c r="E23" s="2">
        <v>9</v>
      </c>
      <c r="F23" s="12" t="str">
        <f t="shared" ref="F23" si="19">$F$100</f>
        <v>0206</v>
      </c>
      <c r="G23" s="10" t="str">
        <f t="shared" ref="G23" si="20">$G$100</f>
        <v>乳房の悪性新生物＜腫瘍＞</v>
      </c>
      <c r="H23" s="68">
        <v>473634408</v>
      </c>
      <c r="I23" s="69">
        <v>2088</v>
      </c>
      <c r="J23" s="52">
        <f t="shared" si="1"/>
        <v>226836.40229885056</v>
      </c>
      <c r="K23" s="103">
        <f t="shared" si="4"/>
        <v>1.909901669334553E-2</v>
      </c>
    </row>
    <row r="24" spans="2:11">
      <c r="B24" s="156"/>
      <c r="C24" s="156"/>
      <c r="D24" s="174"/>
      <c r="E24" s="9">
        <v>10</v>
      </c>
      <c r="F24" s="13" t="str">
        <f t="shared" ref="F24" si="21">$F$101</f>
        <v>0905</v>
      </c>
      <c r="G24" s="20" t="str">
        <f t="shared" ref="G24" si="22">$G$101</f>
        <v>脳内出血</v>
      </c>
      <c r="H24" s="70">
        <v>748592838</v>
      </c>
      <c r="I24" s="71">
        <v>3934</v>
      </c>
      <c r="J24" s="53">
        <f t="shared" si="1"/>
        <v>190287.96085409253</v>
      </c>
      <c r="K24" s="104">
        <f t="shared" si="4"/>
        <v>3.5984450034301396E-2</v>
      </c>
    </row>
    <row r="25" spans="2:11">
      <c r="B25" s="157"/>
      <c r="C25" s="157"/>
      <c r="D25" s="175"/>
      <c r="E25" s="22" t="s">
        <v>222</v>
      </c>
      <c r="F25" s="120"/>
      <c r="G25" s="50"/>
      <c r="H25" s="72">
        <v>94619100810</v>
      </c>
      <c r="I25" s="73">
        <v>103515</v>
      </c>
      <c r="J25" s="54">
        <f t="shared" si="1"/>
        <v>914061.73800898425</v>
      </c>
      <c r="K25" s="105">
        <f t="shared" si="4"/>
        <v>0.94685570546535558</v>
      </c>
    </row>
    <row r="26" spans="2:11">
      <c r="B26" s="155">
        <v>3</v>
      </c>
      <c r="C26" s="155" t="s">
        <v>112</v>
      </c>
      <c r="D26" s="173">
        <f>O6</f>
        <v>174606</v>
      </c>
      <c r="E26" s="1">
        <v>1</v>
      </c>
      <c r="F26" s="11" t="str">
        <f t="shared" ref="F26" si="23">$F$92</f>
        <v>0209</v>
      </c>
      <c r="G26" s="49" t="str">
        <f t="shared" ref="G26" si="24">$G$92</f>
        <v>白血病</v>
      </c>
      <c r="H26" s="129">
        <v>434168741</v>
      </c>
      <c r="I26" s="130">
        <v>689</v>
      </c>
      <c r="J26" s="51">
        <f t="shared" si="1"/>
        <v>630143.31059506536</v>
      </c>
      <c r="K26" s="102">
        <f t="shared" ref="K26:K36" si="25">IFERROR(I26/$O$6,0)</f>
        <v>3.9460270551985614E-3</v>
      </c>
    </row>
    <row r="27" spans="2:11">
      <c r="B27" s="156"/>
      <c r="C27" s="156"/>
      <c r="D27" s="174"/>
      <c r="E27" s="2">
        <v>2</v>
      </c>
      <c r="F27" s="12" t="str">
        <f t="shared" ref="F27" si="26">$F$93</f>
        <v>1402</v>
      </c>
      <c r="G27" s="10" t="str">
        <f t="shared" ref="G27" si="27">$G$93</f>
        <v>腎不全</v>
      </c>
      <c r="H27" s="68">
        <v>8034549661</v>
      </c>
      <c r="I27" s="69">
        <v>14546</v>
      </c>
      <c r="J27" s="52">
        <f t="shared" si="1"/>
        <v>552354.57589715382</v>
      </c>
      <c r="K27" s="103">
        <f t="shared" si="25"/>
        <v>8.3307561023103438E-2</v>
      </c>
    </row>
    <row r="28" spans="2:11">
      <c r="B28" s="156"/>
      <c r="C28" s="156"/>
      <c r="D28" s="174"/>
      <c r="E28" s="2">
        <v>3</v>
      </c>
      <c r="F28" s="12" t="str">
        <f t="shared" ref="F28" si="28">$F$94</f>
        <v>0904</v>
      </c>
      <c r="G28" s="10" t="str">
        <f t="shared" ref="G28" si="29">$G$94</f>
        <v>くも膜下出血</v>
      </c>
      <c r="H28" s="68">
        <v>362108848</v>
      </c>
      <c r="I28" s="69">
        <v>689</v>
      </c>
      <c r="J28" s="52">
        <f t="shared" si="1"/>
        <v>525557.1088534107</v>
      </c>
      <c r="K28" s="103">
        <f t="shared" si="25"/>
        <v>3.9460270551985614E-3</v>
      </c>
    </row>
    <row r="29" spans="2:11">
      <c r="B29" s="156"/>
      <c r="C29" s="156"/>
      <c r="D29" s="174"/>
      <c r="E29" s="2">
        <v>4</v>
      </c>
      <c r="F29" s="12" t="str">
        <f t="shared" ref="F29" si="30">$F$95</f>
        <v>0601</v>
      </c>
      <c r="G29" s="10" t="str">
        <f t="shared" ref="G29" si="31">$G$95</f>
        <v>パーキンソン病</v>
      </c>
      <c r="H29" s="68">
        <v>1218427549</v>
      </c>
      <c r="I29" s="69">
        <v>3990</v>
      </c>
      <c r="J29" s="52">
        <f t="shared" si="1"/>
        <v>305370.31303258147</v>
      </c>
      <c r="K29" s="103">
        <f t="shared" si="25"/>
        <v>2.285144840383492E-2</v>
      </c>
    </row>
    <row r="30" spans="2:11">
      <c r="B30" s="156"/>
      <c r="C30" s="156"/>
      <c r="D30" s="174"/>
      <c r="E30" s="2">
        <v>5</v>
      </c>
      <c r="F30" s="12" t="str">
        <f t="shared" ref="F30" si="32">$F$96</f>
        <v>0208</v>
      </c>
      <c r="G30" s="10" t="str">
        <f t="shared" ref="G30" si="33">$G$96</f>
        <v>悪性リンパ腫</v>
      </c>
      <c r="H30" s="68">
        <v>650553221</v>
      </c>
      <c r="I30" s="69">
        <v>2205</v>
      </c>
      <c r="J30" s="52">
        <f t="shared" si="1"/>
        <v>295035.47437641723</v>
      </c>
      <c r="K30" s="103">
        <f t="shared" si="25"/>
        <v>1.2628432012645614E-2</v>
      </c>
    </row>
    <row r="31" spans="2:11" ht="24">
      <c r="B31" s="156"/>
      <c r="C31" s="156"/>
      <c r="D31" s="174"/>
      <c r="E31" s="2">
        <v>6</v>
      </c>
      <c r="F31" s="12" t="str">
        <f t="shared" ref="F31" si="34">$F$97</f>
        <v>0203</v>
      </c>
      <c r="G31" s="10" t="str">
        <f t="shared" ref="G31" si="35">$G$97</f>
        <v>直腸S状結腸移行部及び直腸の悪性新生物＜腫瘍＞</v>
      </c>
      <c r="H31" s="68">
        <v>596737729</v>
      </c>
      <c r="I31" s="69">
        <v>2055</v>
      </c>
      <c r="J31" s="52">
        <f t="shared" si="1"/>
        <v>290383.32311435521</v>
      </c>
      <c r="K31" s="103">
        <f t="shared" si="25"/>
        <v>1.1769355004982647E-2</v>
      </c>
    </row>
    <row r="32" spans="2:11">
      <c r="B32" s="156"/>
      <c r="C32" s="156"/>
      <c r="D32" s="174"/>
      <c r="E32" s="2">
        <v>7</v>
      </c>
      <c r="F32" s="12" t="str">
        <f t="shared" ref="F32" si="36">$F$98</f>
        <v>0506</v>
      </c>
      <c r="G32" s="10" t="str">
        <f t="shared" ref="G32" si="37">$G$98</f>
        <v>知的障害＜精神遅滞＞</v>
      </c>
      <c r="H32" s="68">
        <v>3294229</v>
      </c>
      <c r="I32" s="69">
        <v>29</v>
      </c>
      <c r="J32" s="52">
        <f t="shared" si="1"/>
        <v>113594.10344827586</v>
      </c>
      <c r="K32" s="103">
        <f t="shared" si="25"/>
        <v>1.6608822148150694E-4</v>
      </c>
    </row>
    <row r="33" spans="2:11">
      <c r="B33" s="156"/>
      <c r="C33" s="156"/>
      <c r="D33" s="174"/>
      <c r="E33" s="2">
        <v>8</v>
      </c>
      <c r="F33" s="12" t="str">
        <f t="shared" ref="F33" si="38">$F$99</f>
        <v>1901</v>
      </c>
      <c r="G33" s="10" t="str">
        <f t="shared" ref="G33" si="39">$G$99</f>
        <v>骨折</v>
      </c>
      <c r="H33" s="68">
        <v>6682204665</v>
      </c>
      <c r="I33" s="69">
        <v>29303</v>
      </c>
      <c r="J33" s="52">
        <f t="shared" si="1"/>
        <v>228038.24403644679</v>
      </c>
      <c r="K33" s="103">
        <f t="shared" si="25"/>
        <v>0.16782355703698612</v>
      </c>
    </row>
    <row r="34" spans="2:11">
      <c r="B34" s="156"/>
      <c r="C34" s="156"/>
      <c r="D34" s="174"/>
      <c r="E34" s="2">
        <v>9</v>
      </c>
      <c r="F34" s="12" t="str">
        <f t="shared" ref="F34" si="40">$F$100</f>
        <v>0206</v>
      </c>
      <c r="G34" s="10" t="str">
        <f t="shared" ref="G34" si="41">$G$100</f>
        <v>乳房の悪性新生物＜腫瘍＞</v>
      </c>
      <c r="H34" s="68">
        <v>775696746</v>
      </c>
      <c r="I34" s="69">
        <v>3541</v>
      </c>
      <c r="J34" s="52">
        <f t="shared" si="1"/>
        <v>219061.49279864444</v>
      </c>
      <c r="K34" s="103">
        <f t="shared" si="25"/>
        <v>2.0279944560897104E-2</v>
      </c>
    </row>
    <row r="35" spans="2:11">
      <c r="B35" s="156"/>
      <c r="C35" s="156"/>
      <c r="D35" s="174"/>
      <c r="E35" s="9">
        <v>10</v>
      </c>
      <c r="F35" s="13" t="str">
        <f t="shared" ref="F35" si="42">$F$101</f>
        <v>0905</v>
      </c>
      <c r="G35" s="20" t="str">
        <f t="shared" ref="G35" si="43">$G$101</f>
        <v>脳内出血</v>
      </c>
      <c r="H35" s="70">
        <v>1033589069</v>
      </c>
      <c r="I35" s="71">
        <v>5652</v>
      </c>
      <c r="J35" s="53">
        <f t="shared" si="1"/>
        <v>182871.38517338995</v>
      </c>
      <c r="K35" s="104">
        <f t="shared" si="25"/>
        <v>3.2370021648740595E-2</v>
      </c>
    </row>
    <row r="36" spans="2:11">
      <c r="B36" s="157"/>
      <c r="C36" s="157"/>
      <c r="D36" s="175"/>
      <c r="E36" s="22" t="s">
        <v>222</v>
      </c>
      <c r="F36" s="120"/>
      <c r="G36" s="50"/>
      <c r="H36" s="72">
        <v>144330992490</v>
      </c>
      <c r="I36" s="73">
        <v>164587</v>
      </c>
      <c r="J36" s="54">
        <f t="shared" si="1"/>
        <v>876928.26584116602</v>
      </c>
      <c r="K36" s="105">
        <f t="shared" si="25"/>
        <v>0.94261938306816495</v>
      </c>
    </row>
    <row r="37" spans="2:11">
      <c r="B37" s="155">
        <v>4</v>
      </c>
      <c r="C37" s="155" t="s">
        <v>113</v>
      </c>
      <c r="D37" s="173">
        <f>O7</f>
        <v>125135</v>
      </c>
      <c r="E37" s="1">
        <v>1</v>
      </c>
      <c r="F37" s="11" t="str">
        <f t="shared" ref="F37" si="44">$F$92</f>
        <v>0209</v>
      </c>
      <c r="G37" s="49" t="str">
        <f t="shared" ref="G37" si="45">$G$92</f>
        <v>白血病</v>
      </c>
      <c r="H37" s="129">
        <v>218159053</v>
      </c>
      <c r="I37" s="130">
        <v>394</v>
      </c>
      <c r="J37" s="51">
        <f t="shared" si="1"/>
        <v>553703.18020304572</v>
      </c>
      <c r="K37" s="102">
        <f t="shared" ref="K37:K47" si="46">IFERROR(I37/$O$7,0)</f>
        <v>3.1485995125264715E-3</v>
      </c>
    </row>
    <row r="38" spans="2:11">
      <c r="B38" s="156"/>
      <c r="C38" s="156"/>
      <c r="D38" s="174"/>
      <c r="E38" s="2">
        <v>2</v>
      </c>
      <c r="F38" s="12" t="str">
        <f t="shared" ref="F38" si="47">$F$93</f>
        <v>1402</v>
      </c>
      <c r="G38" s="10" t="str">
        <f t="shared" ref="G38" si="48">$G$93</f>
        <v>腎不全</v>
      </c>
      <c r="H38" s="68">
        <v>5081140130</v>
      </c>
      <c r="I38" s="69">
        <v>11165</v>
      </c>
      <c r="J38" s="52">
        <f t="shared" si="1"/>
        <v>455095.39901477832</v>
      </c>
      <c r="K38" s="103">
        <f t="shared" si="46"/>
        <v>8.9223638470451908E-2</v>
      </c>
    </row>
    <row r="39" spans="2:11">
      <c r="B39" s="156"/>
      <c r="C39" s="156"/>
      <c r="D39" s="174"/>
      <c r="E39" s="2">
        <v>3</v>
      </c>
      <c r="F39" s="12" t="str">
        <f t="shared" ref="F39" si="49">$F$94</f>
        <v>0904</v>
      </c>
      <c r="G39" s="10" t="str">
        <f t="shared" ref="G39" si="50">$G$94</f>
        <v>くも膜下出血</v>
      </c>
      <c r="H39" s="68">
        <v>204555430</v>
      </c>
      <c r="I39" s="69">
        <v>477</v>
      </c>
      <c r="J39" s="52">
        <f t="shared" si="1"/>
        <v>428837.37945492665</v>
      </c>
      <c r="K39" s="103">
        <f t="shared" si="46"/>
        <v>3.8118831661805249E-3</v>
      </c>
    </row>
    <row r="40" spans="2:11">
      <c r="B40" s="156"/>
      <c r="C40" s="156"/>
      <c r="D40" s="174"/>
      <c r="E40" s="2">
        <v>4</v>
      </c>
      <c r="F40" s="12" t="str">
        <f t="shared" ref="F40" si="51">$F$95</f>
        <v>0601</v>
      </c>
      <c r="G40" s="10" t="str">
        <f t="shared" ref="G40" si="52">$G$95</f>
        <v>パーキンソン病</v>
      </c>
      <c r="H40" s="68">
        <v>798538785</v>
      </c>
      <c r="I40" s="69">
        <v>2570</v>
      </c>
      <c r="J40" s="52">
        <f t="shared" si="1"/>
        <v>310715.48054474709</v>
      </c>
      <c r="K40" s="103">
        <f t="shared" si="46"/>
        <v>2.0537819155312262E-2</v>
      </c>
    </row>
    <row r="41" spans="2:11">
      <c r="B41" s="156"/>
      <c r="C41" s="156"/>
      <c r="D41" s="174"/>
      <c r="E41" s="2">
        <v>5</v>
      </c>
      <c r="F41" s="12" t="str">
        <f t="shared" ref="F41" si="53">$F$96</f>
        <v>0208</v>
      </c>
      <c r="G41" s="10" t="str">
        <f t="shared" ref="G41" si="54">$G$96</f>
        <v>悪性リンパ腫</v>
      </c>
      <c r="H41" s="68">
        <v>637186043</v>
      </c>
      <c r="I41" s="69">
        <v>1598</v>
      </c>
      <c r="J41" s="52">
        <f t="shared" si="1"/>
        <v>398739.70150187734</v>
      </c>
      <c r="K41" s="103">
        <f t="shared" si="46"/>
        <v>1.2770208175170815E-2</v>
      </c>
    </row>
    <row r="42" spans="2:11" ht="24">
      <c r="B42" s="156"/>
      <c r="C42" s="156"/>
      <c r="D42" s="174"/>
      <c r="E42" s="2">
        <v>6</v>
      </c>
      <c r="F42" s="12" t="str">
        <f t="shared" ref="F42" si="55">$F$97</f>
        <v>0203</v>
      </c>
      <c r="G42" s="10" t="str">
        <f t="shared" ref="G42" si="56">$G$97</f>
        <v>直腸S状結腸移行部及び直腸の悪性新生物＜腫瘍＞</v>
      </c>
      <c r="H42" s="68">
        <v>455765761</v>
      </c>
      <c r="I42" s="69">
        <v>1486</v>
      </c>
      <c r="J42" s="52">
        <f t="shared" si="1"/>
        <v>306706.434051144</v>
      </c>
      <c r="K42" s="103">
        <f t="shared" si="46"/>
        <v>1.18751748112039E-2</v>
      </c>
    </row>
    <row r="43" spans="2:11">
      <c r="B43" s="156"/>
      <c r="C43" s="156"/>
      <c r="D43" s="174"/>
      <c r="E43" s="2">
        <v>7</v>
      </c>
      <c r="F43" s="12" t="str">
        <f t="shared" ref="F43" si="57">$F$98</f>
        <v>0506</v>
      </c>
      <c r="G43" s="10" t="str">
        <f t="shared" ref="G43" si="58">$G$98</f>
        <v>知的障害＜精神遅滞＞</v>
      </c>
      <c r="H43" s="68">
        <v>3129992</v>
      </c>
      <c r="I43" s="69">
        <v>25</v>
      </c>
      <c r="J43" s="52">
        <f t="shared" si="1"/>
        <v>125199.67999999999</v>
      </c>
      <c r="K43" s="103">
        <f t="shared" si="46"/>
        <v>1.997842330283294E-4</v>
      </c>
    </row>
    <row r="44" spans="2:11">
      <c r="B44" s="156"/>
      <c r="C44" s="156"/>
      <c r="D44" s="174"/>
      <c r="E44" s="2">
        <v>8</v>
      </c>
      <c r="F44" s="12" t="str">
        <f t="shared" ref="F44" si="59">$F$99</f>
        <v>1901</v>
      </c>
      <c r="G44" s="10" t="str">
        <f t="shared" ref="G44" si="60">$G$99</f>
        <v>骨折</v>
      </c>
      <c r="H44" s="68">
        <v>4797353692</v>
      </c>
      <c r="I44" s="69">
        <v>21718</v>
      </c>
      <c r="J44" s="52">
        <f t="shared" si="1"/>
        <v>220892.97780642784</v>
      </c>
      <c r="K44" s="103">
        <f t="shared" si="46"/>
        <v>0.17355655891637031</v>
      </c>
    </row>
    <row r="45" spans="2:11">
      <c r="B45" s="156"/>
      <c r="C45" s="156"/>
      <c r="D45" s="174"/>
      <c r="E45" s="2">
        <v>9</v>
      </c>
      <c r="F45" s="12" t="str">
        <f t="shared" ref="F45" si="61">$F$100</f>
        <v>0206</v>
      </c>
      <c r="G45" s="10" t="str">
        <f t="shared" ref="G45" si="62">$G$100</f>
        <v>乳房の悪性新生物＜腫瘍＞</v>
      </c>
      <c r="H45" s="68">
        <v>493239991</v>
      </c>
      <c r="I45" s="69">
        <v>2457</v>
      </c>
      <c r="J45" s="52">
        <f t="shared" si="1"/>
        <v>200748.87708587709</v>
      </c>
      <c r="K45" s="103">
        <f t="shared" si="46"/>
        <v>1.9634794422024215E-2</v>
      </c>
    </row>
    <row r="46" spans="2:11">
      <c r="B46" s="156"/>
      <c r="C46" s="156"/>
      <c r="D46" s="174"/>
      <c r="E46" s="9">
        <v>10</v>
      </c>
      <c r="F46" s="13" t="str">
        <f t="shared" ref="F46" si="63">$F$101</f>
        <v>0905</v>
      </c>
      <c r="G46" s="20" t="str">
        <f t="shared" ref="G46" si="64">$G$101</f>
        <v>脳内出血</v>
      </c>
      <c r="H46" s="70">
        <v>758610977</v>
      </c>
      <c r="I46" s="71">
        <v>4099</v>
      </c>
      <c r="J46" s="53">
        <f t="shared" si="1"/>
        <v>185072.20712368871</v>
      </c>
      <c r="K46" s="104">
        <f t="shared" si="46"/>
        <v>3.275662284732489E-2</v>
      </c>
    </row>
    <row r="47" spans="2:11">
      <c r="B47" s="157"/>
      <c r="C47" s="157"/>
      <c r="D47" s="175"/>
      <c r="E47" s="22" t="s">
        <v>222</v>
      </c>
      <c r="F47" s="120"/>
      <c r="G47" s="50"/>
      <c r="H47" s="72">
        <v>103195219890</v>
      </c>
      <c r="I47" s="73">
        <v>118325</v>
      </c>
      <c r="J47" s="54">
        <f t="shared" si="1"/>
        <v>872133.69862666389</v>
      </c>
      <c r="K47" s="105">
        <f t="shared" si="46"/>
        <v>0.94557877492308307</v>
      </c>
    </row>
    <row r="48" spans="2:11">
      <c r="B48" s="155">
        <v>5</v>
      </c>
      <c r="C48" s="155" t="s">
        <v>114</v>
      </c>
      <c r="D48" s="173">
        <f>O8</f>
        <v>100765</v>
      </c>
      <c r="E48" s="1">
        <v>1</v>
      </c>
      <c r="F48" s="11" t="str">
        <f t="shared" ref="F48" si="65">$F$92</f>
        <v>0209</v>
      </c>
      <c r="G48" s="49" t="str">
        <f t="shared" ref="G48" si="66">$G$92</f>
        <v>白血病</v>
      </c>
      <c r="H48" s="129">
        <v>245557071</v>
      </c>
      <c r="I48" s="130">
        <v>380</v>
      </c>
      <c r="J48" s="51">
        <f t="shared" si="1"/>
        <v>646202.81842105265</v>
      </c>
      <c r="K48" s="102">
        <f t="shared" ref="K48:K58" si="67">IFERROR(I48/$O$8,0)</f>
        <v>3.7711506971666751E-3</v>
      </c>
    </row>
    <row r="49" spans="2:11">
      <c r="B49" s="156"/>
      <c r="C49" s="156"/>
      <c r="D49" s="174"/>
      <c r="E49" s="2">
        <v>2</v>
      </c>
      <c r="F49" s="12" t="str">
        <f t="shared" ref="F49" si="68">$F$93</f>
        <v>1402</v>
      </c>
      <c r="G49" s="10" t="str">
        <f t="shared" ref="G49" si="69">$G$93</f>
        <v>腎不全</v>
      </c>
      <c r="H49" s="68">
        <v>4027518549</v>
      </c>
      <c r="I49" s="69">
        <v>7251</v>
      </c>
      <c r="J49" s="52">
        <f t="shared" si="1"/>
        <v>555443.18700868846</v>
      </c>
      <c r="K49" s="103">
        <f t="shared" si="67"/>
        <v>7.1959509750409364E-2</v>
      </c>
    </row>
    <row r="50" spans="2:11">
      <c r="B50" s="156"/>
      <c r="C50" s="156"/>
      <c r="D50" s="174"/>
      <c r="E50" s="2">
        <v>3</v>
      </c>
      <c r="F50" s="12" t="str">
        <f t="shared" ref="F50" si="70">$F$94</f>
        <v>0904</v>
      </c>
      <c r="G50" s="10" t="str">
        <f t="shared" ref="G50" si="71">$G$94</f>
        <v>くも膜下出血</v>
      </c>
      <c r="H50" s="68">
        <v>202873933</v>
      </c>
      <c r="I50" s="69">
        <v>450</v>
      </c>
      <c r="J50" s="52">
        <f t="shared" si="1"/>
        <v>450830.96222222224</v>
      </c>
      <c r="K50" s="103">
        <f t="shared" si="67"/>
        <v>4.4658363519079047E-3</v>
      </c>
    </row>
    <row r="51" spans="2:11">
      <c r="B51" s="156"/>
      <c r="C51" s="156"/>
      <c r="D51" s="174"/>
      <c r="E51" s="2">
        <v>4</v>
      </c>
      <c r="F51" s="12" t="str">
        <f t="shared" ref="F51" si="72">$F$95</f>
        <v>0601</v>
      </c>
      <c r="G51" s="10" t="str">
        <f t="shared" ref="G51" si="73">$G$95</f>
        <v>パーキンソン病</v>
      </c>
      <c r="H51" s="68">
        <v>782420201</v>
      </c>
      <c r="I51" s="69">
        <v>2304</v>
      </c>
      <c r="J51" s="52">
        <f t="shared" si="1"/>
        <v>339592.10112847225</v>
      </c>
      <c r="K51" s="103">
        <f t="shared" si="67"/>
        <v>2.2865082121768472E-2</v>
      </c>
    </row>
    <row r="52" spans="2:11">
      <c r="B52" s="156"/>
      <c r="C52" s="156"/>
      <c r="D52" s="174"/>
      <c r="E52" s="2">
        <v>5</v>
      </c>
      <c r="F52" s="12" t="str">
        <f t="shared" ref="F52" si="74">$F$96</f>
        <v>0208</v>
      </c>
      <c r="G52" s="10" t="str">
        <f t="shared" ref="G52" si="75">$G$96</f>
        <v>悪性リンパ腫</v>
      </c>
      <c r="H52" s="68">
        <v>456120147</v>
      </c>
      <c r="I52" s="69">
        <v>1369</v>
      </c>
      <c r="J52" s="52">
        <f t="shared" si="1"/>
        <v>333177.60920379841</v>
      </c>
      <c r="K52" s="103">
        <f t="shared" si="67"/>
        <v>1.3586066590582048E-2</v>
      </c>
    </row>
    <row r="53" spans="2:11" ht="24">
      <c r="B53" s="156"/>
      <c r="C53" s="156"/>
      <c r="D53" s="174"/>
      <c r="E53" s="2">
        <v>6</v>
      </c>
      <c r="F53" s="12" t="str">
        <f t="shared" ref="F53" si="76">$F$97</f>
        <v>0203</v>
      </c>
      <c r="G53" s="10" t="str">
        <f t="shared" ref="G53" si="77">$G$97</f>
        <v>直腸S状結腸移行部及び直腸の悪性新生物＜腫瘍＞</v>
      </c>
      <c r="H53" s="68">
        <v>356591694</v>
      </c>
      <c r="I53" s="69">
        <v>1329</v>
      </c>
      <c r="J53" s="52">
        <f t="shared" si="1"/>
        <v>268315.79683972913</v>
      </c>
      <c r="K53" s="103">
        <f t="shared" si="67"/>
        <v>1.3189103359301345E-2</v>
      </c>
    </row>
    <row r="54" spans="2:11">
      <c r="B54" s="156"/>
      <c r="C54" s="156"/>
      <c r="D54" s="174"/>
      <c r="E54" s="2">
        <v>7</v>
      </c>
      <c r="F54" s="12" t="str">
        <f t="shared" ref="F54" si="78">$F$98</f>
        <v>0506</v>
      </c>
      <c r="G54" s="10" t="str">
        <f t="shared" ref="G54" si="79">$G$98</f>
        <v>知的障害＜精神遅滞＞</v>
      </c>
      <c r="H54" s="68">
        <v>10202124</v>
      </c>
      <c r="I54" s="69">
        <v>64</v>
      </c>
      <c r="J54" s="52">
        <f t="shared" si="1"/>
        <v>159408.1875</v>
      </c>
      <c r="K54" s="103">
        <f t="shared" si="67"/>
        <v>6.3514117004912418E-4</v>
      </c>
    </row>
    <row r="55" spans="2:11">
      <c r="B55" s="156"/>
      <c r="C55" s="156"/>
      <c r="D55" s="174"/>
      <c r="E55" s="2">
        <v>8</v>
      </c>
      <c r="F55" s="12" t="str">
        <f t="shared" ref="F55" si="80">$F$99</f>
        <v>1901</v>
      </c>
      <c r="G55" s="10" t="str">
        <f t="shared" ref="G55" si="81">$G$99</f>
        <v>骨折</v>
      </c>
      <c r="H55" s="68">
        <v>3708817244</v>
      </c>
      <c r="I55" s="69">
        <v>17077</v>
      </c>
      <c r="J55" s="52">
        <f t="shared" si="1"/>
        <v>217182.01346840779</v>
      </c>
      <c r="K55" s="103">
        <f t="shared" si="67"/>
        <v>0.16947352751451397</v>
      </c>
    </row>
    <row r="56" spans="2:11">
      <c r="B56" s="156"/>
      <c r="C56" s="156"/>
      <c r="D56" s="174"/>
      <c r="E56" s="2">
        <v>9</v>
      </c>
      <c r="F56" s="12" t="str">
        <f t="shared" ref="F56" si="82">$F$100</f>
        <v>0206</v>
      </c>
      <c r="G56" s="10" t="str">
        <f t="shared" ref="G56" si="83">$G$100</f>
        <v>乳房の悪性新生物＜腫瘍＞</v>
      </c>
      <c r="H56" s="68">
        <v>369545694</v>
      </c>
      <c r="I56" s="69">
        <v>1977</v>
      </c>
      <c r="J56" s="52">
        <f t="shared" si="1"/>
        <v>186922.45523520486</v>
      </c>
      <c r="K56" s="103">
        <f t="shared" si="67"/>
        <v>1.9619907706048729E-2</v>
      </c>
    </row>
    <row r="57" spans="2:11">
      <c r="B57" s="156"/>
      <c r="C57" s="156"/>
      <c r="D57" s="174"/>
      <c r="E57" s="9">
        <v>10</v>
      </c>
      <c r="F57" s="13" t="str">
        <f t="shared" ref="F57" si="84">$F$101</f>
        <v>0905</v>
      </c>
      <c r="G57" s="20" t="str">
        <f t="shared" ref="G57" si="85">$G$101</f>
        <v>脳内出血</v>
      </c>
      <c r="H57" s="70">
        <v>734643965</v>
      </c>
      <c r="I57" s="71">
        <v>3375</v>
      </c>
      <c r="J57" s="53">
        <f t="shared" si="1"/>
        <v>217672.28592592591</v>
      </c>
      <c r="K57" s="104">
        <f t="shared" si="67"/>
        <v>3.3493772639309284E-2</v>
      </c>
    </row>
    <row r="58" spans="2:11">
      <c r="B58" s="157"/>
      <c r="C58" s="157"/>
      <c r="D58" s="175"/>
      <c r="E58" s="22" t="s">
        <v>222</v>
      </c>
      <c r="F58" s="120"/>
      <c r="G58" s="50"/>
      <c r="H58" s="72">
        <v>83360871130</v>
      </c>
      <c r="I58" s="73">
        <v>95517</v>
      </c>
      <c r="J58" s="54">
        <f t="shared" si="1"/>
        <v>872733.34725755628</v>
      </c>
      <c r="K58" s="105">
        <f t="shared" si="67"/>
        <v>0.94791842405597182</v>
      </c>
    </row>
    <row r="59" spans="2:11">
      <c r="B59" s="155">
        <v>6</v>
      </c>
      <c r="C59" s="155" t="s">
        <v>115</v>
      </c>
      <c r="D59" s="173">
        <f>O9</f>
        <v>125950</v>
      </c>
      <c r="E59" s="1">
        <v>1</v>
      </c>
      <c r="F59" s="11" t="str">
        <f t="shared" ref="F59" si="86">$F$92</f>
        <v>0209</v>
      </c>
      <c r="G59" s="49" t="str">
        <f t="shared" ref="G59" si="87">$G$92</f>
        <v>白血病</v>
      </c>
      <c r="H59" s="129">
        <v>214777412</v>
      </c>
      <c r="I59" s="130">
        <v>597</v>
      </c>
      <c r="J59" s="51">
        <f t="shared" si="1"/>
        <v>359761.15912897821</v>
      </c>
      <c r="K59" s="102">
        <f t="shared" ref="K59:K69" si="88">IFERROR(I59/$O$9,0)</f>
        <v>4.7399761810242164E-3</v>
      </c>
    </row>
    <row r="60" spans="2:11">
      <c r="B60" s="156"/>
      <c r="C60" s="156"/>
      <c r="D60" s="174"/>
      <c r="E60" s="2">
        <v>2</v>
      </c>
      <c r="F60" s="12" t="str">
        <f t="shared" ref="F60" si="89">$F$93</f>
        <v>1402</v>
      </c>
      <c r="G60" s="10" t="str">
        <f t="shared" ref="G60" si="90">$G$93</f>
        <v>腎不全</v>
      </c>
      <c r="H60" s="68">
        <v>5510512702</v>
      </c>
      <c r="I60" s="69">
        <v>10340</v>
      </c>
      <c r="J60" s="52">
        <f t="shared" si="1"/>
        <v>532931.59593810444</v>
      </c>
      <c r="K60" s="103">
        <f t="shared" si="88"/>
        <v>8.2096069868995633E-2</v>
      </c>
    </row>
    <row r="61" spans="2:11">
      <c r="B61" s="156"/>
      <c r="C61" s="156"/>
      <c r="D61" s="174"/>
      <c r="E61" s="2">
        <v>3</v>
      </c>
      <c r="F61" s="12" t="str">
        <f t="shared" ref="F61" si="91">$F$94</f>
        <v>0904</v>
      </c>
      <c r="G61" s="10" t="str">
        <f t="shared" ref="G61" si="92">$G$94</f>
        <v>くも膜下出血</v>
      </c>
      <c r="H61" s="68">
        <v>241151335</v>
      </c>
      <c r="I61" s="69">
        <v>461</v>
      </c>
      <c r="J61" s="52">
        <f t="shared" si="1"/>
        <v>523104.84815618221</v>
      </c>
      <c r="K61" s="103">
        <f t="shared" si="88"/>
        <v>3.6601826121476777E-3</v>
      </c>
    </row>
    <row r="62" spans="2:11">
      <c r="B62" s="156"/>
      <c r="C62" s="156"/>
      <c r="D62" s="174"/>
      <c r="E62" s="2">
        <v>4</v>
      </c>
      <c r="F62" s="12" t="str">
        <f t="shared" ref="F62" si="93">$F$95</f>
        <v>0601</v>
      </c>
      <c r="G62" s="10" t="str">
        <f t="shared" ref="G62" si="94">$G$95</f>
        <v>パーキンソン病</v>
      </c>
      <c r="H62" s="68">
        <v>990200566</v>
      </c>
      <c r="I62" s="69">
        <v>2561</v>
      </c>
      <c r="J62" s="52">
        <f t="shared" si="1"/>
        <v>386646.06247559545</v>
      </c>
      <c r="K62" s="103">
        <f t="shared" si="88"/>
        <v>2.0333465660976578E-2</v>
      </c>
    </row>
    <row r="63" spans="2:11">
      <c r="B63" s="156"/>
      <c r="C63" s="156"/>
      <c r="D63" s="174"/>
      <c r="E63" s="2">
        <v>5</v>
      </c>
      <c r="F63" s="12" t="str">
        <f t="shared" ref="F63" si="95">$F$96</f>
        <v>0208</v>
      </c>
      <c r="G63" s="10" t="str">
        <f t="shared" ref="G63" si="96">$G$96</f>
        <v>悪性リンパ腫</v>
      </c>
      <c r="H63" s="68">
        <v>504912719</v>
      </c>
      <c r="I63" s="69">
        <v>1803</v>
      </c>
      <c r="J63" s="52">
        <f t="shared" si="1"/>
        <v>280040.33222407097</v>
      </c>
      <c r="K63" s="103">
        <f t="shared" si="88"/>
        <v>1.4315204446208813E-2</v>
      </c>
    </row>
    <row r="64" spans="2:11" ht="24">
      <c r="B64" s="156"/>
      <c r="C64" s="156"/>
      <c r="D64" s="174"/>
      <c r="E64" s="2">
        <v>6</v>
      </c>
      <c r="F64" s="12" t="str">
        <f t="shared" ref="F64" si="97">$F$97</f>
        <v>0203</v>
      </c>
      <c r="G64" s="10" t="str">
        <f t="shared" ref="G64" si="98">$G$97</f>
        <v>直腸S状結腸移行部及び直腸の悪性新生物＜腫瘍＞</v>
      </c>
      <c r="H64" s="68">
        <v>498295792</v>
      </c>
      <c r="I64" s="69">
        <v>1466</v>
      </c>
      <c r="J64" s="52">
        <f t="shared" si="1"/>
        <v>339901.63165075035</v>
      </c>
      <c r="K64" s="103">
        <f t="shared" si="88"/>
        <v>1.1639539499801508E-2</v>
      </c>
    </row>
    <row r="65" spans="2:11">
      <c r="B65" s="156"/>
      <c r="C65" s="156"/>
      <c r="D65" s="174"/>
      <c r="E65" s="2">
        <v>7</v>
      </c>
      <c r="F65" s="12" t="str">
        <f t="shared" ref="F65" si="99">$F$98</f>
        <v>0506</v>
      </c>
      <c r="G65" s="10" t="str">
        <f t="shared" ref="G65" si="100">$G$98</f>
        <v>知的障害＜精神遅滞＞</v>
      </c>
      <c r="H65" s="68">
        <v>7702449</v>
      </c>
      <c r="I65" s="69">
        <v>28</v>
      </c>
      <c r="J65" s="52">
        <f t="shared" si="1"/>
        <v>275087.46428571426</v>
      </c>
      <c r="K65" s="103">
        <f t="shared" si="88"/>
        <v>2.22310440651052E-4</v>
      </c>
    </row>
    <row r="66" spans="2:11">
      <c r="B66" s="156"/>
      <c r="C66" s="156"/>
      <c r="D66" s="174"/>
      <c r="E66" s="2">
        <v>8</v>
      </c>
      <c r="F66" s="12" t="str">
        <f t="shared" ref="F66" si="101">$F$99</f>
        <v>1901</v>
      </c>
      <c r="G66" s="10" t="str">
        <f t="shared" ref="G66" si="102">$G$99</f>
        <v>骨折</v>
      </c>
      <c r="H66" s="68">
        <v>5271332740</v>
      </c>
      <c r="I66" s="69">
        <v>20288</v>
      </c>
      <c r="J66" s="52">
        <f t="shared" si="1"/>
        <v>259825.15477129337</v>
      </c>
      <c r="K66" s="103">
        <f t="shared" si="88"/>
        <v>0.16107979356887653</v>
      </c>
    </row>
    <row r="67" spans="2:11">
      <c r="B67" s="156"/>
      <c r="C67" s="156"/>
      <c r="D67" s="174"/>
      <c r="E67" s="2">
        <v>9</v>
      </c>
      <c r="F67" s="12" t="str">
        <f t="shared" ref="F67" si="103">$F$100</f>
        <v>0206</v>
      </c>
      <c r="G67" s="10" t="str">
        <f t="shared" ref="G67" si="104">$G$100</f>
        <v>乳房の悪性新生物＜腫瘍＞</v>
      </c>
      <c r="H67" s="68">
        <v>545050906</v>
      </c>
      <c r="I67" s="69">
        <v>2410</v>
      </c>
      <c r="J67" s="52">
        <f t="shared" si="1"/>
        <v>226162.20165975104</v>
      </c>
      <c r="K67" s="103">
        <f t="shared" si="88"/>
        <v>1.9134577213179835E-2</v>
      </c>
    </row>
    <row r="68" spans="2:11">
      <c r="B68" s="156"/>
      <c r="C68" s="156"/>
      <c r="D68" s="174"/>
      <c r="E68" s="9">
        <v>10</v>
      </c>
      <c r="F68" s="13" t="str">
        <f t="shared" ref="F68" si="105">$F$101</f>
        <v>0905</v>
      </c>
      <c r="G68" s="20" t="str">
        <f t="shared" ref="G68" si="106">$G$101</f>
        <v>脳内出血</v>
      </c>
      <c r="H68" s="70">
        <v>1047616995</v>
      </c>
      <c r="I68" s="71">
        <v>4628</v>
      </c>
      <c r="J68" s="53">
        <f t="shared" si="1"/>
        <v>226364.95138288676</v>
      </c>
      <c r="K68" s="104">
        <f t="shared" si="88"/>
        <v>3.6744739976181023E-2</v>
      </c>
    </row>
    <row r="69" spans="2:11">
      <c r="B69" s="157"/>
      <c r="C69" s="157"/>
      <c r="D69" s="175"/>
      <c r="E69" s="22" t="s">
        <v>222</v>
      </c>
      <c r="F69" s="120"/>
      <c r="G69" s="50"/>
      <c r="H69" s="72">
        <v>109712501370</v>
      </c>
      <c r="I69" s="73">
        <v>116444</v>
      </c>
      <c r="J69" s="54">
        <f t="shared" ref="J69:J91" si="107">IFERROR(H69/I69,"-")</f>
        <v>942191.10791453405</v>
      </c>
      <c r="K69" s="105">
        <f t="shared" si="88"/>
        <v>0.92452560539896789</v>
      </c>
    </row>
    <row r="70" spans="2:11">
      <c r="B70" s="155">
        <v>7</v>
      </c>
      <c r="C70" s="155" t="s">
        <v>116</v>
      </c>
      <c r="D70" s="173">
        <f>O10</f>
        <v>129240</v>
      </c>
      <c r="E70" s="1">
        <v>1</v>
      </c>
      <c r="F70" s="11" t="str">
        <f t="shared" ref="F70" si="108">$F$92</f>
        <v>0209</v>
      </c>
      <c r="G70" s="49" t="str">
        <f t="shared" ref="G70" si="109">$G$92</f>
        <v>白血病</v>
      </c>
      <c r="H70" s="129">
        <v>310978165</v>
      </c>
      <c r="I70" s="130">
        <v>631</v>
      </c>
      <c r="J70" s="51">
        <f t="shared" si="107"/>
        <v>492833.85895404121</v>
      </c>
      <c r="K70" s="102">
        <f t="shared" ref="K70:K80" si="110">IFERROR(I70/$O$10,0)</f>
        <v>4.8823893531414423E-3</v>
      </c>
    </row>
    <row r="71" spans="2:11">
      <c r="B71" s="156"/>
      <c r="C71" s="156"/>
      <c r="D71" s="174"/>
      <c r="E71" s="2">
        <v>2</v>
      </c>
      <c r="F71" s="12" t="str">
        <f t="shared" ref="F71" si="111">$F$93</f>
        <v>1402</v>
      </c>
      <c r="G71" s="10" t="str">
        <f t="shared" ref="G71" si="112">$G$93</f>
        <v>腎不全</v>
      </c>
      <c r="H71" s="68">
        <v>5782569265</v>
      </c>
      <c r="I71" s="69">
        <v>11882</v>
      </c>
      <c r="J71" s="52">
        <f t="shared" si="107"/>
        <v>486666.32427200809</v>
      </c>
      <c r="K71" s="103">
        <f t="shared" si="110"/>
        <v>9.1937480656143614E-2</v>
      </c>
    </row>
    <row r="72" spans="2:11">
      <c r="B72" s="156"/>
      <c r="C72" s="156"/>
      <c r="D72" s="174"/>
      <c r="E72" s="2">
        <v>3</v>
      </c>
      <c r="F72" s="12" t="str">
        <f t="shared" ref="F72" si="113">$F$94</f>
        <v>0904</v>
      </c>
      <c r="G72" s="10" t="str">
        <f t="shared" ref="G72" si="114">$G$94</f>
        <v>くも膜下出血</v>
      </c>
      <c r="H72" s="68">
        <v>251715305</v>
      </c>
      <c r="I72" s="69">
        <v>477</v>
      </c>
      <c r="J72" s="52">
        <f t="shared" si="107"/>
        <v>527705.04192872113</v>
      </c>
      <c r="K72" s="103">
        <f t="shared" si="110"/>
        <v>3.6908077994428968E-3</v>
      </c>
    </row>
    <row r="73" spans="2:11">
      <c r="B73" s="156"/>
      <c r="C73" s="156"/>
      <c r="D73" s="174"/>
      <c r="E73" s="2">
        <v>4</v>
      </c>
      <c r="F73" s="12" t="str">
        <f t="shared" ref="F73" si="115">$F$95</f>
        <v>0601</v>
      </c>
      <c r="G73" s="10" t="str">
        <f t="shared" ref="G73" si="116">$G$95</f>
        <v>パーキンソン病</v>
      </c>
      <c r="H73" s="68">
        <v>1161269894</v>
      </c>
      <c r="I73" s="69">
        <v>3024</v>
      </c>
      <c r="J73" s="52">
        <f t="shared" si="107"/>
        <v>384017.82208994706</v>
      </c>
      <c r="K73" s="103">
        <f t="shared" si="110"/>
        <v>2.3398328690807799E-2</v>
      </c>
    </row>
    <row r="74" spans="2:11">
      <c r="B74" s="156"/>
      <c r="C74" s="156"/>
      <c r="D74" s="174"/>
      <c r="E74" s="2">
        <v>5</v>
      </c>
      <c r="F74" s="12" t="str">
        <f t="shared" ref="F74" si="117">$F$96</f>
        <v>0208</v>
      </c>
      <c r="G74" s="10" t="str">
        <f t="shared" ref="G74" si="118">$G$96</f>
        <v>悪性リンパ腫</v>
      </c>
      <c r="H74" s="68">
        <v>488779403</v>
      </c>
      <c r="I74" s="69">
        <v>1607</v>
      </c>
      <c r="J74" s="52">
        <f t="shared" si="107"/>
        <v>304156.44243932795</v>
      </c>
      <c r="K74" s="103">
        <f t="shared" si="110"/>
        <v>1.2434230888269886E-2</v>
      </c>
    </row>
    <row r="75" spans="2:11" ht="24">
      <c r="B75" s="156"/>
      <c r="C75" s="156"/>
      <c r="D75" s="174"/>
      <c r="E75" s="2">
        <v>6</v>
      </c>
      <c r="F75" s="12" t="str">
        <f t="shared" ref="F75" si="119">$F$97</f>
        <v>0203</v>
      </c>
      <c r="G75" s="10" t="str">
        <f t="shared" ref="G75" si="120">$G$97</f>
        <v>直腸S状結腸移行部及び直腸の悪性新生物＜腫瘍＞</v>
      </c>
      <c r="H75" s="68">
        <v>452979759</v>
      </c>
      <c r="I75" s="69">
        <v>1487</v>
      </c>
      <c r="J75" s="52">
        <f t="shared" si="107"/>
        <v>304626.60322797578</v>
      </c>
      <c r="K75" s="103">
        <f t="shared" si="110"/>
        <v>1.1505725781491798E-2</v>
      </c>
    </row>
    <row r="76" spans="2:11">
      <c r="B76" s="156"/>
      <c r="C76" s="156"/>
      <c r="D76" s="174"/>
      <c r="E76" s="2">
        <v>7</v>
      </c>
      <c r="F76" s="12" t="str">
        <f t="shared" ref="F76" si="121">$F$98</f>
        <v>0506</v>
      </c>
      <c r="G76" s="10" t="str">
        <f t="shared" ref="G76" si="122">$G$98</f>
        <v>知的障害＜精神遅滞＞</v>
      </c>
      <c r="H76" s="68">
        <v>39067457</v>
      </c>
      <c r="I76" s="69">
        <v>47</v>
      </c>
      <c r="J76" s="52">
        <f t="shared" si="107"/>
        <v>831222.48936170212</v>
      </c>
      <c r="K76" s="103">
        <f t="shared" si="110"/>
        <v>3.6366450015475087E-4</v>
      </c>
    </row>
    <row r="77" spans="2:11">
      <c r="B77" s="156"/>
      <c r="C77" s="156"/>
      <c r="D77" s="174"/>
      <c r="E77" s="2">
        <v>8</v>
      </c>
      <c r="F77" s="12" t="str">
        <f t="shared" ref="F77" si="123">$F$99</f>
        <v>1901</v>
      </c>
      <c r="G77" s="10" t="str">
        <f t="shared" ref="G77" si="124">$G$99</f>
        <v>骨折</v>
      </c>
      <c r="H77" s="68">
        <v>6082595243</v>
      </c>
      <c r="I77" s="69">
        <v>22180</v>
      </c>
      <c r="J77" s="52">
        <f t="shared" si="107"/>
        <v>274237.83782687108</v>
      </c>
      <c r="K77" s="103">
        <f t="shared" si="110"/>
        <v>0.17161869390281648</v>
      </c>
    </row>
    <row r="78" spans="2:11">
      <c r="B78" s="156"/>
      <c r="C78" s="156"/>
      <c r="D78" s="174"/>
      <c r="E78" s="2">
        <v>9</v>
      </c>
      <c r="F78" s="12" t="str">
        <f t="shared" ref="F78" si="125">$F$100</f>
        <v>0206</v>
      </c>
      <c r="G78" s="10" t="str">
        <f t="shared" ref="G78" si="126">$G$100</f>
        <v>乳房の悪性新生物＜腫瘍＞</v>
      </c>
      <c r="H78" s="68">
        <v>506206773</v>
      </c>
      <c r="I78" s="69">
        <v>2379</v>
      </c>
      <c r="J78" s="52">
        <f t="shared" si="107"/>
        <v>212781.32534678438</v>
      </c>
      <c r="K78" s="103">
        <f t="shared" si="110"/>
        <v>1.8407613741875582E-2</v>
      </c>
    </row>
    <row r="79" spans="2:11">
      <c r="B79" s="156"/>
      <c r="C79" s="156"/>
      <c r="D79" s="174"/>
      <c r="E79" s="9">
        <v>10</v>
      </c>
      <c r="F79" s="13" t="str">
        <f t="shared" ref="F79" si="127">$F$101</f>
        <v>0905</v>
      </c>
      <c r="G79" s="20" t="str">
        <f t="shared" ref="G79" si="128">$G$101</f>
        <v>脳内出血</v>
      </c>
      <c r="H79" s="70">
        <v>1084624261</v>
      </c>
      <c r="I79" s="71">
        <v>6204</v>
      </c>
      <c r="J79" s="53">
        <f t="shared" si="107"/>
        <v>174826.60557704707</v>
      </c>
      <c r="K79" s="104">
        <f t="shared" si="110"/>
        <v>4.8003714020427114E-2</v>
      </c>
    </row>
    <row r="80" spans="2:11">
      <c r="B80" s="157"/>
      <c r="C80" s="157"/>
      <c r="D80" s="175"/>
      <c r="E80" s="22" t="s">
        <v>222</v>
      </c>
      <c r="F80" s="120"/>
      <c r="G80" s="50"/>
      <c r="H80" s="72">
        <v>118345881630</v>
      </c>
      <c r="I80" s="73">
        <v>122634</v>
      </c>
      <c r="J80" s="54">
        <f t="shared" si="107"/>
        <v>965033.20147756743</v>
      </c>
      <c r="K80" s="105">
        <f t="shared" si="110"/>
        <v>0.94888579387186633</v>
      </c>
    </row>
    <row r="81" spans="2:11">
      <c r="B81" s="155">
        <v>8</v>
      </c>
      <c r="C81" s="155" t="s">
        <v>117</v>
      </c>
      <c r="D81" s="173">
        <f>O11</f>
        <v>358409</v>
      </c>
      <c r="E81" s="1">
        <v>1</v>
      </c>
      <c r="F81" s="11" t="str">
        <f t="shared" ref="F81" si="129">$F$92</f>
        <v>0209</v>
      </c>
      <c r="G81" s="49" t="str">
        <f t="shared" ref="G81" si="130">$G$92</f>
        <v>白血病</v>
      </c>
      <c r="H81" s="129">
        <v>672462317</v>
      </c>
      <c r="I81" s="130">
        <v>1153</v>
      </c>
      <c r="J81" s="51">
        <f t="shared" si="107"/>
        <v>583228.3755420642</v>
      </c>
      <c r="K81" s="102">
        <f t="shared" ref="K81:K91" si="131">IFERROR(I81/$O$11,0)</f>
        <v>3.2169951089397867E-3</v>
      </c>
    </row>
    <row r="82" spans="2:11">
      <c r="B82" s="156"/>
      <c r="C82" s="156"/>
      <c r="D82" s="174"/>
      <c r="E82" s="2">
        <v>2</v>
      </c>
      <c r="F82" s="12" t="str">
        <f t="shared" ref="F82" si="132">$F$93</f>
        <v>1402</v>
      </c>
      <c r="G82" s="10" t="str">
        <f t="shared" ref="G82" si="133">$G$93</f>
        <v>腎不全</v>
      </c>
      <c r="H82" s="68">
        <v>17710332218</v>
      </c>
      <c r="I82" s="69">
        <v>35411</v>
      </c>
      <c r="J82" s="52">
        <f t="shared" si="107"/>
        <v>500136.46093021944</v>
      </c>
      <c r="K82" s="103">
        <f t="shared" si="131"/>
        <v>9.8800532352703196E-2</v>
      </c>
    </row>
    <row r="83" spans="2:11">
      <c r="B83" s="156"/>
      <c r="C83" s="156"/>
      <c r="D83" s="174"/>
      <c r="E83" s="2">
        <v>3</v>
      </c>
      <c r="F83" s="12" t="str">
        <f t="shared" ref="F83" si="134">$F$94</f>
        <v>0904</v>
      </c>
      <c r="G83" s="10" t="str">
        <f t="shared" ref="G83" si="135">$G$94</f>
        <v>くも膜下出血</v>
      </c>
      <c r="H83" s="68">
        <v>597104898</v>
      </c>
      <c r="I83" s="69">
        <v>1647</v>
      </c>
      <c r="J83" s="52">
        <f t="shared" si="107"/>
        <v>362540.92167577415</v>
      </c>
      <c r="K83" s="103">
        <f t="shared" si="131"/>
        <v>4.5953087115557928E-3</v>
      </c>
    </row>
    <row r="84" spans="2:11">
      <c r="B84" s="156"/>
      <c r="C84" s="156"/>
      <c r="D84" s="174"/>
      <c r="E84" s="2">
        <v>4</v>
      </c>
      <c r="F84" s="12" t="str">
        <f t="shared" ref="F84" si="136">$F$95</f>
        <v>0601</v>
      </c>
      <c r="G84" s="10" t="str">
        <f t="shared" ref="G84" si="137">$G$95</f>
        <v>パーキンソン病</v>
      </c>
      <c r="H84" s="68">
        <v>2790693143</v>
      </c>
      <c r="I84" s="69">
        <v>8831</v>
      </c>
      <c r="J84" s="52">
        <f t="shared" si="107"/>
        <v>316011.00022647489</v>
      </c>
      <c r="K84" s="103">
        <f t="shared" si="131"/>
        <v>2.4639448228141594E-2</v>
      </c>
    </row>
    <row r="85" spans="2:11">
      <c r="B85" s="156"/>
      <c r="C85" s="156"/>
      <c r="D85" s="174"/>
      <c r="E85" s="2">
        <v>5</v>
      </c>
      <c r="F85" s="12" t="str">
        <f t="shared" ref="F85" si="138">$F$96</f>
        <v>0208</v>
      </c>
      <c r="G85" s="10" t="str">
        <f t="shared" ref="G85" si="139">$G$96</f>
        <v>悪性リンパ腫</v>
      </c>
      <c r="H85" s="68">
        <v>1628456035</v>
      </c>
      <c r="I85" s="69">
        <v>4582</v>
      </c>
      <c r="J85" s="52">
        <f t="shared" si="107"/>
        <v>355402.88847664773</v>
      </c>
      <c r="K85" s="103">
        <f t="shared" si="131"/>
        <v>1.278427718053955E-2</v>
      </c>
    </row>
    <row r="86" spans="2:11" ht="24">
      <c r="B86" s="156"/>
      <c r="C86" s="156"/>
      <c r="D86" s="174"/>
      <c r="E86" s="2">
        <v>6</v>
      </c>
      <c r="F86" s="12" t="str">
        <f t="shared" ref="F86" si="140">$F$97</f>
        <v>0203</v>
      </c>
      <c r="G86" s="10" t="str">
        <f t="shared" ref="G86" si="141">$G$97</f>
        <v>直腸S状結腸移行部及び直腸の悪性新生物＜腫瘍＞</v>
      </c>
      <c r="H86" s="68">
        <v>1408034205</v>
      </c>
      <c r="I86" s="69">
        <v>5193</v>
      </c>
      <c r="J86" s="52">
        <f t="shared" si="107"/>
        <v>271140.80589254765</v>
      </c>
      <c r="K86" s="103">
        <f t="shared" si="131"/>
        <v>1.448903347851198E-2</v>
      </c>
    </row>
    <row r="87" spans="2:11">
      <c r="B87" s="156"/>
      <c r="C87" s="156"/>
      <c r="D87" s="174"/>
      <c r="E87" s="2">
        <v>7</v>
      </c>
      <c r="F87" s="12" t="str">
        <f t="shared" ref="F87" si="142">$F$98</f>
        <v>0506</v>
      </c>
      <c r="G87" s="10" t="str">
        <f t="shared" ref="G87" si="143">$G$98</f>
        <v>知的障害＜精神遅滞＞</v>
      </c>
      <c r="H87" s="68">
        <v>17939703</v>
      </c>
      <c r="I87" s="69">
        <v>75</v>
      </c>
      <c r="J87" s="52">
        <f t="shared" si="107"/>
        <v>239196.04</v>
      </c>
      <c r="K87" s="103">
        <f t="shared" si="131"/>
        <v>2.0925813804898873E-4</v>
      </c>
    </row>
    <row r="88" spans="2:11">
      <c r="B88" s="156"/>
      <c r="C88" s="156"/>
      <c r="D88" s="174"/>
      <c r="E88" s="2">
        <v>8</v>
      </c>
      <c r="F88" s="12" t="str">
        <f t="shared" ref="F88" si="144">$F$99</f>
        <v>1901</v>
      </c>
      <c r="G88" s="10" t="str">
        <f t="shared" ref="G88" si="145">$G$99</f>
        <v>骨折</v>
      </c>
      <c r="H88" s="68">
        <v>15299043279</v>
      </c>
      <c r="I88" s="69">
        <v>65544</v>
      </c>
      <c r="J88" s="52">
        <f t="shared" si="107"/>
        <v>233416.38104174295</v>
      </c>
      <c r="K88" s="103">
        <f t="shared" si="131"/>
        <v>0.18287487200377223</v>
      </c>
    </row>
    <row r="89" spans="2:11">
      <c r="B89" s="156"/>
      <c r="C89" s="156"/>
      <c r="D89" s="174"/>
      <c r="E89" s="2">
        <v>9</v>
      </c>
      <c r="F89" s="12" t="str">
        <f t="shared" ref="F89" si="146">$F$100</f>
        <v>0206</v>
      </c>
      <c r="G89" s="10" t="str">
        <f t="shared" ref="G89" si="147">$G$100</f>
        <v>乳房の悪性新生物＜腫瘍＞</v>
      </c>
      <c r="H89" s="68">
        <v>1692602277</v>
      </c>
      <c r="I89" s="69">
        <v>7977</v>
      </c>
      <c r="J89" s="52">
        <f t="shared" si="107"/>
        <v>212185.31741256113</v>
      </c>
      <c r="K89" s="103">
        <f t="shared" si="131"/>
        <v>2.2256695562890443E-2</v>
      </c>
    </row>
    <row r="90" spans="2:11">
      <c r="B90" s="156"/>
      <c r="C90" s="156"/>
      <c r="D90" s="174"/>
      <c r="E90" s="9">
        <v>10</v>
      </c>
      <c r="F90" s="13" t="str">
        <f t="shared" ref="F90" si="148">$F$101</f>
        <v>0905</v>
      </c>
      <c r="G90" s="20" t="str">
        <f t="shared" ref="G90" si="149">$G$101</f>
        <v>脳内出血</v>
      </c>
      <c r="H90" s="70">
        <v>2604873525</v>
      </c>
      <c r="I90" s="71">
        <v>13076</v>
      </c>
      <c r="J90" s="53">
        <f t="shared" si="107"/>
        <v>199210.27263689201</v>
      </c>
      <c r="K90" s="104">
        <f t="shared" si="131"/>
        <v>3.6483458841714354E-2</v>
      </c>
    </row>
    <row r="91" spans="2:11" ht="14.25" thickBot="1">
      <c r="B91" s="157"/>
      <c r="C91" s="156"/>
      <c r="D91" s="174"/>
      <c r="E91" s="22" t="s">
        <v>222</v>
      </c>
      <c r="F91" s="120"/>
      <c r="G91" s="50"/>
      <c r="H91" s="131">
        <v>326586361155</v>
      </c>
      <c r="I91" s="132">
        <v>330440</v>
      </c>
      <c r="J91" s="60">
        <f t="shared" si="107"/>
        <v>988337.85605556227</v>
      </c>
      <c r="K91" s="106">
        <f t="shared" si="131"/>
        <v>0.92196345515877109</v>
      </c>
    </row>
    <row r="92" spans="2:11" ht="14.25" thickTop="1">
      <c r="B92" s="158" t="s">
        <v>118</v>
      </c>
      <c r="C92" s="159"/>
      <c r="D92" s="176">
        <f>O12</f>
        <v>1252666</v>
      </c>
      <c r="E92" s="74">
        <v>1</v>
      </c>
      <c r="F92" s="75" t="s">
        <v>90</v>
      </c>
      <c r="G92" s="76" t="s">
        <v>91</v>
      </c>
      <c r="H92" s="77">
        <v>2383131110</v>
      </c>
      <c r="I92" s="79">
        <v>4482</v>
      </c>
      <c r="J92" s="80">
        <v>531711.53726015205</v>
      </c>
      <c r="K92" s="107">
        <f t="shared" ref="K92:K102" si="150">IFERROR(I92/$O$12,0)</f>
        <v>3.5779689079132029E-3</v>
      </c>
    </row>
    <row r="93" spans="2:11">
      <c r="B93" s="160"/>
      <c r="C93" s="161"/>
      <c r="D93" s="174"/>
      <c r="E93" s="81">
        <v>2</v>
      </c>
      <c r="F93" s="82" t="s">
        <v>61</v>
      </c>
      <c r="G93" s="83" t="s">
        <v>62</v>
      </c>
      <c r="H93" s="68">
        <v>53865092767</v>
      </c>
      <c r="I93" s="69">
        <v>104800</v>
      </c>
      <c r="J93" s="52">
        <v>513979.89281488501</v>
      </c>
      <c r="K93" s="103">
        <f t="shared" si="150"/>
        <v>8.3661566610732624E-2</v>
      </c>
    </row>
    <row r="94" spans="2:11">
      <c r="B94" s="160"/>
      <c r="C94" s="161"/>
      <c r="D94" s="174"/>
      <c r="E94" s="81">
        <v>3</v>
      </c>
      <c r="F94" s="82" t="s">
        <v>92</v>
      </c>
      <c r="G94" s="83" t="s">
        <v>93</v>
      </c>
      <c r="H94" s="68">
        <v>2344541867</v>
      </c>
      <c r="I94" s="69">
        <v>5323</v>
      </c>
      <c r="J94" s="52">
        <v>440454.98158932902</v>
      </c>
      <c r="K94" s="103">
        <f t="shared" si="150"/>
        <v>4.2493370140165056E-3</v>
      </c>
    </row>
    <row r="95" spans="2:11">
      <c r="B95" s="160"/>
      <c r="C95" s="161"/>
      <c r="D95" s="174"/>
      <c r="E95" s="81">
        <v>4</v>
      </c>
      <c r="F95" s="82" t="s">
        <v>96</v>
      </c>
      <c r="G95" s="83" t="s">
        <v>97</v>
      </c>
      <c r="H95" s="68">
        <v>10675978808</v>
      </c>
      <c r="I95" s="69">
        <v>29291</v>
      </c>
      <c r="J95" s="52">
        <v>364479.83366904501</v>
      </c>
      <c r="K95" s="103">
        <f t="shared" si="150"/>
        <v>2.3382928889264975E-2</v>
      </c>
    </row>
    <row r="96" spans="2:11">
      <c r="B96" s="160"/>
      <c r="C96" s="161"/>
      <c r="D96" s="174"/>
      <c r="E96" s="81">
        <v>5</v>
      </c>
      <c r="F96" s="82" t="s">
        <v>94</v>
      </c>
      <c r="G96" s="83" t="s">
        <v>95</v>
      </c>
      <c r="H96" s="68">
        <v>5221822535</v>
      </c>
      <c r="I96" s="69">
        <v>15531</v>
      </c>
      <c r="J96" s="52">
        <v>336219.33777606097</v>
      </c>
      <c r="K96" s="103">
        <f t="shared" si="150"/>
        <v>1.2398356784649699E-2</v>
      </c>
    </row>
    <row r="97" spans="2:11" ht="24">
      <c r="B97" s="160"/>
      <c r="C97" s="161"/>
      <c r="D97" s="174"/>
      <c r="E97" s="81">
        <v>6</v>
      </c>
      <c r="F97" s="82" t="s">
        <v>100</v>
      </c>
      <c r="G97" s="83" t="s">
        <v>101</v>
      </c>
      <c r="H97" s="68">
        <v>4301794797</v>
      </c>
      <c r="I97" s="69">
        <v>16244</v>
      </c>
      <c r="J97" s="52">
        <v>264823.61468850001</v>
      </c>
      <c r="K97" s="103">
        <f t="shared" si="150"/>
        <v>1.2967542824663558E-2</v>
      </c>
    </row>
    <row r="98" spans="2:11">
      <c r="B98" s="160"/>
      <c r="C98" s="161"/>
      <c r="D98" s="174"/>
      <c r="E98" s="81">
        <v>7</v>
      </c>
      <c r="F98" s="82" t="s">
        <v>154</v>
      </c>
      <c r="G98" s="83" t="s">
        <v>156</v>
      </c>
      <c r="H98" s="68">
        <v>90651205</v>
      </c>
      <c r="I98" s="69">
        <v>355</v>
      </c>
      <c r="J98" s="52">
        <v>255355.507042254</v>
      </c>
      <c r="K98" s="103">
        <f t="shared" si="150"/>
        <v>2.8339557391994356E-4</v>
      </c>
    </row>
    <row r="99" spans="2:11">
      <c r="B99" s="160"/>
      <c r="C99" s="161"/>
      <c r="D99" s="174"/>
      <c r="E99" s="81">
        <v>8</v>
      </c>
      <c r="F99" s="82" t="s">
        <v>67</v>
      </c>
      <c r="G99" s="83" t="s">
        <v>68</v>
      </c>
      <c r="H99" s="68">
        <v>50900039224</v>
      </c>
      <c r="I99" s="69">
        <v>211346</v>
      </c>
      <c r="J99" s="52">
        <v>240837.48556395699</v>
      </c>
      <c r="K99" s="103">
        <f t="shared" si="150"/>
        <v>0.16871696046671658</v>
      </c>
    </row>
    <row r="100" spans="2:11">
      <c r="B100" s="160"/>
      <c r="C100" s="161"/>
      <c r="D100" s="174"/>
      <c r="E100" s="81">
        <v>9</v>
      </c>
      <c r="F100" s="82" t="s">
        <v>155</v>
      </c>
      <c r="G100" s="83" t="s">
        <v>157</v>
      </c>
      <c r="H100" s="68">
        <v>4791459372</v>
      </c>
      <c r="I100" s="69">
        <v>23573</v>
      </c>
      <c r="J100" s="52">
        <v>203260.48326475199</v>
      </c>
      <c r="K100" s="103">
        <f t="shared" si="150"/>
        <v>1.8818264405675574E-2</v>
      </c>
    </row>
    <row r="101" spans="2:11">
      <c r="B101" s="160"/>
      <c r="C101" s="161"/>
      <c r="D101" s="174"/>
      <c r="E101" s="84">
        <v>10</v>
      </c>
      <c r="F101" s="85" t="s">
        <v>98</v>
      </c>
      <c r="G101" s="86" t="s">
        <v>99</v>
      </c>
      <c r="H101" s="70">
        <v>8711352718</v>
      </c>
      <c r="I101" s="71">
        <v>44466</v>
      </c>
      <c r="J101" s="53">
        <v>195910.41960149299</v>
      </c>
      <c r="K101" s="104">
        <f t="shared" si="150"/>
        <v>3.5497091802603409E-2</v>
      </c>
    </row>
    <row r="102" spans="2:11">
      <c r="B102" s="162"/>
      <c r="C102" s="163"/>
      <c r="D102" s="175"/>
      <c r="E102" s="22" t="s">
        <v>222</v>
      </c>
      <c r="F102" s="23"/>
      <c r="G102" s="50"/>
      <c r="H102" s="72">
        <v>1047295358100</v>
      </c>
      <c r="I102" s="73">
        <v>1159236</v>
      </c>
      <c r="J102" s="54">
        <v>903435.84748920798</v>
      </c>
      <c r="K102" s="105">
        <f t="shared" si="150"/>
        <v>0.92541507472861884</v>
      </c>
    </row>
  </sheetData>
  <mergeCells count="27">
    <mergeCell ref="D81:D91"/>
    <mergeCell ref="D92:D102"/>
    <mergeCell ref="D26:D36"/>
    <mergeCell ref="D37:D47"/>
    <mergeCell ref="D48:D58"/>
    <mergeCell ref="D59:D69"/>
    <mergeCell ref="D70:D80"/>
    <mergeCell ref="F3:G3"/>
    <mergeCell ref="B4:B14"/>
    <mergeCell ref="C4:C14"/>
    <mergeCell ref="B15:B25"/>
    <mergeCell ref="C15:C25"/>
    <mergeCell ref="D4:D14"/>
    <mergeCell ref="D15:D25"/>
    <mergeCell ref="B92:C102"/>
    <mergeCell ref="B70:B80"/>
    <mergeCell ref="C70:C80"/>
    <mergeCell ref="B81:B91"/>
    <mergeCell ref="C81:C91"/>
    <mergeCell ref="B48:B58"/>
    <mergeCell ref="C48:C58"/>
    <mergeCell ref="B59:B69"/>
    <mergeCell ref="C59:C69"/>
    <mergeCell ref="B26:B36"/>
    <mergeCell ref="C26:C36"/>
    <mergeCell ref="B37:B47"/>
    <mergeCell ref="C37:C47"/>
  </mergeCells>
  <phoneticPr fontId="3"/>
  <pageMargins left="0.70866141732283472" right="0.70866141732283472" top="0.74803149606299213" bottom="0.59055118110236227" header="0.31496062992125984" footer="0.31496062992125984"/>
  <pageSetup paperSize="9" scale="71" orientation="portrait" r:id="rId1"/>
  <headerFooter>
    <oddHeader xml:space="preserve">&amp;R&amp;"ＭＳ 明朝,標準"&amp;12 2-3.⑥疾病別中分類(広域基準) </oddHeader>
  </headerFooter>
  <rowBreaks count="1" manualBreakCount="1">
    <brk id="69" max="10" man="1"/>
  </rowBreaks>
  <ignoredErrors>
    <ignoredError sqref="F92:F10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28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1.75" style="8" customWidth="1"/>
    <col min="4" max="4" width="10.625" style="8" customWidth="1"/>
    <col min="5" max="6" width="5.625" style="8" customWidth="1"/>
    <col min="7" max="7" width="36" style="8" customWidth="1"/>
    <col min="8" max="8" width="12.125" style="8" bestFit="1" customWidth="1"/>
    <col min="9" max="10" width="12.125" style="8" customWidth="1"/>
    <col min="11" max="11" width="10.75" style="8" customWidth="1"/>
    <col min="12" max="13" width="9" style="7"/>
    <col min="14" max="14" width="5.375" style="7" customWidth="1"/>
    <col min="15" max="15" width="14.5" style="7" customWidth="1"/>
    <col min="16" max="16" width="12.625" style="7" customWidth="1"/>
    <col min="17" max="16384" width="9" style="7"/>
  </cols>
  <sheetData>
    <row r="1" spans="1:16">
      <c r="A1" s="15" t="s">
        <v>245</v>
      </c>
      <c r="B1" s="15"/>
      <c r="C1" s="7"/>
      <c r="D1" s="7"/>
      <c r="E1" s="7"/>
      <c r="F1" s="7"/>
      <c r="G1" s="7"/>
      <c r="H1" s="7"/>
      <c r="I1" s="7"/>
      <c r="J1" s="7"/>
      <c r="K1" s="7"/>
    </row>
    <row r="2" spans="1:16">
      <c r="A2" s="15" t="s">
        <v>225</v>
      </c>
      <c r="B2" s="15"/>
      <c r="C2" s="7"/>
      <c r="D2" s="7"/>
      <c r="E2" s="7"/>
      <c r="F2" s="7"/>
      <c r="G2" s="7"/>
      <c r="H2" s="7"/>
      <c r="I2" s="7"/>
      <c r="J2" s="7"/>
      <c r="K2" s="7"/>
      <c r="N2" s="8" t="s">
        <v>249</v>
      </c>
    </row>
    <row r="3" spans="1:16" ht="35.25" customHeight="1">
      <c r="B3" s="16"/>
      <c r="C3" s="17" t="s">
        <v>120</v>
      </c>
      <c r="D3" s="100" t="s">
        <v>250</v>
      </c>
      <c r="E3" s="17" t="s">
        <v>57</v>
      </c>
      <c r="F3" s="171" t="s">
        <v>58</v>
      </c>
      <c r="G3" s="172"/>
      <c r="H3" s="45" t="s">
        <v>77</v>
      </c>
      <c r="I3" s="47" t="s">
        <v>151</v>
      </c>
      <c r="J3" s="48" t="s">
        <v>131</v>
      </c>
      <c r="K3" s="101" t="s">
        <v>260</v>
      </c>
      <c r="N3" s="114"/>
      <c r="O3" s="39" t="s">
        <v>120</v>
      </c>
      <c r="P3" s="115" t="s">
        <v>250</v>
      </c>
    </row>
    <row r="4" spans="1:16">
      <c r="B4" s="155">
        <v>1</v>
      </c>
      <c r="C4" s="155" t="s">
        <v>49</v>
      </c>
      <c r="D4" s="166">
        <f>P4</f>
        <v>358409</v>
      </c>
      <c r="E4" s="1">
        <v>1</v>
      </c>
      <c r="F4" s="11" t="str">
        <f>$F$818</f>
        <v>0209</v>
      </c>
      <c r="G4" s="49" t="str">
        <f>$G$818</f>
        <v>白血病</v>
      </c>
      <c r="H4" s="129">
        <v>672462317</v>
      </c>
      <c r="I4" s="130">
        <v>1153</v>
      </c>
      <c r="J4" s="51">
        <f>IFERROR(H4/I4,"-")</f>
        <v>583228.3755420642</v>
      </c>
      <c r="K4" s="102">
        <f t="shared" ref="K4:K14" si="0">IFERROR(I4/$P$4,0)</f>
        <v>3.2169951089397867E-3</v>
      </c>
      <c r="N4" s="99">
        <v>1</v>
      </c>
      <c r="O4" s="99" t="s">
        <v>262</v>
      </c>
      <c r="P4" s="117">
        <f>市区町村別_医療費上位10疾病!U4</f>
        <v>358409</v>
      </c>
    </row>
    <row r="5" spans="1:16">
      <c r="B5" s="156"/>
      <c r="C5" s="156"/>
      <c r="D5" s="167"/>
      <c r="E5" s="2">
        <v>2</v>
      </c>
      <c r="F5" s="12" t="str">
        <f>$F$819</f>
        <v>1402</v>
      </c>
      <c r="G5" s="10" t="str">
        <f>$G$819</f>
        <v>腎不全</v>
      </c>
      <c r="H5" s="68">
        <v>17710332218</v>
      </c>
      <c r="I5" s="69">
        <v>35411</v>
      </c>
      <c r="J5" s="52">
        <f t="shared" ref="J5:J68" si="1">IFERROR(H5/I5,"-")</f>
        <v>500136.46093021944</v>
      </c>
      <c r="K5" s="103">
        <f t="shared" si="0"/>
        <v>9.8800532352703196E-2</v>
      </c>
      <c r="N5" s="99">
        <v>2</v>
      </c>
      <c r="O5" s="99" t="s">
        <v>132</v>
      </c>
      <c r="P5" s="117">
        <f>市区町村別_医療費上位10疾病!U5</f>
        <v>13481</v>
      </c>
    </row>
    <row r="6" spans="1:16">
      <c r="B6" s="156"/>
      <c r="C6" s="156"/>
      <c r="D6" s="167"/>
      <c r="E6" s="2">
        <v>3</v>
      </c>
      <c r="F6" s="12" t="str">
        <f>$F$820</f>
        <v>0904</v>
      </c>
      <c r="G6" s="10" t="str">
        <f>$G$820</f>
        <v>くも膜下出血</v>
      </c>
      <c r="H6" s="68">
        <v>597104898</v>
      </c>
      <c r="I6" s="69">
        <v>1647</v>
      </c>
      <c r="J6" s="52">
        <f t="shared" si="1"/>
        <v>362540.92167577415</v>
      </c>
      <c r="K6" s="103">
        <f t="shared" si="0"/>
        <v>4.5953087115557928E-3</v>
      </c>
      <c r="N6" s="99">
        <v>3</v>
      </c>
      <c r="O6" s="99" t="s">
        <v>133</v>
      </c>
      <c r="P6" s="117">
        <f>市区町村別_医療費上位10疾病!U6</f>
        <v>8488</v>
      </c>
    </row>
    <row r="7" spans="1:16">
      <c r="B7" s="156"/>
      <c r="C7" s="156"/>
      <c r="D7" s="167"/>
      <c r="E7" s="2">
        <v>4</v>
      </c>
      <c r="F7" s="12" t="str">
        <f>$F$821</f>
        <v>0601</v>
      </c>
      <c r="G7" s="10" t="str">
        <f>$G$821</f>
        <v>パーキンソン病</v>
      </c>
      <c r="H7" s="68">
        <v>2790693143</v>
      </c>
      <c r="I7" s="69">
        <v>8831</v>
      </c>
      <c r="J7" s="52">
        <f t="shared" si="1"/>
        <v>316011.00022647489</v>
      </c>
      <c r="K7" s="103">
        <f t="shared" si="0"/>
        <v>2.4639448228141594E-2</v>
      </c>
      <c r="N7" s="99">
        <v>4</v>
      </c>
      <c r="O7" s="99" t="s">
        <v>134</v>
      </c>
      <c r="P7" s="117">
        <f>市区町村別_医療費上位10疾病!U7</f>
        <v>9819</v>
      </c>
    </row>
    <row r="8" spans="1:16">
      <c r="B8" s="156"/>
      <c r="C8" s="156"/>
      <c r="D8" s="167"/>
      <c r="E8" s="2">
        <v>5</v>
      </c>
      <c r="F8" s="12" t="str">
        <f>$F$822</f>
        <v>0208</v>
      </c>
      <c r="G8" s="10" t="str">
        <f>$G$822</f>
        <v>悪性リンパ腫</v>
      </c>
      <c r="H8" s="68">
        <v>1628456035</v>
      </c>
      <c r="I8" s="69">
        <v>4582</v>
      </c>
      <c r="J8" s="52">
        <f t="shared" si="1"/>
        <v>355402.88847664773</v>
      </c>
      <c r="K8" s="103">
        <f t="shared" si="0"/>
        <v>1.278427718053955E-2</v>
      </c>
      <c r="N8" s="99">
        <v>5</v>
      </c>
      <c r="O8" s="99" t="s">
        <v>135</v>
      </c>
      <c r="P8" s="117">
        <f>市区町村別_医療費上位10疾病!U8</f>
        <v>8365</v>
      </c>
    </row>
    <row r="9" spans="1:16" ht="24">
      <c r="B9" s="156"/>
      <c r="C9" s="156"/>
      <c r="D9" s="167"/>
      <c r="E9" s="2">
        <v>6</v>
      </c>
      <c r="F9" s="12" t="str">
        <f>$F$823</f>
        <v>0203</v>
      </c>
      <c r="G9" s="10" t="str">
        <f>$G$823</f>
        <v>直腸S状結腸移行部及び直腸の悪性新生物＜腫瘍＞</v>
      </c>
      <c r="H9" s="68">
        <v>1408034205</v>
      </c>
      <c r="I9" s="69">
        <v>5193</v>
      </c>
      <c r="J9" s="52">
        <f t="shared" si="1"/>
        <v>271140.80589254765</v>
      </c>
      <c r="K9" s="103">
        <f t="shared" si="0"/>
        <v>1.448903347851198E-2</v>
      </c>
      <c r="N9" s="99">
        <v>6</v>
      </c>
      <c r="O9" s="99" t="s">
        <v>136</v>
      </c>
      <c r="P9" s="117">
        <f>市区町村別_医療費上位10疾病!U9</f>
        <v>12149</v>
      </c>
    </row>
    <row r="10" spans="1:16">
      <c r="B10" s="156"/>
      <c r="C10" s="156"/>
      <c r="D10" s="167"/>
      <c r="E10" s="2">
        <v>7</v>
      </c>
      <c r="F10" s="12" t="str">
        <f>$F$824</f>
        <v>0506</v>
      </c>
      <c r="G10" s="10" t="str">
        <f>$G$824</f>
        <v>知的障害＜精神遅滞＞</v>
      </c>
      <c r="H10" s="68">
        <v>17939703</v>
      </c>
      <c r="I10" s="69">
        <v>75</v>
      </c>
      <c r="J10" s="52">
        <f t="shared" si="1"/>
        <v>239196.04</v>
      </c>
      <c r="K10" s="103">
        <f t="shared" si="0"/>
        <v>2.0925813804898873E-4</v>
      </c>
      <c r="N10" s="99">
        <v>7</v>
      </c>
      <c r="O10" s="99" t="s">
        <v>137</v>
      </c>
      <c r="P10" s="117">
        <f>市区町村別_医療費上位10疾病!U10</f>
        <v>10756</v>
      </c>
    </row>
    <row r="11" spans="1:16">
      <c r="B11" s="156"/>
      <c r="C11" s="156"/>
      <c r="D11" s="167"/>
      <c r="E11" s="2">
        <v>8</v>
      </c>
      <c r="F11" s="12" t="str">
        <f>$F$825</f>
        <v>1901</v>
      </c>
      <c r="G11" s="10" t="str">
        <f>$G$825</f>
        <v>骨折</v>
      </c>
      <c r="H11" s="68">
        <v>15299043279</v>
      </c>
      <c r="I11" s="69">
        <v>65544</v>
      </c>
      <c r="J11" s="52">
        <f t="shared" si="1"/>
        <v>233416.38104174295</v>
      </c>
      <c r="K11" s="103">
        <f t="shared" si="0"/>
        <v>0.18287487200377223</v>
      </c>
      <c r="N11" s="99">
        <v>8</v>
      </c>
      <c r="O11" s="99" t="s">
        <v>50</v>
      </c>
      <c r="P11" s="117">
        <f>市区町村別_医療費上位10疾病!U11</f>
        <v>8668</v>
      </c>
    </row>
    <row r="12" spans="1:16">
      <c r="B12" s="156"/>
      <c r="C12" s="156"/>
      <c r="D12" s="167"/>
      <c r="E12" s="2">
        <v>9</v>
      </c>
      <c r="F12" s="12" t="str">
        <f>$F$826</f>
        <v>0206</v>
      </c>
      <c r="G12" s="10" t="str">
        <f>$G$826</f>
        <v>乳房の悪性新生物＜腫瘍＞</v>
      </c>
      <c r="H12" s="68">
        <v>1692602277</v>
      </c>
      <c r="I12" s="69">
        <v>7977</v>
      </c>
      <c r="J12" s="52">
        <f t="shared" si="1"/>
        <v>212185.31741256113</v>
      </c>
      <c r="K12" s="103">
        <f t="shared" si="0"/>
        <v>2.2256695562890443E-2</v>
      </c>
      <c r="N12" s="99">
        <v>9</v>
      </c>
      <c r="O12" s="99" t="s">
        <v>138</v>
      </c>
      <c r="P12" s="117">
        <f>市区町村別_医療費上位10疾病!U12</f>
        <v>5575</v>
      </c>
    </row>
    <row r="13" spans="1:16">
      <c r="B13" s="156"/>
      <c r="C13" s="156"/>
      <c r="D13" s="167"/>
      <c r="E13" s="9">
        <v>10</v>
      </c>
      <c r="F13" s="13" t="str">
        <f>$F$827</f>
        <v>0905</v>
      </c>
      <c r="G13" s="20" t="str">
        <f>$G$827</f>
        <v>脳内出血</v>
      </c>
      <c r="H13" s="70">
        <v>2604873525</v>
      </c>
      <c r="I13" s="71">
        <v>13076</v>
      </c>
      <c r="J13" s="53">
        <f t="shared" si="1"/>
        <v>199210.27263689201</v>
      </c>
      <c r="K13" s="104">
        <f t="shared" si="0"/>
        <v>3.6483458841714354E-2</v>
      </c>
      <c r="N13" s="99">
        <v>10</v>
      </c>
      <c r="O13" s="99" t="s">
        <v>51</v>
      </c>
      <c r="P13" s="117">
        <f>市区町村別_医療費上位10疾病!U13</f>
        <v>12988</v>
      </c>
    </row>
    <row r="14" spans="1:16">
      <c r="B14" s="157"/>
      <c r="C14" s="157"/>
      <c r="D14" s="168"/>
      <c r="E14" s="22" t="s">
        <v>222</v>
      </c>
      <c r="F14" s="120"/>
      <c r="G14" s="50"/>
      <c r="H14" s="72">
        <v>326586361155</v>
      </c>
      <c r="I14" s="73">
        <v>330440</v>
      </c>
      <c r="J14" s="54">
        <f t="shared" si="1"/>
        <v>988337.85605556227</v>
      </c>
      <c r="K14" s="105">
        <f t="shared" si="0"/>
        <v>0.92196345515877109</v>
      </c>
      <c r="N14" s="99">
        <v>11</v>
      </c>
      <c r="O14" s="99" t="s">
        <v>52</v>
      </c>
      <c r="P14" s="117">
        <f>市区町村別_医療費上位10疾病!U14</f>
        <v>22549</v>
      </c>
    </row>
    <row r="15" spans="1:16">
      <c r="B15" s="155">
        <v>2</v>
      </c>
      <c r="C15" s="155" t="s">
        <v>132</v>
      </c>
      <c r="D15" s="166">
        <f>P5</f>
        <v>13481</v>
      </c>
      <c r="E15" s="1">
        <v>1</v>
      </c>
      <c r="F15" s="11" t="str">
        <f>$F$818</f>
        <v>0209</v>
      </c>
      <c r="G15" s="49" t="str">
        <f>$G$818</f>
        <v>白血病</v>
      </c>
      <c r="H15" s="129">
        <v>26659593</v>
      </c>
      <c r="I15" s="130">
        <v>45</v>
      </c>
      <c r="J15" s="51">
        <f t="shared" si="1"/>
        <v>592435.4</v>
      </c>
      <c r="K15" s="102">
        <f t="shared" ref="K15:K25" si="2">IFERROR(I15/$P$5,0)</f>
        <v>3.3380313033157779E-3</v>
      </c>
      <c r="N15" s="99">
        <v>12</v>
      </c>
      <c r="O15" s="99" t="s">
        <v>139</v>
      </c>
      <c r="P15" s="117">
        <f>市区町村別_医療費上位10疾病!U15</f>
        <v>11762</v>
      </c>
    </row>
    <row r="16" spans="1:16">
      <c r="B16" s="156"/>
      <c r="C16" s="156"/>
      <c r="D16" s="167"/>
      <c r="E16" s="2">
        <v>2</v>
      </c>
      <c r="F16" s="12" t="str">
        <f>$F$819</f>
        <v>1402</v>
      </c>
      <c r="G16" s="10" t="str">
        <f>$G$819</f>
        <v>腎不全</v>
      </c>
      <c r="H16" s="68">
        <v>666325343</v>
      </c>
      <c r="I16" s="69">
        <v>1198</v>
      </c>
      <c r="J16" s="52">
        <f t="shared" si="1"/>
        <v>556198.11602671118</v>
      </c>
      <c r="K16" s="103">
        <f t="shared" si="2"/>
        <v>8.8865811141606701E-2</v>
      </c>
      <c r="N16" s="99">
        <v>13</v>
      </c>
      <c r="O16" s="99" t="s">
        <v>140</v>
      </c>
      <c r="P16" s="117">
        <f>市区町村別_医療費上位10疾病!U16</f>
        <v>20420</v>
      </c>
    </row>
    <row r="17" spans="2:16">
      <c r="B17" s="156"/>
      <c r="C17" s="156"/>
      <c r="D17" s="167"/>
      <c r="E17" s="2">
        <v>3</v>
      </c>
      <c r="F17" s="12" t="str">
        <f>$F$820</f>
        <v>0904</v>
      </c>
      <c r="G17" s="10" t="str">
        <f>$G$820</f>
        <v>くも膜下出血</v>
      </c>
      <c r="H17" s="68">
        <v>21792841</v>
      </c>
      <c r="I17" s="69">
        <v>63</v>
      </c>
      <c r="J17" s="52">
        <f t="shared" si="1"/>
        <v>345918.11111111112</v>
      </c>
      <c r="K17" s="103">
        <f t="shared" si="2"/>
        <v>4.6732438246420887E-3</v>
      </c>
      <c r="N17" s="99">
        <v>14</v>
      </c>
      <c r="O17" s="99" t="s">
        <v>141</v>
      </c>
      <c r="P17" s="117">
        <f>市区町村別_医療費上位10疾病!U17</f>
        <v>15367</v>
      </c>
    </row>
    <row r="18" spans="2:16">
      <c r="B18" s="156"/>
      <c r="C18" s="156"/>
      <c r="D18" s="167"/>
      <c r="E18" s="2">
        <v>4</v>
      </c>
      <c r="F18" s="12" t="str">
        <f>$F$821</f>
        <v>0601</v>
      </c>
      <c r="G18" s="10" t="str">
        <f>$G$821</f>
        <v>パーキンソン病</v>
      </c>
      <c r="H18" s="68">
        <v>97665006</v>
      </c>
      <c r="I18" s="69">
        <v>303</v>
      </c>
      <c r="J18" s="52">
        <f t="shared" si="1"/>
        <v>322326.75247524754</v>
      </c>
      <c r="K18" s="103">
        <f t="shared" si="2"/>
        <v>2.2476077442326235E-2</v>
      </c>
      <c r="N18" s="99">
        <v>15</v>
      </c>
      <c r="O18" s="99" t="s">
        <v>142</v>
      </c>
      <c r="P18" s="117">
        <f>市区町村別_医療費上位10疾病!U18</f>
        <v>24419</v>
      </c>
    </row>
    <row r="19" spans="2:16">
      <c r="B19" s="156"/>
      <c r="C19" s="156"/>
      <c r="D19" s="167"/>
      <c r="E19" s="2">
        <v>5</v>
      </c>
      <c r="F19" s="12" t="str">
        <f>$F$822</f>
        <v>0208</v>
      </c>
      <c r="G19" s="10" t="str">
        <f>$G$822</f>
        <v>悪性リンパ腫</v>
      </c>
      <c r="H19" s="68">
        <v>32783912</v>
      </c>
      <c r="I19" s="69">
        <v>162</v>
      </c>
      <c r="J19" s="52">
        <f t="shared" si="1"/>
        <v>202369.82716049382</v>
      </c>
      <c r="K19" s="103">
        <f t="shared" si="2"/>
        <v>1.2016912691936801E-2</v>
      </c>
      <c r="N19" s="99">
        <v>16</v>
      </c>
      <c r="O19" s="99" t="s">
        <v>53</v>
      </c>
      <c r="P19" s="117">
        <f>市区町村別_医療費上位10疾病!U19</f>
        <v>16481</v>
      </c>
    </row>
    <row r="20" spans="2:16" ht="24">
      <c r="B20" s="156"/>
      <c r="C20" s="156"/>
      <c r="D20" s="167"/>
      <c r="E20" s="2">
        <v>6</v>
      </c>
      <c r="F20" s="12" t="str">
        <f>$F$823</f>
        <v>0203</v>
      </c>
      <c r="G20" s="10" t="str">
        <f>$G$823</f>
        <v>直腸S状結腸移行部及び直腸の悪性新生物＜腫瘍＞</v>
      </c>
      <c r="H20" s="68">
        <v>60356848</v>
      </c>
      <c r="I20" s="69">
        <v>179</v>
      </c>
      <c r="J20" s="52">
        <f t="shared" si="1"/>
        <v>337189.09497206705</v>
      </c>
      <c r="K20" s="103">
        <f t="shared" si="2"/>
        <v>1.3277946739856094E-2</v>
      </c>
      <c r="N20" s="99">
        <v>17</v>
      </c>
      <c r="O20" s="99" t="s">
        <v>143</v>
      </c>
      <c r="P20" s="117">
        <f>市区町村別_医療費上位10疾病!U20</f>
        <v>23393</v>
      </c>
    </row>
    <row r="21" spans="2:16">
      <c r="B21" s="156"/>
      <c r="C21" s="156"/>
      <c r="D21" s="167"/>
      <c r="E21" s="2">
        <v>7</v>
      </c>
      <c r="F21" s="12" t="str">
        <f>$F$824</f>
        <v>0506</v>
      </c>
      <c r="G21" s="10" t="str">
        <f>$G$824</f>
        <v>知的障害＜精神遅滞＞</v>
      </c>
      <c r="H21" s="68">
        <v>2623748</v>
      </c>
      <c r="I21" s="69">
        <v>4</v>
      </c>
      <c r="J21" s="52">
        <f t="shared" si="1"/>
        <v>655937</v>
      </c>
      <c r="K21" s="103">
        <f t="shared" si="2"/>
        <v>2.9671389362806916E-4</v>
      </c>
      <c r="N21" s="99">
        <v>18</v>
      </c>
      <c r="O21" s="99" t="s">
        <v>54</v>
      </c>
      <c r="P21" s="117">
        <f>市区町村別_医療費上位10疾病!U21</f>
        <v>21155</v>
      </c>
    </row>
    <row r="22" spans="2:16">
      <c r="B22" s="156"/>
      <c r="C22" s="156"/>
      <c r="D22" s="167"/>
      <c r="E22" s="2">
        <v>8</v>
      </c>
      <c r="F22" s="12" t="str">
        <f>$F$825</f>
        <v>1901</v>
      </c>
      <c r="G22" s="10" t="str">
        <f>$G$825</f>
        <v>骨折</v>
      </c>
      <c r="H22" s="68">
        <v>556985772</v>
      </c>
      <c r="I22" s="69">
        <v>2274</v>
      </c>
      <c r="J22" s="52">
        <f t="shared" si="1"/>
        <v>244936.57519788918</v>
      </c>
      <c r="K22" s="103">
        <f t="shared" si="2"/>
        <v>0.1686818485275573</v>
      </c>
      <c r="N22" s="99">
        <v>19</v>
      </c>
      <c r="O22" s="99" t="s">
        <v>144</v>
      </c>
      <c r="P22" s="117">
        <f>市区町村別_医療費上位10疾病!U22</f>
        <v>14704</v>
      </c>
    </row>
    <row r="23" spans="2:16">
      <c r="B23" s="156"/>
      <c r="C23" s="156"/>
      <c r="D23" s="167"/>
      <c r="E23" s="2">
        <v>9</v>
      </c>
      <c r="F23" s="12" t="str">
        <f>$F$826</f>
        <v>0206</v>
      </c>
      <c r="G23" s="10" t="str">
        <f>$G$826</f>
        <v>乳房の悪性新生物＜腫瘍＞</v>
      </c>
      <c r="H23" s="68">
        <v>58345818</v>
      </c>
      <c r="I23" s="69">
        <v>272</v>
      </c>
      <c r="J23" s="52">
        <f t="shared" si="1"/>
        <v>214506.6838235294</v>
      </c>
      <c r="K23" s="103">
        <f t="shared" si="2"/>
        <v>2.0176544766708701E-2</v>
      </c>
      <c r="N23" s="99">
        <v>20</v>
      </c>
      <c r="O23" s="99" t="s">
        <v>145</v>
      </c>
      <c r="P23" s="117">
        <f>市区町村別_医療費上位10疾病!U23</f>
        <v>21797</v>
      </c>
    </row>
    <row r="24" spans="2:16">
      <c r="B24" s="156"/>
      <c r="C24" s="156"/>
      <c r="D24" s="167"/>
      <c r="E24" s="9">
        <v>10</v>
      </c>
      <c r="F24" s="13" t="str">
        <f>$F$827</f>
        <v>0905</v>
      </c>
      <c r="G24" s="20" t="str">
        <f>$G$827</f>
        <v>脳内出血</v>
      </c>
      <c r="H24" s="70">
        <v>119606955</v>
      </c>
      <c r="I24" s="71">
        <v>402</v>
      </c>
      <c r="J24" s="53">
        <f t="shared" si="1"/>
        <v>297529.73880597018</v>
      </c>
      <c r="K24" s="104">
        <f t="shared" si="2"/>
        <v>2.9819746309620948E-2</v>
      </c>
      <c r="N24" s="99">
        <v>21</v>
      </c>
      <c r="O24" s="99" t="s">
        <v>146</v>
      </c>
      <c r="P24" s="117">
        <f>市区町村別_医療費上位10疾病!U24</f>
        <v>14535</v>
      </c>
    </row>
    <row r="25" spans="2:16">
      <c r="B25" s="157"/>
      <c r="C25" s="157"/>
      <c r="D25" s="168"/>
      <c r="E25" s="22" t="s">
        <v>222</v>
      </c>
      <c r="F25" s="120"/>
      <c r="G25" s="50"/>
      <c r="H25" s="72">
        <v>11398161145</v>
      </c>
      <c r="I25" s="73">
        <v>11765</v>
      </c>
      <c r="J25" s="54">
        <f t="shared" si="1"/>
        <v>968819.47683807905</v>
      </c>
      <c r="K25" s="105">
        <f t="shared" si="2"/>
        <v>0.87270973963355836</v>
      </c>
      <c r="N25" s="99">
        <v>22</v>
      </c>
      <c r="O25" s="99" t="s">
        <v>55</v>
      </c>
      <c r="P25" s="117">
        <f>市区町村別_医療費上位10疾病!U25</f>
        <v>18539</v>
      </c>
    </row>
    <row r="26" spans="2:16">
      <c r="B26" s="155">
        <v>3</v>
      </c>
      <c r="C26" s="155" t="s">
        <v>133</v>
      </c>
      <c r="D26" s="166">
        <f>P6</f>
        <v>8488</v>
      </c>
      <c r="E26" s="1">
        <v>1</v>
      </c>
      <c r="F26" s="11" t="str">
        <f t="shared" ref="F26" si="3">$F$818</f>
        <v>0209</v>
      </c>
      <c r="G26" s="49" t="str">
        <f t="shared" ref="G26" si="4">$G$818</f>
        <v>白血病</v>
      </c>
      <c r="H26" s="129">
        <v>12945696</v>
      </c>
      <c r="I26" s="130">
        <v>24</v>
      </c>
      <c r="J26" s="51">
        <f t="shared" si="1"/>
        <v>539404</v>
      </c>
      <c r="K26" s="102">
        <f t="shared" ref="K26:K36" si="5">IFERROR(I26/$P$6,0)</f>
        <v>2.8275212064090482E-3</v>
      </c>
      <c r="N26" s="99">
        <v>23</v>
      </c>
      <c r="O26" s="99" t="s">
        <v>147</v>
      </c>
      <c r="P26" s="117">
        <f>市区町村別_医療費上位10疾病!U26</f>
        <v>30667</v>
      </c>
    </row>
    <row r="27" spans="2:16">
      <c r="B27" s="156"/>
      <c r="C27" s="156"/>
      <c r="D27" s="167"/>
      <c r="E27" s="2">
        <v>2</v>
      </c>
      <c r="F27" s="12" t="str">
        <f t="shared" ref="F27" si="6">$F$819</f>
        <v>1402</v>
      </c>
      <c r="G27" s="10" t="str">
        <f t="shared" ref="G27" si="7">G$819</f>
        <v>腎不全</v>
      </c>
      <c r="H27" s="68">
        <v>408763705</v>
      </c>
      <c r="I27" s="69">
        <v>725</v>
      </c>
      <c r="J27" s="52">
        <f t="shared" si="1"/>
        <v>563812.0068965517</v>
      </c>
      <c r="K27" s="103">
        <f t="shared" si="5"/>
        <v>8.5414703110273327E-2</v>
      </c>
      <c r="N27" s="99">
        <v>24</v>
      </c>
      <c r="O27" s="99" t="s">
        <v>148</v>
      </c>
      <c r="P27" s="117">
        <f>市区町村別_医療費上位10疾病!U27</f>
        <v>13125</v>
      </c>
    </row>
    <row r="28" spans="2:16">
      <c r="B28" s="156"/>
      <c r="C28" s="156"/>
      <c r="D28" s="167"/>
      <c r="E28" s="2">
        <v>3</v>
      </c>
      <c r="F28" s="12" t="str">
        <f t="shared" ref="F28" si="8">$F$820</f>
        <v>0904</v>
      </c>
      <c r="G28" s="10" t="str">
        <f t="shared" ref="G28" si="9">G$820</f>
        <v>くも膜下出血</v>
      </c>
      <c r="H28" s="68">
        <v>7854782</v>
      </c>
      <c r="I28" s="69">
        <v>33</v>
      </c>
      <c r="J28" s="52">
        <f t="shared" si="1"/>
        <v>238023.69696969696</v>
      </c>
      <c r="K28" s="103">
        <f t="shared" si="5"/>
        <v>3.8878416588124412E-3</v>
      </c>
      <c r="N28" s="99">
        <v>25</v>
      </c>
      <c r="O28" s="99" t="s">
        <v>149</v>
      </c>
      <c r="P28" s="117">
        <f>市区町村別_医療費上位10疾病!U28</f>
        <v>9097</v>
      </c>
    </row>
    <row r="29" spans="2:16">
      <c r="B29" s="156"/>
      <c r="C29" s="156"/>
      <c r="D29" s="167"/>
      <c r="E29" s="2">
        <v>4</v>
      </c>
      <c r="F29" s="12" t="str">
        <f t="shared" ref="F29" si="10">$F$821</f>
        <v>0601</v>
      </c>
      <c r="G29" s="10" t="str">
        <f t="shared" ref="G29" si="11">G$821</f>
        <v>パーキンソン病</v>
      </c>
      <c r="H29" s="68">
        <v>39040411</v>
      </c>
      <c r="I29" s="69">
        <v>182</v>
      </c>
      <c r="J29" s="52">
        <f t="shared" si="1"/>
        <v>214507.75274725276</v>
      </c>
      <c r="K29" s="103">
        <f t="shared" si="5"/>
        <v>2.1442035815268615E-2</v>
      </c>
      <c r="N29" s="99">
        <v>26</v>
      </c>
      <c r="O29" s="99" t="s">
        <v>29</v>
      </c>
      <c r="P29" s="117">
        <f>市区町村別_医療費上位10疾病!U29</f>
        <v>125950</v>
      </c>
    </row>
    <row r="30" spans="2:16">
      <c r="B30" s="156"/>
      <c r="C30" s="156"/>
      <c r="D30" s="167"/>
      <c r="E30" s="2">
        <v>5</v>
      </c>
      <c r="F30" s="12" t="str">
        <f t="shared" ref="F30" si="12">$F$822</f>
        <v>0208</v>
      </c>
      <c r="G30" s="10" t="str">
        <f t="shared" ref="G30" si="13">G$822</f>
        <v>悪性リンパ腫</v>
      </c>
      <c r="H30" s="68">
        <v>47905553</v>
      </c>
      <c r="I30" s="69">
        <v>145</v>
      </c>
      <c r="J30" s="52">
        <f t="shared" si="1"/>
        <v>330383.12413793104</v>
      </c>
      <c r="K30" s="103">
        <f t="shared" si="5"/>
        <v>1.7082940622054666E-2</v>
      </c>
      <c r="N30" s="99">
        <v>27</v>
      </c>
      <c r="O30" s="99" t="s">
        <v>30</v>
      </c>
      <c r="P30" s="117">
        <f>市区町村別_医療費上位10疾病!U30</f>
        <v>21854</v>
      </c>
    </row>
    <row r="31" spans="2:16" ht="24">
      <c r="B31" s="156"/>
      <c r="C31" s="156"/>
      <c r="D31" s="167"/>
      <c r="E31" s="2">
        <v>6</v>
      </c>
      <c r="F31" s="12" t="str">
        <f t="shared" ref="F31" si="14">$F$823</f>
        <v>0203</v>
      </c>
      <c r="G31" s="10" t="str">
        <f t="shared" ref="G31" si="15">G$823</f>
        <v>直腸S状結腸移行部及び直腸の悪性新生物＜腫瘍＞</v>
      </c>
      <c r="H31" s="68">
        <v>34859697</v>
      </c>
      <c r="I31" s="69">
        <v>109</v>
      </c>
      <c r="J31" s="52">
        <f t="shared" si="1"/>
        <v>319813.73394495412</v>
      </c>
      <c r="K31" s="103">
        <f t="shared" si="5"/>
        <v>1.2841658812441094E-2</v>
      </c>
      <c r="N31" s="99">
        <v>28</v>
      </c>
      <c r="O31" s="99" t="s">
        <v>31</v>
      </c>
      <c r="P31" s="117">
        <f>市区町村別_医療費上位10疾病!U31</f>
        <v>17300</v>
      </c>
    </row>
    <row r="32" spans="2:16">
      <c r="B32" s="156"/>
      <c r="C32" s="156"/>
      <c r="D32" s="167"/>
      <c r="E32" s="2">
        <v>7</v>
      </c>
      <c r="F32" s="12" t="str">
        <f t="shared" ref="F32" si="16">$F$824</f>
        <v>0506</v>
      </c>
      <c r="G32" s="10" t="str">
        <f t="shared" ref="G32" si="17">G$824</f>
        <v>知的障害＜精神遅滞＞</v>
      </c>
      <c r="H32" s="68">
        <v>2143714</v>
      </c>
      <c r="I32" s="69">
        <v>2</v>
      </c>
      <c r="J32" s="52">
        <f t="shared" si="1"/>
        <v>1071857</v>
      </c>
      <c r="K32" s="103">
        <f t="shared" si="5"/>
        <v>2.35626767200754E-4</v>
      </c>
      <c r="N32" s="99">
        <v>29</v>
      </c>
      <c r="O32" s="99" t="s">
        <v>32</v>
      </c>
      <c r="P32" s="117">
        <f>市区町村別_医療費上位10疾病!U32</f>
        <v>14861</v>
      </c>
    </row>
    <row r="33" spans="2:16">
      <c r="B33" s="156"/>
      <c r="C33" s="156"/>
      <c r="D33" s="167"/>
      <c r="E33" s="2">
        <v>8</v>
      </c>
      <c r="F33" s="12" t="str">
        <f t="shared" ref="F33" si="18">$F$825</f>
        <v>1901</v>
      </c>
      <c r="G33" s="10" t="str">
        <f t="shared" ref="G33" si="19">G$825</f>
        <v>骨折</v>
      </c>
      <c r="H33" s="68">
        <v>358971088</v>
      </c>
      <c r="I33" s="69">
        <v>1595</v>
      </c>
      <c r="J33" s="52">
        <f t="shared" si="1"/>
        <v>225060.24326018809</v>
      </c>
      <c r="K33" s="103">
        <f t="shared" si="5"/>
        <v>0.18791234684260133</v>
      </c>
      <c r="N33" s="99">
        <v>30</v>
      </c>
      <c r="O33" s="99" t="s">
        <v>33</v>
      </c>
      <c r="P33" s="117">
        <f>市区町村別_医療費上位10疾病!U33</f>
        <v>20112</v>
      </c>
    </row>
    <row r="34" spans="2:16">
      <c r="B34" s="156"/>
      <c r="C34" s="156"/>
      <c r="D34" s="167"/>
      <c r="E34" s="2">
        <v>9</v>
      </c>
      <c r="F34" s="12" t="str">
        <f t="shared" ref="F34" si="20">$F$826</f>
        <v>0206</v>
      </c>
      <c r="G34" s="10" t="str">
        <f t="shared" ref="G34" si="21">G$826</f>
        <v>乳房の悪性新生物＜腫瘍＞</v>
      </c>
      <c r="H34" s="68">
        <v>40303168</v>
      </c>
      <c r="I34" s="69">
        <v>195</v>
      </c>
      <c r="J34" s="52">
        <f t="shared" si="1"/>
        <v>206682.91282051281</v>
      </c>
      <c r="K34" s="103">
        <f t="shared" si="5"/>
        <v>2.2973609802073514E-2</v>
      </c>
      <c r="N34" s="99">
        <v>31</v>
      </c>
      <c r="O34" s="99" t="s">
        <v>34</v>
      </c>
      <c r="P34" s="117">
        <f>市区町村別_医療費上位10疾病!U34</f>
        <v>25718</v>
      </c>
    </row>
    <row r="35" spans="2:16">
      <c r="B35" s="156"/>
      <c r="C35" s="156"/>
      <c r="D35" s="167"/>
      <c r="E35" s="9">
        <v>10</v>
      </c>
      <c r="F35" s="13" t="str">
        <f t="shared" ref="F35" si="22">$F$827</f>
        <v>0905</v>
      </c>
      <c r="G35" s="20" t="str">
        <f t="shared" ref="G35" si="23">G$827</f>
        <v>脳内出血</v>
      </c>
      <c r="H35" s="70">
        <v>31792579</v>
      </c>
      <c r="I35" s="71">
        <v>296</v>
      </c>
      <c r="J35" s="53">
        <f t="shared" si="1"/>
        <v>107407.36148648648</v>
      </c>
      <c r="K35" s="104">
        <f t="shared" si="5"/>
        <v>3.4872761545711596E-2</v>
      </c>
      <c r="N35" s="99">
        <v>32</v>
      </c>
      <c r="O35" s="99" t="s">
        <v>35</v>
      </c>
      <c r="P35" s="117">
        <f>市区町村別_医療費上位10疾病!U35</f>
        <v>22357</v>
      </c>
    </row>
    <row r="36" spans="2:16">
      <c r="B36" s="157"/>
      <c r="C36" s="157"/>
      <c r="D36" s="168"/>
      <c r="E36" s="22" t="s">
        <v>222</v>
      </c>
      <c r="F36" s="120"/>
      <c r="G36" s="50"/>
      <c r="H36" s="72">
        <v>7607285540</v>
      </c>
      <c r="I36" s="73">
        <v>7560</v>
      </c>
      <c r="J36" s="54">
        <f t="shared" si="1"/>
        <v>1006254.701058201</v>
      </c>
      <c r="K36" s="105">
        <f t="shared" si="5"/>
        <v>0.89066918001885009</v>
      </c>
      <c r="N36" s="99">
        <v>33</v>
      </c>
      <c r="O36" s="99" t="s">
        <v>36</v>
      </c>
      <c r="P36" s="117">
        <f>市区町村別_医療費上位10疾病!U36</f>
        <v>6212</v>
      </c>
    </row>
    <row r="37" spans="2:16">
      <c r="B37" s="155">
        <v>4</v>
      </c>
      <c r="C37" s="155" t="s">
        <v>134</v>
      </c>
      <c r="D37" s="166">
        <f>P7</f>
        <v>9819</v>
      </c>
      <c r="E37" s="1">
        <v>1</v>
      </c>
      <c r="F37" s="11" t="str">
        <f t="shared" ref="F37" si="24">$F$818</f>
        <v>0209</v>
      </c>
      <c r="G37" s="49" t="str">
        <f t="shared" ref="G37" si="25">$G$818</f>
        <v>白血病</v>
      </c>
      <c r="H37" s="129">
        <v>23896692</v>
      </c>
      <c r="I37" s="130">
        <v>33</v>
      </c>
      <c r="J37" s="51">
        <f t="shared" si="1"/>
        <v>724142.18181818177</v>
      </c>
      <c r="K37" s="102">
        <f t="shared" ref="K37:K47" si="26">IFERROR(I37/$P$7,0)</f>
        <v>3.3608310418576232E-3</v>
      </c>
      <c r="N37" s="99">
        <v>34</v>
      </c>
      <c r="O37" s="99" t="s">
        <v>37</v>
      </c>
      <c r="P37" s="117">
        <f>市区町村別_医療費上位10疾病!U37</f>
        <v>28882</v>
      </c>
    </row>
    <row r="38" spans="2:16">
      <c r="B38" s="156"/>
      <c r="C38" s="156"/>
      <c r="D38" s="167"/>
      <c r="E38" s="2">
        <v>2</v>
      </c>
      <c r="F38" s="12" t="str">
        <f t="shared" ref="F38" si="27">$F$819</f>
        <v>1402</v>
      </c>
      <c r="G38" s="10" t="str">
        <f t="shared" ref="G38" si="28">G$819</f>
        <v>腎不全</v>
      </c>
      <c r="H38" s="68">
        <v>394853469</v>
      </c>
      <c r="I38" s="69">
        <v>951</v>
      </c>
      <c r="J38" s="52">
        <f t="shared" si="1"/>
        <v>415198.17981072556</v>
      </c>
      <c r="K38" s="103">
        <f t="shared" si="26"/>
        <v>9.6853040024442408E-2</v>
      </c>
      <c r="N38" s="99">
        <v>35</v>
      </c>
      <c r="O38" s="99" t="s">
        <v>0</v>
      </c>
      <c r="P38" s="117">
        <f>市区町村別_医療費上位10疾病!U38</f>
        <v>57844</v>
      </c>
    </row>
    <row r="39" spans="2:16">
      <c r="B39" s="156"/>
      <c r="C39" s="156"/>
      <c r="D39" s="167"/>
      <c r="E39" s="2">
        <v>3</v>
      </c>
      <c r="F39" s="12" t="str">
        <f t="shared" ref="F39" si="29">$F$820</f>
        <v>0904</v>
      </c>
      <c r="G39" s="10" t="str">
        <f t="shared" ref="G39" si="30">G$820</f>
        <v>くも膜下出血</v>
      </c>
      <c r="H39" s="68">
        <v>26339356</v>
      </c>
      <c r="I39" s="69">
        <v>38</v>
      </c>
      <c r="J39" s="52">
        <f t="shared" si="1"/>
        <v>693140.94736842101</v>
      </c>
      <c r="K39" s="103">
        <f t="shared" si="26"/>
        <v>3.8700478663815053E-3</v>
      </c>
      <c r="N39" s="99">
        <v>36</v>
      </c>
      <c r="O39" s="99" t="s">
        <v>1</v>
      </c>
      <c r="P39" s="117">
        <f>市区町村別_医療費上位10疾病!U39</f>
        <v>16052</v>
      </c>
    </row>
    <row r="40" spans="2:16">
      <c r="B40" s="156"/>
      <c r="C40" s="156"/>
      <c r="D40" s="167"/>
      <c r="E40" s="2">
        <v>4</v>
      </c>
      <c r="F40" s="12" t="str">
        <f t="shared" ref="F40" si="31">$F$821</f>
        <v>0601</v>
      </c>
      <c r="G40" s="10" t="str">
        <f t="shared" ref="G40" si="32">G$821</f>
        <v>パーキンソン病</v>
      </c>
      <c r="H40" s="68">
        <v>72500173</v>
      </c>
      <c r="I40" s="69">
        <v>223</v>
      </c>
      <c r="J40" s="52">
        <f t="shared" si="1"/>
        <v>325112.88340807176</v>
      </c>
      <c r="K40" s="103">
        <f t="shared" si="26"/>
        <v>2.2711070373765151E-2</v>
      </c>
      <c r="N40" s="99">
        <v>37</v>
      </c>
      <c r="O40" s="99" t="s">
        <v>2</v>
      </c>
      <c r="P40" s="117">
        <f>市区町村別_医療費上位10疾病!U40</f>
        <v>48477</v>
      </c>
    </row>
    <row r="41" spans="2:16">
      <c r="B41" s="156"/>
      <c r="C41" s="156"/>
      <c r="D41" s="167"/>
      <c r="E41" s="2">
        <v>5</v>
      </c>
      <c r="F41" s="12" t="str">
        <f t="shared" ref="F41" si="33">$F$822</f>
        <v>0208</v>
      </c>
      <c r="G41" s="10" t="str">
        <f t="shared" ref="G41" si="34">G$822</f>
        <v>悪性リンパ腫</v>
      </c>
      <c r="H41" s="68">
        <v>42514508</v>
      </c>
      <c r="I41" s="69">
        <v>152</v>
      </c>
      <c r="J41" s="52">
        <f t="shared" si="1"/>
        <v>279700.71052631579</v>
      </c>
      <c r="K41" s="103">
        <f t="shared" si="26"/>
        <v>1.5480191465526021E-2</v>
      </c>
      <c r="N41" s="99">
        <v>38</v>
      </c>
      <c r="O41" s="99" t="s">
        <v>38</v>
      </c>
      <c r="P41" s="117">
        <f>市区町村別_医療費上位10疾病!U41</f>
        <v>10298</v>
      </c>
    </row>
    <row r="42" spans="2:16" ht="24">
      <c r="B42" s="156"/>
      <c r="C42" s="156"/>
      <c r="D42" s="167"/>
      <c r="E42" s="2">
        <v>6</v>
      </c>
      <c r="F42" s="12" t="str">
        <f t="shared" ref="F42" si="35">$F$823</f>
        <v>0203</v>
      </c>
      <c r="G42" s="10" t="str">
        <f t="shared" ref="G42" si="36">G$823</f>
        <v>直腸S状結腸移行部及び直腸の悪性新生物＜腫瘍＞</v>
      </c>
      <c r="H42" s="68">
        <v>35168573</v>
      </c>
      <c r="I42" s="69">
        <v>125</v>
      </c>
      <c r="J42" s="52">
        <f t="shared" si="1"/>
        <v>281348.58399999997</v>
      </c>
      <c r="K42" s="103">
        <f t="shared" si="26"/>
        <v>1.2730420613097057E-2</v>
      </c>
      <c r="N42" s="99">
        <v>39</v>
      </c>
      <c r="O42" s="99" t="s">
        <v>6</v>
      </c>
      <c r="P42" s="117">
        <f>市区町村別_医療費上位10疾病!U42</f>
        <v>57396</v>
      </c>
    </row>
    <row r="43" spans="2:16">
      <c r="B43" s="156"/>
      <c r="C43" s="156"/>
      <c r="D43" s="167"/>
      <c r="E43" s="2">
        <v>7</v>
      </c>
      <c r="F43" s="12" t="str">
        <f t="shared" ref="F43" si="37">$F$824</f>
        <v>0506</v>
      </c>
      <c r="G43" s="10" t="str">
        <f t="shared" ref="G43" si="38">G$824</f>
        <v>知的障害＜精神遅滞＞</v>
      </c>
      <c r="H43" s="68">
        <v>95519</v>
      </c>
      <c r="I43" s="69">
        <v>1</v>
      </c>
      <c r="J43" s="52">
        <f t="shared" si="1"/>
        <v>95519</v>
      </c>
      <c r="K43" s="103">
        <f t="shared" si="26"/>
        <v>1.0184336490477646E-4</v>
      </c>
      <c r="N43" s="99">
        <v>40</v>
      </c>
      <c r="O43" s="99" t="s">
        <v>39</v>
      </c>
      <c r="P43" s="117">
        <f>市区町村別_医療費上位10疾病!U43</f>
        <v>12654</v>
      </c>
    </row>
    <row r="44" spans="2:16">
      <c r="B44" s="156"/>
      <c r="C44" s="156"/>
      <c r="D44" s="167"/>
      <c r="E44" s="2">
        <v>8</v>
      </c>
      <c r="F44" s="12" t="str">
        <f t="shared" ref="F44" si="39">$F$825</f>
        <v>1901</v>
      </c>
      <c r="G44" s="10" t="str">
        <f t="shared" ref="G44" si="40">G$825</f>
        <v>骨折</v>
      </c>
      <c r="H44" s="68">
        <v>538909238</v>
      </c>
      <c r="I44" s="69">
        <v>1803</v>
      </c>
      <c r="J44" s="52">
        <f t="shared" si="1"/>
        <v>298895.86134220741</v>
      </c>
      <c r="K44" s="103">
        <f t="shared" si="26"/>
        <v>0.18362358692331196</v>
      </c>
      <c r="N44" s="99">
        <v>41</v>
      </c>
      <c r="O44" s="99" t="s">
        <v>10</v>
      </c>
      <c r="P44" s="117">
        <f>市区町村別_医療費上位10疾病!U44</f>
        <v>23319</v>
      </c>
    </row>
    <row r="45" spans="2:16">
      <c r="B45" s="156"/>
      <c r="C45" s="156"/>
      <c r="D45" s="167"/>
      <c r="E45" s="2">
        <v>9</v>
      </c>
      <c r="F45" s="12" t="str">
        <f t="shared" ref="F45" si="41">$F$826</f>
        <v>0206</v>
      </c>
      <c r="G45" s="10" t="str">
        <f t="shared" ref="G45" si="42">G$826</f>
        <v>乳房の悪性新生物＜腫瘍＞</v>
      </c>
      <c r="H45" s="68">
        <v>32834519</v>
      </c>
      <c r="I45" s="69">
        <v>205</v>
      </c>
      <c r="J45" s="52">
        <f t="shared" si="1"/>
        <v>160168.38536585367</v>
      </c>
      <c r="K45" s="103">
        <f t="shared" si="26"/>
        <v>2.0877889805479173E-2</v>
      </c>
      <c r="N45" s="99">
        <v>42</v>
      </c>
      <c r="O45" s="99" t="s">
        <v>11</v>
      </c>
      <c r="P45" s="117">
        <f>市区町村別_医療費上位10疾病!U45</f>
        <v>59276</v>
      </c>
    </row>
    <row r="46" spans="2:16">
      <c r="B46" s="156"/>
      <c r="C46" s="156"/>
      <c r="D46" s="167"/>
      <c r="E46" s="9">
        <v>10</v>
      </c>
      <c r="F46" s="13" t="str">
        <f t="shared" ref="F46" si="43">$F$827</f>
        <v>0905</v>
      </c>
      <c r="G46" s="20" t="str">
        <f t="shared" ref="G46" si="44">G$827</f>
        <v>脳内出血</v>
      </c>
      <c r="H46" s="70">
        <v>44223619</v>
      </c>
      <c r="I46" s="71">
        <v>329</v>
      </c>
      <c r="J46" s="53">
        <f t="shared" si="1"/>
        <v>134418.29483282674</v>
      </c>
      <c r="K46" s="104">
        <f t="shared" si="26"/>
        <v>3.3506467053671454E-2</v>
      </c>
      <c r="N46" s="99">
        <v>43</v>
      </c>
      <c r="O46" s="99" t="s">
        <v>7</v>
      </c>
      <c r="P46" s="117">
        <f>市区町村別_医療費上位10疾病!U46</f>
        <v>36315</v>
      </c>
    </row>
    <row r="47" spans="2:16">
      <c r="B47" s="157"/>
      <c r="C47" s="157"/>
      <c r="D47" s="168"/>
      <c r="E47" s="22" t="s">
        <v>222</v>
      </c>
      <c r="F47" s="120"/>
      <c r="G47" s="50"/>
      <c r="H47" s="72">
        <v>9437737360</v>
      </c>
      <c r="I47" s="73">
        <v>8918</v>
      </c>
      <c r="J47" s="54">
        <f t="shared" si="1"/>
        <v>1058279.5873514242</v>
      </c>
      <c r="K47" s="105">
        <f t="shared" si="26"/>
        <v>0.90823912822079644</v>
      </c>
      <c r="N47" s="99">
        <v>44</v>
      </c>
      <c r="O47" s="99" t="s">
        <v>17</v>
      </c>
      <c r="P47" s="117">
        <f>市区町村別_医療費上位10疾病!U47</f>
        <v>41260</v>
      </c>
    </row>
    <row r="48" spans="2:16">
      <c r="B48" s="155">
        <v>5</v>
      </c>
      <c r="C48" s="155" t="s">
        <v>135</v>
      </c>
      <c r="D48" s="166">
        <f>P8</f>
        <v>8365</v>
      </c>
      <c r="E48" s="1">
        <v>1</v>
      </c>
      <c r="F48" s="11" t="str">
        <f t="shared" ref="F48" si="45">$F$818</f>
        <v>0209</v>
      </c>
      <c r="G48" s="49" t="str">
        <f t="shared" ref="G48" si="46">$G$818</f>
        <v>白血病</v>
      </c>
      <c r="H48" s="129">
        <v>3101391</v>
      </c>
      <c r="I48" s="130">
        <v>20</v>
      </c>
      <c r="J48" s="51">
        <f t="shared" si="1"/>
        <v>155069.54999999999</v>
      </c>
      <c r="K48" s="102">
        <f t="shared" ref="K48:K58" si="47">IFERROR(I48/$P$8,0)</f>
        <v>2.390914524805738E-3</v>
      </c>
      <c r="N48" s="99">
        <v>45</v>
      </c>
      <c r="O48" s="99" t="s">
        <v>40</v>
      </c>
      <c r="P48" s="117">
        <f>市区町村別_医療費上位10疾病!U48</f>
        <v>14459</v>
      </c>
    </row>
    <row r="49" spans="2:16">
      <c r="B49" s="156"/>
      <c r="C49" s="156"/>
      <c r="D49" s="167"/>
      <c r="E49" s="2">
        <v>2</v>
      </c>
      <c r="F49" s="12" t="str">
        <f t="shared" ref="F49" si="48">$F$819</f>
        <v>1402</v>
      </c>
      <c r="G49" s="10" t="str">
        <f t="shared" ref="G49" si="49">G$819</f>
        <v>腎不全</v>
      </c>
      <c r="H49" s="68">
        <v>388043107</v>
      </c>
      <c r="I49" s="69">
        <v>815</v>
      </c>
      <c r="J49" s="52">
        <f t="shared" si="1"/>
        <v>476126.51165644173</v>
      </c>
      <c r="K49" s="103">
        <f t="shared" si="47"/>
        <v>9.7429766885833838E-2</v>
      </c>
      <c r="N49" s="99">
        <v>46</v>
      </c>
      <c r="O49" s="99" t="s">
        <v>20</v>
      </c>
      <c r="P49" s="117">
        <f>市区町村別_医療費上位10疾病!U49</f>
        <v>18259</v>
      </c>
    </row>
    <row r="50" spans="2:16">
      <c r="B50" s="156"/>
      <c r="C50" s="156"/>
      <c r="D50" s="167"/>
      <c r="E50" s="2">
        <v>3</v>
      </c>
      <c r="F50" s="12" t="str">
        <f t="shared" ref="F50" si="50">$F$820</f>
        <v>0904</v>
      </c>
      <c r="G50" s="10" t="str">
        <f t="shared" ref="G50" si="51">G$820</f>
        <v>くも膜下出血</v>
      </c>
      <c r="H50" s="68">
        <v>25268991</v>
      </c>
      <c r="I50" s="69">
        <v>40</v>
      </c>
      <c r="J50" s="52">
        <f t="shared" si="1"/>
        <v>631724.77500000002</v>
      </c>
      <c r="K50" s="103">
        <f t="shared" si="47"/>
        <v>4.781829049611476E-3</v>
      </c>
      <c r="N50" s="99">
        <v>47</v>
      </c>
      <c r="O50" s="99" t="s">
        <v>12</v>
      </c>
      <c r="P50" s="117">
        <f>市区町村別_医療費上位10疾病!U50</f>
        <v>36741</v>
      </c>
    </row>
    <row r="51" spans="2:16">
      <c r="B51" s="156"/>
      <c r="C51" s="156"/>
      <c r="D51" s="167"/>
      <c r="E51" s="2">
        <v>4</v>
      </c>
      <c r="F51" s="12" t="str">
        <f t="shared" ref="F51" si="52">$F$821</f>
        <v>0601</v>
      </c>
      <c r="G51" s="10" t="str">
        <f t="shared" ref="G51" si="53">G$821</f>
        <v>パーキンソン病</v>
      </c>
      <c r="H51" s="68">
        <v>52440285</v>
      </c>
      <c r="I51" s="69">
        <v>163</v>
      </c>
      <c r="J51" s="52">
        <f t="shared" si="1"/>
        <v>321719.53987730062</v>
      </c>
      <c r="K51" s="103">
        <f t="shared" si="47"/>
        <v>1.9485953377166767E-2</v>
      </c>
      <c r="N51" s="99">
        <v>48</v>
      </c>
      <c r="O51" s="99" t="s">
        <v>21</v>
      </c>
      <c r="P51" s="117">
        <f>市区町村別_医療費上位10疾病!U51</f>
        <v>19692</v>
      </c>
    </row>
    <row r="52" spans="2:16">
      <c r="B52" s="156"/>
      <c r="C52" s="156"/>
      <c r="D52" s="167"/>
      <c r="E52" s="2">
        <v>5</v>
      </c>
      <c r="F52" s="12" t="str">
        <f t="shared" ref="F52" si="54">$F$822</f>
        <v>0208</v>
      </c>
      <c r="G52" s="10" t="str">
        <f t="shared" ref="G52" si="55">G$822</f>
        <v>悪性リンパ腫</v>
      </c>
      <c r="H52" s="68">
        <v>22615443</v>
      </c>
      <c r="I52" s="69">
        <v>126</v>
      </c>
      <c r="J52" s="52">
        <f t="shared" si="1"/>
        <v>179487.64285714287</v>
      </c>
      <c r="K52" s="103">
        <f t="shared" si="47"/>
        <v>1.506276150627615E-2</v>
      </c>
      <c r="N52" s="99">
        <v>49</v>
      </c>
      <c r="O52" s="99" t="s">
        <v>22</v>
      </c>
      <c r="P52" s="117">
        <f>市区町村別_医療費上位10疾病!U52</f>
        <v>20040</v>
      </c>
    </row>
    <row r="53" spans="2:16" ht="24">
      <c r="B53" s="156"/>
      <c r="C53" s="156"/>
      <c r="D53" s="167"/>
      <c r="E53" s="2">
        <v>6</v>
      </c>
      <c r="F53" s="12" t="str">
        <f t="shared" ref="F53" si="56">$F$823</f>
        <v>0203</v>
      </c>
      <c r="G53" s="10" t="str">
        <f t="shared" ref="G53" si="57">G$823</f>
        <v>直腸S状結腸移行部及び直腸の悪性新生物＜腫瘍＞</v>
      </c>
      <c r="H53" s="68">
        <v>30639892</v>
      </c>
      <c r="I53" s="69">
        <v>125</v>
      </c>
      <c r="J53" s="52">
        <f t="shared" si="1"/>
        <v>245119.136</v>
      </c>
      <c r="K53" s="103">
        <f t="shared" si="47"/>
        <v>1.4943215780035863E-2</v>
      </c>
      <c r="N53" s="99">
        <v>50</v>
      </c>
      <c r="O53" s="99" t="s">
        <v>13</v>
      </c>
      <c r="P53" s="117">
        <f>市区町村別_医療費上位10疾病!U53</f>
        <v>17774</v>
      </c>
    </row>
    <row r="54" spans="2:16">
      <c r="B54" s="156"/>
      <c r="C54" s="156"/>
      <c r="D54" s="167"/>
      <c r="E54" s="2">
        <v>7</v>
      </c>
      <c r="F54" s="12" t="str">
        <f t="shared" ref="F54" si="58">$F$824</f>
        <v>0506</v>
      </c>
      <c r="G54" s="10" t="str">
        <f t="shared" ref="G54" si="59">G$824</f>
        <v>知的障害＜精神遅滞＞</v>
      </c>
      <c r="H54" s="68">
        <v>36418</v>
      </c>
      <c r="I54" s="69">
        <v>1</v>
      </c>
      <c r="J54" s="52">
        <f t="shared" si="1"/>
        <v>36418</v>
      </c>
      <c r="K54" s="103">
        <f t="shared" si="47"/>
        <v>1.1954572624028691E-4</v>
      </c>
      <c r="N54" s="99">
        <v>51</v>
      </c>
      <c r="O54" s="99" t="s">
        <v>41</v>
      </c>
      <c r="P54" s="117">
        <f>市区町村別_医療費上位10疾病!U54</f>
        <v>23492</v>
      </c>
    </row>
    <row r="55" spans="2:16">
      <c r="B55" s="156"/>
      <c r="C55" s="156"/>
      <c r="D55" s="167"/>
      <c r="E55" s="2">
        <v>8</v>
      </c>
      <c r="F55" s="12" t="str">
        <f t="shared" ref="F55" si="60">$F$825</f>
        <v>1901</v>
      </c>
      <c r="G55" s="10" t="str">
        <f t="shared" ref="G55" si="61">G$825</f>
        <v>骨折</v>
      </c>
      <c r="H55" s="68">
        <v>311919594</v>
      </c>
      <c r="I55" s="69">
        <v>1337</v>
      </c>
      <c r="J55" s="52">
        <f t="shared" si="1"/>
        <v>233298.12565445027</v>
      </c>
      <c r="K55" s="103">
        <f t="shared" si="47"/>
        <v>0.15983263598326361</v>
      </c>
      <c r="N55" s="99">
        <v>52</v>
      </c>
      <c r="O55" s="99" t="s">
        <v>3</v>
      </c>
      <c r="P55" s="117">
        <f>市区町村別_医療費上位10疾病!U55</f>
        <v>19280</v>
      </c>
    </row>
    <row r="56" spans="2:16">
      <c r="B56" s="156"/>
      <c r="C56" s="156"/>
      <c r="D56" s="167"/>
      <c r="E56" s="2">
        <v>9</v>
      </c>
      <c r="F56" s="12" t="str">
        <f t="shared" ref="F56" si="62">$F$826</f>
        <v>0206</v>
      </c>
      <c r="G56" s="10" t="str">
        <f t="shared" ref="G56" si="63">G$826</f>
        <v>乳房の悪性新生物＜腫瘍＞</v>
      </c>
      <c r="H56" s="68">
        <v>52440280</v>
      </c>
      <c r="I56" s="69">
        <v>193</v>
      </c>
      <c r="J56" s="52">
        <f t="shared" si="1"/>
        <v>271711.29533678759</v>
      </c>
      <c r="K56" s="103">
        <f t="shared" si="47"/>
        <v>2.3072325164375372E-2</v>
      </c>
      <c r="N56" s="99">
        <v>53</v>
      </c>
      <c r="O56" s="99" t="s">
        <v>18</v>
      </c>
      <c r="P56" s="117">
        <f>市区町村別_医療費上位10疾病!U56</f>
        <v>10926</v>
      </c>
    </row>
    <row r="57" spans="2:16">
      <c r="B57" s="156"/>
      <c r="C57" s="156"/>
      <c r="D57" s="167"/>
      <c r="E57" s="9">
        <v>10</v>
      </c>
      <c r="F57" s="13" t="str">
        <f t="shared" ref="F57" si="64">$F$827</f>
        <v>0905</v>
      </c>
      <c r="G57" s="20" t="str">
        <f t="shared" ref="G57" si="65">G$827</f>
        <v>脳内出血</v>
      </c>
      <c r="H57" s="70">
        <v>82264597</v>
      </c>
      <c r="I57" s="71">
        <v>298</v>
      </c>
      <c r="J57" s="53">
        <f t="shared" si="1"/>
        <v>276055.69463087246</v>
      </c>
      <c r="K57" s="104">
        <f t="shared" si="47"/>
        <v>3.5624626419605496E-2</v>
      </c>
      <c r="N57" s="99">
        <v>54</v>
      </c>
      <c r="O57" s="99" t="s">
        <v>23</v>
      </c>
      <c r="P57" s="117">
        <f>市区町村別_医療費上位10疾病!U57</f>
        <v>18396</v>
      </c>
    </row>
    <row r="58" spans="2:16">
      <c r="B58" s="157"/>
      <c r="C58" s="157"/>
      <c r="D58" s="168"/>
      <c r="E58" s="22" t="s">
        <v>222</v>
      </c>
      <c r="F58" s="120"/>
      <c r="G58" s="50"/>
      <c r="H58" s="72">
        <v>6827374790</v>
      </c>
      <c r="I58" s="73">
        <v>7206</v>
      </c>
      <c r="J58" s="54">
        <f t="shared" si="1"/>
        <v>947456.95115181792</v>
      </c>
      <c r="K58" s="105">
        <f t="shared" si="47"/>
        <v>0.86144650328750749</v>
      </c>
      <c r="N58" s="99">
        <v>55</v>
      </c>
      <c r="O58" s="99" t="s">
        <v>14</v>
      </c>
      <c r="P58" s="117">
        <f>市区町村別_医療費上位10疾病!U58</f>
        <v>19190</v>
      </c>
    </row>
    <row r="59" spans="2:16">
      <c r="B59" s="155">
        <v>6</v>
      </c>
      <c r="C59" s="155" t="s">
        <v>136</v>
      </c>
      <c r="D59" s="166">
        <f>P9</f>
        <v>12149</v>
      </c>
      <c r="E59" s="1">
        <v>1</v>
      </c>
      <c r="F59" s="11" t="str">
        <f t="shared" ref="F59" si="66">$F$818</f>
        <v>0209</v>
      </c>
      <c r="G59" s="49" t="str">
        <f t="shared" ref="G59" si="67">$G$818</f>
        <v>白血病</v>
      </c>
      <c r="H59" s="129">
        <v>25412516</v>
      </c>
      <c r="I59" s="130">
        <v>45</v>
      </c>
      <c r="J59" s="51">
        <f t="shared" si="1"/>
        <v>564722.5777777778</v>
      </c>
      <c r="K59" s="102">
        <f t="shared" ref="K59:K69" si="68">IFERROR(I59/$P$9,0)</f>
        <v>3.7040085603753394E-3</v>
      </c>
      <c r="N59" s="99">
        <v>56</v>
      </c>
      <c r="O59" s="99" t="s">
        <v>8</v>
      </c>
      <c r="P59" s="117">
        <f>市区町村別_医療費上位10疾病!U59</f>
        <v>11815</v>
      </c>
    </row>
    <row r="60" spans="2:16">
      <c r="B60" s="156"/>
      <c r="C60" s="156"/>
      <c r="D60" s="167"/>
      <c r="E60" s="2">
        <v>2</v>
      </c>
      <c r="F60" s="12" t="str">
        <f t="shared" ref="F60" si="69">$F$819</f>
        <v>1402</v>
      </c>
      <c r="G60" s="10" t="str">
        <f t="shared" ref="G60" si="70">G$819</f>
        <v>腎不全</v>
      </c>
      <c r="H60" s="68">
        <v>685097409</v>
      </c>
      <c r="I60" s="69">
        <v>1123</v>
      </c>
      <c r="J60" s="52">
        <f t="shared" si="1"/>
        <v>610060.0258236865</v>
      </c>
      <c r="K60" s="103">
        <f t="shared" si="68"/>
        <v>9.2435591406700143E-2</v>
      </c>
      <c r="N60" s="99">
        <v>57</v>
      </c>
      <c r="O60" s="99" t="s">
        <v>42</v>
      </c>
      <c r="P60" s="117">
        <f>市区町村別_医療費上位10疾病!U60</f>
        <v>8838</v>
      </c>
    </row>
    <row r="61" spans="2:16">
      <c r="B61" s="156"/>
      <c r="C61" s="156"/>
      <c r="D61" s="167"/>
      <c r="E61" s="2">
        <v>3</v>
      </c>
      <c r="F61" s="12" t="str">
        <f t="shared" ref="F61" si="71">$F$820</f>
        <v>0904</v>
      </c>
      <c r="G61" s="10" t="str">
        <f t="shared" ref="G61" si="72">G$820</f>
        <v>くも膜下出血</v>
      </c>
      <c r="H61" s="68">
        <v>18184937</v>
      </c>
      <c r="I61" s="69">
        <v>51</v>
      </c>
      <c r="J61" s="52">
        <f t="shared" si="1"/>
        <v>356567.39215686277</v>
      </c>
      <c r="K61" s="103">
        <f t="shared" si="68"/>
        <v>4.1978763684253845E-3</v>
      </c>
      <c r="N61" s="99">
        <v>58</v>
      </c>
      <c r="O61" s="99" t="s">
        <v>24</v>
      </c>
      <c r="P61" s="117">
        <f>市区町村別_医療費上位10疾病!U61</f>
        <v>10258</v>
      </c>
    </row>
    <row r="62" spans="2:16">
      <c r="B62" s="156"/>
      <c r="C62" s="156"/>
      <c r="D62" s="167"/>
      <c r="E62" s="2">
        <v>4</v>
      </c>
      <c r="F62" s="12" t="str">
        <f t="shared" ref="F62" si="73">$F$821</f>
        <v>0601</v>
      </c>
      <c r="G62" s="10" t="str">
        <f t="shared" ref="G62" si="74">G$821</f>
        <v>パーキンソン病</v>
      </c>
      <c r="H62" s="68">
        <v>115788116</v>
      </c>
      <c r="I62" s="69">
        <v>257</v>
      </c>
      <c r="J62" s="52">
        <f t="shared" si="1"/>
        <v>450537.41634241247</v>
      </c>
      <c r="K62" s="103">
        <f t="shared" si="68"/>
        <v>2.1154004444810273E-2</v>
      </c>
      <c r="N62" s="99">
        <v>59</v>
      </c>
      <c r="O62" s="99" t="s">
        <v>19</v>
      </c>
      <c r="P62" s="117">
        <f>市区町村別_医療費上位10疾病!U62</f>
        <v>73515</v>
      </c>
    </row>
    <row r="63" spans="2:16">
      <c r="B63" s="156"/>
      <c r="C63" s="156"/>
      <c r="D63" s="167"/>
      <c r="E63" s="2">
        <v>5</v>
      </c>
      <c r="F63" s="12" t="str">
        <f t="shared" ref="F63" si="75">$F$822</f>
        <v>0208</v>
      </c>
      <c r="G63" s="10" t="str">
        <f t="shared" ref="G63" si="76">G$822</f>
        <v>悪性リンパ腫</v>
      </c>
      <c r="H63" s="68">
        <v>71950996</v>
      </c>
      <c r="I63" s="69">
        <v>202</v>
      </c>
      <c r="J63" s="52">
        <f t="shared" si="1"/>
        <v>356193.04950495047</v>
      </c>
      <c r="K63" s="103">
        <f t="shared" si="68"/>
        <v>1.6626882871018191E-2</v>
      </c>
      <c r="N63" s="99">
        <v>60</v>
      </c>
      <c r="O63" s="99" t="s">
        <v>43</v>
      </c>
      <c r="P63" s="117">
        <f>市区町村別_医療費上位10疾病!U63</f>
        <v>9476</v>
      </c>
    </row>
    <row r="64" spans="2:16" ht="24">
      <c r="B64" s="156"/>
      <c r="C64" s="156"/>
      <c r="D64" s="167"/>
      <c r="E64" s="2">
        <v>6</v>
      </c>
      <c r="F64" s="12" t="str">
        <f t="shared" ref="F64" si="77">$F$823</f>
        <v>0203</v>
      </c>
      <c r="G64" s="10" t="str">
        <f t="shared" ref="G64" si="78">G$823</f>
        <v>直腸S状結腸移行部及び直腸の悪性新生物＜腫瘍＞</v>
      </c>
      <c r="H64" s="68">
        <v>53506393</v>
      </c>
      <c r="I64" s="69">
        <v>202</v>
      </c>
      <c r="J64" s="52">
        <f t="shared" si="1"/>
        <v>264883.13366336632</v>
      </c>
      <c r="K64" s="103">
        <f t="shared" si="68"/>
        <v>1.6626882871018191E-2</v>
      </c>
      <c r="N64" s="99">
        <v>61</v>
      </c>
      <c r="O64" s="99" t="s">
        <v>15</v>
      </c>
      <c r="P64" s="117">
        <f>市区町村別_医療費上位10疾病!U64</f>
        <v>8144</v>
      </c>
    </row>
    <row r="65" spans="2:16">
      <c r="B65" s="156"/>
      <c r="C65" s="156"/>
      <c r="D65" s="167"/>
      <c r="E65" s="2">
        <v>7</v>
      </c>
      <c r="F65" s="12" t="str">
        <f t="shared" ref="F65" si="79">$F$824</f>
        <v>0506</v>
      </c>
      <c r="G65" s="10" t="str">
        <f t="shared" ref="G65" si="80">G$824</f>
        <v>知的障害＜精神遅滞＞</v>
      </c>
      <c r="H65" s="68">
        <v>0</v>
      </c>
      <c r="I65" s="69">
        <v>0</v>
      </c>
      <c r="J65" s="52" t="str">
        <f t="shared" si="1"/>
        <v>-</v>
      </c>
      <c r="K65" s="103">
        <f t="shared" si="68"/>
        <v>0</v>
      </c>
      <c r="N65" s="99">
        <v>62</v>
      </c>
      <c r="O65" s="99" t="s">
        <v>16</v>
      </c>
      <c r="P65" s="117">
        <f>市区町村別_医療費上位10疾病!U65</f>
        <v>12090</v>
      </c>
    </row>
    <row r="66" spans="2:16">
      <c r="B66" s="156"/>
      <c r="C66" s="156"/>
      <c r="D66" s="167"/>
      <c r="E66" s="2">
        <v>8</v>
      </c>
      <c r="F66" s="12" t="str">
        <f t="shared" ref="F66" si="81">$F$825</f>
        <v>1901</v>
      </c>
      <c r="G66" s="10" t="str">
        <f t="shared" ref="G66" si="82">G$825</f>
        <v>骨折</v>
      </c>
      <c r="H66" s="68">
        <v>464056216</v>
      </c>
      <c r="I66" s="69">
        <v>2058</v>
      </c>
      <c r="J66" s="52">
        <f t="shared" si="1"/>
        <v>225488.92905733723</v>
      </c>
      <c r="K66" s="103">
        <f t="shared" si="68"/>
        <v>0.16939665816116553</v>
      </c>
      <c r="N66" s="99">
        <v>63</v>
      </c>
      <c r="O66" s="99" t="s">
        <v>25</v>
      </c>
      <c r="P66" s="117">
        <f>市区町村別_医療費上位10疾病!U66</f>
        <v>8856</v>
      </c>
    </row>
    <row r="67" spans="2:16">
      <c r="B67" s="156"/>
      <c r="C67" s="156"/>
      <c r="D67" s="167"/>
      <c r="E67" s="2">
        <v>9</v>
      </c>
      <c r="F67" s="12" t="str">
        <f t="shared" ref="F67" si="83">$F$826</f>
        <v>0206</v>
      </c>
      <c r="G67" s="10" t="str">
        <f t="shared" ref="G67" si="84">G$826</f>
        <v>乳房の悪性新生物＜腫瘍＞</v>
      </c>
      <c r="H67" s="68">
        <v>67609534</v>
      </c>
      <c r="I67" s="69">
        <v>248</v>
      </c>
      <c r="J67" s="52">
        <f t="shared" si="1"/>
        <v>272619.08870967739</v>
      </c>
      <c r="K67" s="103">
        <f t="shared" si="68"/>
        <v>2.0413202732735204E-2</v>
      </c>
      <c r="N67" s="99">
        <v>64</v>
      </c>
      <c r="O67" s="99" t="s">
        <v>44</v>
      </c>
      <c r="P67" s="117">
        <f>市区町村別_医療費上位10疾病!U67</f>
        <v>9348</v>
      </c>
    </row>
    <row r="68" spans="2:16">
      <c r="B68" s="156"/>
      <c r="C68" s="156"/>
      <c r="D68" s="167"/>
      <c r="E68" s="9">
        <v>10</v>
      </c>
      <c r="F68" s="13" t="str">
        <f t="shared" ref="F68" si="85">$F$827</f>
        <v>0905</v>
      </c>
      <c r="G68" s="20" t="str">
        <f t="shared" ref="G68" si="86">G$827</f>
        <v>脳内出血</v>
      </c>
      <c r="H68" s="70">
        <v>70663817</v>
      </c>
      <c r="I68" s="71">
        <v>485</v>
      </c>
      <c r="J68" s="53">
        <f t="shared" si="1"/>
        <v>145698.59175257731</v>
      </c>
      <c r="K68" s="104">
        <f t="shared" si="68"/>
        <v>3.9920981150711993E-2</v>
      </c>
      <c r="N68" s="99">
        <v>65</v>
      </c>
      <c r="O68" s="99" t="s">
        <v>9</v>
      </c>
      <c r="P68" s="117">
        <f>市区町村別_医療費上位10疾病!U68</f>
        <v>4511</v>
      </c>
    </row>
    <row r="69" spans="2:16">
      <c r="B69" s="157"/>
      <c r="C69" s="157"/>
      <c r="D69" s="168"/>
      <c r="E69" s="22" t="s">
        <v>222</v>
      </c>
      <c r="F69" s="120"/>
      <c r="G69" s="50"/>
      <c r="H69" s="72">
        <v>10755114250</v>
      </c>
      <c r="I69" s="73">
        <v>10998</v>
      </c>
      <c r="J69" s="54">
        <f t="shared" ref="J69:J132" si="87">IFERROR(H69/I69,"-")</f>
        <v>977915.46190216404</v>
      </c>
      <c r="K69" s="105">
        <f t="shared" si="68"/>
        <v>0.90525969215573299</v>
      </c>
      <c r="N69" s="99">
        <v>66</v>
      </c>
      <c r="O69" s="99" t="s">
        <v>4</v>
      </c>
      <c r="P69" s="117">
        <f>市区町村別_医療費上位10疾病!U69</f>
        <v>4569</v>
      </c>
    </row>
    <row r="70" spans="2:16">
      <c r="B70" s="155">
        <v>7</v>
      </c>
      <c r="C70" s="155" t="s">
        <v>137</v>
      </c>
      <c r="D70" s="166">
        <f>P10</f>
        <v>10756</v>
      </c>
      <c r="E70" s="1">
        <v>1</v>
      </c>
      <c r="F70" s="11" t="str">
        <f t="shared" ref="F70" si="88">$F$818</f>
        <v>0209</v>
      </c>
      <c r="G70" s="49" t="str">
        <f t="shared" ref="G70" si="89">$G$818</f>
        <v>白血病</v>
      </c>
      <c r="H70" s="129">
        <v>27208043</v>
      </c>
      <c r="I70" s="130">
        <v>60</v>
      </c>
      <c r="J70" s="51">
        <f t="shared" si="87"/>
        <v>453467.38333333336</v>
      </c>
      <c r="K70" s="102">
        <f t="shared" ref="K70:K80" si="90">IFERROR(I70/$P$10,0)</f>
        <v>5.5782818891781331E-3</v>
      </c>
      <c r="N70" s="99">
        <v>67</v>
      </c>
      <c r="O70" s="99" t="s">
        <v>5</v>
      </c>
      <c r="P70" s="117">
        <f>市区町村別_医療費上位10疾病!U70</f>
        <v>2082</v>
      </c>
    </row>
    <row r="71" spans="2:16">
      <c r="B71" s="156"/>
      <c r="C71" s="156"/>
      <c r="D71" s="167"/>
      <c r="E71" s="2">
        <v>2</v>
      </c>
      <c r="F71" s="12" t="str">
        <f t="shared" ref="F71" si="91">$F$819</f>
        <v>1402</v>
      </c>
      <c r="G71" s="10" t="str">
        <f t="shared" ref="G71" si="92">G$819</f>
        <v>腎不全</v>
      </c>
      <c r="H71" s="68">
        <v>553982793</v>
      </c>
      <c r="I71" s="69">
        <v>1175</v>
      </c>
      <c r="J71" s="52">
        <f t="shared" si="87"/>
        <v>471474.71744680853</v>
      </c>
      <c r="K71" s="103">
        <f t="shared" si="90"/>
        <v>0.10924135366307178</v>
      </c>
      <c r="N71" s="99">
        <v>68</v>
      </c>
      <c r="O71" s="99" t="s">
        <v>45</v>
      </c>
      <c r="P71" s="117">
        <f>市区町村別_医療費上位10疾病!U71</f>
        <v>2824</v>
      </c>
    </row>
    <row r="72" spans="2:16">
      <c r="B72" s="156"/>
      <c r="C72" s="156"/>
      <c r="D72" s="167"/>
      <c r="E72" s="2">
        <v>3</v>
      </c>
      <c r="F72" s="12" t="str">
        <f t="shared" ref="F72" si="93">$F$820</f>
        <v>0904</v>
      </c>
      <c r="G72" s="10" t="str">
        <f t="shared" ref="G72" si="94">G$820</f>
        <v>くも膜下出血</v>
      </c>
      <c r="H72" s="68">
        <v>11111185</v>
      </c>
      <c r="I72" s="69">
        <v>32</v>
      </c>
      <c r="J72" s="52">
        <f t="shared" si="87"/>
        <v>347224.53125</v>
      </c>
      <c r="K72" s="103">
        <f t="shared" si="90"/>
        <v>2.9750836742283376E-3</v>
      </c>
      <c r="N72" s="99">
        <v>69</v>
      </c>
      <c r="O72" s="99" t="s">
        <v>46</v>
      </c>
      <c r="P72" s="117">
        <f>市区町村別_医療費上位10疾病!U72</f>
        <v>6225</v>
      </c>
    </row>
    <row r="73" spans="2:16">
      <c r="B73" s="156"/>
      <c r="C73" s="156"/>
      <c r="D73" s="167"/>
      <c r="E73" s="2">
        <v>4</v>
      </c>
      <c r="F73" s="12" t="str">
        <f t="shared" ref="F73" si="95">$F$821</f>
        <v>0601</v>
      </c>
      <c r="G73" s="10" t="str">
        <f t="shared" ref="G73" si="96">G$821</f>
        <v>パーキンソン病</v>
      </c>
      <c r="H73" s="68">
        <v>71022261</v>
      </c>
      <c r="I73" s="69">
        <v>233</v>
      </c>
      <c r="J73" s="52">
        <f t="shared" si="87"/>
        <v>304816.57081545063</v>
      </c>
      <c r="K73" s="103">
        <f t="shared" si="90"/>
        <v>2.1662328002975084E-2</v>
      </c>
      <c r="N73" s="99">
        <v>70</v>
      </c>
      <c r="O73" s="99" t="s">
        <v>47</v>
      </c>
      <c r="P73" s="117">
        <f>市区町村別_医療費上位10疾病!U73</f>
        <v>1186</v>
      </c>
    </row>
    <row r="74" spans="2:16">
      <c r="B74" s="156"/>
      <c r="C74" s="156"/>
      <c r="D74" s="167"/>
      <c r="E74" s="2">
        <v>5</v>
      </c>
      <c r="F74" s="12" t="str">
        <f t="shared" ref="F74" si="97">$F$822</f>
        <v>0208</v>
      </c>
      <c r="G74" s="10" t="str">
        <f t="shared" ref="G74" si="98">G$822</f>
        <v>悪性リンパ腫</v>
      </c>
      <c r="H74" s="68">
        <v>44163945</v>
      </c>
      <c r="I74" s="69">
        <v>188</v>
      </c>
      <c r="J74" s="52">
        <f t="shared" si="87"/>
        <v>234914.60106382979</v>
      </c>
      <c r="K74" s="103">
        <f t="shared" si="90"/>
        <v>1.7478616586091483E-2</v>
      </c>
      <c r="N74" s="99">
        <v>71</v>
      </c>
      <c r="O74" s="99" t="s">
        <v>48</v>
      </c>
      <c r="P74" s="117">
        <f>市区町村別_医療費上位10疾病!U74</f>
        <v>3467</v>
      </c>
    </row>
    <row r="75" spans="2:16" ht="24">
      <c r="B75" s="156"/>
      <c r="C75" s="156"/>
      <c r="D75" s="167"/>
      <c r="E75" s="2">
        <v>6</v>
      </c>
      <c r="F75" s="12" t="str">
        <f t="shared" ref="F75" si="99">$F$823</f>
        <v>0203</v>
      </c>
      <c r="G75" s="10" t="str">
        <f t="shared" ref="G75" si="100">G$823</f>
        <v>直腸S状結腸移行部及び直腸の悪性新生物＜腫瘍＞</v>
      </c>
      <c r="H75" s="68">
        <v>60907613</v>
      </c>
      <c r="I75" s="69">
        <v>235</v>
      </c>
      <c r="J75" s="52">
        <f t="shared" si="87"/>
        <v>259181.33191489361</v>
      </c>
      <c r="K75" s="103">
        <f t="shared" si="90"/>
        <v>2.1848270732614354E-2</v>
      </c>
      <c r="N75" s="99">
        <v>72</v>
      </c>
      <c r="O75" s="99" t="s">
        <v>26</v>
      </c>
      <c r="P75" s="117">
        <f>市区町村別_医療費上位10疾病!U75</f>
        <v>2051</v>
      </c>
    </row>
    <row r="76" spans="2:16">
      <c r="B76" s="156"/>
      <c r="C76" s="156"/>
      <c r="D76" s="167"/>
      <c r="E76" s="2">
        <v>7</v>
      </c>
      <c r="F76" s="12" t="str">
        <f t="shared" ref="F76" si="101">$F$824</f>
        <v>0506</v>
      </c>
      <c r="G76" s="10" t="str">
        <f t="shared" ref="G76" si="102">G$824</f>
        <v>知的障害＜精神遅滞＞</v>
      </c>
      <c r="H76" s="68">
        <v>100500</v>
      </c>
      <c r="I76" s="69">
        <v>5</v>
      </c>
      <c r="J76" s="52">
        <f t="shared" si="87"/>
        <v>20100</v>
      </c>
      <c r="K76" s="103">
        <f t="shared" si="90"/>
        <v>4.6485682409817776E-4</v>
      </c>
      <c r="N76" s="99">
        <v>73</v>
      </c>
      <c r="O76" s="99" t="s">
        <v>27</v>
      </c>
      <c r="P76" s="117">
        <f>市区町村別_医療費上位10疾病!U76</f>
        <v>2849</v>
      </c>
    </row>
    <row r="77" spans="2:16">
      <c r="B77" s="156"/>
      <c r="C77" s="156"/>
      <c r="D77" s="167"/>
      <c r="E77" s="2">
        <v>8</v>
      </c>
      <c r="F77" s="12" t="str">
        <f t="shared" ref="F77" si="103">$F$825</f>
        <v>1901</v>
      </c>
      <c r="G77" s="10" t="str">
        <f t="shared" ref="G77" si="104">G$825</f>
        <v>骨折</v>
      </c>
      <c r="H77" s="68">
        <v>493680419</v>
      </c>
      <c r="I77" s="69">
        <v>1910</v>
      </c>
      <c r="J77" s="52">
        <f t="shared" si="87"/>
        <v>258471.42356020943</v>
      </c>
      <c r="K77" s="103">
        <f t="shared" si="90"/>
        <v>0.1775753068055039</v>
      </c>
      <c r="N77" s="99">
        <v>74</v>
      </c>
      <c r="O77" s="99" t="s">
        <v>28</v>
      </c>
      <c r="P77" s="117">
        <f>市区町村別_医療費上位10疾病!U77</f>
        <v>1287</v>
      </c>
    </row>
    <row r="78" spans="2:16">
      <c r="B78" s="156"/>
      <c r="C78" s="156"/>
      <c r="D78" s="167"/>
      <c r="E78" s="2">
        <v>9</v>
      </c>
      <c r="F78" s="12" t="str">
        <f t="shared" ref="F78" si="105">$F$826</f>
        <v>0206</v>
      </c>
      <c r="G78" s="10" t="str">
        <f t="shared" ref="G78" si="106">G$826</f>
        <v>乳房の悪性新生物＜腫瘍＞</v>
      </c>
      <c r="H78" s="68">
        <v>53509676</v>
      </c>
      <c r="I78" s="69">
        <v>250</v>
      </c>
      <c r="J78" s="52">
        <f t="shared" si="87"/>
        <v>214038.704</v>
      </c>
      <c r="K78" s="103">
        <f t="shared" si="90"/>
        <v>2.3242841204908889E-2</v>
      </c>
      <c r="N78" s="116"/>
      <c r="O78" s="99" t="s">
        <v>259</v>
      </c>
      <c r="P78" s="117">
        <f>地区別_医療費上位10疾病!T12</f>
        <v>1252666</v>
      </c>
    </row>
    <row r="79" spans="2:16">
      <c r="B79" s="156"/>
      <c r="C79" s="156"/>
      <c r="D79" s="167"/>
      <c r="E79" s="9">
        <v>10</v>
      </c>
      <c r="F79" s="13" t="str">
        <f t="shared" ref="F79" si="107">$F$827</f>
        <v>0905</v>
      </c>
      <c r="G79" s="20" t="str">
        <f t="shared" ref="G79" si="108">G$827</f>
        <v>脳内出血</v>
      </c>
      <c r="H79" s="70">
        <v>60831879</v>
      </c>
      <c r="I79" s="71">
        <v>478</v>
      </c>
      <c r="J79" s="53">
        <f t="shared" si="87"/>
        <v>127263.34518828453</v>
      </c>
      <c r="K79" s="104">
        <f t="shared" si="90"/>
        <v>4.4440312383785791E-2</v>
      </c>
    </row>
    <row r="80" spans="2:16">
      <c r="B80" s="157"/>
      <c r="C80" s="157"/>
      <c r="D80" s="168"/>
      <c r="E80" s="22" t="s">
        <v>222</v>
      </c>
      <c r="F80" s="120"/>
      <c r="G80" s="50"/>
      <c r="H80" s="72">
        <v>10188572860</v>
      </c>
      <c r="I80" s="73">
        <v>9784</v>
      </c>
      <c r="J80" s="54">
        <f t="shared" si="87"/>
        <v>1041350.4558462796</v>
      </c>
      <c r="K80" s="105">
        <f t="shared" si="90"/>
        <v>0.90963183339531428</v>
      </c>
    </row>
    <row r="81" spans="2:11">
      <c r="B81" s="155">
        <v>8</v>
      </c>
      <c r="C81" s="155" t="s">
        <v>50</v>
      </c>
      <c r="D81" s="166">
        <f>P11</f>
        <v>8668</v>
      </c>
      <c r="E81" s="1">
        <v>1</v>
      </c>
      <c r="F81" s="11" t="str">
        <f t="shared" ref="F81" si="109">$F$818</f>
        <v>0209</v>
      </c>
      <c r="G81" s="49" t="str">
        <f t="shared" ref="G81" si="110">$G$818</f>
        <v>白血病</v>
      </c>
      <c r="H81" s="129">
        <v>10949166</v>
      </c>
      <c r="I81" s="130">
        <v>23</v>
      </c>
      <c r="J81" s="51">
        <f t="shared" si="87"/>
        <v>476050.69565217389</v>
      </c>
      <c r="K81" s="102">
        <f t="shared" ref="K81:K91" si="111">IFERROR(I81/$P$11,0)</f>
        <v>2.6534379326257499E-3</v>
      </c>
    </row>
    <row r="82" spans="2:11">
      <c r="B82" s="156"/>
      <c r="C82" s="156"/>
      <c r="D82" s="167"/>
      <c r="E82" s="2">
        <v>2</v>
      </c>
      <c r="F82" s="12" t="str">
        <f t="shared" ref="F82" si="112">$F$819</f>
        <v>1402</v>
      </c>
      <c r="G82" s="10" t="str">
        <f t="shared" ref="G82" si="113">G$819</f>
        <v>腎不全</v>
      </c>
      <c r="H82" s="68">
        <v>372105730</v>
      </c>
      <c r="I82" s="69">
        <v>830</v>
      </c>
      <c r="J82" s="52">
        <f t="shared" si="87"/>
        <v>448320.15662650601</v>
      </c>
      <c r="K82" s="103">
        <f t="shared" si="111"/>
        <v>9.5754499307798793E-2</v>
      </c>
    </row>
    <row r="83" spans="2:11">
      <c r="B83" s="156"/>
      <c r="C83" s="156"/>
      <c r="D83" s="167"/>
      <c r="E83" s="2">
        <v>3</v>
      </c>
      <c r="F83" s="12" t="str">
        <f t="shared" ref="F83" si="114">$F$820</f>
        <v>0904</v>
      </c>
      <c r="G83" s="10" t="str">
        <f t="shared" ref="G83" si="115">G$820</f>
        <v>くも膜下出血</v>
      </c>
      <c r="H83" s="68">
        <v>21875713</v>
      </c>
      <c r="I83" s="69">
        <v>39</v>
      </c>
      <c r="J83" s="52">
        <f t="shared" si="87"/>
        <v>560915.717948718</v>
      </c>
      <c r="K83" s="103">
        <f t="shared" si="111"/>
        <v>4.499307798800185E-3</v>
      </c>
    </row>
    <row r="84" spans="2:11">
      <c r="B84" s="156"/>
      <c r="C84" s="156"/>
      <c r="D84" s="167"/>
      <c r="E84" s="2">
        <v>4</v>
      </c>
      <c r="F84" s="12" t="str">
        <f t="shared" ref="F84" si="116">$F$821</f>
        <v>0601</v>
      </c>
      <c r="G84" s="10" t="str">
        <f t="shared" ref="G84" si="117">G$821</f>
        <v>パーキンソン病</v>
      </c>
      <c r="H84" s="68">
        <v>80639284</v>
      </c>
      <c r="I84" s="69">
        <v>219</v>
      </c>
      <c r="J84" s="52">
        <f t="shared" si="87"/>
        <v>368215.90867579909</v>
      </c>
      <c r="K84" s="103">
        <f t="shared" si="111"/>
        <v>2.5265343793262576E-2</v>
      </c>
    </row>
    <row r="85" spans="2:11">
      <c r="B85" s="156"/>
      <c r="C85" s="156"/>
      <c r="D85" s="167"/>
      <c r="E85" s="2">
        <v>5</v>
      </c>
      <c r="F85" s="12" t="str">
        <f t="shared" ref="F85" si="118">$F$822</f>
        <v>0208</v>
      </c>
      <c r="G85" s="10" t="str">
        <f t="shared" ref="G85" si="119">G$822</f>
        <v>悪性リンパ腫</v>
      </c>
      <c r="H85" s="68">
        <v>63581455</v>
      </c>
      <c r="I85" s="69">
        <v>125</v>
      </c>
      <c r="J85" s="52">
        <f t="shared" si="87"/>
        <v>508651.64</v>
      </c>
      <c r="K85" s="103">
        <f t="shared" si="111"/>
        <v>1.442085832948777E-2</v>
      </c>
    </row>
    <row r="86" spans="2:11" ht="24">
      <c r="B86" s="156"/>
      <c r="C86" s="156"/>
      <c r="D86" s="167"/>
      <c r="E86" s="2">
        <v>6</v>
      </c>
      <c r="F86" s="12" t="str">
        <f t="shared" ref="F86" si="120">$F$823</f>
        <v>0203</v>
      </c>
      <c r="G86" s="10" t="str">
        <f t="shared" ref="G86" si="121">G$823</f>
        <v>直腸S状結腸移行部及び直腸の悪性新生物＜腫瘍＞</v>
      </c>
      <c r="H86" s="68">
        <v>22960726</v>
      </c>
      <c r="I86" s="69">
        <v>111</v>
      </c>
      <c r="J86" s="52">
        <f t="shared" si="87"/>
        <v>206853.3873873874</v>
      </c>
      <c r="K86" s="103">
        <f t="shared" si="111"/>
        <v>1.2805722196585141E-2</v>
      </c>
    </row>
    <row r="87" spans="2:11">
      <c r="B87" s="156"/>
      <c r="C87" s="156"/>
      <c r="D87" s="167"/>
      <c r="E87" s="2">
        <v>7</v>
      </c>
      <c r="F87" s="12" t="str">
        <f t="shared" ref="F87" si="122">$F$824</f>
        <v>0506</v>
      </c>
      <c r="G87" s="10" t="str">
        <f t="shared" ref="G87" si="123">G$824</f>
        <v>知的障害＜精神遅滞＞</v>
      </c>
      <c r="H87" s="68">
        <v>0</v>
      </c>
      <c r="I87" s="69">
        <v>0</v>
      </c>
      <c r="J87" s="52" t="str">
        <f t="shared" si="87"/>
        <v>-</v>
      </c>
      <c r="K87" s="103">
        <f t="shared" si="111"/>
        <v>0</v>
      </c>
    </row>
    <row r="88" spans="2:11">
      <c r="B88" s="156"/>
      <c r="C88" s="156"/>
      <c r="D88" s="167"/>
      <c r="E88" s="2">
        <v>8</v>
      </c>
      <c r="F88" s="12" t="str">
        <f t="shared" ref="F88" si="124">$F$825</f>
        <v>1901</v>
      </c>
      <c r="G88" s="10" t="str">
        <f t="shared" ref="G88" si="125">G$825</f>
        <v>骨折</v>
      </c>
      <c r="H88" s="68">
        <v>301605777</v>
      </c>
      <c r="I88" s="69">
        <v>1480</v>
      </c>
      <c r="J88" s="52">
        <f t="shared" si="87"/>
        <v>203787.68716216215</v>
      </c>
      <c r="K88" s="103">
        <f t="shared" si="111"/>
        <v>0.1707429626211352</v>
      </c>
    </row>
    <row r="89" spans="2:11">
      <c r="B89" s="156"/>
      <c r="C89" s="156"/>
      <c r="D89" s="167"/>
      <c r="E89" s="2">
        <v>9</v>
      </c>
      <c r="F89" s="12" t="str">
        <f t="shared" ref="F89" si="126">$F$826</f>
        <v>0206</v>
      </c>
      <c r="G89" s="10" t="str">
        <f t="shared" ref="G89" si="127">G$826</f>
        <v>乳房の悪性新生物＜腫瘍＞</v>
      </c>
      <c r="H89" s="68">
        <v>42217728</v>
      </c>
      <c r="I89" s="69">
        <v>244</v>
      </c>
      <c r="J89" s="52">
        <f t="shared" si="87"/>
        <v>173023.47540983607</v>
      </c>
      <c r="K89" s="103">
        <f t="shared" si="111"/>
        <v>2.814951545916013E-2</v>
      </c>
    </row>
    <row r="90" spans="2:11">
      <c r="B90" s="156"/>
      <c r="C90" s="156"/>
      <c r="D90" s="167"/>
      <c r="E90" s="9">
        <v>10</v>
      </c>
      <c r="F90" s="13" t="str">
        <f t="shared" ref="F90" si="128">$F$827</f>
        <v>0905</v>
      </c>
      <c r="G90" s="20" t="str">
        <f t="shared" ref="G90" si="129">G$827</f>
        <v>脳内出血</v>
      </c>
      <c r="H90" s="70">
        <v>55342671</v>
      </c>
      <c r="I90" s="71">
        <v>333</v>
      </c>
      <c r="J90" s="53">
        <f t="shared" si="87"/>
        <v>166194.20720720722</v>
      </c>
      <c r="K90" s="104">
        <f t="shared" si="111"/>
        <v>3.8417166589755421E-2</v>
      </c>
    </row>
    <row r="91" spans="2:11">
      <c r="B91" s="157"/>
      <c r="C91" s="157"/>
      <c r="D91" s="168"/>
      <c r="E91" s="22" t="s">
        <v>222</v>
      </c>
      <c r="F91" s="120"/>
      <c r="G91" s="50"/>
      <c r="H91" s="72">
        <v>7289482130</v>
      </c>
      <c r="I91" s="73">
        <v>7361</v>
      </c>
      <c r="J91" s="54">
        <f t="shared" si="87"/>
        <v>990284.21817687817</v>
      </c>
      <c r="K91" s="105">
        <f t="shared" si="111"/>
        <v>0.84921550530687584</v>
      </c>
    </row>
    <row r="92" spans="2:11">
      <c r="B92" s="155">
        <v>9</v>
      </c>
      <c r="C92" s="155" t="s">
        <v>138</v>
      </c>
      <c r="D92" s="166">
        <f>P12</f>
        <v>5575</v>
      </c>
      <c r="E92" s="1">
        <v>1</v>
      </c>
      <c r="F92" s="11" t="str">
        <f t="shared" ref="F92" si="130">$F$818</f>
        <v>0209</v>
      </c>
      <c r="G92" s="49" t="str">
        <f t="shared" ref="G92" si="131">$G$818</f>
        <v>白血病</v>
      </c>
      <c r="H92" s="129">
        <v>2713461</v>
      </c>
      <c r="I92" s="130">
        <v>12</v>
      </c>
      <c r="J92" s="51">
        <f t="shared" si="87"/>
        <v>226121.75</v>
      </c>
      <c r="K92" s="102">
        <f t="shared" ref="K92:K102" si="132">IFERROR(I92/$P$12,0)</f>
        <v>2.1524663677130046E-3</v>
      </c>
    </row>
    <row r="93" spans="2:11">
      <c r="B93" s="156"/>
      <c r="C93" s="156"/>
      <c r="D93" s="167"/>
      <c r="E93" s="2">
        <v>2</v>
      </c>
      <c r="F93" s="12" t="str">
        <f t="shared" ref="F93" si="133">$F$819</f>
        <v>1402</v>
      </c>
      <c r="G93" s="10" t="str">
        <f t="shared" ref="G93" si="134">G$819</f>
        <v>腎不全</v>
      </c>
      <c r="H93" s="68">
        <v>299823979</v>
      </c>
      <c r="I93" s="69">
        <v>466</v>
      </c>
      <c r="J93" s="52">
        <f t="shared" si="87"/>
        <v>643399.09656652366</v>
      </c>
      <c r="K93" s="103">
        <f t="shared" si="132"/>
        <v>8.3587443946188347E-2</v>
      </c>
    </row>
    <row r="94" spans="2:11">
      <c r="B94" s="156"/>
      <c r="C94" s="156"/>
      <c r="D94" s="167"/>
      <c r="E94" s="2">
        <v>3</v>
      </c>
      <c r="F94" s="12" t="str">
        <f t="shared" ref="F94" si="135">$F$820</f>
        <v>0904</v>
      </c>
      <c r="G94" s="10" t="str">
        <f t="shared" ref="G94" si="136">G$820</f>
        <v>くも膜下出血</v>
      </c>
      <c r="H94" s="68">
        <v>10413131</v>
      </c>
      <c r="I94" s="69">
        <v>22</v>
      </c>
      <c r="J94" s="52">
        <f t="shared" si="87"/>
        <v>473324.13636363635</v>
      </c>
      <c r="K94" s="103">
        <f t="shared" si="132"/>
        <v>3.9461883408071748E-3</v>
      </c>
    </row>
    <row r="95" spans="2:11">
      <c r="B95" s="156"/>
      <c r="C95" s="156"/>
      <c r="D95" s="167"/>
      <c r="E95" s="2">
        <v>4</v>
      </c>
      <c r="F95" s="12" t="str">
        <f t="shared" ref="F95" si="137">$F$821</f>
        <v>0601</v>
      </c>
      <c r="G95" s="10" t="str">
        <f t="shared" ref="G95" si="138">G$821</f>
        <v>パーキンソン病</v>
      </c>
      <c r="H95" s="68">
        <v>37417279</v>
      </c>
      <c r="I95" s="69">
        <v>130</v>
      </c>
      <c r="J95" s="52">
        <f t="shared" si="87"/>
        <v>287825.22307692305</v>
      </c>
      <c r="K95" s="103">
        <f t="shared" si="132"/>
        <v>2.3318385650224215E-2</v>
      </c>
    </row>
    <row r="96" spans="2:11">
      <c r="B96" s="156"/>
      <c r="C96" s="156"/>
      <c r="D96" s="167"/>
      <c r="E96" s="2">
        <v>5</v>
      </c>
      <c r="F96" s="12" t="str">
        <f t="shared" ref="F96" si="139">$F$822</f>
        <v>0208</v>
      </c>
      <c r="G96" s="10" t="str">
        <f t="shared" ref="G96" si="140">G$822</f>
        <v>悪性リンパ腫</v>
      </c>
      <c r="H96" s="68">
        <v>23713999</v>
      </c>
      <c r="I96" s="69">
        <v>62</v>
      </c>
      <c r="J96" s="52">
        <f t="shared" si="87"/>
        <v>382483.8548387097</v>
      </c>
      <c r="K96" s="103">
        <f t="shared" si="132"/>
        <v>1.1121076233183856E-2</v>
      </c>
    </row>
    <row r="97" spans="2:11" ht="24">
      <c r="B97" s="156"/>
      <c r="C97" s="156"/>
      <c r="D97" s="167"/>
      <c r="E97" s="2">
        <v>6</v>
      </c>
      <c r="F97" s="12" t="str">
        <f t="shared" ref="F97" si="141">$F$823</f>
        <v>0203</v>
      </c>
      <c r="G97" s="10" t="str">
        <f t="shared" ref="G97" si="142">G$823</f>
        <v>直腸S状結腸移行部及び直腸の悪性新生物＜腫瘍＞</v>
      </c>
      <c r="H97" s="68">
        <v>16044300</v>
      </c>
      <c r="I97" s="69">
        <v>55</v>
      </c>
      <c r="J97" s="52">
        <f t="shared" si="87"/>
        <v>291714.54545454547</v>
      </c>
      <c r="K97" s="103">
        <f t="shared" si="132"/>
        <v>9.8654708520179366E-3</v>
      </c>
    </row>
    <row r="98" spans="2:11">
      <c r="B98" s="156"/>
      <c r="C98" s="156"/>
      <c r="D98" s="167"/>
      <c r="E98" s="2">
        <v>7</v>
      </c>
      <c r="F98" s="12" t="str">
        <f t="shared" ref="F98" si="143">$F$824</f>
        <v>0506</v>
      </c>
      <c r="G98" s="10" t="str">
        <f t="shared" ref="G98" si="144">G$824</f>
        <v>知的障害＜精神遅滞＞</v>
      </c>
      <c r="H98" s="68">
        <v>154761</v>
      </c>
      <c r="I98" s="69">
        <v>2</v>
      </c>
      <c r="J98" s="52">
        <f t="shared" si="87"/>
        <v>77380.5</v>
      </c>
      <c r="K98" s="103">
        <f t="shared" si="132"/>
        <v>3.5874439461883406E-4</v>
      </c>
    </row>
    <row r="99" spans="2:11">
      <c r="B99" s="156"/>
      <c r="C99" s="156"/>
      <c r="D99" s="167"/>
      <c r="E99" s="2">
        <v>8</v>
      </c>
      <c r="F99" s="12" t="str">
        <f t="shared" ref="F99" si="145">$F$825</f>
        <v>1901</v>
      </c>
      <c r="G99" s="10" t="str">
        <f t="shared" ref="G99" si="146">G$825</f>
        <v>骨折</v>
      </c>
      <c r="H99" s="68">
        <v>262970014</v>
      </c>
      <c r="I99" s="69">
        <v>919</v>
      </c>
      <c r="J99" s="52">
        <f t="shared" si="87"/>
        <v>286148.00217627856</v>
      </c>
      <c r="K99" s="103">
        <f t="shared" si="132"/>
        <v>0.16484304932735425</v>
      </c>
    </row>
    <row r="100" spans="2:11">
      <c r="B100" s="156"/>
      <c r="C100" s="156"/>
      <c r="D100" s="167"/>
      <c r="E100" s="2">
        <v>9</v>
      </c>
      <c r="F100" s="12" t="str">
        <f t="shared" ref="F100" si="147">$F$826</f>
        <v>0206</v>
      </c>
      <c r="G100" s="10" t="str">
        <f t="shared" ref="G100" si="148">G$826</f>
        <v>乳房の悪性新生物＜腫瘍＞</v>
      </c>
      <c r="H100" s="68">
        <v>33071102</v>
      </c>
      <c r="I100" s="69">
        <v>149</v>
      </c>
      <c r="J100" s="52">
        <f t="shared" si="87"/>
        <v>221953.70469798657</v>
      </c>
      <c r="K100" s="103">
        <f t="shared" si="132"/>
        <v>2.6726457399103138E-2</v>
      </c>
    </row>
    <row r="101" spans="2:11">
      <c r="B101" s="156"/>
      <c r="C101" s="156"/>
      <c r="D101" s="167"/>
      <c r="E101" s="9">
        <v>10</v>
      </c>
      <c r="F101" s="13" t="str">
        <f t="shared" ref="F101" si="149">$F$827</f>
        <v>0905</v>
      </c>
      <c r="G101" s="20" t="str">
        <f t="shared" ref="G101" si="150">G$827</f>
        <v>脳内出血</v>
      </c>
      <c r="H101" s="70">
        <v>41878760</v>
      </c>
      <c r="I101" s="71">
        <v>167</v>
      </c>
      <c r="J101" s="53">
        <f t="shared" si="87"/>
        <v>250771.01796407186</v>
      </c>
      <c r="K101" s="104">
        <f t="shared" si="132"/>
        <v>2.9955156950672645E-2</v>
      </c>
    </row>
    <row r="102" spans="2:11">
      <c r="B102" s="157"/>
      <c r="C102" s="157"/>
      <c r="D102" s="168"/>
      <c r="E102" s="22" t="s">
        <v>222</v>
      </c>
      <c r="F102" s="120"/>
      <c r="G102" s="50"/>
      <c r="H102" s="72">
        <v>4760182320</v>
      </c>
      <c r="I102" s="73">
        <v>4657</v>
      </c>
      <c r="J102" s="54">
        <f t="shared" si="87"/>
        <v>1022156.3925273782</v>
      </c>
      <c r="K102" s="105">
        <f t="shared" si="132"/>
        <v>0.83533632286995518</v>
      </c>
    </row>
    <row r="103" spans="2:11">
      <c r="B103" s="155">
        <v>10</v>
      </c>
      <c r="C103" s="155" t="s">
        <v>51</v>
      </c>
      <c r="D103" s="166">
        <f>P13</f>
        <v>12988</v>
      </c>
      <c r="E103" s="1">
        <v>1</v>
      </c>
      <c r="F103" s="11" t="str">
        <f t="shared" ref="F103" si="151">$F$818</f>
        <v>0209</v>
      </c>
      <c r="G103" s="49" t="str">
        <f t="shared" ref="G103" si="152">$G$818</f>
        <v>白血病</v>
      </c>
      <c r="H103" s="129">
        <v>27098145</v>
      </c>
      <c r="I103" s="130">
        <v>55</v>
      </c>
      <c r="J103" s="51">
        <f t="shared" si="87"/>
        <v>492693.54545454547</v>
      </c>
      <c r="K103" s="102">
        <f t="shared" ref="K103:K113" si="153">IFERROR(I103/$P$13,0)</f>
        <v>4.2346781644595011E-3</v>
      </c>
    </row>
    <row r="104" spans="2:11">
      <c r="B104" s="156"/>
      <c r="C104" s="156"/>
      <c r="D104" s="167"/>
      <c r="E104" s="2">
        <v>2</v>
      </c>
      <c r="F104" s="12" t="str">
        <f t="shared" ref="F104" si="154">$F$819</f>
        <v>1402</v>
      </c>
      <c r="G104" s="10" t="str">
        <f t="shared" ref="G104" si="155">G$819</f>
        <v>腎不全</v>
      </c>
      <c r="H104" s="68">
        <v>603570310</v>
      </c>
      <c r="I104" s="69">
        <v>1357</v>
      </c>
      <c r="J104" s="52">
        <f t="shared" si="87"/>
        <v>444782.83714075165</v>
      </c>
      <c r="K104" s="103">
        <f t="shared" si="153"/>
        <v>0.1044810594394826</v>
      </c>
    </row>
    <row r="105" spans="2:11">
      <c r="B105" s="156"/>
      <c r="C105" s="156"/>
      <c r="D105" s="167"/>
      <c r="E105" s="2">
        <v>3</v>
      </c>
      <c r="F105" s="12" t="str">
        <f t="shared" ref="F105" si="156">$F$820</f>
        <v>0904</v>
      </c>
      <c r="G105" s="10" t="str">
        <f t="shared" ref="G105" si="157">G$820</f>
        <v>くも膜下出血</v>
      </c>
      <c r="H105" s="68">
        <v>7451061</v>
      </c>
      <c r="I105" s="69">
        <v>47</v>
      </c>
      <c r="J105" s="52">
        <f t="shared" si="87"/>
        <v>158533.21276595743</v>
      </c>
      <c r="K105" s="103">
        <f t="shared" si="153"/>
        <v>3.6187249769017555E-3</v>
      </c>
    </row>
    <row r="106" spans="2:11">
      <c r="B106" s="156"/>
      <c r="C106" s="156"/>
      <c r="D106" s="167"/>
      <c r="E106" s="2">
        <v>4</v>
      </c>
      <c r="F106" s="12" t="str">
        <f t="shared" ref="F106" si="158">$F$821</f>
        <v>0601</v>
      </c>
      <c r="G106" s="10" t="str">
        <f t="shared" ref="G106" si="159">G$821</f>
        <v>パーキンソン病</v>
      </c>
      <c r="H106" s="68">
        <v>92267458</v>
      </c>
      <c r="I106" s="69">
        <v>265</v>
      </c>
      <c r="J106" s="52">
        <f t="shared" si="87"/>
        <v>348179.08679245284</v>
      </c>
      <c r="K106" s="103">
        <f t="shared" si="153"/>
        <v>2.0403449337850325E-2</v>
      </c>
    </row>
    <row r="107" spans="2:11">
      <c r="B107" s="156"/>
      <c r="C107" s="156"/>
      <c r="D107" s="167"/>
      <c r="E107" s="2">
        <v>5</v>
      </c>
      <c r="F107" s="12" t="str">
        <f t="shared" ref="F107" si="160">$F$822</f>
        <v>0208</v>
      </c>
      <c r="G107" s="10" t="str">
        <f t="shared" ref="G107" si="161">G$822</f>
        <v>悪性リンパ腫</v>
      </c>
      <c r="H107" s="68">
        <v>87231128</v>
      </c>
      <c r="I107" s="69">
        <v>163</v>
      </c>
      <c r="J107" s="52">
        <f t="shared" si="87"/>
        <v>535160.29447852762</v>
      </c>
      <c r="K107" s="103">
        <f t="shared" si="153"/>
        <v>1.2550046196489067E-2</v>
      </c>
    </row>
    <row r="108" spans="2:11" ht="24">
      <c r="B108" s="156"/>
      <c r="C108" s="156"/>
      <c r="D108" s="167"/>
      <c r="E108" s="2">
        <v>6</v>
      </c>
      <c r="F108" s="12" t="str">
        <f t="shared" ref="F108" si="162">$F$823</f>
        <v>0203</v>
      </c>
      <c r="G108" s="10" t="str">
        <f t="shared" ref="G108" si="163">G$823</f>
        <v>直腸S状結腸移行部及び直腸の悪性新生物＜腫瘍＞</v>
      </c>
      <c r="H108" s="68">
        <v>73753559</v>
      </c>
      <c r="I108" s="69">
        <v>203</v>
      </c>
      <c r="J108" s="52">
        <f t="shared" si="87"/>
        <v>363318.02463054186</v>
      </c>
      <c r="K108" s="103">
        <f t="shared" si="153"/>
        <v>1.5629812134277794E-2</v>
      </c>
    </row>
    <row r="109" spans="2:11">
      <c r="B109" s="156"/>
      <c r="C109" s="156"/>
      <c r="D109" s="167"/>
      <c r="E109" s="2">
        <v>7</v>
      </c>
      <c r="F109" s="12" t="str">
        <f t="shared" ref="F109" si="164">$F$824</f>
        <v>0506</v>
      </c>
      <c r="G109" s="10" t="str">
        <f t="shared" ref="G109" si="165">G$824</f>
        <v>知的障害＜精神遅滞＞</v>
      </c>
      <c r="H109" s="68">
        <v>1500</v>
      </c>
      <c r="I109" s="69">
        <v>1</v>
      </c>
      <c r="J109" s="52">
        <f t="shared" si="87"/>
        <v>1500</v>
      </c>
      <c r="K109" s="103">
        <f t="shared" si="153"/>
        <v>7.6994148444718203E-5</v>
      </c>
    </row>
    <row r="110" spans="2:11">
      <c r="B110" s="156"/>
      <c r="C110" s="156"/>
      <c r="D110" s="167"/>
      <c r="E110" s="2">
        <v>8</v>
      </c>
      <c r="F110" s="12" t="str">
        <f t="shared" ref="F110" si="166">$F$825</f>
        <v>1901</v>
      </c>
      <c r="G110" s="10" t="str">
        <f t="shared" ref="G110" si="167">G$825</f>
        <v>骨折</v>
      </c>
      <c r="H110" s="68">
        <v>556682379</v>
      </c>
      <c r="I110" s="69">
        <v>2401</v>
      </c>
      <c r="J110" s="52">
        <f t="shared" si="87"/>
        <v>231854.38525614329</v>
      </c>
      <c r="K110" s="103">
        <f t="shared" si="153"/>
        <v>0.18486295041576839</v>
      </c>
    </row>
    <row r="111" spans="2:11">
      <c r="B111" s="156"/>
      <c r="C111" s="156"/>
      <c r="D111" s="167"/>
      <c r="E111" s="2">
        <v>9</v>
      </c>
      <c r="F111" s="12" t="str">
        <f t="shared" ref="F111" si="168">$F$826</f>
        <v>0206</v>
      </c>
      <c r="G111" s="10" t="str">
        <f t="shared" ref="G111" si="169">G$826</f>
        <v>乳房の悪性新生物＜腫瘍＞</v>
      </c>
      <c r="H111" s="68">
        <v>50743343</v>
      </c>
      <c r="I111" s="69">
        <v>255</v>
      </c>
      <c r="J111" s="52">
        <f t="shared" si="87"/>
        <v>198993.50196078431</v>
      </c>
      <c r="K111" s="103">
        <f t="shared" si="153"/>
        <v>1.9633507853403141E-2</v>
      </c>
    </row>
    <row r="112" spans="2:11">
      <c r="B112" s="156"/>
      <c r="C112" s="156"/>
      <c r="D112" s="167"/>
      <c r="E112" s="9">
        <v>10</v>
      </c>
      <c r="F112" s="13" t="str">
        <f t="shared" ref="F112" si="170">$F$827</f>
        <v>0905</v>
      </c>
      <c r="G112" s="20" t="str">
        <f t="shared" ref="G112" si="171">G$827</f>
        <v>脳内出血</v>
      </c>
      <c r="H112" s="70">
        <v>85731493</v>
      </c>
      <c r="I112" s="71">
        <v>559</v>
      </c>
      <c r="J112" s="53">
        <f t="shared" si="87"/>
        <v>153365.81932021468</v>
      </c>
      <c r="K112" s="104">
        <f t="shared" si="153"/>
        <v>4.3039728980597478E-2</v>
      </c>
    </row>
    <row r="113" spans="2:11">
      <c r="B113" s="157"/>
      <c r="C113" s="157"/>
      <c r="D113" s="168"/>
      <c r="E113" s="22" t="s">
        <v>222</v>
      </c>
      <c r="F113" s="120"/>
      <c r="G113" s="50"/>
      <c r="H113" s="72">
        <v>11689906920</v>
      </c>
      <c r="I113" s="73">
        <v>11890</v>
      </c>
      <c r="J113" s="54">
        <f t="shared" si="87"/>
        <v>983171.31370899919</v>
      </c>
      <c r="K113" s="105">
        <f t="shared" si="153"/>
        <v>0.91546042500769942</v>
      </c>
    </row>
    <row r="114" spans="2:11">
      <c r="B114" s="155">
        <v>11</v>
      </c>
      <c r="C114" s="155" t="s">
        <v>52</v>
      </c>
      <c r="D114" s="166">
        <f>P14</f>
        <v>22549</v>
      </c>
      <c r="E114" s="1">
        <v>1</v>
      </c>
      <c r="F114" s="11" t="str">
        <f t="shared" ref="F114" si="172">$F$818</f>
        <v>0209</v>
      </c>
      <c r="G114" s="49" t="str">
        <f t="shared" ref="G114" si="173">$G$818</f>
        <v>白血病</v>
      </c>
      <c r="H114" s="129">
        <v>65998417</v>
      </c>
      <c r="I114" s="130">
        <v>82</v>
      </c>
      <c r="J114" s="51">
        <f t="shared" si="87"/>
        <v>804858.74390243902</v>
      </c>
      <c r="K114" s="102">
        <f t="shared" ref="K114:K124" si="174">IFERROR(I114/$P$14,0)</f>
        <v>3.6365249013260012E-3</v>
      </c>
    </row>
    <row r="115" spans="2:11">
      <c r="B115" s="156"/>
      <c r="C115" s="156"/>
      <c r="D115" s="167"/>
      <c r="E115" s="2">
        <v>2</v>
      </c>
      <c r="F115" s="12" t="str">
        <f t="shared" ref="F115" si="175">$F$819</f>
        <v>1402</v>
      </c>
      <c r="G115" s="10" t="str">
        <f t="shared" ref="G115" si="176">G$819</f>
        <v>腎不全</v>
      </c>
      <c r="H115" s="68">
        <v>1024013283</v>
      </c>
      <c r="I115" s="69">
        <v>2196</v>
      </c>
      <c r="J115" s="52">
        <f t="shared" si="87"/>
        <v>466308.41666666669</v>
      </c>
      <c r="K115" s="103">
        <f t="shared" si="174"/>
        <v>9.7387910772096326E-2</v>
      </c>
    </row>
    <row r="116" spans="2:11">
      <c r="B116" s="156"/>
      <c r="C116" s="156"/>
      <c r="D116" s="167"/>
      <c r="E116" s="2">
        <v>3</v>
      </c>
      <c r="F116" s="12" t="str">
        <f t="shared" ref="F116" si="177">$F$820</f>
        <v>0904</v>
      </c>
      <c r="G116" s="10" t="str">
        <f t="shared" ref="G116" si="178">G$820</f>
        <v>くも膜下出血</v>
      </c>
      <c r="H116" s="68">
        <v>33386126</v>
      </c>
      <c r="I116" s="69">
        <v>85</v>
      </c>
      <c r="J116" s="52">
        <f t="shared" si="87"/>
        <v>392777.95294117648</v>
      </c>
      <c r="K116" s="103">
        <f t="shared" si="174"/>
        <v>3.7695684952769523E-3</v>
      </c>
    </row>
    <row r="117" spans="2:11">
      <c r="B117" s="156"/>
      <c r="C117" s="156"/>
      <c r="D117" s="167"/>
      <c r="E117" s="2">
        <v>4</v>
      </c>
      <c r="F117" s="12" t="str">
        <f t="shared" ref="F117" si="179">$F$821</f>
        <v>0601</v>
      </c>
      <c r="G117" s="10" t="str">
        <f t="shared" ref="G117" si="180">G$821</f>
        <v>パーキンソン病</v>
      </c>
      <c r="H117" s="68">
        <v>140525924</v>
      </c>
      <c r="I117" s="69">
        <v>521</v>
      </c>
      <c r="J117" s="52">
        <f t="shared" si="87"/>
        <v>269723.46257197694</v>
      </c>
      <c r="K117" s="103">
        <f t="shared" si="174"/>
        <v>2.3105237482815202E-2</v>
      </c>
    </row>
    <row r="118" spans="2:11">
      <c r="B118" s="156"/>
      <c r="C118" s="156"/>
      <c r="D118" s="167"/>
      <c r="E118" s="2">
        <v>5</v>
      </c>
      <c r="F118" s="12" t="str">
        <f t="shared" ref="F118" si="181">$F$822</f>
        <v>0208</v>
      </c>
      <c r="G118" s="10" t="str">
        <f t="shared" ref="G118" si="182">G$822</f>
        <v>悪性リンパ腫</v>
      </c>
      <c r="H118" s="68">
        <v>87459680</v>
      </c>
      <c r="I118" s="69">
        <v>265</v>
      </c>
      <c r="J118" s="52">
        <f t="shared" si="87"/>
        <v>330036.52830188681</v>
      </c>
      <c r="K118" s="103">
        <f t="shared" si="174"/>
        <v>1.1752184132334028E-2</v>
      </c>
    </row>
    <row r="119" spans="2:11" ht="24">
      <c r="B119" s="156"/>
      <c r="C119" s="156"/>
      <c r="D119" s="167"/>
      <c r="E119" s="2">
        <v>6</v>
      </c>
      <c r="F119" s="12" t="str">
        <f t="shared" ref="F119" si="183">$F$823</f>
        <v>0203</v>
      </c>
      <c r="G119" s="10" t="str">
        <f t="shared" ref="G119" si="184">G$823</f>
        <v>直腸S状結腸移行部及び直腸の悪性新生物＜腫瘍＞</v>
      </c>
      <c r="H119" s="68">
        <v>88392759</v>
      </c>
      <c r="I119" s="69">
        <v>315</v>
      </c>
      <c r="J119" s="52">
        <f t="shared" si="87"/>
        <v>280611.93333333335</v>
      </c>
      <c r="K119" s="103">
        <f t="shared" si="174"/>
        <v>1.3969577364849883E-2</v>
      </c>
    </row>
    <row r="120" spans="2:11">
      <c r="B120" s="156"/>
      <c r="C120" s="156"/>
      <c r="D120" s="167"/>
      <c r="E120" s="2">
        <v>7</v>
      </c>
      <c r="F120" s="12" t="str">
        <f t="shared" ref="F120" si="185">$F$824</f>
        <v>0506</v>
      </c>
      <c r="G120" s="10" t="str">
        <f t="shared" ref="G120" si="186">G$824</f>
        <v>知的障害＜精神遅滞＞</v>
      </c>
      <c r="H120" s="68">
        <v>185235</v>
      </c>
      <c r="I120" s="69">
        <v>12</v>
      </c>
      <c r="J120" s="52">
        <f t="shared" si="87"/>
        <v>15436.25</v>
      </c>
      <c r="K120" s="103">
        <f t="shared" si="174"/>
        <v>5.3217437580380502E-4</v>
      </c>
    </row>
    <row r="121" spans="2:11">
      <c r="B121" s="156"/>
      <c r="C121" s="156"/>
      <c r="D121" s="167"/>
      <c r="E121" s="2">
        <v>8</v>
      </c>
      <c r="F121" s="12" t="str">
        <f t="shared" ref="F121" si="187">$F$825</f>
        <v>1901</v>
      </c>
      <c r="G121" s="10" t="str">
        <f t="shared" ref="G121" si="188">G$825</f>
        <v>骨折</v>
      </c>
      <c r="H121" s="68">
        <v>892993808</v>
      </c>
      <c r="I121" s="69">
        <v>4070</v>
      </c>
      <c r="J121" s="52">
        <f t="shared" si="87"/>
        <v>219408.79803439803</v>
      </c>
      <c r="K121" s="103">
        <f t="shared" si="174"/>
        <v>0.18049580912679056</v>
      </c>
    </row>
    <row r="122" spans="2:11">
      <c r="B122" s="156"/>
      <c r="C122" s="156"/>
      <c r="D122" s="167"/>
      <c r="E122" s="2">
        <v>9</v>
      </c>
      <c r="F122" s="12" t="str">
        <f t="shared" ref="F122" si="189">$F$826</f>
        <v>0206</v>
      </c>
      <c r="G122" s="10" t="str">
        <f t="shared" ref="G122" si="190">G$826</f>
        <v>乳房の悪性新生物＜腫瘍＞</v>
      </c>
      <c r="H122" s="68">
        <v>85821870</v>
      </c>
      <c r="I122" s="69">
        <v>413</v>
      </c>
      <c r="J122" s="52">
        <f t="shared" si="87"/>
        <v>207801.13801452785</v>
      </c>
      <c r="K122" s="103">
        <f t="shared" si="174"/>
        <v>1.8315668100580957E-2</v>
      </c>
    </row>
    <row r="123" spans="2:11">
      <c r="B123" s="156"/>
      <c r="C123" s="156"/>
      <c r="D123" s="167"/>
      <c r="E123" s="9">
        <v>10</v>
      </c>
      <c r="F123" s="13" t="str">
        <f t="shared" ref="F123" si="191">$F$827</f>
        <v>0905</v>
      </c>
      <c r="G123" s="20" t="str">
        <f t="shared" ref="G123" si="192">G$827</f>
        <v>脳内出血</v>
      </c>
      <c r="H123" s="70">
        <v>171968352</v>
      </c>
      <c r="I123" s="71">
        <v>803</v>
      </c>
      <c r="J123" s="53">
        <f t="shared" si="87"/>
        <v>214157.3499377335</v>
      </c>
      <c r="K123" s="104">
        <f t="shared" si="174"/>
        <v>3.5611335314204622E-2</v>
      </c>
    </row>
    <row r="124" spans="2:11">
      <c r="B124" s="157"/>
      <c r="C124" s="157"/>
      <c r="D124" s="168"/>
      <c r="E124" s="22" t="s">
        <v>222</v>
      </c>
      <c r="F124" s="120"/>
      <c r="G124" s="50"/>
      <c r="H124" s="72">
        <v>19176898100</v>
      </c>
      <c r="I124" s="73">
        <v>20171</v>
      </c>
      <c r="J124" s="54">
        <f t="shared" si="87"/>
        <v>950716.28079916711</v>
      </c>
      <c r="K124" s="105">
        <f t="shared" si="174"/>
        <v>0.89454077786154595</v>
      </c>
    </row>
    <row r="125" spans="2:11">
      <c r="B125" s="155">
        <v>12</v>
      </c>
      <c r="C125" s="155" t="s">
        <v>139</v>
      </c>
      <c r="D125" s="166">
        <f>P15</f>
        <v>11762</v>
      </c>
      <c r="E125" s="1">
        <v>1</v>
      </c>
      <c r="F125" s="11" t="str">
        <f t="shared" ref="F125" si="193">$F$818</f>
        <v>0209</v>
      </c>
      <c r="G125" s="49" t="str">
        <f t="shared" ref="G125" si="194">$G$818</f>
        <v>白血病</v>
      </c>
      <c r="H125" s="129">
        <v>23350742</v>
      </c>
      <c r="I125" s="130">
        <v>48</v>
      </c>
      <c r="J125" s="51">
        <f t="shared" si="87"/>
        <v>486473.79166666669</v>
      </c>
      <c r="K125" s="102">
        <f t="shared" ref="K125:K135" si="195">IFERROR(I125/$P$15,0)</f>
        <v>4.0809386158816531E-3</v>
      </c>
    </row>
    <row r="126" spans="2:11">
      <c r="B126" s="156"/>
      <c r="C126" s="156"/>
      <c r="D126" s="167"/>
      <c r="E126" s="2">
        <v>2</v>
      </c>
      <c r="F126" s="12" t="str">
        <f t="shared" ref="F126" si="196">$F$819</f>
        <v>1402</v>
      </c>
      <c r="G126" s="10" t="str">
        <f t="shared" ref="G126" si="197">G$819</f>
        <v>腎不全</v>
      </c>
      <c r="H126" s="68">
        <v>561369244</v>
      </c>
      <c r="I126" s="69">
        <v>1065</v>
      </c>
      <c r="J126" s="52">
        <f t="shared" si="87"/>
        <v>527107.27136150235</v>
      </c>
      <c r="K126" s="103">
        <f t="shared" si="195"/>
        <v>9.054582553987417E-2</v>
      </c>
    </row>
    <row r="127" spans="2:11">
      <c r="B127" s="156"/>
      <c r="C127" s="156"/>
      <c r="D127" s="167"/>
      <c r="E127" s="2">
        <v>3</v>
      </c>
      <c r="F127" s="12" t="str">
        <f t="shared" ref="F127" si="198">$F$820</f>
        <v>0904</v>
      </c>
      <c r="G127" s="10" t="str">
        <f t="shared" ref="G127" si="199">G$820</f>
        <v>くも膜下出血</v>
      </c>
      <c r="H127" s="68">
        <v>22528718</v>
      </c>
      <c r="I127" s="69">
        <v>43</v>
      </c>
      <c r="J127" s="52">
        <f t="shared" si="87"/>
        <v>523923.67441860464</v>
      </c>
      <c r="K127" s="103">
        <f t="shared" si="195"/>
        <v>3.6558408433939806E-3</v>
      </c>
    </row>
    <row r="128" spans="2:11">
      <c r="B128" s="156"/>
      <c r="C128" s="156"/>
      <c r="D128" s="167"/>
      <c r="E128" s="2">
        <v>4</v>
      </c>
      <c r="F128" s="12" t="str">
        <f t="shared" ref="F128" si="200">$F$821</f>
        <v>0601</v>
      </c>
      <c r="G128" s="10" t="str">
        <f t="shared" ref="G128" si="201">G$821</f>
        <v>パーキンソン病</v>
      </c>
      <c r="H128" s="68">
        <v>107639473</v>
      </c>
      <c r="I128" s="69">
        <v>270</v>
      </c>
      <c r="J128" s="52">
        <f t="shared" si="87"/>
        <v>398664.7148148148</v>
      </c>
      <c r="K128" s="103">
        <f t="shared" si="195"/>
        <v>2.2955279714334299E-2</v>
      </c>
    </row>
    <row r="129" spans="2:11">
      <c r="B129" s="156"/>
      <c r="C129" s="156"/>
      <c r="D129" s="167"/>
      <c r="E129" s="2">
        <v>5</v>
      </c>
      <c r="F129" s="12" t="str">
        <f t="shared" ref="F129" si="202">$F$822</f>
        <v>0208</v>
      </c>
      <c r="G129" s="10" t="str">
        <f t="shared" ref="G129" si="203">G$822</f>
        <v>悪性リンパ腫</v>
      </c>
      <c r="H129" s="68">
        <v>46287507</v>
      </c>
      <c r="I129" s="69">
        <v>138</v>
      </c>
      <c r="J129" s="52">
        <f t="shared" si="87"/>
        <v>335416.71739130432</v>
      </c>
      <c r="K129" s="103">
        <f t="shared" si="195"/>
        <v>1.1732698520659751E-2</v>
      </c>
    </row>
    <row r="130" spans="2:11" ht="24">
      <c r="B130" s="156"/>
      <c r="C130" s="156"/>
      <c r="D130" s="167"/>
      <c r="E130" s="2">
        <v>6</v>
      </c>
      <c r="F130" s="12" t="str">
        <f t="shared" ref="F130" si="204">$F$823</f>
        <v>0203</v>
      </c>
      <c r="G130" s="10" t="str">
        <f t="shared" ref="G130" si="205">G$823</f>
        <v>直腸S状結腸移行部及び直腸の悪性新生物＜腫瘍＞</v>
      </c>
      <c r="H130" s="68">
        <v>46121876</v>
      </c>
      <c r="I130" s="69">
        <v>165</v>
      </c>
      <c r="J130" s="52">
        <f t="shared" si="87"/>
        <v>279526.52121212124</v>
      </c>
      <c r="K130" s="103">
        <f t="shared" si="195"/>
        <v>1.4028226492093182E-2</v>
      </c>
    </row>
    <row r="131" spans="2:11">
      <c r="B131" s="156"/>
      <c r="C131" s="156"/>
      <c r="D131" s="167"/>
      <c r="E131" s="2">
        <v>7</v>
      </c>
      <c r="F131" s="12" t="str">
        <f t="shared" ref="F131" si="206">$F$824</f>
        <v>0506</v>
      </c>
      <c r="G131" s="10" t="str">
        <f t="shared" ref="G131" si="207">G$824</f>
        <v>知的障害＜精神遅滞＞</v>
      </c>
      <c r="H131" s="68">
        <v>40179</v>
      </c>
      <c r="I131" s="69">
        <v>3</v>
      </c>
      <c r="J131" s="52">
        <f t="shared" si="87"/>
        <v>13393</v>
      </c>
      <c r="K131" s="103">
        <f t="shared" si="195"/>
        <v>2.5505866349260332E-4</v>
      </c>
    </row>
    <row r="132" spans="2:11">
      <c r="B132" s="156"/>
      <c r="C132" s="156"/>
      <c r="D132" s="167"/>
      <c r="E132" s="2">
        <v>8</v>
      </c>
      <c r="F132" s="12" t="str">
        <f t="shared" ref="F132" si="208">$F$825</f>
        <v>1901</v>
      </c>
      <c r="G132" s="10" t="str">
        <f t="shared" ref="G132" si="209">G$825</f>
        <v>骨折</v>
      </c>
      <c r="H132" s="68">
        <v>545488866</v>
      </c>
      <c r="I132" s="69">
        <v>2141</v>
      </c>
      <c r="J132" s="52">
        <f t="shared" si="87"/>
        <v>254782.28211116302</v>
      </c>
      <c r="K132" s="103">
        <f t="shared" si="195"/>
        <v>0.18202686617922123</v>
      </c>
    </row>
    <row r="133" spans="2:11">
      <c r="B133" s="156"/>
      <c r="C133" s="156"/>
      <c r="D133" s="167"/>
      <c r="E133" s="2">
        <v>9</v>
      </c>
      <c r="F133" s="12" t="str">
        <f t="shared" ref="F133" si="210">$F$826</f>
        <v>0206</v>
      </c>
      <c r="G133" s="10" t="str">
        <f t="shared" ref="G133" si="211">G$826</f>
        <v>乳房の悪性新生物＜腫瘍＞</v>
      </c>
      <c r="H133" s="68">
        <v>60787746</v>
      </c>
      <c r="I133" s="69">
        <v>250</v>
      </c>
      <c r="J133" s="52">
        <f t="shared" ref="J133:J196" si="212">IFERROR(H133/I133,"-")</f>
        <v>243150.984</v>
      </c>
      <c r="K133" s="103">
        <f t="shared" si="195"/>
        <v>2.1254888624383607E-2</v>
      </c>
    </row>
    <row r="134" spans="2:11">
      <c r="B134" s="156"/>
      <c r="C134" s="156"/>
      <c r="D134" s="167"/>
      <c r="E134" s="9">
        <v>10</v>
      </c>
      <c r="F134" s="13" t="str">
        <f t="shared" ref="F134" si="213">$F$827</f>
        <v>0905</v>
      </c>
      <c r="G134" s="20" t="str">
        <f t="shared" ref="G134" si="214">G$827</f>
        <v>脳内出血</v>
      </c>
      <c r="H134" s="70">
        <v>65491697</v>
      </c>
      <c r="I134" s="71">
        <v>487</v>
      </c>
      <c r="J134" s="53">
        <f t="shared" si="212"/>
        <v>134479.8706365503</v>
      </c>
      <c r="K134" s="104">
        <f t="shared" si="195"/>
        <v>4.1404523040299269E-2</v>
      </c>
    </row>
    <row r="135" spans="2:11">
      <c r="B135" s="157"/>
      <c r="C135" s="157"/>
      <c r="D135" s="168"/>
      <c r="E135" s="22" t="s">
        <v>222</v>
      </c>
      <c r="F135" s="120"/>
      <c r="G135" s="50"/>
      <c r="H135" s="72">
        <v>10200509140</v>
      </c>
      <c r="I135" s="73">
        <v>10331</v>
      </c>
      <c r="J135" s="54">
        <f t="shared" si="212"/>
        <v>987369.00009679608</v>
      </c>
      <c r="K135" s="105">
        <f t="shared" si="195"/>
        <v>0.87833701751402826</v>
      </c>
    </row>
    <row r="136" spans="2:11">
      <c r="B136" s="155">
        <v>13</v>
      </c>
      <c r="C136" s="155" t="s">
        <v>140</v>
      </c>
      <c r="D136" s="166">
        <f>P16</f>
        <v>20420</v>
      </c>
      <c r="E136" s="1">
        <v>1</v>
      </c>
      <c r="F136" s="11" t="str">
        <f t="shared" ref="F136" si="215">$F$818</f>
        <v>0209</v>
      </c>
      <c r="G136" s="49" t="str">
        <f t="shared" ref="G136" si="216">$G$818</f>
        <v>白血病</v>
      </c>
      <c r="H136" s="129">
        <v>22657089</v>
      </c>
      <c r="I136" s="130">
        <v>54</v>
      </c>
      <c r="J136" s="51">
        <f t="shared" si="212"/>
        <v>419575.72222222225</v>
      </c>
      <c r="K136" s="102">
        <f t="shared" ref="K136:K146" si="217">IFERROR(I136/$P$16,0)</f>
        <v>2.6444662095984331E-3</v>
      </c>
    </row>
    <row r="137" spans="2:11">
      <c r="B137" s="156"/>
      <c r="C137" s="156"/>
      <c r="D137" s="167"/>
      <c r="E137" s="2">
        <v>2</v>
      </c>
      <c r="F137" s="12" t="str">
        <f t="shared" ref="F137" si="218">$F$819</f>
        <v>1402</v>
      </c>
      <c r="G137" s="10" t="str">
        <f t="shared" ref="G137" si="219">G$819</f>
        <v>腎不全</v>
      </c>
      <c r="H137" s="68">
        <v>1037974613</v>
      </c>
      <c r="I137" s="69">
        <v>1890</v>
      </c>
      <c r="J137" s="52">
        <f t="shared" si="212"/>
        <v>549192.91693121695</v>
      </c>
      <c r="K137" s="103">
        <f t="shared" si="217"/>
        <v>9.2556317335945146E-2</v>
      </c>
    </row>
    <row r="138" spans="2:11">
      <c r="B138" s="156"/>
      <c r="C138" s="156"/>
      <c r="D138" s="167"/>
      <c r="E138" s="2">
        <v>3</v>
      </c>
      <c r="F138" s="12" t="str">
        <f t="shared" ref="F138" si="220">$F$820</f>
        <v>0904</v>
      </c>
      <c r="G138" s="10" t="str">
        <f t="shared" ref="G138" si="221">G$820</f>
        <v>くも膜下出血</v>
      </c>
      <c r="H138" s="68">
        <v>47798376</v>
      </c>
      <c r="I138" s="69">
        <v>89</v>
      </c>
      <c r="J138" s="52">
        <f t="shared" si="212"/>
        <v>537060.40449438198</v>
      </c>
      <c r="K138" s="103">
        <f t="shared" si="217"/>
        <v>4.3584720861900095E-3</v>
      </c>
    </row>
    <row r="139" spans="2:11">
      <c r="B139" s="156"/>
      <c r="C139" s="156"/>
      <c r="D139" s="167"/>
      <c r="E139" s="2">
        <v>4</v>
      </c>
      <c r="F139" s="12" t="str">
        <f t="shared" ref="F139" si="222">$F$821</f>
        <v>0601</v>
      </c>
      <c r="G139" s="10" t="str">
        <f t="shared" ref="G139" si="223">G$821</f>
        <v>パーキンソン病</v>
      </c>
      <c r="H139" s="68">
        <v>188487351</v>
      </c>
      <c r="I139" s="69">
        <v>526</v>
      </c>
      <c r="J139" s="52">
        <f t="shared" si="212"/>
        <v>358340.97148288973</v>
      </c>
      <c r="K139" s="103">
        <f t="shared" si="217"/>
        <v>2.5759059745347698E-2</v>
      </c>
    </row>
    <row r="140" spans="2:11">
      <c r="B140" s="156"/>
      <c r="C140" s="156"/>
      <c r="D140" s="167"/>
      <c r="E140" s="2">
        <v>5</v>
      </c>
      <c r="F140" s="12" t="str">
        <f t="shared" ref="F140" si="224">$F$822</f>
        <v>0208</v>
      </c>
      <c r="G140" s="10" t="str">
        <f t="shared" ref="G140" si="225">G$822</f>
        <v>悪性リンパ腫</v>
      </c>
      <c r="H140" s="68">
        <v>99365654</v>
      </c>
      <c r="I140" s="69">
        <v>216</v>
      </c>
      <c r="J140" s="52">
        <f t="shared" si="212"/>
        <v>460026.1759259259</v>
      </c>
      <c r="K140" s="103">
        <f t="shared" si="217"/>
        <v>1.0577864838393732E-2</v>
      </c>
    </row>
    <row r="141" spans="2:11" ht="24">
      <c r="B141" s="156"/>
      <c r="C141" s="156"/>
      <c r="D141" s="167"/>
      <c r="E141" s="2">
        <v>6</v>
      </c>
      <c r="F141" s="12" t="str">
        <f t="shared" ref="F141" si="226">$F$823</f>
        <v>0203</v>
      </c>
      <c r="G141" s="10" t="str">
        <f t="shared" ref="G141" si="227">G$823</f>
        <v>直腸S状結腸移行部及び直腸の悪性新生物＜腫瘍＞</v>
      </c>
      <c r="H141" s="68">
        <v>102435079</v>
      </c>
      <c r="I141" s="69">
        <v>287</v>
      </c>
      <c r="J141" s="52">
        <f t="shared" si="212"/>
        <v>356916.65156794427</v>
      </c>
      <c r="K141" s="103">
        <f t="shared" si="217"/>
        <v>1.4054848188050931E-2</v>
      </c>
    </row>
    <row r="142" spans="2:11">
      <c r="B142" s="156"/>
      <c r="C142" s="156"/>
      <c r="D142" s="167"/>
      <c r="E142" s="2">
        <v>7</v>
      </c>
      <c r="F142" s="12" t="str">
        <f t="shared" ref="F142" si="228">$F$824</f>
        <v>0506</v>
      </c>
      <c r="G142" s="10" t="str">
        <f t="shared" ref="G142" si="229">G$824</f>
        <v>知的障害＜精神遅滞＞</v>
      </c>
      <c r="H142" s="68">
        <v>29246</v>
      </c>
      <c r="I142" s="69">
        <v>1</v>
      </c>
      <c r="J142" s="52">
        <f t="shared" si="212"/>
        <v>29246</v>
      </c>
      <c r="K142" s="103">
        <f t="shared" si="217"/>
        <v>4.8971596474045051E-5</v>
      </c>
    </row>
    <row r="143" spans="2:11">
      <c r="B143" s="156"/>
      <c r="C143" s="156"/>
      <c r="D143" s="167"/>
      <c r="E143" s="2">
        <v>8</v>
      </c>
      <c r="F143" s="12" t="str">
        <f t="shared" ref="F143" si="230">$F$825</f>
        <v>1901</v>
      </c>
      <c r="G143" s="10" t="str">
        <f t="shared" ref="G143" si="231">G$825</f>
        <v>骨折</v>
      </c>
      <c r="H143" s="68">
        <v>837674679</v>
      </c>
      <c r="I143" s="69">
        <v>3662</v>
      </c>
      <c r="J143" s="52">
        <f t="shared" si="212"/>
        <v>228747.86428181321</v>
      </c>
      <c r="K143" s="103">
        <f t="shared" si="217"/>
        <v>0.179333986287953</v>
      </c>
    </row>
    <row r="144" spans="2:11">
      <c r="B144" s="156"/>
      <c r="C144" s="156"/>
      <c r="D144" s="167"/>
      <c r="E144" s="2">
        <v>9</v>
      </c>
      <c r="F144" s="12" t="str">
        <f t="shared" ref="F144" si="232">$F$826</f>
        <v>0206</v>
      </c>
      <c r="G144" s="10" t="str">
        <f t="shared" ref="G144" si="233">G$826</f>
        <v>乳房の悪性新生物＜腫瘍＞</v>
      </c>
      <c r="H144" s="68">
        <v>80942020</v>
      </c>
      <c r="I144" s="69">
        <v>446</v>
      </c>
      <c r="J144" s="52">
        <f t="shared" si="212"/>
        <v>181484.34977578477</v>
      </c>
      <c r="K144" s="103">
        <f t="shared" si="217"/>
        <v>2.1841332027424096E-2</v>
      </c>
    </row>
    <row r="145" spans="2:11">
      <c r="B145" s="156"/>
      <c r="C145" s="156"/>
      <c r="D145" s="167"/>
      <c r="E145" s="9">
        <v>10</v>
      </c>
      <c r="F145" s="13" t="str">
        <f t="shared" ref="F145" si="234">$F$827</f>
        <v>0905</v>
      </c>
      <c r="G145" s="20" t="str">
        <f t="shared" ref="G145" si="235">G$827</f>
        <v>脳内出血</v>
      </c>
      <c r="H145" s="70">
        <v>147749853</v>
      </c>
      <c r="I145" s="71">
        <v>803</v>
      </c>
      <c r="J145" s="53">
        <f t="shared" si="212"/>
        <v>183997.32627646325</v>
      </c>
      <c r="K145" s="104">
        <f t="shared" si="217"/>
        <v>3.9324191968658176E-2</v>
      </c>
    </row>
    <row r="146" spans="2:11">
      <c r="B146" s="157"/>
      <c r="C146" s="157"/>
      <c r="D146" s="168"/>
      <c r="E146" s="22" t="s">
        <v>222</v>
      </c>
      <c r="F146" s="120"/>
      <c r="G146" s="50"/>
      <c r="H146" s="72">
        <v>18730762300</v>
      </c>
      <c r="I146" s="73">
        <v>18322</v>
      </c>
      <c r="J146" s="54">
        <f t="shared" si="212"/>
        <v>1022309.9170396245</v>
      </c>
      <c r="K146" s="105">
        <f t="shared" si="217"/>
        <v>0.89725759059745347</v>
      </c>
    </row>
    <row r="147" spans="2:11">
      <c r="B147" s="155">
        <v>14</v>
      </c>
      <c r="C147" s="155" t="s">
        <v>141</v>
      </c>
      <c r="D147" s="166">
        <f>P17</f>
        <v>15367</v>
      </c>
      <c r="E147" s="1">
        <v>1</v>
      </c>
      <c r="F147" s="11" t="str">
        <f t="shared" ref="F147" si="236">$F$818</f>
        <v>0209</v>
      </c>
      <c r="G147" s="49" t="str">
        <f t="shared" ref="G147" si="237">$G$818</f>
        <v>白血病</v>
      </c>
      <c r="H147" s="129">
        <v>51805606</v>
      </c>
      <c r="I147" s="130">
        <v>60</v>
      </c>
      <c r="J147" s="51">
        <f t="shared" si="212"/>
        <v>863426.76666666672</v>
      </c>
      <c r="K147" s="102">
        <f t="shared" ref="K147:K157" si="238">IFERROR(I147/$P$17,0)</f>
        <v>3.904470618858593E-3</v>
      </c>
    </row>
    <row r="148" spans="2:11">
      <c r="B148" s="156"/>
      <c r="C148" s="156"/>
      <c r="D148" s="167"/>
      <c r="E148" s="2">
        <v>2</v>
      </c>
      <c r="F148" s="12" t="str">
        <f t="shared" ref="F148" si="239">$F$819</f>
        <v>1402</v>
      </c>
      <c r="G148" s="10" t="str">
        <f t="shared" ref="G148" si="240">G$819</f>
        <v>腎不全</v>
      </c>
      <c r="H148" s="68">
        <v>729123257</v>
      </c>
      <c r="I148" s="69">
        <v>1456</v>
      </c>
      <c r="J148" s="52">
        <f t="shared" si="212"/>
        <v>500771.46771978022</v>
      </c>
      <c r="K148" s="103">
        <f t="shared" si="238"/>
        <v>9.4748487017635191E-2</v>
      </c>
    </row>
    <row r="149" spans="2:11">
      <c r="B149" s="156"/>
      <c r="C149" s="156"/>
      <c r="D149" s="167"/>
      <c r="E149" s="2">
        <v>3</v>
      </c>
      <c r="F149" s="12" t="str">
        <f t="shared" ref="F149" si="241">$F$820</f>
        <v>0904</v>
      </c>
      <c r="G149" s="10" t="str">
        <f t="shared" ref="G149" si="242">G$820</f>
        <v>くも膜下出血</v>
      </c>
      <c r="H149" s="68">
        <v>16286044</v>
      </c>
      <c r="I149" s="69">
        <v>64</v>
      </c>
      <c r="J149" s="52">
        <f t="shared" si="212"/>
        <v>254469.4375</v>
      </c>
      <c r="K149" s="103">
        <f t="shared" si="238"/>
        <v>4.1647686601158328E-3</v>
      </c>
    </row>
    <row r="150" spans="2:11">
      <c r="B150" s="156"/>
      <c r="C150" s="156"/>
      <c r="D150" s="167"/>
      <c r="E150" s="2">
        <v>4</v>
      </c>
      <c r="F150" s="12" t="str">
        <f t="shared" ref="F150" si="243">$F$821</f>
        <v>0601</v>
      </c>
      <c r="G150" s="10" t="str">
        <f t="shared" ref="G150" si="244">G$821</f>
        <v>パーキンソン病</v>
      </c>
      <c r="H150" s="68">
        <v>114985535</v>
      </c>
      <c r="I150" s="69">
        <v>363</v>
      </c>
      <c r="J150" s="52">
        <f t="shared" si="212"/>
        <v>316764.55922865012</v>
      </c>
      <c r="K150" s="103">
        <f t="shared" si="238"/>
        <v>2.3622047244094488E-2</v>
      </c>
    </row>
    <row r="151" spans="2:11">
      <c r="B151" s="156"/>
      <c r="C151" s="156"/>
      <c r="D151" s="167"/>
      <c r="E151" s="2">
        <v>5</v>
      </c>
      <c r="F151" s="12" t="str">
        <f t="shared" ref="F151" si="245">$F$822</f>
        <v>0208</v>
      </c>
      <c r="G151" s="10" t="str">
        <f t="shared" ref="G151" si="246">G$822</f>
        <v>悪性リンパ腫</v>
      </c>
      <c r="H151" s="68">
        <v>43880280</v>
      </c>
      <c r="I151" s="69">
        <v>180</v>
      </c>
      <c r="J151" s="52">
        <f t="shared" si="212"/>
        <v>243779.33333333334</v>
      </c>
      <c r="K151" s="103">
        <f t="shared" si="238"/>
        <v>1.1713411856575779E-2</v>
      </c>
    </row>
    <row r="152" spans="2:11" ht="24">
      <c r="B152" s="156"/>
      <c r="C152" s="156"/>
      <c r="D152" s="167"/>
      <c r="E152" s="2">
        <v>6</v>
      </c>
      <c r="F152" s="12" t="str">
        <f t="shared" ref="F152" si="247">$F$823</f>
        <v>0203</v>
      </c>
      <c r="G152" s="10" t="str">
        <f t="shared" ref="G152" si="248">G$823</f>
        <v>直腸S状結腸移行部及び直腸の悪性新生物＜腫瘍＞</v>
      </c>
      <c r="H152" s="68">
        <v>58704540</v>
      </c>
      <c r="I152" s="69">
        <v>278</v>
      </c>
      <c r="J152" s="52">
        <f t="shared" si="212"/>
        <v>211167.41007194246</v>
      </c>
      <c r="K152" s="103">
        <f t="shared" si="238"/>
        <v>1.8090713867378146E-2</v>
      </c>
    </row>
    <row r="153" spans="2:11">
      <c r="B153" s="156"/>
      <c r="C153" s="156"/>
      <c r="D153" s="167"/>
      <c r="E153" s="2">
        <v>7</v>
      </c>
      <c r="F153" s="12" t="str">
        <f t="shared" ref="F153" si="249">$F$824</f>
        <v>0506</v>
      </c>
      <c r="G153" s="10" t="str">
        <f t="shared" ref="G153" si="250">G$824</f>
        <v>知的障害＜精神遅滞＞</v>
      </c>
      <c r="H153" s="68">
        <v>2442800</v>
      </c>
      <c r="I153" s="69">
        <v>3</v>
      </c>
      <c r="J153" s="52">
        <f t="shared" si="212"/>
        <v>814266.66666666663</v>
      </c>
      <c r="K153" s="103">
        <f t="shared" si="238"/>
        <v>1.9522353094292966E-4</v>
      </c>
    </row>
    <row r="154" spans="2:11">
      <c r="B154" s="156"/>
      <c r="C154" s="156"/>
      <c r="D154" s="167"/>
      <c r="E154" s="2">
        <v>8</v>
      </c>
      <c r="F154" s="12" t="str">
        <f t="shared" ref="F154" si="251">$F$825</f>
        <v>1901</v>
      </c>
      <c r="G154" s="10" t="str">
        <f t="shared" ref="G154" si="252">G$825</f>
        <v>骨折</v>
      </c>
      <c r="H154" s="68">
        <v>608386886</v>
      </c>
      <c r="I154" s="69">
        <v>2624</v>
      </c>
      <c r="J154" s="52">
        <f t="shared" si="212"/>
        <v>231854.75838414635</v>
      </c>
      <c r="K154" s="103">
        <f t="shared" si="238"/>
        <v>0.17075551506474915</v>
      </c>
    </row>
    <row r="155" spans="2:11">
      <c r="B155" s="156"/>
      <c r="C155" s="156"/>
      <c r="D155" s="167"/>
      <c r="E155" s="2">
        <v>9</v>
      </c>
      <c r="F155" s="12" t="str">
        <f t="shared" ref="F155" si="253">$F$826</f>
        <v>0206</v>
      </c>
      <c r="G155" s="10" t="str">
        <f t="shared" ref="G155" si="254">G$826</f>
        <v>乳房の悪性新生物＜腫瘍＞</v>
      </c>
      <c r="H155" s="68">
        <v>88889945</v>
      </c>
      <c r="I155" s="69">
        <v>313</v>
      </c>
      <c r="J155" s="52">
        <f t="shared" si="212"/>
        <v>283993.43450479233</v>
      </c>
      <c r="K155" s="103">
        <f t="shared" si="238"/>
        <v>2.0368321728378994E-2</v>
      </c>
    </row>
    <row r="156" spans="2:11">
      <c r="B156" s="156"/>
      <c r="C156" s="156"/>
      <c r="D156" s="167"/>
      <c r="E156" s="9">
        <v>10</v>
      </c>
      <c r="F156" s="13" t="str">
        <f t="shared" ref="F156" si="255">$F$827</f>
        <v>0905</v>
      </c>
      <c r="G156" s="20" t="str">
        <f t="shared" ref="G156" si="256">G$827</f>
        <v>脳内出血</v>
      </c>
      <c r="H156" s="70">
        <v>93644736</v>
      </c>
      <c r="I156" s="71">
        <v>442</v>
      </c>
      <c r="J156" s="53">
        <f t="shared" si="212"/>
        <v>211865.91855203619</v>
      </c>
      <c r="K156" s="104">
        <f t="shared" si="238"/>
        <v>2.876293355892497E-2</v>
      </c>
    </row>
    <row r="157" spans="2:11">
      <c r="B157" s="157"/>
      <c r="C157" s="157"/>
      <c r="D157" s="168"/>
      <c r="E157" s="22" t="s">
        <v>222</v>
      </c>
      <c r="F157" s="120"/>
      <c r="G157" s="50"/>
      <c r="H157" s="72">
        <v>13258626070</v>
      </c>
      <c r="I157" s="73">
        <v>13772</v>
      </c>
      <c r="J157" s="54">
        <f t="shared" si="212"/>
        <v>962723.35681092076</v>
      </c>
      <c r="K157" s="105">
        <f t="shared" si="238"/>
        <v>0.89620615604867571</v>
      </c>
    </row>
    <row r="158" spans="2:11">
      <c r="B158" s="155">
        <v>15</v>
      </c>
      <c r="C158" s="155" t="s">
        <v>142</v>
      </c>
      <c r="D158" s="166">
        <f>P18</f>
        <v>24419</v>
      </c>
      <c r="E158" s="1">
        <v>1</v>
      </c>
      <c r="F158" s="11" t="str">
        <f t="shared" ref="F158" si="257">$F$818</f>
        <v>0209</v>
      </c>
      <c r="G158" s="49" t="str">
        <f t="shared" ref="G158" si="258">$G$818</f>
        <v>白血病</v>
      </c>
      <c r="H158" s="129">
        <v>76657870</v>
      </c>
      <c r="I158" s="130">
        <v>71</v>
      </c>
      <c r="J158" s="51">
        <f t="shared" si="212"/>
        <v>1079688.309859155</v>
      </c>
      <c r="K158" s="102">
        <f t="shared" ref="K158:K168" si="259">IFERROR(I158/$P$18,0)</f>
        <v>2.9075719726442523E-3</v>
      </c>
    </row>
    <row r="159" spans="2:11">
      <c r="B159" s="156"/>
      <c r="C159" s="156"/>
      <c r="D159" s="167"/>
      <c r="E159" s="2">
        <v>2</v>
      </c>
      <c r="F159" s="12" t="str">
        <f t="shared" ref="F159" si="260">$F$819</f>
        <v>1402</v>
      </c>
      <c r="G159" s="10" t="str">
        <f t="shared" ref="G159" si="261">G$819</f>
        <v>腎不全</v>
      </c>
      <c r="H159" s="68">
        <v>1054805739</v>
      </c>
      <c r="I159" s="69">
        <v>2314</v>
      </c>
      <c r="J159" s="52">
        <f t="shared" si="212"/>
        <v>455836.53370786516</v>
      </c>
      <c r="K159" s="103">
        <f t="shared" si="259"/>
        <v>9.4762275277447891E-2</v>
      </c>
    </row>
    <row r="160" spans="2:11">
      <c r="B160" s="156"/>
      <c r="C160" s="156"/>
      <c r="D160" s="167"/>
      <c r="E160" s="2">
        <v>3</v>
      </c>
      <c r="F160" s="12" t="str">
        <f t="shared" ref="F160" si="262">$F$820</f>
        <v>0904</v>
      </c>
      <c r="G160" s="10" t="str">
        <f t="shared" ref="G160" si="263">G$820</f>
        <v>くも膜下出血</v>
      </c>
      <c r="H160" s="68">
        <v>43857180</v>
      </c>
      <c r="I160" s="69">
        <v>117</v>
      </c>
      <c r="J160" s="52">
        <f t="shared" si="212"/>
        <v>374847.69230769231</v>
      </c>
      <c r="K160" s="103">
        <f t="shared" si="259"/>
        <v>4.7913509971743316E-3</v>
      </c>
    </row>
    <row r="161" spans="2:11">
      <c r="B161" s="156"/>
      <c r="C161" s="156"/>
      <c r="D161" s="167"/>
      <c r="E161" s="2">
        <v>4</v>
      </c>
      <c r="F161" s="12" t="str">
        <f t="shared" ref="F161" si="264">$F$821</f>
        <v>0601</v>
      </c>
      <c r="G161" s="10" t="str">
        <f t="shared" ref="G161" si="265">G$821</f>
        <v>パーキンソン病</v>
      </c>
      <c r="H161" s="68">
        <v>164050568</v>
      </c>
      <c r="I161" s="69">
        <v>511</v>
      </c>
      <c r="J161" s="52">
        <f t="shared" si="212"/>
        <v>321038.29354207439</v>
      </c>
      <c r="K161" s="103">
        <f t="shared" si="259"/>
        <v>2.0926327859453704E-2</v>
      </c>
    </row>
    <row r="162" spans="2:11">
      <c r="B162" s="156"/>
      <c r="C162" s="156"/>
      <c r="D162" s="167"/>
      <c r="E162" s="2">
        <v>5</v>
      </c>
      <c r="F162" s="12" t="str">
        <f t="shared" ref="F162" si="266">$F$822</f>
        <v>0208</v>
      </c>
      <c r="G162" s="10" t="str">
        <f t="shared" ref="G162" si="267">G$822</f>
        <v>悪性リンパ腫</v>
      </c>
      <c r="H162" s="68">
        <v>138372610</v>
      </c>
      <c r="I162" s="69">
        <v>268</v>
      </c>
      <c r="J162" s="52">
        <f t="shared" si="212"/>
        <v>516315.7089552239</v>
      </c>
      <c r="K162" s="103">
        <f t="shared" si="259"/>
        <v>1.0975060403783939E-2</v>
      </c>
    </row>
    <row r="163" spans="2:11" ht="24">
      <c r="B163" s="156"/>
      <c r="C163" s="156"/>
      <c r="D163" s="167"/>
      <c r="E163" s="2">
        <v>6</v>
      </c>
      <c r="F163" s="12" t="str">
        <f t="shared" ref="F163" si="268">$F$823</f>
        <v>0203</v>
      </c>
      <c r="G163" s="10" t="str">
        <f t="shared" ref="G163" si="269">G$823</f>
        <v>直腸S状結腸移行部及び直腸の悪性新生物＜腫瘍＞</v>
      </c>
      <c r="H163" s="68">
        <v>89047650</v>
      </c>
      <c r="I163" s="69">
        <v>360</v>
      </c>
      <c r="J163" s="52">
        <f t="shared" si="212"/>
        <v>247354.58333333334</v>
      </c>
      <c r="K163" s="103">
        <f t="shared" si="259"/>
        <v>1.4742618452844096E-2</v>
      </c>
    </row>
    <row r="164" spans="2:11">
      <c r="B164" s="156"/>
      <c r="C164" s="156"/>
      <c r="D164" s="167"/>
      <c r="E164" s="2">
        <v>7</v>
      </c>
      <c r="F164" s="12" t="str">
        <f t="shared" ref="F164" si="270">$F$824</f>
        <v>0506</v>
      </c>
      <c r="G164" s="10" t="str">
        <f t="shared" ref="G164" si="271">G$824</f>
        <v>知的障害＜精神遅滞＞</v>
      </c>
      <c r="H164" s="68">
        <v>57179</v>
      </c>
      <c r="I164" s="69">
        <v>1</v>
      </c>
      <c r="J164" s="52">
        <f t="shared" si="212"/>
        <v>57179</v>
      </c>
      <c r="K164" s="103">
        <f t="shared" si="259"/>
        <v>4.0951717924566938E-5</v>
      </c>
    </row>
    <row r="165" spans="2:11">
      <c r="B165" s="156"/>
      <c r="C165" s="156"/>
      <c r="D165" s="167"/>
      <c r="E165" s="2">
        <v>8</v>
      </c>
      <c r="F165" s="12" t="str">
        <f t="shared" ref="F165" si="272">$F$825</f>
        <v>1901</v>
      </c>
      <c r="G165" s="10" t="str">
        <f t="shared" ref="G165" si="273">G$825</f>
        <v>骨折</v>
      </c>
      <c r="H165" s="68">
        <v>1012189308</v>
      </c>
      <c r="I165" s="69">
        <v>4092</v>
      </c>
      <c r="J165" s="52">
        <f t="shared" si="212"/>
        <v>247358.09090909091</v>
      </c>
      <c r="K165" s="103">
        <f t="shared" si="259"/>
        <v>0.16757442974732789</v>
      </c>
    </row>
    <row r="166" spans="2:11">
      <c r="B166" s="156"/>
      <c r="C166" s="156"/>
      <c r="D166" s="167"/>
      <c r="E166" s="2">
        <v>9</v>
      </c>
      <c r="F166" s="12" t="str">
        <f t="shared" ref="F166" si="274">$F$826</f>
        <v>0206</v>
      </c>
      <c r="G166" s="10" t="str">
        <f t="shared" ref="G166" si="275">G$826</f>
        <v>乳房の悪性新生物＜腫瘍＞</v>
      </c>
      <c r="H166" s="68">
        <v>108589897</v>
      </c>
      <c r="I166" s="69">
        <v>510</v>
      </c>
      <c r="J166" s="52">
        <f t="shared" si="212"/>
        <v>212921.36666666667</v>
      </c>
      <c r="K166" s="103">
        <f t="shared" si="259"/>
        <v>2.0885376141529136E-2</v>
      </c>
    </row>
    <row r="167" spans="2:11">
      <c r="B167" s="156"/>
      <c r="C167" s="156"/>
      <c r="D167" s="167"/>
      <c r="E167" s="9">
        <v>10</v>
      </c>
      <c r="F167" s="13" t="str">
        <f t="shared" ref="F167" si="276">$F$827</f>
        <v>0905</v>
      </c>
      <c r="G167" s="20" t="str">
        <f t="shared" ref="G167" si="277">G$827</f>
        <v>脳内出血</v>
      </c>
      <c r="H167" s="70">
        <v>156384287</v>
      </c>
      <c r="I167" s="71">
        <v>891</v>
      </c>
      <c r="J167" s="53">
        <f t="shared" si="212"/>
        <v>175515.47362514029</v>
      </c>
      <c r="K167" s="104">
        <f t="shared" si="259"/>
        <v>3.6487980670789143E-2</v>
      </c>
    </row>
    <row r="168" spans="2:11">
      <c r="B168" s="157"/>
      <c r="C168" s="157"/>
      <c r="D168" s="168"/>
      <c r="E168" s="22" t="s">
        <v>222</v>
      </c>
      <c r="F168" s="120"/>
      <c r="G168" s="50"/>
      <c r="H168" s="72">
        <v>21111024150</v>
      </c>
      <c r="I168" s="73">
        <v>21921</v>
      </c>
      <c r="J168" s="54">
        <f t="shared" si="212"/>
        <v>963050.23265361984</v>
      </c>
      <c r="K168" s="105">
        <f t="shared" si="259"/>
        <v>0.89770260862443174</v>
      </c>
    </row>
    <row r="169" spans="2:11">
      <c r="B169" s="155">
        <v>16</v>
      </c>
      <c r="C169" s="155" t="s">
        <v>53</v>
      </c>
      <c r="D169" s="166">
        <f>P19</f>
        <v>16481</v>
      </c>
      <c r="E169" s="1">
        <v>1</v>
      </c>
      <c r="F169" s="11" t="str">
        <f t="shared" ref="F169" si="278">$F$818</f>
        <v>0209</v>
      </c>
      <c r="G169" s="49" t="str">
        <f t="shared" ref="G169" si="279">$G$818</f>
        <v>白血病</v>
      </c>
      <c r="H169" s="129">
        <v>21405059</v>
      </c>
      <c r="I169" s="130">
        <v>46</v>
      </c>
      <c r="J169" s="51">
        <f t="shared" si="212"/>
        <v>465327.36956521741</v>
      </c>
      <c r="K169" s="102">
        <f t="shared" ref="K169:K179" si="280">IFERROR(I169/$P$19,0)</f>
        <v>2.7910927734967539E-3</v>
      </c>
    </row>
    <row r="170" spans="2:11">
      <c r="B170" s="156"/>
      <c r="C170" s="156"/>
      <c r="D170" s="167"/>
      <c r="E170" s="2">
        <v>2</v>
      </c>
      <c r="F170" s="12" t="str">
        <f t="shared" ref="F170" si="281">$F$819</f>
        <v>1402</v>
      </c>
      <c r="G170" s="10" t="str">
        <f t="shared" ref="G170" si="282">G$819</f>
        <v>腎不全</v>
      </c>
      <c r="H170" s="68">
        <v>697601441</v>
      </c>
      <c r="I170" s="69">
        <v>1479</v>
      </c>
      <c r="J170" s="52">
        <f t="shared" si="212"/>
        <v>471671.02163624071</v>
      </c>
      <c r="K170" s="103">
        <f t="shared" si="280"/>
        <v>8.9739700260906496E-2</v>
      </c>
    </row>
    <row r="171" spans="2:11">
      <c r="B171" s="156"/>
      <c r="C171" s="156"/>
      <c r="D171" s="167"/>
      <c r="E171" s="2">
        <v>3</v>
      </c>
      <c r="F171" s="12" t="str">
        <f t="shared" ref="F171" si="283">$F$820</f>
        <v>0904</v>
      </c>
      <c r="G171" s="10" t="str">
        <f t="shared" ref="G171" si="284">G$820</f>
        <v>くも膜下出血</v>
      </c>
      <c r="H171" s="68">
        <v>11349855</v>
      </c>
      <c r="I171" s="69">
        <v>106</v>
      </c>
      <c r="J171" s="52">
        <f t="shared" si="212"/>
        <v>107074.10377358491</v>
      </c>
      <c r="K171" s="103">
        <f t="shared" si="280"/>
        <v>6.4316485650142592E-3</v>
      </c>
    </row>
    <row r="172" spans="2:11">
      <c r="B172" s="156"/>
      <c r="C172" s="156"/>
      <c r="D172" s="167"/>
      <c r="E172" s="2">
        <v>4</v>
      </c>
      <c r="F172" s="12" t="str">
        <f t="shared" ref="F172" si="285">$F$821</f>
        <v>0601</v>
      </c>
      <c r="G172" s="10" t="str">
        <f t="shared" ref="G172" si="286">G$821</f>
        <v>パーキンソン病</v>
      </c>
      <c r="H172" s="68">
        <v>119605185</v>
      </c>
      <c r="I172" s="69">
        <v>368</v>
      </c>
      <c r="J172" s="52">
        <f t="shared" si="212"/>
        <v>325014.08967391303</v>
      </c>
      <c r="K172" s="103">
        <f t="shared" si="280"/>
        <v>2.2328742187974031E-2</v>
      </c>
    </row>
    <row r="173" spans="2:11">
      <c r="B173" s="156"/>
      <c r="C173" s="156"/>
      <c r="D173" s="167"/>
      <c r="E173" s="2">
        <v>5</v>
      </c>
      <c r="F173" s="12" t="str">
        <f t="shared" ref="F173" si="287">$F$822</f>
        <v>0208</v>
      </c>
      <c r="G173" s="10" t="str">
        <f t="shared" ref="G173" si="288">G$822</f>
        <v>悪性リンパ腫</v>
      </c>
      <c r="H173" s="68">
        <v>35230445</v>
      </c>
      <c r="I173" s="69">
        <v>198</v>
      </c>
      <c r="J173" s="52">
        <f t="shared" si="212"/>
        <v>177931.5404040404</v>
      </c>
      <c r="K173" s="103">
        <f t="shared" si="280"/>
        <v>1.2013834112007767E-2</v>
      </c>
    </row>
    <row r="174" spans="2:11" ht="24">
      <c r="B174" s="156"/>
      <c r="C174" s="156"/>
      <c r="D174" s="167"/>
      <c r="E174" s="2">
        <v>6</v>
      </c>
      <c r="F174" s="12" t="str">
        <f t="shared" ref="F174" si="289">$F$823</f>
        <v>0203</v>
      </c>
      <c r="G174" s="10" t="str">
        <f t="shared" ref="G174" si="290">G$823</f>
        <v>直腸S状結腸移行部及び直腸の悪性新生物＜腫瘍＞</v>
      </c>
      <c r="H174" s="68">
        <v>48315157</v>
      </c>
      <c r="I174" s="69">
        <v>215</v>
      </c>
      <c r="J174" s="52">
        <f t="shared" si="212"/>
        <v>224721.66046511629</v>
      </c>
      <c r="K174" s="103">
        <f t="shared" si="280"/>
        <v>1.3045324919604393E-2</v>
      </c>
    </row>
    <row r="175" spans="2:11">
      <c r="B175" s="156"/>
      <c r="C175" s="156"/>
      <c r="D175" s="167"/>
      <c r="E175" s="2">
        <v>7</v>
      </c>
      <c r="F175" s="12" t="str">
        <f t="shared" ref="F175" si="291">$F$824</f>
        <v>0506</v>
      </c>
      <c r="G175" s="10" t="str">
        <f t="shared" ref="G175" si="292">G$824</f>
        <v>知的障害＜精神遅滞＞</v>
      </c>
      <c r="H175" s="68">
        <v>2362498</v>
      </c>
      <c r="I175" s="69">
        <v>4</v>
      </c>
      <c r="J175" s="52">
        <f t="shared" si="212"/>
        <v>590624.5</v>
      </c>
      <c r="K175" s="103">
        <f t="shared" si="280"/>
        <v>2.4270371943450035E-4</v>
      </c>
    </row>
    <row r="176" spans="2:11">
      <c r="B176" s="156"/>
      <c r="C176" s="156"/>
      <c r="D176" s="167"/>
      <c r="E176" s="2">
        <v>8</v>
      </c>
      <c r="F176" s="12" t="str">
        <f t="shared" ref="F176" si="293">$F$825</f>
        <v>1901</v>
      </c>
      <c r="G176" s="10" t="str">
        <f t="shared" ref="G176" si="294">G$825</f>
        <v>骨折</v>
      </c>
      <c r="H176" s="68">
        <v>667140404</v>
      </c>
      <c r="I176" s="69">
        <v>2816</v>
      </c>
      <c r="J176" s="52">
        <f t="shared" si="212"/>
        <v>236910.65482954544</v>
      </c>
      <c r="K176" s="103">
        <f t="shared" si="280"/>
        <v>0.17086341848188824</v>
      </c>
    </row>
    <row r="177" spans="2:11">
      <c r="B177" s="156"/>
      <c r="C177" s="156"/>
      <c r="D177" s="167"/>
      <c r="E177" s="2">
        <v>9</v>
      </c>
      <c r="F177" s="12" t="str">
        <f t="shared" ref="F177" si="295">$F$826</f>
        <v>0206</v>
      </c>
      <c r="G177" s="10" t="str">
        <f t="shared" ref="G177" si="296">G$826</f>
        <v>乳房の悪性新生物＜腫瘍＞</v>
      </c>
      <c r="H177" s="68">
        <v>59640887</v>
      </c>
      <c r="I177" s="69">
        <v>349</v>
      </c>
      <c r="J177" s="52">
        <f t="shared" si="212"/>
        <v>170890.79369627507</v>
      </c>
      <c r="K177" s="103">
        <f t="shared" si="280"/>
        <v>2.1175899520660155E-2</v>
      </c>
    </row>
    <row r="178" spans="2:11">
      <c r="B178" s="156"/>
      <c r="C178" s="156"/>
      <c r="D178" s="167"/>
      <c r="E178" s="9">
        <v>10</v>
      </c>
      <c r="F178" s="13" t="str">
        <f t="shared" ref="F178" si="297">$F$827</f>
        <v>0905</v>
      </c>
      <c r="G178" s="20" t="str">
        <f t="shared" ref="G178" si="298">G$827</f>
        <v>脳内出血</v>
      </c>
      <c r="H178" s="70">
        <v>98457423</v>
      </c>
      <c r="I178" s="71">
        <v>483</v>
      </c>
      <c r="J178" s="53">
        <f t="shared" si="212"/>
        <v>203845.59627329191</v>
      </c>
      <c r="K178" s="104">
        <f t="shared" si="280"/>
        <v>2.9306474121715914E-2</v>
      </c>
    </row>
    <row r="179" spans="2:11">
      <c r="B179" s="157"/>
      <c r="C179" s="157"/>
      <c r="D179" s="168"/>
      <c r="E179" s="22" t="s">
        <v>222</v>
      </c>
      <c r="F179" s="120"/>
      <c r="G179" s="50"/>
      <c r="H179" s="72">
        <v>14009662850</v>
      </c>
      <c r="I179" s="73">
        <v>14459</v>
      </c>
      <c r="J179" s="54">
        <f t="shared" si="212"/>
        <v>968923.35915346839</v>
      </c>
      <c r="K179" s="105">
        <f t="shared" si="280"/>
        <v>0.87731326982586011</v>
      </c>
    </row>
    <row r="180" spans="2:11">
      <c r="B180" s="155">
        <v>17</v>
      </c>
      <c r="C180" s="155" t="s">
        <v>143</v>
      </c>
      <c r="D180" s="166">
        <f>P20</f>
        <v>23393</v>
      </c>
      <c r="E180" s="1">
        <v>1</v>
      </c>
      <c r="F180" s="11" t="str">
        <f t="shared" ref="F180" si="299">$F$818</f>
        <v>0209</v>
      </c>
      <c r="G180" s="49" t="str">
        <f t="shared" ref="G180" si="300">$G$818</f>
        <v>白血病</v>
      </c>
      <c r="H180" s="129">
        <v>30724617</v>
      </c>
      <c r="I180" s="130">
        <v>57</v>
      </c>
      <c r="J180" s="51">
        <f t="shared" si="212"/>
        <v>539028.36842105258</v>
      </c>
      <c r="K180" s="102">
        <f t="shared" ref="K180:K190" si="301">IFERROR(I180/$P$20,0)</f>
        <v>2.4366263412131835E-3</v>
      </c>
    </row>
    <row r="181" spans="2:11">
      <c r="B181" s="156"/>
      <c r="C181" s="156"/>
      <c r="D181" s="167"/>
      <c r="E181" s="2">
        <v>2</v>
      </c>
      <c r="F181" s="12" t="str">
        <f t="shared" ref="F181" si="302">$F$819</f>
        <v>1402</v>
      </c>
      <c r="G181" s="10" t="str">
        <f t="shared" ref="G181" si="303">G$819</f>
        <v>腎不全</v>
      </c>
      <c r="H181" s="68">
        <v>987335507</v>
      </c>
      <c r="I181" s="69">
        <v>2276</v>
      </c>
      <c r="J181" s="52">
        <f t="shared" si="212"/>
        <v>433802.94683655538</v>
      </c>
      <c r="K181" s="103">
        <f t="shared" si="301"/>
        <v>9.7294062326336944E-2</v>
      </c>
    </row>
    <row r="182" spans="2:11">
      <c r="B182" s="156"/>
      <c r="C182" s="156"/>
      <c r="D182" s="167"/>
      <c r="E182" s="2">
        <v>3</v>
      </c>
      <c r="F182" s="12" t="str">
        <f t="shared" ref="F182" si="304">$F$820</f>
        <v>0904</v>
      </c>
      <c r="G182" s="10" t="str">
        <f t="shared" ref="G182" si="305">G$820</f>
        <v>くも膜下出血</v>
      </c>
      <c r="H182" s="68">
        <v>43323094</v>
      </c>
      <c r="I182" s="69">
        <v>189</v>
      </c>
      <c r="J182" s="52">
        <f t="shared" si="212"/>
        <v>229222.71957671957</v>
      </c>
      <c r="K182" s="103">
        <f t="shared" si="301"/>
        <v>8.0793399734963457E-3</v>
      </c>
    </row>
    <row r="183" spans="2:11">
      <c r="B183" s="156"/>
      <c r="C183" s="156"/>
      <c r="D183" s="167"/>
      <c r="E183" s="2">
        <v>4</v>
      </c>
      <c r="F183" s="12" t="str">
        <f t="shared" ref="F183" si="306">$F$821</f>
        <v>0601</v>
      </c>
      <c r="G183" s="10" t="str">
        <f t="shared" ref="G183" si="307">G$821</f>
        <v>パーキンソン病</v>
      </c>
      <c r="H183" s="68">
        <v>189201417</v>
      </c>
      <c r="I183" s="69">
        <v>696</v>
      </c>
      <c r="J183" s="52">
        <f t="shared" si="212"/>
        <v>271841.11637931032</v>
      </c>
      <c r="K183" s="103">
        <f t="shared" si="301"/>
        <v>2.9752490061129396E-2</v>
      </c>
    </row>
    <row r="184" spans="2:11">
      <c r="B184" s="156"/>
      <c r="C184" s="156"/>
      <c r="D184" s="167"/>
      <c r="E184" s="2">
        <v>5</v>
      </c>
      <c r="F184" s="12" t="str">
        <f t="shared" ref="F184" si="308">$F$822</f>
        <v>0208</v>
      </c>
      <c r="G184" s="10" t="str">
        <f t="shared" ref="G184" si="309">G$822</f>
        <v>悪性リンパ腫</v>
      </c>
      <c r="H184" s="68">
        <v>64917047</v>
      </c>
      <c r="I184" s="69">
        <v>279</v>
      </c>
      <c r="J184" s="52">
        <f t="shared" si="212"/>
        <v>232677.58781362008</v>
      </c>
      <c r="K184" s="103">
        <f t="shared" si="301"/>
        <v>1.1926644722780318E-2</v>
      </c>
    </row>
    <row r="185" spans="2:11" ht="24">
      <c r="B185" s="156"/>
      <c r="C185" s="156"/>
      <c r="D185" s="167"/>
      <c r="E185" s="2">
        <v>6</v>
      </c>
      <c r="F185" s="12" t="str">
        <f t="shared" ref="F185" si="310">$F$823</f>
        <v>0203</v>
      </c>
      <c r="G185" s="10" t="str">
        <f t="shared" ref="G185" si="311">G$823</f>
        <v>直腸S状結腸移行部及び直腸の悪性新生物＜腫瘍＞</v>
      </c>
      <c r="H185" s="68">
        <v>95089923</v>
      </c>
      <c r="I185" s="69">
        <v>312</v>
      </c>
      <c r="J185" s="52">
        <f t="shared" si="212"/>
        <v>304775.39423076925</v>
      </c>
      <c r="K185" s="103">
        <f t="shared" si="301"/>
        <v>1.3337323130851109E-2</v>
      </c>
    </row>
    <row r="186" spans="2:11">
      <c r="B186" s="156"/>
      <c r="C186" s="156"/>
      <c r="D186" s="167"/>
      <c r="E186" s="2">
        <v>7</v>
      </c>
      <c r="F186" s="12" t="str">
        <f t="shared" ref="F186" si="312">$F$824</f>
        <v>0506</v>
      </c>
      <c r="G186" s="10" t="str">
        <f t="shared" ref="G186" si="313">G$824</f>
        <v>知的障害＜精神遅滞＞</v>
      </c>
      <c r="H186" s="68">
        <v>36326</v>
      </c>
      <c r="I186" s="69">
        <v>4</v>
      </c>
      <c r="J186" s="52">
        <f t="shared" si="212"/>
        <v>9081.5</v>
      </c>
      <c r="K186" s="103">
        <f t="shared" si="301"/>
        <v>1.7099132219039885E-4</v>
      </c>
    </row>
    <row r="187" spans="2:11">
      <c r="B187" s="156"/>
      <c r="C187" s="156"/>
      <c r="D187" s="167"/>
      <c r="E187" s="2">
        <v>8</v>
      </c>
      <c r="F187" s="12" t="str">
        <f t="shared" ref="F187" si="314">$F$825</f>
        <v>1901</v>
      </c>
      <c r="G187" s="10" t="str">
        <f t="shared" ref="G187" si="315">G$825</f>
        <v>骨折</v>
      </c>
      <c r="H187" s="68">
        <v>1045661727</v>
      </c>
      <c r="I187" s="69">
        <v>4095</v>
      </c>
      <c r="J187" s="52">
        <f t="shared" si="212"/>
        <v>255350.84908424909</v>
      </c>
      <c r="K187" s="103">
        <f t="shared" si="301"/>
        <v>0.17505236609242081</v>
      </c>
    </row>
    <row r="188" spans="2:11">
      <c r="B188" s="156"/>
      <c r="C188" s="156"/>
      <c r="D188" s="167"/>
      <c r="E188" s="2">
        <v>9</v>
      </c>
      <c r="F188" s="12" t="str">
        <f t="shared" ref="F188" si="316">$F$826</f>
        <v>0206</v>
      </c>
      <c r="G188" s="10" t="str">
        <f t="shared" ref="G188" si="317">G$826</f>
        <v>乳房の悪性新生物＜腫瘍＞</v>
      </c>
      <c r="H188" s="68">
        <v>96514173</v>
      </c>
      <c r="I188" s="69">
        <v>570</v>
      </c>
      <c r="J188" s="52">
        <f t="shared" si="212"/>
        <v>169323.11052631578</v>
      </c>
      <c r="K188" s="103">
        <f t="shared" si="301"/>
        <v>2.4366263412131835E-2</v>
      </c>
    </row>
    <row r="189" spans="2:11">
      <c r="B189" s="156"/>
      <c r="C189" s="156"/>
      <c r="D189" s="167"/>
      <c r="E189" s="9">
        <v>10</v>
      </c>
      <c r="F189" s="13" t="str">
        <f t="shared" ref="F189" si="318">$F$827</f>
        <v>0905</v>
      </c>
      <c r="G189" s="20" t="str">
        <f t="shared" ref="G189" si="319">G$827</f>
        <v>脳内出血</v>
      </c>
      <c r="H189" s="70">
        <v>232192522</v>
      </c>
      <c r="I189" s="71">
        <v>785</v>
      </c>
      <c r="J189" s="53">
        <f t="shared" si="212"/>
        <v>295786.65222929936</v>
      </c>
      <c r="K189" s="104">
        <f t="shared" si="301"/>
        <v>3.3557046979865772E-2</v>
      </c>
    </row>
    <row r="190" spans="2:11">
      <c r="B190" s="157"/>
      <c r="C190" s="157"/>
      <c r="D190" s="168"/>
      <c r="E190" s="22" t="s">
        <v>222</v>
      </c>
      <c r="F190" s="120"/>
      <c r="G190" s="50"/>
      <c r="H190" s="72">
        <v>21290275970</v>
      </c>
      <c r="I190" s="73">
        <v>20943</v>
      </c>
      <c r="J190" s="54">
        <f t="shared" si="212"/>
        <v>1016581.9591271547</v>
      </c>
      <c r="K190" s="105">
        <f t="shared" si="301"/>
        <v>0.89526781515838072</v>
      </c>
    </row>
    <row r="191" spans="2:11">
      <c r="B191" s="155">
        <v>18</v>
      </c>
      <c r="C191" s="155" t="s">
        <v>54</v>
      </c>
      <c r="D191" s="166">
        <f>P21</f>
        <v>21155</v>
      </c>
      <c r="E191" s="1">
        <v>1</v>
      </c>
      <c r="F191" s="11" t="str">
        <f t="shared" ref="F191" si="320">$F$818</f>
        <v>0209</v>
      </c>
      <c r="G191" s="49" t="str">
        <f t="shared" ref="G191" si="321">$G$818</f>
        <v>白血病</v>
      </c>
      <c r="H191" s="129">
        <v>30680886</v>
      </c>
      <c r="I191" s="130">
        <v>56</v>
      </c>
      <c r="J191" s="51">
        <f t="shared" si="212"/>
        <v>547872.96428571432</v>
      </c>
      <c r="K191" s="102">
        <f t="shared" ref="K191:K201" si="322">IFERROR(I191/$P$21,0)</f>
        <v>2.6471283384542662E-3</v>
      </c>
    </row>
    <row r="192" spans="2:11">
      <c r="B192" s="156"/>
      <c r="C192" s="156"/>
      <c r="D192" s="167"/>
      <c r="E192" s="2">
        <v>2</v>
      </c>
      <c r="F192" s="12" t="str">
        <f t="shared" ref="F192" si="323">$F$819</f>
        <v>1402</v>
      </c>
      <c r="G192" s="10" t="str">
        <f t="shared" ref="G192" si="324">G$819</f>
        <v>腎不全</v>
      </c>
      <c r="H192" s="68">
        <v>1207842971</v>
      </c>
      <c r="I192" s="69">
        <v>1963</v>
      </c>
      <c r="J192" s="52">
        <f t="shared" si="212"/>
        <v>615304.62098828319</v>
      </c>
      <c r="K192" s="103">
        <f t="shared" si="322"/>
        <v>9.2791302292602226E-2</v>
      </c>
    </row>
    <row r="193" spans="2:11">
      <c r="B193" s="156"/>
      <c r="C193" s="156"/>
      <c r="D193" s="167"/>
      <c r="E193" s="2">
        <v>3</v>
      </c>
      <c r="F193" s="12" t="str">
        <f t="shared" ref="F193" si="325">$F$820</f>
        <v>0904</v>
      </c>
      <c r="G193" s="10" t="str">
        <f t="shared" ref="G193" si="326">G$820</f>
        <v>くも膜下出血</v>
      </c>
      <c r="H193" s="68">
        <v>31630863</v>
      </c>
      <c r="I193" s="69">
        <v>98</v>
      </c>
      <c r="J193" s="52">
        <f t="shared" si="212"/>
        <v>322763.90816326533</v>
      </c>
      <c r="K193" s="103">
        <f t="shared" si="322"/>
        <v>4.6324745922949658E-3</v>
      </c>
    </row>
    <row r="194" spans="2:11">
      <c r="B194" s="156"/>
      <c r="C194" s="156"/>
      <c r="D194" s="167"/>
      <c r="E194" s="2">
        <v>4</v>
      </c>
      <c r="F194" s="12" t="str">
        <f t="shared" ref="F194" si="327">$F$821</f>
        <v>0601</v>
      </c>
      <c r="G194" s="10" t="str">
        <f t="shared" ref="G194" si="328">G$821</f>
        <v>パーキンソン病</v>
      </c>
      <c r="H194" s="68">
        <v>145223397</v>
      </c>
      <c r="I194" s="69">
        <v>483</v>
      </c>
      <c r="J194" s="52">
        <f t="shared" si="212"/>
        <v>300669.55900621117</v>
      </c>
      <c r="K194" s="103">
        <f t="shared" si="322"/>
        <v>2.2831481919168044E-2</v>
      </c>
    </row>
    <row r="195" spans="2:11">
      <c r="B195" s="156"/>
      <c r="C195" s="156"/>
      <c r="D195" s="167"/>
      <c r="E195" s="2">
        <v>5</v>
      </c>
      <c r="F195" s="12" t="str">
        <f t="shared" ref="F195" si="329">$F$822</f>
        <v>0208</v>
      </c>
      <c r="G195" s="10" t="str">
        <f t="shared" ref="G195" si="330">G$822</f>
        <v>悪性リンパ腫</v>
      </c>
      <c r="H195" s="68">
        <v>72236899</v>
      </c>
      <c r="I195" s="69">
        <v>252</v>
      </c>
      <c r="J195" s="52">
        <f t="shared" si="212"/>
        <v>286654.36111111112</v>
      </c>
      <c r="K195" s="103">
        <f t="shared" si="322"/>
        <v>1.1912077523044198E-2</v>
      </c>
    </row>
    <row r="196" spans="2:11" ht="24">
      <c r="B196" s="156"/>
      <c r="C196" s="156"/>
      <c r="D196" s="167"/>
      <c r="E196" s="2">
        <v>6</v>
      </c>
      <c r="F196" s="12" t="str">
        <f t="shared" ref="F196" si="331">$F$823</f>
        <v>0203</v>
      </c>
      <c r="G196" s="10" t="str">
        <f t="shared" ref="G196" si="332">G$823</f>
        <v>直腸S状結腸移行部及び直腸の悪性新生物＜腫瘍＞</v>
      </c>
      <c r="H196" s="68">
        <v>69488699</v>
      </c>
      <c r="I196" s="69">
        <v>344</v>
      </c>
      <c r="J196" s="52">
        <f t="shared" si="212"/>
        <v>202002.03197674418</v>
      </c>
      <c r="K196" s="103">
        <f t="shared" si="322"/>
        <v>1.6260931221933349E-2</v>
      </c>
    </row>
    <row r="197" spans="2:11">
      <c r="B197" s="156"/>
      <c r="C197" s="156"/>
      <c r="D197" s="167"/>
      <c r="E197" s="2">
        <v>7</v>
      </c>
      <c r="F197" s="12" t="str">
        <f t="shared" ref="F197" si="333">$F$824</f>
        <v>0506</v>
      </c>
      <c r="G197" s="10" t="str">
        <f t="shared" ref="G197" si="334">G$824</f>
        <v>知的障害＜精神遅滞＞</v>
      </c>
      <c r="H197" s="68">
        <v>431398</v>
      </c>
      <c r="I197" s="69">
        <v>3</v>
      </c>
      <c r="J197" s="52">
        <f t="shared" ref="J197:J260" si="335">IFERROR(H197/I197,"-")</f>
        <v>143799.33333333334</v>
      </c>
      <c r="K197" s="103">
        <f t="shared" si="322"/>
        <v>1.4181044670290711E-4</v>
      </c>
    </row>
    <row r="198" spans="2:11">
      <c r="B198" s="156"/>
      <c r="C198" s="156"/>
      <c r="D198" s="167"/>
      <c r="E198" s="2">
        <v>8</v>
      </c>
      <c r="F198" s="12" t="str">
        <f t="shared" ref="F198" si="336">$F$825</f>
        <v>1901</v>
      </c>
      <c r="G198" s="10" t="str">
        <f t="shared" ref="G198" si="337">G$825</f>
        <v>骨折</v>
      </c>
      <c r="H198" s="68">
        <v>847202430</v>
      </c>
      <c r="I198" s="69">
        <v>4150</v>
      </c>
      <c r="J198" s="52">
        <f t="shared" si="335"/>
        <v>204145.16385542168</v>
      </c>
      <c r="K198" s="103">
        <f t="shared" si="322"/>
        <v>0.19617111793902151</v>
      </c>
    </row>
    <row r="199" spans="2:11">
      <c r="B199" s="156"/>
      <c r="C199" s="156"/>
      <c r="D199" s="167"/>
      <c r="E199" s="2">
        <v>9</v>
      </c>
      <c r="F199" s="12" t="str">
        <f t="shared" ref="F199" si="338">$F$826</f>
        <v>0206</v>
      </c>
      <c r="G199" s="10" t="str">
        <f t="shared" ref="G199" si="339">G$826</f>
        <v>乳房の悪性新生物＜腫瘍＞</v>
      </c>
      <c r="H199" s="68">
        <v>88163677</v>
      </c>
      <c r="I199" s="69">
        <v>530</v>
      </c>
      <c r="J199" s="52">
        <f t="shared" si="335"/>
        <v>166346.56037735849</v>
      </c>
      <c r="K199" s="103">
        <f t="shared" si="322"/>
        <v>2.5053178917513592E-2</v>
      </c>
    </row>
    <row r="200" spans="2:11">
      <c r="B200" s="156"/>
      <c r="C200" s="156"/>
      <c r="D200" s="167"/>
      <c r="E200" s="9">
        <v>10</v>
      </c>
      <c r="F200" s="13" t="str">
        <f t="shared" ref="F200" si="340">$F$827</f>
        <v>0905</v>
      </c>
      <c r="G200" s="20" t="str">
        <f t="shared" ref="G200" si="341">G$827</f>
        <v>脳内出血</v>
      </c>
      <c r="H200" s="70">
        <v>146001183</v>
      </c>
      <c r="I200" s="71">
        <v>744</v>
      </c>
      <c r="J200" s="53">
        <f t="shared" si="335"/>
        <v>196238.14919354839</v>
      </c>
      <c r="K200" s="104">
        <f t="shared" si="322"/>
        <v>3.5168990782320962E-2</v>
      </c>
    </row>
    <row r="201" spans="2:11">
      <c r="B201" s="157"/>
      <c r="C201" s="157"/>
      <c r="D201" s="168"/>
      <c r="E201" s="22" t="s">
        <v>222</v>
      </c>
      <c r="F201" s="120"/>
      <c r="G201" s="50"/>
      <c r="H201" s="72">
        <v>18966893140</v>
      </c>
      <c r="I201" s="73">
        <v>19174</v>
      </c>
      <c r="J201" s="54">
        <f t="shared" si="335"/>
        <v>989198.55742150825</v>
      </c>
      <c r="K201" s="105">
        <f t="shared" si="322"/>
        <v>0.90635783502718037</v>
      </c>
    </row>
    <row r="202" spans="2:11">
      <c r="B202" s="155">
        <v>19</v>
      </c>
      <c r="C202" s="155" t="s">
        <v>144</v>
      </c>
      <c r="D202" s="166">
        <f>P22</f>
        <v>14704</v>
      </c>
      <c r="E202" s="1">
        <v>1</v>
      </c>
      <c r="F202" s="11" t="str">
        <f t="shared" ref="F202" si="342">$F$818</f>
        <v>0209</v>
      </c>
      <c r="G202" s="49" t="str">
        <f t="shared" ref="G202" si="343">$G$818</f>
        <v>白血病</v>
      </c>
      <c r="H202" s="129">
        <v>22135784</v>
      </c>
      <c r="I202" s="130">
        <v>29</v>
      </c>
      <c r="J202" s="51">
        <f t="shared" si="335"/>
        <v>763302.89655172417</v>
      </c>
      <c r="K202" s="102">
        <f t="shared" ref="K202:K212" si="344">IFERROR(I202/$P$22,0)</f>
        <v>1.9722524483133841E-3</v>
      </c>
    </row>
    <row r="203" spans="2:11">
      <c r="B203" s="156"/>
      <c r="C203" s="156"/>
      <c r="D203" s="167"/>
      <c r="E203" s="2">
        <v>2</v>
      </c>
      <c r="F203" s="12" t="str">
        <f t="shared" ref="F203" si="345">$F$819</f>
        <v>1402</v>
      </c>
      <c r="G203" s="10" t="str">
        <f t="shared" ref="G203" si="346">G$819</f>
        <v>腎不全</v>
      </c>
      <c r="H203" s="68">
        <v>746093094</v>
      </c>
      <c r="I203" s="69">
        <v>1461</v>
      </c>
      <c r="J203" s="52">
        <f t="shared" si="335"/>
        <v>510672.89117043122</v>
      </c>
      <c r="K203" s="103">
        <f t="shared" si="344"/>
        <v>9.9360718171926002E-2</v>
      </c>
    </row>
    <row r="204" spans="2:11">
      <c r="B204" s="156"/>
      <c r="C204" s="156"/>
      <c r="D204" s="167"/>
      <c r="E204" s="2">
        <v>3</v>
      </c>
      <c r="F204" s="12" t="str">
        <f t="shared" ref="F204" si="347">$F$820</f>
        <v>0904</v>
      </c>
      <c r="G204" s="10" t="str">
        <f t="shared" ref="G204" si="348">G$820</f>
        <v>くも膜下出血</v>
      </c>
      <c r="H204" s="68">
        <v>13420109</v>
      </c>
      <c r="I204" s="69">
        <v>53</v>
      </c>
      <c r="J204" s="52">
        <f t="shared" si="335"/>
        <v>253209.60377358491</v>
      </c>
      <c r="K204" s="103">
        <f t="shared" si="344"/>
        <v>3.6044613710554951E-3</v>
      </c>
    </row>
    <row r="205" spans="2:11">
      <c r="B205" s="156"/>
      <c r="C205" s="156"/>
      <c r="D205" s="167"/>
      <c r="E205" s="2">
        <v>4</v>
      </c>
      <c r="F205" s="12" t="str">
        <f t="shared" ref="F205" si="349">$F$821</f>
        <v>0601</v>
      </c>
      <c r="G205" s="10" t="str">
        <f t="shared" ref="G205" si="350">G$821</f>
        <v>パーキンソン病</v>
      </c>
      <c r="H205" s="68">
        <v>94233392</v>
      </c>
      <c r="I205" s="69">
        <v>334</v>
      </c>
      <c r="J205" s="52">
        <f t="shared" si="335"/>
        <v>282135.90419161675</v>
      </c>
      <c r="K205" s="103">
        <f t="shared" si="344"/>
        <v>2.2714907508161044E-2</v>
      </c>
    </row>
    <row r="206" spans="2:11">
      <c r="B206" s="156"/>
      <c r="C206" s="156"/>
      <c r="D206" s="167"/>
      <c r="E206" s="2">
        <v>5</v>
      </c>
      <c r="F206" s="12" t="str">
        <f t="shared" ref="F206" si="351">$F$822</f>
        <v>0208</v>
      </c>
      <c r="G206" s="10" t="str">
        <f t="shared" ref="G206" si="352">G$822</f>
        <v>悪性リンパ腫</v>
      </c>
      <c r="H206" s="68">
        <v>72087934</v>
      </c>
      <c r="I206" s="69">
        <v>143</v>
      </c>
      <c r="J206" s="52">
        <f t="shared" si="335"/>
        <v>504111.42657342658</v>
      </c>
      <c r="K206" s="103">
        <f t="shared" si="344"/>
        <v>9.7252448313384105E-3</v>
      </c>
    </row>
    <row r="207" spans="2:11" ht="24">
      <c r="B207" s="156"/>
      <c r="C207" s="156"/>
      <c r="D207" s="167"/>
      <c r="E207" s="2">
        <v>6</v>
      </c>
      <c r="F207" s="12" t="str">
        <f t="shared" ref="F207" si="353">$F$823</f>
        <v>0203</v>
      </c>
      <c r="G207" s="10" t="str">
        <f t="shared" ref="G207" si="354">G$823</f>
        <v>直腸S状結腸移行部及び直腸の悪性新生物＜腫瘍＞</v>
      </c>
      <c r="H207" s="68">
        <v>49010116</v>
      </c>
      <c r="I207" s="69">
        <v>162</v>
      </c>
      <c r="J207" s="52">
        <f t="shared" si="335"/>
        <v>302531.5802469136</v>
      </c>
      <c r="K207" s="103">
        <f t="shared" si="344"/>
        <v>1.101741022850925E-2</v>
      </c>
    </row>
    <row r="208" spans="2:11">
      <c r="B208" s="156"/>
      <c r="C208" s="156"/>
      <c r="D208" s="167"/>
      <c r="E208" s="2">
        <v>7</v>
      </c>
      <c r="F208" s="12" t="str">
        <f t="shared" ref="F208" si="355">$F$824</f>
        <v>0506</v>
      </c>
      <c r="G208" s="10" t="str">
        <f t="shared" ref="G208" si="356">G$824</f>
        <v>知的障害＜精神遅滞＞</v>
      </c>
      <c r="H208" s="68">
        <v>15309</v>
      </c>
      <c r="I208" s="69">
        <v>3</v>
      </c>
      <c r="J208" s="52">
        <f t="shared" si="335"/>
        <v>5103</v>
      </c>
      <c r="K208" s="103">
        <f t="shared" si="344"/>
        <v>2.0402611534276388E-4</v>
      </c>
    </row>
    <row r="209" spans="2:11">
      <c r="B209" s="156"/>
      <c r="C209" s="156"/>
      <c r="D209" s="167"/>
      <c r="E209" s="2">
        <v>8</v>
      </c>
      <c r="F209" s="12" t="str">
        <f t="shared" ref="F209" si="357">$F$825</f>
        <v>1901</v>
      </c>
      <c r="G209" s="10" t="str">
        <f t="shared" ref="G209" si="358">G$825</f>
        <v>骨折</v>
      </c>
      <c r="H209" s="68">
        <v>675889378</v>
      </c>
      <c r="I209" s="69">
        <v>2477</v>
      </c>
      <c r="J209" s="52">
        <f t="shared" si="335"/>
        <v>272866.11949939444</v>
      </c>
      <c r="K209" s="103">
        <f t="shared" si="344"/>
        <v>0.1684575625680087</v>
      </c>
    </row>
    <row r="210" spans="2:11">
      <c r="B210" s="156"/>
      <c r="C210" s="156"/>
      <c r="D210" s="167"/>
      <c r="E210" s="2">
        <v>9</v>
      </c>
      <c r="F210" s="12" t="str">
        <f t="shared" ref="F210" si="359">$F$826</f>
        <v>0206</v>
      </c>
      <c r="G210" s="10" t="str">
        <f t="shared" ref="G210" si="360">G$826</f>
        <v>乳房の悪性新生物＜腫瘍＞</v>
      </c>
      <c r="H210" s="68">
        <v>56144564</v>
      </c>
      <c r="I210" s="69">
        <v>278</v>
      </c>
      <c r="J210" s="52">
        <f t="shared" si="335"/>
        <v>201958.86330935251</v>
      </c>
      <c r="K210" s="103">
        <f t="shared" si="344"/>
        <v>1.8906420021762786E-2</v>
      </c>
    </row>
    <row r="211" spans="2:11">
      <c r="B211" s="156"/>
      <c r="C211" s="156"/>
      <c r="D211" s="167"/>
      <c r="E211" s="9">
        <v>10</v>
      </c>
      <c r="F211" s="13" t="str">
        <f t="shared" ref="F211" si="361">$F$827</f>
        <v>0905</v>
      </c>
      <c r="G211" s="20" t="str">
        <f t="shared" ref="G211" si="362">G$827</f>
        <v>脳内出血</v>
      </c>
      <c r="H211" s="70">
        <v>109692597</v>
      </c>
      <c r="I211" s="71">
        <v>477</v>
      </c>
      <c r="J211" s="53">
        <f t="shared" si="335"/>
        <v>229963.51572327045</v>
      </c>
      <c r="K211" s="104">
        <f t="shared" si="344"/>
        <v>3.2440152339499456E-2</v>
      </c>
    </row>
    <row r="212" spans="2:11">
      <c r="B212" s="157"/>
      <c r="C212" s="157"/>
      <c r="D212" s="168"/>
      <c r="E212" s="22" t="s">
        <v>222</v>
      </c>
      <c r="F212" s="120"/>
      <c r="G212" s="50"/>
      <c r="H212" s="72">
        <v>13412861250</v>
      </c>
      <c r="I212" s="73">
        <v>12723</v>
      </c>
      <c r="J212" s="54">
        <f t="shared" si="335"/>
        <v>1054221.5868898844</v>
      </c>
      <c r="K212" s="105">
        <f t="shared" si="344"/>
        <v>0.86527475516866159</v>
      </c>
    </row>
    <row r="213" spans="2:11">
      <c r="B213" s="155">
        <v>20</v>
      </c>
      <c r="C213" s="155" t="s">
        <v>145</v>
      </c>
      <c r="D213" s="166">
        <f>P23</f>
        <v>21797</v>
      </c>
      <c r="E213" s="1">
        <v>1</v>
      </c>
      <c r="F213" s="11" t="str">
        <f t="shared" ref="F213" si="363">$F$818</f>
        <v>0209</v>
      </c>
      <c r="G213" s="49" t="str">
        <f t="shared" ref="G213" si="364">$G$818</f>
        <v>白血病</v>
      </c>
      <c r="H213" s="129">
        <v>19399853</v>
      </c>
      <c r="I213" s="130">
        <v>71</v>
      </c>
      <c r="J213" s="51">
        <f t="shared" si="335"/>
        <v>273237.36619718309</v>
      </c>
      <c r="K213" s="102">
        <f t="shared" ref="K213:K223" si="365">IFERROR(I213/$P$23,0)</f>
        <v>3.2573289902280132E-3</v>
      </c>
    </row>
    <row r="214" spans="2:11">
      <c r="B214" s="156"/>
      <c r="C214" s="156"/>
      <c r="D214" s="167"/>
      <c r="E214" s="2">
        <v>2</v>
      </c>
      <c r="F214" s="12" t="str">
        <f t="shared" ref="F214" si="366">$F$819</f>
        <v>1402</v>
      </c>
      <c r="G214" s="10" t="str">
        <f t="shared" ref="G214" si="367">G$819</f>
        <v>腎不全</v>
      </c>
      <c r="H214" s="68">
        <v>987718738</v>
      </c>
      <c r="I214" s="69">
        <v>2302</v>
      </c>
      <c r="J214" s="52">
        <f t="shared" si="335"/>
        <v>429069.82536924415</v>
      </c>
      <c r="K214" s="103">
        <f t="shared" si="365"/>
        <v>0.1056108638803505</v>
      </c>
    </row>
    <row r="215" spans="2:11">
      <c r="B215" s="156"/>
      <c r="C215" s="156"/>
      <c r="D215" s="167"/>
      <c r="E215" s="2">
        <v>3</v>
      </c>
      <c r="F215" s="12" t="str">
        <f t="shared" ref="F215" si="368">$F$820</f>
        <v>0904</v>
      </c>
      <c r="G215" s="10" t="str">
        <f t="shared" ref="G215" si="369">G$820</f>
        <v>くも膜下出血</v>
      </c>
      <c r="H215" s="68">
        <v>48033162</v>
      </c>
      <c r="I215" s="69">
        <v>83</v>
      </c>
      <c r="J215" s="52">
        <f t="shared" si="335"/>
        <v>578712.79518072284</v>
      </c>
      <c r="K215" s="103">
        <f t="shared" si="365"/>
        <v>3.8078634674496492E-3</v>
      </c>
    </row>
    <row r="216" spans="2:11">
      <c r="B216" s="156"/>
      <c r="C216" s="156"/>
      <c r="D216" s="167"/>
      <c r="E216" s="2">
        <v>4</v>
      </c>
      <c r="F216" s="12" t="str">
        <f t="shared" ref="F216" si="370">$F$821</f>
        <v>0601</v>
      </c>
      <c r="G216" s="10" t="str">
        <f t="shared" ref="G216" si="371">G$821</f>
        <v>パーキンソン病</v>
      </c>
      <c r="H216" s="68">
        <v>195292069</v>
      </c>
      <c r="I216" s="69">
        <v>520</v>
      </c>
      <c r="J216" s="52">
        <f t="shared" si="335"/>
        <v>375561.67115384614</v>
      </c>
      <c r="K216" s="103">
        <f t="shared" si="365"/>
        <v>2.385649401293756E-2</v>
      </c>
    </row>
    <row r="217" spans="2:11">
      <c r="B217" s="156"/>
      <c r="C217" s="156"/>
      <c r="D217" s="167"/>
      <c r="E217" s="2">
        <v>5</v>
      </c>
      <c r="F217" s="12" t="str">
        <f t="shared" ref="F217" si="372">$F$822</f>
        <v>0208</v>
      </c>
      <c r="G217" s="10" t="str">
        <f t="shared" ref="G217" si="373">G$822</f>
        <v>悪性リンパ腫</v>
      </c>
      <c r="H217" s="68">
        <v>102207941</v>
      </c>
      <c r="I217" s="69">
        <v>248</v>
      </c>
      <c r="J217" s="52">
        <f t="shared" si="335"/>
        <v>412128.79435483873</v>
      </c>
      <c r="K217" s="103">
        <f t="shared" si="365"/>
        <v>1.1377712529247144E-2</v>
      </c>
    </row>
    <row r="218" spans="2:11" ht="24">
      <c r="B218" s="156"/>
      <c r="C218" s="156"/>
      <c r="D218" s="167"/>
      <c r="E218" s="2">
        <v>6</v>
      </c>
      <c r="F218" s="12" t="str">
        <f t="shared" ref="F218" si="374">$F$823</f>
        <v>0203</v>
      </c>
      <c r="G218" s="10" t="str">
        <f t="shared" ref="G218" si="375">G$823</f>
        <v>直腸S状結腸移行部及び直腸の悪性新生物＜腫瘍＞</v>
      </c>
      <c r="H218" s="68">
        <v>73282931</v>
      </c>
      <c r="I218" s="69">
        <v>291</v>
      </c>
      <c r="J218" s="52">
        <f t="shared" si="335"/>
        <v>251831.37800687287</v>
      </c>
      <c r="K218" s="103">
        <f t="shared" si="365"/>
        <v>1.3350461072624673E-2</v>
      </c>
    </row>
    <row r="219" spans="2:11">
      <c r="B219" s="156"/>
      <c r="C219" s="156"/>
      <c r="D219" s="167"/>
      <c r="E219" s="2">
        <v>7</v>
      </c>
      <c r="F219" s="12" t="str">
        <f t="shared" ref="F219" si="376">$F$824</f>
        <v>0506</v>
      </c>
      <c r="G219" s="10" t="str">
        <f t="shared" ref="G219" si="377">G$824</f>
        <v>知的障害＜精神遅滞＞</v>
      </c>
      <c r="H219" s="68">
        <v>128431</v>
      </c>
      <c r="I219" s="69">
        <v>8</v>
      </c>
      <c r="J219" s="52">
        <f t="shared" si="335"/>
        <v>16053.875</v>
      </c>
      <c r="K219" s="103">
        <f t="shared" si="365"/>
        <v>3.6702298481442402E-4</v>
      </c>
    </row>
    <row r="220" spans="2:11">
      <c r="B220" s="156"/>
      <c r="C220" s="156"/>
      <c r="D220" s="167"/>
      <c r="E220" s="2">
        <v>8</v>
      </c>
      <c r="F220" s="12" t="str">
        <f t="shared" ref="F220" si="378">$F$825</f>
        <v>1901</v>
      </c>
      <c r="G220" s="10" t="str">
        <f t="shared" ref="G220" si="379">G$825</f>
        <v>骨折</v>
      </c>
      <c r="H220" s="68">
        <v>888211522</v>
      </c>
      <c r="I220" s="69">
        <v>3861</v>
      </c>
      <c r="J220" s="52">
        <f t="shared" si="335"/>
        <v>230047.01424501426</v>
      </c>
      <c r="K220" s="103">
        <f t="shared" si="365"/>
        <v>0.17713446804606139</v>
      </c>
    </row>
    <row r="221" spans="2:11">
      <c r="B221" s="156"/>
      <c r="C221" s="156"/>
      <c r="D221" s="167"/>
      <c r="E221" s="2">
        <v>9</v>
      </c>
      <c r="F221" s="12" t="str">
        <f t="shared" ref="F221" si="380">$F$826</f>
        <v>0206</v>
      </c>
      <c r="G221" s="10" t="str">
        <f t="shared" ref="G221" si="381">G$826</f>
        <v>乳房の悪性新生物＜腫瘍＞</v>
      </c>
      <c r="H221" s="68">
        <v>93278220</v>
      </c>
      <c r="I221" s="69">
        <v>444</v>
      </c>
      <c r="J221" s="52">
        <f t="shared" si="335"/>
        <v>210086.08108108109</v>
      </c>
      <c r="K221" s="103">
        <f t="shared" si="365"/>
        <v>2.0369775657200533E-2</v>
      </c>
    </row>
    <row r="222" spans="2:11">
      <c r="B222" s="156"/>
      <c r="C222" s="156"/>
      <c r="D222" s="167"/>
      <c r="E222" s="9">
        <v>10</v>
      </c>
      <c r="F222" s="13" t="str">
        <f t="shared" ref="F222" si="382">$F$827</f>
        <v>0905</v>
      </c>
      <c r="G222" s="20" t="str">
        <f t="shared" ref="G222" si="383">G$827</f>
        <v>脳内出血</v>
      </c>
      <c r="H222" s="70">
        <v>171036852</v>
      </c>
      <c r="I222" s="71">
        <v>839</v>
      </c>
      <c r="J222" s="53">
        <f t="shared" si="335"/>
        <v>203857.98808104885</v>
      </c>
      <c r="K222" s="104">
        <f t="shared" si="365"/>
        <v>3.8491535532412718E-2</v>
      </c>
    </row>
    <row r="223" spans="2:11">
      <c r="B223" s="157"/>
      <c r="C223" s="157"/>
      <c r="D223" s="168"/>
      <c r="E223" s="22" t="s">
        <v>222</v>
      </c>
      <c r="F223" s="120"/>
      <c r="G223" s="50"/>
      <c r="H223" s="72">
        <v>19714600950</v>
      </c>
      <c r="I223" s="73">
        <v>19860</v>
      </c>
      <c r="J223" s="54">
        <f t="shared" si="335"/>
        <v>992678.79909365554</v>
      </c>
      <c r="K223" s="105">
        <f t="shared" si="365"/>
        <v>0.91113455980180758</v>
      </c>
    </row>
    <row r="224" spans="2:11">
      <c r="B224" s="155">
        <v>21</v>
      </c>
      <c r="C224" s="155" t="s">
        <v>146</v>
      </c>
      <c r="D224" s="166">
        <f>P24</f>
        <v>14535</v>
      </c>
      <c r="E224" s="1">
        <v>1</v>
      </c>
      <c r="F224" s="11" t="str">
        <f t="shared" ref="F224" si="384">$F$818</f>
        <v>0209</v>
      </c>
      <c r="G224" s="49" t="str">
        <f t="shared" ref="G224" si="385">$G$818</f>
        <v>白血病</v>
      </c>
      <c r="H224" s="129">
        <v>32016168</v>
      </c>
      <c r="I224" s="130">
        <v>37</v>
      </c>
      <c r="J224" s="51">
        <f t="shared" si="335"/>
        <v>865301.83783783787</v>
      </c>
      <c r="K224" s="102">
        <f t="shared" ref="K224:K234" si="386">IFERROR(I224/$P$24,0)</f>
        <v>2.5455796353629173E-3</v>
      </c>
    </row>
    <row r="225" spans="2:11">
      <c r="B225" s="156"/>
      <c r="C225" s="156"/>
      <c r="D225" s="167"/>
      <c r="E225" s="2">
        <v>2</v>
      </c>
      <c r="F225" s="12" t="str">
        <f t="shared" ref="F225" si="387">$F$819</f>
        <v>1402</v>
      </c>
      <c r="G225" s="10" t="str">
        <f t="shared" ref="G225" si="388">G$819</f>
        <v>腎不全</v>
      </c>
      <c r="H225" s="68">
        <v>709789481</v>
      </c>
      <c r="I225" s="69">
        <v>1394</v>
      </c>
      <c r="J225" s="52">
        <f t="shared" si="335"/>
        <v>509174.66355810617</v>
      </c>
      <c r="K225" s="103">
        <f t="shared" si="386"/>
        <v>9.5906432748538009E-2</v>
      </c>
    </row>
    <row r="226" spans="2:11">
      <c r="B226" s="156"/>
      <c r="C226" s="156"/>
      <c r="D226" s="167"/>
      <c r="E226" s="2">
        <v>3</v>
      </c>
      <c r="F226" s="12" t="str">
        <f t="shared" ref="F226" si="389">$F$820</f>
        <v>0904</v>
      </c>
      <c r="G226" s="10" t="str">
        <f t="shared" ref="G226" si="390">G$820</f>
        <v>くも膜下出血</v>
      </c>
      <c r="H226" s="68">
        <v>29436646</v>
      </c>
      <c r="I226" s="69">
        <v>85</v>
      </c>
      <c r="J226" s="52">
        <f t="shared" si="335"/>
        <v>346313.48235294118</v>
      </c>
      <c r="K226" s="103">
        <f t="shared" si="386"/>
        <v>5.8479532163742687E-3</v>
      </c>
    </row>
    <row r="227" spans="2:11">
      <c r="B227" s="156"/>
      <c r="C227" s="156"/>
      <c r="D227" s="167"/>
      <c r="E227" s="2">
        <v>4</v>
      </c>
      <c r="F227" s="12" t="str">
        <f t="shared" ref="F227" si="391">$F$821</f>
        <v>0601</v>
      </c>
      <c r="G227" s="10" t="str">
        <f t="shared" ref="G227" si="392">G$821</f>
        <v>パーキンソン病</v>
      </c>
      <c r="H227" s="68">
        <v>88120350</v>
      </c>
      <c r="I227" s="69">
        <v>317</v>
      </c>
      <c r="J227" s="52">
        <f t="shared" si="335"/>
        <v>277982.17665615142</v>
      </c>
      <c r="K227" s="103">
        <f t="shared" si="386"/>
        <v>2.1809425524595805E-2</v>
      </c>
    </row>
    <row r="228" spans="2:11">
      <c r="B228" s="156"/>
      <c r="C228" s="156"/>
      <c r="D228" s="167"/>
      <c r="E228" s="2">
        <v>5</v>
      </c>
      <c r="F228" s="12" t="str">
        <f t="shared" ref="F228" si="393">$F$822</f>
        <v>0208</v>
      </c>
      <c r="G228" s="10" t="str">
        <f t="shared" ref="G228" si="394">G$822</f>
        <v>悪性リンパ腫</v>
      </c>
      <c r="H228" s="68">
        <v>82086954</v>
      </c>
      <c r="I228" s="69">
        <v>161</v>
      </c>
      <c r="J228" s="52">
        <f t="shared" si="335"/>
        <v>509856.85714285716</v>
      </c>
      <c r="K228" s="103">
        <f t="shared" si="386"/>
        <v>1.107671138630891E-2</v>
      </c>
    </row>
    <row r="229" spans="2:11" ht="24">
      <c r="B229" s="156"/>
      <c r="C229" s="156"/>
      <c r="D229" s="167"/>
      <c r="E229" s="2">
        <v>6</v>
      </c>
      <c r="F229" s="12" t="str">
        <f t="shared" ref="F229" si="395">$F$823</f>
        <v>0203</v>
      </c>
      <c r="G229" s="10" t="str">
        <f t="shared" ref="G229" si="396">G$823</f>
        <v>直腸S状結腸移行部及び直腸の悪性新生物＜腫瘍＞</v>
      </c>
      <c r="H229" s="68">
        <v>45915759</v>
      </c>
      <c r="I229" s="69">
        <v>149</v>
      </c>
      <c r="J229" s="52">
        <f t="shared" si="335"/>
        <v>308159.4563758389</v>
      </c>
      <c r="K229" s="103">
        <f t="shared" si="386"/>
        <v>1.0251117991056071E-2</v>
      </c>
    </row>
    <row r="230" spans="2:11">
      <c r="B230" s="156"/>
      <c r="C230" s="156"/>
      <c r="D230" s="167"/>
      <c r="E230" s="2">
        <v>7</v>
      </c>
      <c r="F230" s="12" t="str">
        <f t="shared" ref="F230" si="397">$F$824</f>
        <v>0506</v>
      </c>
      <c r="G230" s="10" t="str">
        <f t="shared" ref="G230" si="398">G$824</f>
        <v>知的障害＜精神遅滞＞</v>
      </c>
      <c r="H230" s="68">
        <v>875407</v>
      </c>
      <c r="I230" s="69">
        <v>1</v>
      </c>
      <c r="J230" s="52">
        <f t="shared" si="335"/>
        <v>875407</v>
      </c>
      <c r="K230" s="103">
        <f t="shared" si="386"/>
        <v>6.8799449604403163E-5</v>
      </c>
    </row>
    <row r="231" spans="2:11">
      <c r="B231" s="156"/>
      <c r="C231" s="156"/>
      <c r="D231" s="167"/>
      <c r="E231" s="2">
        <v>8</v>
      </c>
      <c r="F231" s="12" t="str">
        <f t="shared" ref="F231" si="399">$F$825</f>
        <v>1901</v>
      </c>
      <c r="G231" s="10" t="str">
        <f t="shared" ref="G231" si="400">G$825</f>
        <v>骨折</v>
      </c>
      <c r="H231" s="68">
        <v>568561041</v>
      </c>
      <c r="I231" s="69">
        <v>2795</v>
      </c>
      <c r="J231" s="52">
        <f t="shared" si="335"/>
        <v>203420.76601073347</v>
      </c>
      <c r="K231" s="103">
        <f t="shared" si="386"/>
        <v>0.19229446164430686</v>
      </c>
    </row>
    <row r="232" spans="2:11">
      <c r="B232" s="156"/>
      <c r="C232" s="156"/>
      <c r="D232" s="167"/>
      <c r="E232" s="2">
        <v>9</v>
      </c>
      <c r="F232" s="12" t="str">
        <f t="shared" ref="F232" si="401">$F$826</f>
        <v>0206</v>
      </c>
      <c r="G232" s="10" t="str">
        <f t="shared" ref="G232" si="402">G$826</f>
        <v>乳房の悪性新生物＜腫瘍＞</v>
      </c>
      <c r="H232" s="68">
        <v>68091590</v>
      </c>
      <c r="I232" s="69">
        <v>279</v>
      </c>
      <c r="J232" s="52">
        <f t="shared" si="335"/>
        <v>244055.87813620071</v>
      </c>
      <c r="K232" s="103">
        <f t="shared" si="386"/>
        <v>1.9195046439628483E-2</v>
      </c>
    </row>
    <row r="233" spans="2:11">
      <c r="B233" s="156"/>
      <c r="C233" s="156"/>
      <c r="D233" s="167"/>
      <c r="E233" s="9">
        <v>10</v>
      </c>
      <c r="F233" s="13" t="str">
        <f t="shared" ref="F233" si="403">$F$827</f>
        <v>0905</v>
      </c>
      <c r="G233" s="20" t="str">
        <f t="shared" ref="G233" si="404">G$827</f>
        <v>脳内出血</v>
      </c>
      <c r="H233" s="70">
        <v>88618751</v>
      </c>
      <c r="I233" s="71">
        <v>557</v>
      </c>
      <c r="J233" s="53">
        <f t="shared" si="335"/>
        <v>159100.09156193896</v>
      </c>
      <c r="K233" s="104">
        <f t="shared" si="386"/>
        <v>3.8321293429652563E-2</v>
      </c>
    </row>
    <row r="234" spans="2:11">
      <c r="B234" s="157"/>
      <c r="C234" s="157"/>
      <c r="D234" s="168"/>
      <c r="E234" s="22" t="s">
        <v>222</v>
      </c>
      <c r="F234" s="120"/>
      <c r="G234" s="50"/>
      <c r="H234" s="72">
        <v>12924584710</v>
      </c>
      <c r="I234" s="73">
        <v>13379</v>
      </c>
      <c r="J234" s="54">
        <f t="shared" si="335"/>
        <v>966035.18274908443</v>
      </c>
      <c r="K234" s="105">
        <f t="shared" si="386"/>
        <v>0.92046783625730999</v>
      </c>
    </row>
    <row r="235" spans="2:11">
      <c r="B235" s="155">
        <v>22</v>
      </c>
      <c r="C235" s="155" t="s">
        <v>55</v>
      </c>
      <c r="D235" s="166">
        <f>P25</f>
        <v>18539</v>
      </c>
      <c r="E235" s="1">
        <v>1</v>
      </c>
      <c r="F235" s="11" t="str">
        <f t="shared" ref="F235" si="405">$F$818</f>
        <v>0209</v>
      </c>
      <c r="G235" s="49" t="str">
        <f t="shared" ref="G235" si="406">$G$818</f>
        <v>白血病</v>
      </c>
      <c r="H235" s="129">
        <v>22908077</v>
      </c>
      <c r="I235" s="130">
        <v>47</v>
      </c>
      <c r="J235" s="51">
        <f t="shared" si="335"/>
        <v>487405.89361702127</v>
      </c>
      <c r="K235" s="102">
        <f t="shared" ref="K235:K245" si="407">IFERROR(I235/$P$25,0)</f>
        <v>2.5351960731431035E-3</v>
      </c>
    </row>
    <row r="236" spans="2:11">
      <c r="B236" s="156"/>
      <c r="C236" s="156"/>
      <c r="D236" s="167"/>
      <c r="E236" s="2">
        <v>2</v>
      </c>
      <c r="F236" s="12" t="str">
        <f t="shared" ref="F236" si="408">$F$819</f>
        <v>1402</v>
      </c>
      <c r="G236" s="10" t="str">
        <f t="shared" ref="G236" si="409">G$819</f>
        <v>腎不全</v>
      </c>
      <c r="H236" s="68">
        <v>930303212</v>
      </c>
      <c r="I236" s="69">
        <v>2093</v>
      </c>
      <c r="J236" s="52">
        <f t="shared" si="335"/>
        <v>444483.13999044435</v>
      </c>
      <c r="K236" s="103">
        <f t="shared" si="407"/>
        <v>0.11289713576784077</v>
      </c>
    </row>
    <row r="237" spans="2:11">
      <c r="B237" s="156"/>
      <c r="C237" s="156"/>
      <c r="D237" s="167"/>
      <c r="E237" s="2">
        <v>3</v>
      </c>
      <c r="F237" s="12" t="str">
        <f t="shared" ref="F237" si="410">$F$820</f>
        <v>0904</v>
      </c>
      <c r="G237" s="10" t="str">
        <f t="shared" ref="G237" si="411">G$820</f>
        <v>くも膜下出血</v>
      </c>
      <c r="H237" s="68">
        <v>16878076</v>
      </c>
      <c r="I237" s="69">
        <v>72</v>
      </c>
      <c r="J237" s="52">
        <f t="shared" si="335"/>
        <v>234417.72222222222</v>
      </c>
      <c r="K237" s="103">
        <f t="shared" si="407"/>
        <v>3.8837046226873079E-3</v>
      </c>
    </row>
    <row r="238" spans="2:11">
      <c r="B238" s="156"/>
      <c r="C238" s="156"/>
      <c r="D238" s="167"/>
      <c r="E238" s="2">
        <v>4</v>
      </c>
      <c r="F238" s="12" t="str">
        <f t="shared" ref="F238" si="412">$F$821</f>
        <v>0601</v>
      </c>
      <c r="G238" s="10" t="str">
        <f t="shared" ref="G238" si="413">G$821</f>
        <v>パーキンソン病</v>
      </c>
      <c r="H238" s="68">
        <v>160523031</v>
      </c>
      <c r="I238" s="69">
        <v>674</v>
      </c>
      <c r="J238" s="52">
        <f t="shared" si="335"/>
        <v>238164.73442136499</v>
      </c>
      <c r="K238" s="103">
        <f t="shared" si="407"/>
        <v>3.6355790495711741E-2</v>
      </c>
    </row>
    <row r="239" spans="2:11">
      <c r="B239" s="156"/>
      <c r="C239" s="156"/>
      <c r="D239" s="167"/>
      <c r="E239" s="2">
        <v>5</v>
      </c>
      <c r="F239" s="12" t="str">
        <f t="shared" ref="F239" si="414">$F$822</f>
        <v>0208</v>
      </c>
      <c r="G239" s="10" t="str">
        <f t="shared" ref="G239" si="415">G$822</f>
        <v>悪性リンパ腫</v>
      </c>
      <c r="H239" s="68">
        <v>102135171</v>
      </c>
      <c r="I239" s="69">
        <v>227</v>
      </c>
      <c r="J239" s="52">
        <f t="shared" si="335"/>
        <v>449934.6740088106</v>
      </c>
      <c r="K239" s="103">
        <f t="shared" si="407"/>
        <v>1.2244457629861373E-2</v>
      </c>
    </row>
    <row r="240" spans="2:11" ht="24">
      <c r="B240" s="156"/>
      <c r="C240" s="156"/>
      <c r="D240" s="167"/>
      <c r="E240" s="2">
        <v>6</v>
      </c>
      <c r="F240" s="12" t="str">
        <f t="shared" ref="F240" si="416">$F$823</f>
        <v>0203</v>
      </c>
      <c r="G240" s="10" t="str">
        <f t="shared" ref="G240" si="417">G$823</f>
        <v>直腸S状結腸移行部及び直腸の悪性新生物＜腫瘍＞</v>
      </c>
      <c r="H240" s="68">
        <v>76215479</v>
      </c>
      <c r="I240" s="69">
        <v>271</v>
      </c>
      <c r="J240" s="52">
        <f t="shared" si="335"/>
        <v>281237.92988929892</v>
      </c>
      <c r="K240" s="103">
        <f t="shared" si="407"/>
        <v>1.4617832677059173E-2</v>
      </c>
    </row>
    <row r="241" spans="2:11">
      <c r="B241" s="156"/>
      <c r="C241" s="156"/>
      <c r="D241" s="167"/>
      <c r="E241" s="2">
        <v>7</v>
      </c>
      <c r="F241" s="12" t="str">
        <f t="shared" ref="F241" si="418">$F$824</f>
        <v>0506</v>
      </c>
      <c r="G241" s="10" t="str">
        <f t="shared" ref="G241" si="419">G$824</f>
        <v>知的障害＜精神遅滞＞</v>
      </c>
      <c r="H241" s="68">
        <v>907777</v>
      </c>
      <c r="I241" s="69">
        <v>3</v>
      </c>
      <c r="J241" s="52">
        <f t="shared" si="335"/>
        <v>302592.33333333331</v>
      </c>
      <c r="K241" s="103">
        <f t="shared" si="407"/>
        <v>1.6182102594530451E-4</v>
      </c>
    </row>
    <row r="242" spans="2:11">
      <c r="B242" s="156"/>
      <c r="C242" s="156"/>
      <c r="D242" s="167"/>
      <c r="E242" s="2">
        <v>8</v>
      </c>
      <c r="F242" s="12" t="str">
        <f t="shared" ref="F242" si="420">$F$825</f>
        <v>1901</v>
      </c>
      <c r="G242" s="10" t="str">
        <f t="shared" ref="G242" si="421">G$825</f>
        <v>骨折</v>
      </c>
      <c r="H242" s="68">
        <v>871765940</v>
      </c>
      <c r="I242" s="69">
        <v>3362</v>
      </c>
      <c r="J242" s="52">
        <f t="shared" si="335"/>
        <v>259299.80368828078</v>
      </c>
      <c r="K242" s="103">
        <f t="shared" si="407"/>
        <v>0.18134742974270457</v>
      </c>
    </row>
    <row r="243" spans="2:11">
      <c r="B243" s="156"/>
      <c r="C243" s="156"/>
      <c r="D243" s="167"/>
      <c r="E243" s="2">
        <v>9</v>
      </c>
      <c r="F243" s="12" t="str">
        <f t="shared" ref="F243" si="422">$F$826</f>
        <v>0206</v>
      </c>
      <c r="G243" s="10" t="str">
        <f t="shared" ref="G243" si="423">G$826</f>
        <v>乳房の悪性新生物＜腫瘍＞</v>
      </c>
      <c r="H243" s="68">
        <v>81599104</v>
      </c>
      <c r="I243" s="69">
        <v>363</v>
      </c>
      <c r="J243" s="52">
        <f t="shared" si="335"/>
        <v>224790.92011019285</v>
      </c>
      <c r="K243" s="103">
        <f t="shared" si="407"/>
        <v>1.9580344139381842E-2</v>
      </c>
    </row>
    <row r="244" spans="2:11">
      <c r="B244" s="156"/>
      <c r="C244" s="156"/>
      <c r="D244" s="167"/>
      <c r="E244" s="9">
        <v>10</v>
      </c>
      <c r="F244" s="13" t="str">
        <f t="shared" ref="F244" si="424">$F$827</f>
        <v>0905</v>
      </c>
      <c r="G244" s="20" t="str">
        <f t="shared" ref="G244" si="425">G$827</f>
        <v>脳内出血</v>
      </c>
      <c r="H244" s="70">
        <v>173033969</v>
      </c>
      <c r="I244" s="71">
        <v>507</v>
      </c>
      <c r="J244" s="53">
        <f t="shared" si="335"/>
        <v>341289.87968441815</v>
      </c>
      <c r="K244" s="104">
        <f t="shared" si="407"/>
        <v>2.7347753384756458E-2</v>
      </c>
    </row>
    <row r="245" spans="2:11">
      <c r="B245" s="157"/>
      <c r="C245" s="157"/>
      <c r="D245" s="168"/>
      <c r="E245" s="22" t="s">
        <v>222</v>
      </c>
      <c r="F245" s="120"/>
      <c r="G245" s="50"/>
      <c r="H245" s="72">
        <v>17195379660</v>
      </c>
      <c r="I245" s="73">
        <v>17083</v>
      </c>
      <c r="J245" s="54">
        <f t="shared" si="335"/>
        <v>1006578.4499209741</v>
      </c>
      <c r="K245" s="105">
        <f t="shared" si="407"/>
        <v>0.92146286207454553</v>
      </c>
    </row>
    <row r="246" spans="2:11">
      <c r="B246" s="155">
        <v>23</v>
      </c>
      <c r="C246" s="155" t="s">
        <v>147</v>
      </c>
      <c r="D246" s="166">
        <f>P26</f>
        <v>30667</v>
      </c>
      <c r="E246" s="1">
        <v>1</v>
      </c>
      <c r="F246" s="11" t="str">
        <f t="shared" ref="F246" si="426">$F$818</f>
        <v>0209</v>
      </c>
      <c r="G246" s="49" t="str">
        <f t="shared" ref="G246" si="427">$G$818</f>
        <v>白血病</v>
      </c>
      <c r="H246" s="129">
        <v>41247878</v>
      </c>
      <c r="I246" s="130">
        <v>84</v>
      </c>
      <c r="J246" s="51">
        <f t="shared" si="335"/>
        <v>491046.16666666669</v>
      </c>
      <c r="K246" s="102">
        <f t="shared" ref="K246:K256" si="428">IFERROR(I246/$P$26,0)</f>
        <v>2.7391006619493265E-3</v>
      </c>
    </row>
    <row r="247" spans="2:11">
      <c r="B247" s="156"/>
      <c r="C247" s="156"/>
      <c r="D247" s="167"/>
      <c r="E247" s="2">
        <v>2</v>
      </c>
      <c r="F247" s="12" t="str">
        <f t="shared" ref="F247" si="429">$F$819</f>
        <v>1402</v>
      </c>
      <c r="G247" s="10" t="str">
        <f t="shared" ref="G247" si="430">G$819</f>
        <v>腎不全</v>
      </c>
      <c r="H247" s="68">
        <v>1693371969</v>
      </c>
      <c r="I247" s="69">
        <v>2855</v>
      </c>
      <c r="J247" s="52">
        <f t="shared" si="335"/>
        <v>593125.03292469354</v>
      </c>
      <c r="K247" s="103">
        <f t="shared" si="428"/>
        <v>9.3096814165063421E-2</v>
      </c>
    </row>
    <row r="248" spans="2:11">
      <c r="B248" s="156"/>
      <c r="C248" s="156"/>
      <c r="D248" s="167"/>
      <c r="E248" s="2">
        <v>3</v>
      </c>
      <c r="F248" s="12" t="str">
        <f t="shared" ref="F248" si="431">$F$820</f>
        <v>0904</v>
      </c>
      <c r="G248" s="10" t="str">
        <f t="shared" ref="G248" si="432">G$820</f>
        <v>くも膜下出血</v>
      </c>
      <c r="H248" s="68">
        <v>59982378</v>
      </c>
      <c r="I248" s="69">
        <v>117</v>
      </c>
      <c r="J248" s="52">
        <f t="shared" si="335"/>
        <v>512669.89743589744</v>
      </c>
      <c r="K248" s="103">
        <f t="shared" si="428"/>
        <v>3.8151759220008477E-3</v>
      </c>
    </row>
    <row r="249" spans="2:11">
      <c r="B249" s="156"/>
      <c r="C249" s="156"/>
      <c r="D249" s="167"/>
      <c r="E249" s="2">
        <v>4</v>
      </c>
      <c r="F249" s="12" t="str">
        <f t="shared" ref="F249" si="433">$F$821</f>
        <v>0601</v>
      </c>
      <c r="G249" s="10" t="str">
        <f t="shared" ref="G249" si="434">G$821</f>
        <v>パーキンソン病</v>
      </c>
      <c r="H249" s="68">
        <v>247965810</v>
      </c>
      <c r="I249" s="69">
        <v>737</v>
      </c>
      <c r="J249" s="52">
        <f t="shared" si="335"/>
        <v>336452.93080054276</v>
      </c>
      <c r="K249" s="103">
        <f t="shared" si="428"/>
        <v>2.4032347474483972E-2</v>
      </c>
    </row>
    <row r="250" spans="2:11">
      <c r="B250" s="156"/>
      <c r="C250" s="156"/>
      <c r="D250" s="167"/>
      <c r="E250" s="2">
        <v>5</v>
      </c>
      <c r="F250" s="12" t="str">
        <f t="shared" ref="F250" si="435">$F$822</f>
        <v>0208</v>
      </c>
      <c r="G250" s="10" t="str">
        <f t="shared" ref="G250" si="436">G$822</f>
        <v>悪性リンパ腫</v>
      </c>
      <c r="H250" s="68">
        <v>131959046</v>
      </c>
      <c r="I250" s="69">
        <v>385</v>
      </c>
      <c r="J250" s="52">
        <f t="shared" si="335"/>
        <v>342750.76883116883</v>
      </c>
      <c r="K250" s="103">
        <f t="shared" si="428"/>
        <v>1.2554211367267747E-2</v>
      </c>
    </row>
    <row r="251" spans="2:11" ht="24">
      <c r="B251" s="156"/>
      <c r="C251" s="156"/>
      <c r="D251" s="167"/>
      <c r="E251" s="2">
        <v>6</v>
      </c>
      <c r="F251" s="12" t="str">
        <f t="shared" ref="F251" si="437">$F$823</f>
        <v>0203</v>
      </c>
      <c r="G251" s="10" t="str">
        <f t="shared" ref="G251" si="438">G$823</f>
        <v>直腸S状結腸移行部及び直腸の悪性新生物＜腫瘍＞</v>
      </c>
      <c r="H251" s="68">
        <v>80703161</v>
      </c>
      <c r="I251" s="69">
        <v>408</v>
      </c>
      <c r="J251" s="52">
        <f t="shared" si="335"/>
        <v>197801.86519607843</v>
      </c>
      <c r="K251" s="103">
        <f t="shared" si="428"/>
        <v>1.3304203215182444E-2</v>
      </c>
    </row>
    <row r="252" spans="2:11">
      <c r="B252" s="156"/>
      <c r="C252" s="156"/>
      <c r="D252" s="167"/>
      <c r="E252" s="2">
        <v>7</v>
      </c>
      <c r="F252" s="12" t="str">
        <f t="shared" ref="F252" si="439">$F$824</f>
        <v>0506</v>
      </c>
      <c r="G252" s="10" t="str">
        <f t="shared" ref="G252" si="440">G$824</f>
        <v>知的障害＜精神遅滞＞</v>
      </c>
      <c r="H252" s="68">
        <v>3569131</v>
      </c>
      <c r="I252" s="69">
        <v>7</v>
      </c>
      <c r="J252" s="52">
        <f t="shared" si="335"/>
        <v>509875.85714285716</v>
      </c>
      <c r="K252" s="103">
        <f t="shared" si="428"/>
        <v>2.2825838849577722E-4</v>
      </c>
    </row>
    <row r="253" spans="2:11">
      <c r="B253" s="156"/>
      <c r="C253" s="156"/>
      <c r="D253" s="167"/>
      <c r="E253" s="2">
        <v>8</v>
      </c>
      <c r="F253" s="12" t="str">
        <f t="shared" ref="F253" si="441">$F$825</f>
        <v>1901</v>
      </c>
      <c r="G253" s="10" t="str">
        <f t="shared" ref="G253" si="442">G$825</f>
        <v>骨折</v>
      </c>
      <c r="H253" s="68">
        <v>995980501</v>
      </c>
      <c r="I253" s="69">
        <v>5619</v>
      </c>
      <c r="J253" s="52">
        <f t="shared" si="335"/>
        <v>177252.26926499378</v>
      </c>
      <c r="K253" s="103">
        <f t="shared" si="428"/>
        <v>0.18322626927968175</v>
      </c>
    </row>
    <row r="254" spans="2:11">
      <c r="B254" s="156"/>
      <c r="C254" s="156"/>
      <c r="D254" s="167"/>
      <c r="E254" s="2">
        <v>9</v>
      </c>
      <c r="F254" s="12" t="str">
        <f t="shared" ref="F254" si="443">$F$826</f>
        <v>0206</v>
      </c>
      <c r="G254" s="10" t="str">
        <f t="shared" ref="G254" si="444">G$826</f>
        <v>乳房の悪性新生物＜腫瘍＞</v>
      </c>
      <c r="H254" s="68">
        <v>153189524</v>
      </c>
      <c r="I254" s="69">
        <v>708</v>
      </c>
      <c r="J254" s="52">
        <f t="shared" si="335"/>
        <v>216369.38418079095</v>
      </c>
      <c r="K254" s="103">
        <f t="shared" si="428"/>
        <v>2.3086705579287183E-2</v>
      </c>
    </row>
    <row r="255" spans="2:11">
      <c r="B255" s="156"/>
      <c r="C255" s="156"/>
      <c r="D255" s="167"/>
      <c r="E255" s="9">
        <v>10</v>
      </c>
      <c r="F255" s="13" t="str">
        <f t="shared" ref="F255" si="445">$F$827</f>
        <v>0905</v>
      </c>
      <c r="G255" s="20" t="str">
        <f t="shared" ref="G255" si="446">G$827</f>
        <v>脳内出血</v>
      </c>
      <c r="H255" s="70">
        <v>165245799</v>
      </c>
      <c r="I255" s="71">
        <v>1039</v>
      </c>
      <c r="J255" s="53">
        <f t="shared" si="335"/>
        <v>159043.11742059674</v>
      </c>
      <c r="K255" s="104">
        <f t="shared" si="428"/>
        <v>3.3880066521016078E-2</v>
      </c>
    </row>
    <row r="256" spans="2:11">
      <c r="B256" s="157"/>
      <c r="C256" s="157"/>
      <c r="D256" s="168"/>
      <c r="E256" s="22" t="s">
        <v>222</v>
      </c>
      <c r="F256" s="120"/>
      <c r="G256" s="50"/>
      <c r="H256" s="72">
        <v>27087030270</v>
      </c>
      <c r="I256" s="73">
        <v>28228</v>
      </c>
      <c r="J256" s="54">
        <f t="shared" si="335"/>
        <v>959580.21361768455</v>
      </c>
      <c r="K256" s="105">
        <f t="shared" si="428"/>
        <v>0.92046825577982849</v>
      </c>
    </row>
    <row r="257" spans="2:11">
      <c r="B257" s="155">
        <v>24</v>
      </c>
      <c r="C257" s="155" t="s">
        <v>148</v>
      </c>
      <c r="D257" s="166">
        <f>P27</f>
        <v>13125</v>
      </c>
      <c r="E257" s="1">
        <v>1</v>
      </c>
      <c r="F257" s="11" t="str">
        <f t="shared" ref="F257" si="447">$F$818</f>
        <v>0209</v>
      </c>
      <c r="G257" s="49" t="str">
        <f t="shared" ref="G257" si="448">$G$818</f>
        <v>白血病</v>
      </c>
      <c r="H257" s="129">
        <v>30960319</v>
      </c>
      <c r="I257" s="130">
        <v>45</v>
      </c>
      <c r="J257" s="51">
        <f t="shared" si="335"/>
        <v>688007.08888888895</v>
      </c>
      <c r="K257" s="102">
        <f t="shared" ref="K257:K267" si="449">IFERROR(I257/$P$27,0)</f>
        <v>3.4285714285714284E-3</v>
      </c>
    </row>
    <row r="258" spans="2:11">
      <c r="B258" s="156"/>
      <c r="C258" s="156"/>
      <c r="D258" s="167"/>
      <c r="E258" s="2">
        <v>2</v>
      </c>
      <c r="F258" s="12" t="str">
        <f t="shared" ref="F258" si="450">$F$819</f>
        <v>1402</v>
      </c>
      <c r="G258" s="10" t="str">
        <f t="shared" ref="G258" si="451">G$819</f>
        <v>腎不全</v>
      </c>
      <c r="H258" s="68">
        <v>603898400</v>
      </c>
      <c r="I258" s="69">
        <v>1190</v>
      </c>
      <c r="J258" s="52">
        <f t="shared" si="335"/>
        <v>507477.64705882355</v>
      </c>
      <c r="K258" s="103">
        <f t="shared" si="449"/>
        <v>9.0666666666666673E-2</v>
      </c>
    </row>
    <row r="259" spans="2:11">
      <c r="B259" s="156"/>
      <c r="C259" s="156"/>
      <c r="D259" s="167"/>
      <c r="E259" s="2">
        <v>3</v>
      </c>
      <c r="F259" s="12" t="str">
        <f t="shared" ref="F259" si="452">$F$820</f>
        <v>0904</v>
      </c>
      <c r="G259" s="10" t="str">
        <f t="shared" ref="G259" si="453">G$820</f>
        <v>くも膜下出血</v>
      </c>
      <c r="H259" s="68">
        <v>11239169</v>
      </c>
      <c r="I259" s="69">
        <v>46</v>
      </c>
      <c r="J259" s="52">
        <f t="shared" si="335"/>
        <v>244329.76086956522</v>
      </c>
      <c r="K259" s="103">
        <f t="shared" si="449"/>
        <v>3.5047619047619046E-3</v>
      </c>
    </row>
    <row r="260" spans="2:11">
      <c r="B260" s="156"/>
      <c r="C260" s="156"/>
      <c r="D260" s="167"/>
      <c r="E260" s="2">
        <v>4</v>
      </c>
      <c r="F260" s="12" t="str">
        <f t="shared" ref="F260" si="454">$F$821</f>
        <v>0601</v>
      </c>
      <c r="G260" s="10" t="str">
        <f t="shared" ref="G260" si="455">G$821</f>
        <v>パーキンソン病</v>
      </c>
      <c r="H260" s="68">
        <v>103846216</v>
      </c>
      <c r="I260" s="69">
        <v>299</v>
      </c>
      <c r="J260" s="52">
        <f t="shared" si="335"/>
        <v>347311.7591973244</v>
      </c>
      <c r="K260" s="103">
        <f t="shared" si="449"/>
        <v>2.2780952380952381E-2</v>
      </c>
    </row>
    <row r="261" spans="2:11">
      <c r="B261" s="156"/>
      <c r="C261" s="156"/>
      <c r="D261" s="167"/>
      <c r="E261" s="2">
        <v>5</v>
      </c>
      <c r="F261" s="12" t="str">
        <f t="shared" ref="F261" si="456">$F$822</f>
        <v>0208</v>
      </c>
      <c r="G261" s="10" t="str">
        <f t="shared" ref="G261" si="457">G$822</f>
        <v>悪性リンパ腫</v>
      </c>
      <c r="H261" s="68">
        <v>62722673</v>
      </c>
      <c r="I261" s="69">
        <v>188</v>
      </c>
      <c r="J261" s="52">
        <f t="shared" ref="J261:J324" si="458">IFERROR(H261/I261,"-")</f>
        <v>333631.23936170212</v>
      </c>
      <c r="K261" s="103">
        <f t="shared" si="449"/>
        <v>1.4323809523809523E-2</v>
      </c>
    </row>
    <row r="262" spans="2:11" ht="24">
      <c r="B262" s="156"/>
      <c r="C262" s="156"/>
      <c r="D262" s="167"/>
      <c r="E262" s="2">
        <v>6</v>
      </c>
      <c r="F262" s="12" t="str">
        <f t="shared" ref="F262" si="459">$F$823</f>
        <v>0203</v>
      </c>
      <c r="G262" s="10" t="str">
        <f t="shared" ref="G262" si="460">G$823</f>
        <v>直腸S状結腸移行部及び直腸の悪性新生物＜腫瘍＞</v>
      </c>
      <c r="H262" s="68">
        <v>65244574</v>
      </c>
      <c r="I262" s="69">
        <v>182</v>
      </c>
      <c r="J262" s="52">
        <f t="shared" si="458"/>
        <v>358486.67032967031</v>
      </c>
      <c r="K262" s="103">
        <f t="shared" si="449"/>
        <v>1.3866666666666666E-2</v>
      </c>
    </row>
    <row r="263" spans="2:11">
      <c r="B263" s="156"/>
      <c r="C263" s="156"/>
      <c r="D263" s="167"/>
      <c r="E263" s="2">
        <v>7</v>
      </c>
      <c r="F263" s="12" t="str">
        <f t="shared" ref="F263" si="461">$F$824</f>
        <v>0506</v>
      </c>
      <c r="G263" s="10" t="str">
        <f t="shared" ref="G263" si="462">G$824</f>
        <v>知的障害＜精神遅滞＞</v>
      </c>
      <c r="H263" s="68">
        <v>615980</v>
      </c>
      <c r="I263" s="69">
        <v>3</v>
      </c>
      <c r="J263" s="52">
        <f t="shared" si="458"/>
        <v>205326.66666666666</v>
      </c>
      <c r="K263" s="103">
        <f t="shared" si="449"/>
        <v>2.2857142857142857E-4</v>
      </c>
    </row>
    <row r="264" spans="2:11">
      <c r="B264" s="156"/>
      <c r="C264" s="156"/>
      <c r="D264" s="167"/>
      <c r="E264" s="2">
        <v>8</v>
      </c>
      <c r="F264" s="12" t="str">
        <f t="shared" ref="F264" si="463">$F$825</f>
        <v>1901</v>
      </c>
      <c r="G264" s="10" t="str">
        <f t="shared" ref="G264" si="464">G$825</f>
        <v>骨折</v>
      </c>
      <c r="H264" s="68">
        <v>598621498</v>
      </c>
      <c r="I264" s="69">
        <v>2358</v>
      </c>
      <c r="J264" s="52">
        <f t="shared" si="458"/>
        <v>253868.3197625106</v>
      </c>
      <c r="K264" s="103">
        <f t="shared" si="449"/>
        <v>0.17965714285714285</v>
      </c>
    </row>
    <row r="265" spans="2:11">
      <c r="B265" s="156"/>
      <c r="C265" s="156"/>
      <c r="D265" s="167"/>
      <c r="E265" s="2">
        <v>9</v>
      </c>
      <c r="F265" s="12" t="str">
        <f t="shared" ref="F265" si="465">$F$826</f>
        <v>0206</v>
      </c>
      <c r="G265" s="10" t="str">
        <f t="shared" ref="G265" si="466">G$826</f>
        <v>乳房の悪性新生物＜腫瘍＞</v>
      </c>
      <c r="H265" s="68">
        <v>91180139</v>
      </c>
      <c r="I265" s="69">
        <v>314</v>
      </c>
      <c r="J265" s="52">
        <f t="shared" si="458"/>
        <v>290382.60828025476</v>
      </c>
      <c r="K265" s="103">
        <f t="shared" si="449"/>
        <v>2.3923809523809524E-2</v>
      </c>
    </row>
    <row r="266" spans="2:11">
      <c r="B266" s="156"/>
      <c r="C266" s="156"/>
      <c r="D266" s="167"/>
      <c r="E266" s="9">
        <v>10</v>
      </c>
      <c r="F266" s="13" t="str">
        <f t="shared" ref="F266" si="467">$F$827</f>
        <v>0905</v>
      </c>
      <c r="G266" s="20" t="str">
        <f t="shared" ref="G266" si="468">G$827</f>
        <v>脳内出血</v>
      </c>
      <c r="H266" s="70">
        <v>106848122</v>
      </c>
      <c r="I266" s="71">
        <v>540</v>
      </c>
      <c r="J266" s="53">
        <f t="shared" si="458"/>
        <v>197866.8925925926</v>
      </c>
      <c r="K266" s="104">
        <f t="shared" si="449"/>
        <v>4.1142857142857141E-2</v>
      </c>
    </row>
    <row r="267" spans="2:11">
      <c r="B267" s="157"/>
      <c r="C267" s="157"/>
      <c r="D267" s="168"/>
      <c r="E267" s="22" t="s">
        <v>222</v>
      </c>
      <c r="F267" s="120"/>
      <c r="G267" s="50"/>
      <c r="H267" s="72">
        <v>11678700630</v>
      </c>
      <c r="I267" s="73">
        <v>11831</v>
      </c>
      <c r="J267" s="54">
        <f t="shared" si="458"/>
        <v>987127.09238441382</v>
      </c>
      <c r="K267" s="105">
        <f t="shared" si="449"/>
        <v>0.90140952380952377</v>
      </c>
    </row>
    <row r="268" spans="2:11">
      <c r="B268" s="155">
        <v>25</v>
      </c>
      <c r="C268" s="155" t="s">
        <v>149</v>
      </c>
      <c r="D268" s="166">
        <f>P28</f>
        <v>9097</v>
      </c>
      <c r="E268" s="1">
        <v>1</v>
      </c>
      <c r="F268" s="11" t="str">
        <f t="shared" ref="F268" si="469">$F$818</f>
        <v>0209</v>
      </c>
      <c r="G268" s="49" t="str">
        <f t="shared" ref="G268" si="470">$G$818</f>
        <v>白血病</v>
      </c>
      <c r="H268" s="129">
        <v>20529249</v>
      </c>
      <c r="I268" s="130">
        <v>49</v>
      </c>
      <c r="J268" s="51">
        <f t="shared" si="458"/>
        <v>418964.26530612243</v>
      </c>
      <c r="K268" s="102">
        <f t="shared" ref="K268:K278" si="471">IFERROR(I268/$P$28,0)</f>
        <v>5.3863911179509727E-3</v>
      </c>
    </row>
    <row r="269" spans="2:11">
      <c r="B269" s="156"/>
      <c r="C269" s="156"/>
      <c r="D269" s="167"/>
      <c r="E269" s="2">
        <v>2</v>
      </c>
      <c r="F269" s="12" t="str">
        <f t="shared" ref="F269" si="472">$F$819</f>
        <v>1402</v>
      </c>
      <c r="G269" s="10" t="str">
        <f t="shared" ref="G269" si="473">G$819</f>
        <v>腎不全</v>
      </c>
      <c r="H269" s="68">
        <v>366525424</v>
      </c>
      <c r="I269" s="69">
        <v>838</v>
      </c>
      <c r="J269" s="52">
        <f t="shared" si="458"/>
        <v>437381.17422434367</v>
      </c>
      <c r="K269" s="103">
        <f t="shared" si="471"/>
        <v>9.2118280751896223E-2</v>
      </c>
    </row>
    <row r="270" spans="2:11">
      <c r="B270" s="156"/>
      <c r="C270" s="156"/>
      <c r="D270" s="167"/>
      <c r="E270" s="2">
        <v>3</v>
      </c>
      <c r="F270" s="12" t="str">
        <f t="shared" ref="F270" si="474">$F$820</f>
        <v>0904</v>
      </c>
      <c r="G270" s="10" t="str">
        <f t="shared" ref="G270" si="475">G$820</f>
        <v>くも膜下出血</v>
      </c>
      <c r="H270" s="68">
        <v>17663105</v>
      </c>
      <c r="I270" s="69">
        <v>35</v>
      </c>
      <c r="J270" s="52">
        <f t="shared" si="458"/>
        <v>504660.14285714284</v>
      </c>
      <c r="K270" s="103">
        <f t="shared" si="471"/>
        <v>3.8474222271078378E-3</v>
      </c>
    </row>
    <row r="271" spans="2:11">
      <c r="B271" s="156"/>
      <c r="C271" s="156"/>
      <c r="D271" s="167"/>
      <c r="E271" s="2">
        <v>4</v>
      </c>
      <c r="F271" s="12" t="str">
        <f t="shared" ref="F271" si="476">$F$821</f>
        <v>0601</v>
      </c>
      <c r="G271" s="10" t="str">
        <f t="shared" ref="G271" si="477">G$821</f>
        <v>パーキンソン病</v>
      </c>
      <c r="H271" s="68">
        <v>72213152</v>
      </c>
      <c r="I271" s="69">
        <v>238</v>
      </c>
      <c r="J271" s="52">
        <f t="shared" si="458"/>
        <v>303416.60504201683</v>
      </c>
      <c r="K271" s="103">
        <f t="shared" si="471"/>
        <v>2.6162471144333295E-2</v>
      </c>
    </row>
    <row r="272" spans="2:11">
      <c r="B272" s="156"/>
      <c r="C272" s="156"/>
      <c r="D272" s="167"/>
      <c r="E272" s="2">
        <v>5</v>
      </c>
      <c r="F272" s="12" t="str">
        <f t="shared" ref="F272" si="478">$F$822</f>
        <v>0208</v>
      </c>
      <c r="G272" s="10" t="str">
        <f t="shared" ref="G272" si="479">G$822</f>
        <v>悪性リンパ腫</v>
      </c>
      <c r="H272" s="68">
        <v>51045255</v>
      </c>
      <c r="I272" s="69">
        <v>109</v>
      </c>
      <c r="J272" s="52">
        <f t="shared" si="458"/>
        <v>468305.09174311929</v>
      </c>
      <c r="K272" s="103">
        <f t="shared" si="471"/>
        <v>1.1981972078707267E-2</v>
      </c>
    </row>
    <row r="273" spans="2:11" ht="24">
      <c r="B273" s="156"/>
      <c r="C273" s="156"/>
      <c r="D273" s="167"/>
      <c r="E273" s="2">
        <v>6</v>
      </c>
      <c r="F273" s="12" t="str">
        <f t="shared" ref="F273" si="480">$F$823</f>
        <v>0203</v>
      </c>
      <c r="G273" s="10" t="str">
        <f t="shared" ref="G273" si="481">G$823</f>
        <v>直腸S状結腸移行部及び直腸の悪性新生物＜腫瘍＞</v>
      </c>
      <c r="H273" s="68">
        <v>31868901</v>
      </c>
      <c r="I273" s="69">
        <v>110</v>
      </c>
      <c r="J273" s="52">
        <f t="shared" si="458"/>
        <v>289717.2818181818</v>
      </c>
      <c r="K273" s="103">
        <f t="shared" si="471"/>
        <v>1.2091898428053204E-2</v>
      </c>
    </row>
    <row r="274" spans="2:11">
      <c r="B274" s="156"/>
      <c r="C274" s="156"/>
      <c r="D274" s="167"/>
      <c r="E274" s="2">
        <v>7</v>
      </c>
      <c r="F274" s="12" t="str">
        <f t="shared" ref="F274" si="482">$F$824</f>
        <v>0506</v>
      </c>
      <c r="G274" s="10" t="str">
        <f t="shared" ref="G274" si="483">G$824</f>
        <v>知的障害＜精神遅滞＞</v>
      </c>
      <c r="H274" s="68">
        <v>1086647</v>
      </c>
      <c r="I274" s="69">
        <v>3</v>
      </c>
      <c r="J274" s="52">
        <f t="shared" si="458"/>
        <v>362215.66666666669</v>
      </c>
      <c r="K274" s="103">
        <f t="shared" si="471"/>
        <v>3.2977904803781465E-4</v>
      </c>
    </row>
    <row r="275" spans="2:11">
      <c r="B275" s="156"/>
      <c r="C275" s="156"/>
      <c r="D275" s="167"/>
      <c r="E275" s="2">
        <v>8</v>
      </c>
      <c r="F275" s="12" t="str">
        <f t="shared" ref="F275" si="484">$F$825</f>
        <v>1901</v>
      </c>
      <c r="G275" s="10" t="str">
        <f t="shared" ref="G275" si="485">G$825</f>
        <v>骨折</v>
      </c>
      <c r="H275" s="68">
        <v>397494794</v>
      </c>
      <c r="I275" s="69">
        <v>1648</v>
      </c>
      <c r="J275" s="52">
        <f t="shared" si="458"/>
        <v>241198.29733009709</v>
      </c>
      <c r="K275" s="103">
        <f t="shared" si="471"/>
        <v>0.1811586237221062</v>
      </c>
    </row>
    <row r="276" spans="2:11">
      <c r="B276" s="156"/>
      <c r="C276" s="156"/>
      <c r="D276" s="167"/>
      <c r="E276" s="2">
        <v>9</v>
      </c>
      <c r="F276" s="12" t="str">
        <f t="shared" ref="F276" si="486">$F$826</f>
        <v>0206</v>
      </c>
      <c r="G276" s="10" t="str">
        <f t="shared" ref="G276" si="487">G$826</f>
        <v>乳房の悪性新生物＜腫瘍＞</v>
      </c>
      <c r="H276" s="68">
        <v>48693753</v>
      </c>
      <c r="I276" s="69">
        <v>199</v>
      </c>
      <c r="J276" s="52">
        <f t="shared" si="458"/>
        <v>244692.22613065326</v>
      </c>
      <c r="K276" s="103">
        <f t="shared" si="471"/>
        <v>2.1875343519841706E-2</v>
      </c>
    </row>
    <row r="277" spans="2:11">
      <c r="B277" s="156"/>
      <c r="C277" s="156"/>
      <c r="D277" s="167"/>
      <c r="E277" s="9">
        <v>10</v>
      </c>
      <c r="F277" s="13" t="str">
        <f t="shared" ref="F277" si="488">$F$827</f>
        <v>0905</v>
      </c>
      <c r="G277" s="20" t="str">
        <f t="shared" ref="G277" si="489">G$827</f>
        <v>脳内出血</v>
      </c>
      <c r="H277" s="70">
        <v>86171012</v>
      </c>
      <c r="I277" s="71">
        <v>332</v>
      </c>
      <c r="J277" s="53">
        <f t="shared" si="458"/>
        <v>259551.24096385541</v>
      </c>
      <c r="K277" s="104">
        <f t="shared" si="471"/>
        <v>3.6495547982851491E-2</v>
      </c>
    </row>
    <row r="278" spans="2:11">
      <c r="B278" s="157"/>
      <c r="C278" s="157"/>
      <c r="D278" s="168"/>
      <c r="E278" s="22" t="s">
        <v>222</v>
      </c>
      <c r="F278" s="120"/>
      <c r="G278" s="50"/>
      <c r="H278" s="72">
        <v>7874734650</v>
      </c>
      <c r="I278" s="73">
        <v>8118</v>
      </c>
      <c r="J278" s="54">
        <f t="shared" si="458"/>
        <v>970033.83222468593</v>
      </c>
      <c r="K278" s="105">
        <f t="shared" si="471"/>
        <v>0.89238210399032647</v>
      </c>
    </row>
    <row r="279" spans="2:11">
      <c r="B279" s="155">
        <v>26</v>
      </c>
      <c r="C279" s="155" t="s">
        <v>29</v>
      </c>
      <c r="D279" s="166">
        <f>P29</f>
        <v>125950</v>
      </c>
      <c r="E279" s="1">
        <v>1</v>
      </c>
      <c r="F279" s="11" t="str">
        <f t="shared" ref="F279" si="490">$F$818</f>
        <v>0209</v>
      </c>
      <c r="G279" s="49" t="str">
        <f t="shared" ref="G279" si="491">$G$818</f>
        <v>白血病</v>
      </c>
      <c r="H279" s="129">
        <v>214777412</v>
      </c>
      <c r="I279" s="130">
        <v>597</v>
      </c>
      <c r="J279" s="51">
        <f t="shared" si="458"/>
        <v>359761.15912897821</v>
      </c>
      <c r="K279" s="102">
        <f t="shared" ref="K279:K289" si="492">IFERROR(I279/$P$29,0)</f>
        <v>4.7399761810242164E-3</v>
      </c>
    </row>
    <row r="280" spans="2:11">
      <c r="B280" s="156"/>
      <c r="C280" s="156"/>
      <c r="D280" s="167"/>
      <c r="E280" s="2">
        <v>2</v>
      </c>
      <c r="F280" s="12" t="str">
        <f t="shared" ref="F280" si="493">$F$819</f>
        <v>1402</v>
      </c>
      <c r="G280" s="10" t="str">
        <f t="shared" ref="G280" si="494">G$819</f>
        <v>腎不全</v>
      </c>
      <c r="H280" s="68">
        <v>5510512702</v>
      </c>
      <c r="I280" s="69">
        <v>10340</v>
      </c>
      <c r="J280" s="52">
        <f t="shared" si="458"/>
        <v>532931.59593810444</v>
      </c>
      <c r="K280" s="103">
        <f t="shared" si="492"/>
        <v>8.2096069868995633E-2</v>
      </c>
    </row>
    <row r="281" spans="2:11">
      <c r="B281" s="156"/>
      <c r="C281" s="156"/>
      <c r="D281" s="167"/>
      <c r="E281" s="2">
        <v>3</v>
      </c>
      <c r="F281" s="12" t="str">
        <f t="shared" ref="F281" si="495">$F$820</f>
        <v>0904</v>
      </c>
      <c r="G281" s="10" t="str">
        <f t="shared" ref="G281" si="496">G$820</f>
        <v>くも膜下出血</v>
      </c>
      <c r="H281" s="68">
        <v>241151335</v>
      </c>
      <c r="I281" s="69">
        <v>461</v>
      </c>
      <c r="J281" s="52">
        <f t="shared" si="458"/>
        <v>523104.84815618221</v>
      </c>
      <c r="K281" s="103">
        <f t="shared" si="492"/>
        <v>3.6601826121476777E-3</v>
      </c>
    </row>
    <row r="282" spans="2:11">
      <c r="B282" s="156"/>
      <c r="C282" s="156"/>
      <c r="D282" s="167"/>
      <c r="E282" s="2">
        <v>4</v>
      </c>
      <c r="F282" s="12" t="str">
        <f t="shared" ref="F282" si="497">$F$821</f>
        <v>0601</v>
      </c>
      <c r="G282" s="10" t="str">
        <f t="shared" ref="G282" si="498">G$821</f>
        <v>パーキンソン病</v>
      </c>
      <c r="H282" s="68">
        <v>990200566</v>
      </c>
      <c r="I282" s="69">
        <v>2561</v>
      </c>
      <c r="J282" s="52">
        <f t="shared" si="458"/>
        <v>386646.06247559545</v>
      </c>
      <c r="K282" s="103">
        <f t="shared" si="492"/>
        <v>2.0333465660976578E-2</v>
      </c>
    </row>
    <row r="283" spans="2:11">
      <c r="B283" s="156"/>
      <c r="C283" s="156"/>
      <c r="D283" s="167"/>
      <c r="E283" s="2">
        <v>5</v>
      </c>
      <c r="F283" s="12" t="str">
        <f t="shared" ref="F283" si="499">$F$822</f>
        <v>0208</v>
      </c>
      <c r="G283" s="10" t="str">
        <f t="shared" ref="G283" si="500">G$822</f>
        <v>悪性リンパ腫</v>
      </c>
      <c r="H283" s="68">
        <v>504912719</v>
      </c>
      <c r="I283" s="69">
        <v>1803</v>
      </c>
      <c r="J283" s="52">
        <f t="shared" si="458"/>
        <v>280040.33222407097</v>
      </c>
      <c r="K283" s="103">
        <f t="shared" si="492"/>
        <v>1.4315204446208813E-2</v>
      </c>
    </row>
    <row r="284" spans="2:11" ht="24">
      <c r="B284" s="156"/>
      <c r="C284" s="156"/>
      <c r="D284" s="167"/>
      <c r="E284" s="2">
        <v>6</v>
      </c>
      <c r="F284" s="12" t="str">
        <f t="shared" ref="F284" si="501">$F$823</f>
        <v>0203</v>
      </c>
      <c r="G284" s="10" t="str">
        <f t="shared" ref="G284" si="502">G$823</f>
        <v>直腸S状結腸移行部及び直腸の悪性新生物＜腫瘍＞</v>
      </c>
      <c r="H284" s="68">
        <v>498295792</v>
      </c>
      <c r="I284" s="69">
        <v>1466</v>
      </c>
      <c r="J284" s="52">
        <f t="shared" si="458"/>
        <v>339901.63165075035</v>
      </c>
      <c r="K284" s="103">
        <f t="shared" si="492"/>
        <v>1.1639539499801508E-2</v>
      </c>
    </row>
    <row r="285" spans="2:11">
      <c r="B285" s="156"/>
      <c r="C285" s="156"/>
      <c r="D285" s="167"/>
      <c r="E285" s="2">
        <v>7</v>
      </c>
      <c r="F285" s="12" t="str">
        <f t="shared" ref="F285" si="503">$F$824</f>
        <v>0506</v>
      </c>
      <c r="G285" s="10" t="str">
        <f t="shared" ref="G285" si="504">G$824</f>
        <v>知的障害＜精神遅滞＞</v>
      </c>
      <c r="H285" s="68">
        <v>7702449</v>
      </c>
      <c r="I285" s="69">
        <v>28</v>
      </c>
      <c r="J285" s="52">
        <f t="shared" si="458"/>
        <v>275087.46428571426</v>
      </c>
      <c r="K285" s="103">
        <f t="shared" si="492"/>
        <v>2.22310440651052E-4</v>
      </c>
    </row>
    <row r="286" spans="2:11">
      <c r="B286" s="156"/>
      <c r="C286" s="156"/>
      <c r="D286" s="167"/>
      <c r="E286" s="2">
        <v>8</v>
      </c>
      <c r="F286" s="12" t="str">
        <f t="shared" ref="F286" si="505">$F$825</f>
        <v>1901</v>
      </c>
      <c r="G286" s="10" t="str">
        <f t="shared" ref="G286" si="506">G$825</f>
        <v>骨折</v>
      </c>
      <c r="H286" s="68">
        <v>5271332740</v>
      </c>
      <c r="I286" s="69">
        <v>20288</v>
      </c>
      <c r="J286" s="52">
        <f t="shared" si="458"/>
        <v>259825.15477129337</v>
      </c>
      <c r="K286" s="103">
        <f t="shared" si="492"/>
        <v>0.16107979356887653</v>
      </c>
    </row>
    <row r="287" spans="2:11">
      <c r="B287" s="156"/>
      <c r="C287" s="156"/>
      <c r="D287" s="167"/>
      <c r="E287" s="2">
        <v>9</v>
      </c>
      <c r="F287" s="12" t="str">
        <f t="shared" ref="F287" si="507">$F$826</f>
        <v>0206</v>
      </c>
      <c r="G287" s="10" t="str">
        <f t="shared" ref="G287" si="508">G$826</f>
        <v>乳房の悪性新生物＜腫瘍＞</v>
      </c>
      <c r="H287" s="68">
        <v>545050906</v>
      </c>
      <c r="I287" s="69">
        <v>2410</v>
      </c>
      <c r="J287" s="52">
        <f t="shared" si="458"/>
        <v>226162.20165975104</v>
      </c>
      <c r="K287" s="103">
        <f t="shared" si="492"/>
        <v>1.9134577213179835E-2</v>
      </c>
    </row>
    <row r="288" spans="2:11">
      <c r="B288" s="156"/>
      <c r="C288" s="156"/>
      <c r="D288" s="167"/>
      <c r="E288" s="9">
        <v>10</v>
      </c>
      <c r="F288" s="13" t="str">
        <f t="shared" ref="F288" si="509">$F$827</f>
        <v>0905</v>
      </c>
      <c r="G288" s="20" t="str">
        <f t="shared" ref="G288" si="510">G$827</f>
        <v>脳内出血</v>
      </c>
      <c r="H288" s="70">
        <v>1047616995</v>
      </c>
      <c r="I288" s="71">
        <v>4628</v>
      </c>
      <c r="J288" s="53">
        <f t="shared" si="458"/>
        <v>226364.95138288676</v>
      </c>
      <c r="K288" s="104">
        <f t="shared" si="492"/>
        <v>3.6744739976181023E-2</v>
      </c>
    </row>
    <row r="289" spans="2:11">
      <c r="B289" s="157"/>
      <c r="C289" s="157"/>
      <c r="D289" s="168"/>
      <c r="E289" s="22" t="s">
        <v>222</v>
      </c>
      <c r="F289" s="120"/>
      <c r="G289" s="50"/>
      <c r="H289" s="72">
        <v>109712501370</v>
      </c>
      <c r="I289" s="73">
        <v>116444</v>
      </c>
      <c r="J289" s="54">
        <f t="shared" si="458"/>
        <v>942191.10791453405</v>
      </c>
      <c r="K289" s="105">
        <f t="shared" si="492"/>
        <v>0.92452560539896789</v>
      </c>
    </row>
    <row r="290" spans="2:11">
      <c r="B290" s="155">
        <v>27</v>
      </c>
      <c r="C290" s="155" t="s">
        <v>30</v>
      </c>
      <c r="D290" s="166">
        <f>P30</f>
        <v>21854</v>
      </c>
      <c r="E290" s="1">
        <v>1</v>
      </c>
      <c r="F290" s="11" t="str">
        <f t="shared" ref="F290" si="511">$F$818</f>
        <v>0209</v>
      </c>
      <c r="G290" s="49" t="str">
        <f t="shared" ref="G290" si="512">$G$818</f>
        <v>白血病</v>
      </c>
      <c r="H290" s="129">
        <v>16272320</v>
      </c>
      <c r="I290" s="130">
        <v>83</v>
      </c>
      <c r="J290" s="51">
        <f t="shared" si="458"/>
        <v>196052.04819277109</v>
      </c>
      <c r="K290" s="102">
        <f t="shared" ref="K290:K300" si="513">IFERROR(I290/$P$30,0)</f>
        <v>3.7979317287453098E-3</v>
      </c>
    </row>
    <row r="291" spans="2:11">
      <c r="B291" s="156"/>
      <c r="C291" s="156"/>
      <c r="D291" s="167"/>
      <c r="E291" s="2">
        <v>2</v>
      </c>
      <c r="F291" s="12" t="str">
        <f t="shared" ref="F291" si="514">$F$819</f>
        <v>1402</v>
      </c>
      <c r="G291" s="10" t="str">
        <f t="shared" ref="G291" si="515">G$819</f>
        <v>腎不全</v>
      </c>
      <c r="H291" s="68">
        <v>929503967</v>
      </c>
      <c r="I291" s="69">
        <v>1946</v>
      </c>
      <c r="J291" s="52">
        <f t="shared" si="458"/>
        <v>477648.49280575541</v>
      </c>
      <c r="K291" s="103">
        <f t="shared" si="513"/>
        <v>8.9045483664317748E-2</v>
      </c>
    </row>
    <row r="292" spans="2:11">
      <c r="B292" s="156"/>
      <c r="C292" s="156"/>
      <c r="D292" s="167"/>
      <c r="E292" s="2">
        <v>3</v>
      </c>
      <c r="F292" s="12" t="str">
        <f t="shared" ref="F292" si="516">$F$820</f>
        <v>0904</v>
      </c>
      <c r="G292" s="10" t="str">
        <f t="shared" ref="G292" si="517">G$820</f>
        <v>くも膜下出血</v>
      </c>
      <c r="H292" s="68">
        <v>37497101</v>
      </c>
      <c r="I292" s="69">
        <v>66</v>
      </c>
      <c r="J292" s="52">
        <f t="shared" si="458"/>
        <v>568137.89393939392</v>
      </c>
      <c r="K292" s="103">
        <f t="shared" si="513"/>
        <v>3.0200420975565116E-3</v>
      </c>
    </row>
    <row r="293" spans="2:11">
      <c r="B293" s="156"/>
      <c r="C293" s="156"/>
      <c r="D293" s="167"/>
      <c r="E293" s="2">
        <v>4</v>
      </c>
      <c r="F293" s="12" t="str">
        <f t="shared" ref="F293" si="518">$F$821</f>
        <v>0601</v>
      </c>
      <c r="G293" s="10" t="str">
        <f t="shared" ref="G293" si="519">G$821</f>
        <v>パーキンソン病</v>
      </c>
      <c r="H293" s="68">
        <v>147964606</v>
      </c>
      <c r="I293" s="69">
        <v>409</v>
      </c>
      <c r="J293" s="52">
        <f t="shared" si="458"/>
        <v>361771.65281173593</v>
      </c>
      <c r="K293" s="103">
        <f t="shared" si="513"/>
        <v>1.8715109362130503E-2</v>
      </c>
    </row>
    <row r="294" spans="2:11">
      <c r="B294" s="156"/>
      <c r="C294" s="156"/>
      <c r="D294" s="167"/>
      <c r="E294" s="2">
        <v>5</v>
      </c>
      <c r="F294" s="12" t="str">
        <f t="shared" ref="F294" si="520">$F$822</f>
        <v>0208</v>
      </c>
      <c r="G294" s="10" t="str">
        <f t="shared" ref="G294" si="521">G$822</f>
        <v>悪性リンパ腫</v>
      </c>
      <c r="H294" s="68">
        <v>81078817</v>
      </c>
      <c r="I294" s="69">
        <v>283</v>
      </c>
      <c r="J294" s="52">
        <f t="shared" si="458"/>
        <v>286497.58657243819</v>
      </c>
      <c r="K294" s="103">
        <f t="shared" si="513"/>
        <v>1.2949574448613527E-2</v>
      </c>
    </row>
    <row r="295" spans="2:11" ht="24">
      <c r="B295" s="156"/>
      <c r="C295" s="156"/>
      <c r="D295" s="167"/>
      <c r="E295" s="2">
        <v>6</v>
      </c>
      <c r="F295" s="12" t="str">
        <f t="shared" ref="F295" si="522">$F$823</f>
        <v>0203</v>
      </c>
      <c r="G295" s="10" t="str">
        <f t="shared" ref="G295" si="523">G$823</f>
        <v>直腸S状結腸移行部及び直腸の悪性新生物＜腫瘍＞</v>
      </c>
      <c r="H295" s="68">
        <v>92779458</v>
      </c>
      <c r="I295" s="69">
        <v>257</v>
      </c>
      <c r="J295" s="52">
        <f t="shared" si="458"/>
        <v>361009.56420233462</v>
      </c>
      <c r="K295" s="103">
        <f t="shared" si="513"/>
        <v>1.1759860895030658E-2</v>
      </c>
    </row>
    <row r="296" spans="2:11">
      <c r="B296" s="156"/>
      <c r="C296" s="156"/>
      <c r="D296" s="167"/>
      <c r="E296" s="2">
        <v>7</v>
      </c>
      <c r="F296" s="12" t="str">
        <f t="shared" ref="F296" si="524">$F$824</f>
        <v>0506</v>
      </c>
      <c r="G296" s="10" t="str">
        <f t="shared" ref="G296" si="525">G$824</f>
        <v>知的障害＜精神遅滞＞</v>
      </c>
      <c r="H296" s="68">
        <v>2572579</v>
      </c>
      <c r="I296" s="69">
        <v>3</v>
      </c>
      <c r="J296" s="52">
        <f t="shared" si="458"/>
        <v>857526.33333333337</v>
      </c>
      <c r="K296" s="103">
        <f t="shared" si="513"/>
        <v>1.3727464079802323E-4</v>
      </c>
    </row>
    <row r="297" spans="2:11">
      <c r="B297" s="156"/>
      <c r="C297" s="156"/>
      <c r="D297" s="167"/>
      <c r="E297" s="2">
        <v>8</v>
      </c>
      <c r="F297" s="12" t="str">
        <f t="shared" ref="F297" si="526">$F$825</f>
        <v>1901</v>
      </c>
      <c r="G297" s="10" t="str">
        <f t="shared" ref="G297" si="527">G$825</f>
        <v>骨折</v>
      </c>
      <c r="H297" s="68">
        <v>962711469</v>
      </c>
      <c r="I297" s="69">
        <v>3652</v>
      </c>
      <c r="J297" s="52">
        <f t="shared" si="458"/>
        <v>263612.12185104052</v>
      </c>
      <c r="K297" s="103">
        <f t="shared" si="513"/>
        <v>0.16710899606479362</v>
      </c>
    </row>
    <row r="298" spans="2:11">
      <c r="B298" s="156"/>
      <c r="C298" s="156"/>
      <c r="D298" s="167"/>
      <c r="E298" s="2">
        <v>9</v>
      </c>
      <c r="F298" s="12" t="str">
        <f t="shared" ref="F298" si="528">$F$826</f>
        <v>0206</v>
      </c>
      <c r="G298" s="10" t="str">
        <f t="shared" ref="G298" si="529">G$826</f>
        <v>乳房の悪性新生物＜腫瘍＞</v>
      </c>
      <c r="H298" s="68">
        <v>126396830</v>
      </c>
      <c r="I298" s="69">
        <v>445</v>
      </c>
      <c r="J298" s="52">
        <f t="shared" si="458"/>
        <v>284037.82022471912</v>
      </c>
      <c r="K298" s="103">
        <f t="shared" si="513"/>
        <v>2.0362405051706781E-2</v>
      </c>
    </row>
    <row r="299" spans="2:11">
      <c r="B299" s="156"/>
      <c r="C299" s="156"/>
      <c r="D299" s="167"/>
      <c r="E299" s="9">
        <v>10</v>
      </c>
      <c r="F299" s="13" t="str">
        <f t="shared" ref="F299" si="530">$F$827</f>
        <v>0905</v>
      </c>
      <c r="G299" s="20" t="str">
        <f t="shared" ref="G299" si="531">G$827</f>
        <v>脳内出血</v>
      </c>
      <c r="H299" s="70">
        <v>179943213</v>
      </c>
      <c r="I299" s="71">
        <v>832</v>
      </c>
      <c r="J299" s="53">
        <f t="shared" si="458"/>
        <v>216277.90024038462</v>
      </c>
      <c r="K299" s="104">
        <f t="shared" si="513"/>
        <v>3.8070833714651781E-2</v>
      </c>
    </row>
    <row r="300" spans="2:11">
      <c r="B300" s="157"/>
      <c r="C300" s="157"/>
      <c r="D300" s="168"/>
      <c r="E300" s="22" t="s">
        <v>222</v>
      </c>
      <c r="F300" s="120"/>
      <c r="G300" s="50"/>
      <c r="H300" s="72">
        <v>19006070660</v>
      </c>
      <c r="I300" s="73">
        <v>19366</v>
      </c>
      <c r="J300" s="54">
        <f t="shared" si="458"/>
        <v>981414.36848084268</v>
      </c>
      <c r="K300" s="105">
        <f t="shared" si="513"/>
        <v>0.8861535645648394</v>
      </c>
    </row>
    <row r="301" spans="2:11">
      <c r="B301" s="155">
        <v>28</v>
      </c>
      <c r="C301" s="155" t="s">
        <v>31</v>
      </c>
      <c r="D301" s="166">
        <f>P31</f>
        <v>17300</v>
      </c>
      <c r="E301" s="1">
        <v>1</v>
      </c>
      <c r="F301" s="11" t="str">
        <f t="shared" ref="F301" si="532">$F$818</f>
        <v>0209</v>
      </c>
      <c r="G301" s="49" t="str">
        <f t="shared" ref="G301" si="533">$G$818</f>
        <v>白血病</v>
      </c>
      <c r="H301" s="129">
        <v>37901198</v>
      </c>
      <c r="I301" s="130">
        <v>139</v>
      </c>
      <c r="J301" s="51">
        <f t="shared" si="458"/>
        <v>272670.48920863308</v>
      </c>
      <c r="K301" s="102">
        <f t="shared" ref="K301:K311" si="534">IFERROR(I301/$P$31,0)</f>
        <v>8.0346820809248549E-3</v>
      </c>
    </row>
    <row r="302" spans="2:11">
      <c r="B302" s="156"/>
      <c r="C302" s="156"/>
      <c r="D302" s="167"/>
      <c r="E302" s="2">
        <v>2</v>
      </c>
      <c r="F302" s="12" t="str">
        <f t="shared" ref="F302" si="535">$F$819</f>
        <v>1402</v>
      </c>
      <c r="G302" s="10" t="str">
        <f t="shared" ref="G302" si="536">G$819</f>
        <v>腎不全</v>
      </c>
      <c r="H302" s="68">
        <v>799320942</v>
      </c>
      <c r="I302" s="69">
        <v>1504</v>
      </c>
      <c r="J302" s="52">
        <f t="shared" si="458"/>
        <v>531463.39228723408</v>
      </c>
      <c r="K302" s="103">
        <f t="shared" si="534"/>
        <v>8.6936416184971096E-2</v>
      </c>
    </row>
    <row r="303" spans="2:11">
      <c r="B303" s="156"/>
      <c r="C303" s="156"/>
      <c r="D303" s="167"/>
      <c r="E303" s="2">
        <v>3</v>
      </c>
      <c r="F303" s="12" t="str">
        <f t="shared" ref="F303" si="537">$F$820</f>
        <v>0904</v>
      </c>
      <c r="G303" s="10" t="str">
        <f t="shared" ref="G303" si="538">G$820</f>
        <v>くも膜下出血</v>
      </c>
      <c r="H303" s="68">
        <v>34857829</v>
      </c>
      <c r="I303" s="69">
        <v>69</v>
      </c>
      <c r="J303" s="52">
        <f t="shared" si="458"/>
        <v>505185.92753623187</v>
      </c>
      <c r="K303" s="103">
        <f t="shared" si="534"/>
        <v>3.9884393063583812E-3</v>
      </c>
    </row>
    <row r="304" spans="2:11">
      <c r="B304" s="156"/>
      <c r="C304" s="156"/>
      <c r="D304" s="167"/>
      <c r="E304" s="2">
        <v>4</v>
      </c>
      <c r="F304" s="12" t="str">
        <f t="shared" ref="F304" si="539">$F$821</f>
        <v>0601</v>
      </c>
      <c r="G304" s="10" t="str">
        <f t="shared" ref="G304" si="540">G$821</f>
        <v>パーキンソン病</v>
      </c>
      <c r="H304" s="68">
        <v>132043771</v>
      </c>
      <c r="I304" s="69">
        <v>372</v>
      </c>
      <c r="J304" s="52">
        <f t="shared" si="458"/>
        <v>354956.37365591398</v>
      </c>
      <c r="K304" s="103">
        <f t="shared" si="534"/>
        <v>2.1502890173410404E-2</v>
      </c>
    </row>
    <row r="305" spans="2:11">
      <c r="B305" s="156"/>
      <c r="C305" s="156"/>
      <c r="D305" s="167"/>
      <c r="E305" s="2">
        <v>5</v>
      </c>
      <c r="F305" s="12" t="str">
        <f t="shared" ref="F305" si="541">$F$822</f>
        <v>0208</v>
      </c>
      <c r="G305" s="10" t="str">
        <f t="shared" ref="G305" si="542">G$822</f>
        <v>悪性リンパ腫</v>
      </c>
      <c r="H305" s="68">
        <v>85112146</v>
      </c>
      <c r="I305" s="69">
        <v>221</v>
      </c>
      <c r="J305" s="52">
        <f t="shared" si="458"/>
        <v>385122.83257918555</v>
      </c>
      <c r="K305" s="103">
        <f t="shared" si="534"/>
        <v>1.277456647398844E-2</v>
      </c>
    </row>
    <row r="306" spans="2:11" ht="24">
      <c r="B306" s="156"/>
      <c r="C306" s="156"/>
      <c r="D306" s="167"/>
      <c r="E306" s="2">
        <v>6</v>
      </c>
      <c r="F306" s="12" t="str">
        <f t="shared" ref="F306" si="543">$F$823</f>
        <v>0203</v>
      </c>
      <c r="G306" s="10" t="str">
        <f t="shared" ref="G306" si="544">G$823</f>
        <v>直腸S状結腸移行部及び直腸の悪性新生物＜腫瘍＞</v>
      </c>
      <c r="H306" s="68">
        <v>78561880</v>
      </c>
      <c r="I306" s="69">
        <v>265</v>
      </c>
      <c r="J306" s="52">
        <f t="shared" si="458"/>
        <v>296459.92452830187</v>
      </c>
      <c r="K306" s="103">
        <f t="shared" si="534"/>
        <v>1.5317919075144508E-2</v>
      </c>
    </row>
    <row r="307" spans="2:11">
      <c r="B307" s="156"/>
      <c r="C307" s="156"/>
      <c r="D307" s="167"/>
      <c r="E307" s="2">
        <v>7</v>
      </c>
      <c r="F307" s="12" t="str">
        <f t="shared" ref="F307" si="545">$F$824</f>
        <v>0506</v>
      </c>
      <c r="G307" s="10" t="str">
        <f t="shared" ref="G307" si="546">G$824</f>
        <v>知的障害＜精神遅滞＞</v>
      </c>
      <c r="H307" s="68">
        <v>39357</v>
      </c>
      <c r="I307" s="69">
        <v>5</v>
      </c>
      <c r="J307" s="52">
        <f t="shared" si="458"/>
        <v>7871.4</v>
      </c>
      <c r="K307" s="103">
        <f t="shared" si="534"/>
        <v>2.8901734104046245E-4</v>
      </c>
    </row>
    <row r="308" spans="2:11">
      <c r="B308" s="156"/>
      <c r="C308" s="156"/>
      <c r="D308" s="167"/>
      <c r="E308" s="2">
        <v>8</v>
      </c>
      <c r="F308" s="12" t="str">
        <f t="shared" ref="F308" si="547">$F$825</f>
        <v>1901</v>
      </c>
      <c r="G308" s="10" t="str">
        <f t="shared" ref="G308" si="548">G$825</f>
        <v>骨折</v>
      </c>
      <c r="H308" s="68">
        <v>651588037</v>
      </c>
      <c r="I308" s="69">
        <v>2642</v>
      </c>
      <c r="J308" s="52">
        <f t="shared" si="458"/>
        <v>246626.81188493565</v>
      </c>
      <c r="K308" s="103">
        <f t="shared" si="534"/>
        <v>0.15271676300578035</v>
      </c>
    </row>
    <row r="309" spans="2:11">
      <c r="B309" s="156"/>
      <c r="C309" s="156"/>
      <c r="D309" s="167"/>
      <c r="E309" s="2">
        <v>9</v>
      </c>
      <c r="F309" s="12" t="str">
        <f t="shared" ref="F309" si="549">$F$826</f>
        <v>0206</v>
      </c>
      <c r="G309" s="10" t="str">
        <f t="shared" ref="G309" si="550">G$826</f>
        <v>乳房の悪性新生物＜腫瘍＞</v>
      </c>
      <c r="H309" s="68">
        <v>50899902</v>
      </c>
      <c r="I309" s="69">
        <v>319</v>
      </c>
      <c r="J309" s="52">
        <f t="shared" si="458"/>
        <v>159560.82131661443</v>
      </c>
      <c r="K309" s="103">
        <f t="shared" si="534"/>
        <v>1.8439306358381504E-2</v>
      </c>
    </row>
    <row r="310" spans="2:11">
      <c r="B310" s="156"/>
      <c r="C310" s="156"/>
      <c r="D310" s="167"/>
      <c r="E310" s="9">
        <v>10</v>
      </c>
      <c r="F310" s="13" t="str">
        <f t="shared" ref="F310" si="551">$F$827</f>
        <v>0905</v>
      </c>
      <c r="G310" s="20" t="str">
        <f t="shared" ref="G310" si="552">G$827</f>
        <v>脳内出血</v>
      </c>
      <c r="H310" s="70">
        <v>131021502</v>
      </c>
      <c r="I310" s="71">
        <v>588</v>
      </c>
      <c r="J310" s="53">
        <f t="shared" si="458"/>
        <v>222825.68367346938</v>
      </c>
      <c r="K310" s="104">
        <f t="shared" si="534"/>
        <v>3.3988439306358378E-2</v>
      </c>
    </row>
    <row r="311" spans="2:11">
      <c r="B311" s="157"/>
      <c r="C311" s="157"/>
      <c r="D311" s="168"/>
      <c r="E311" s="22" t="s">
        <v>222</v>
      </c>
      <c r="F311" s="120"/>
      <c r="G311" s="50"/>
      <c r="H311" s="72">
        <v>14536003960</v>
      </c>
      <c r="I311" s="73">
        <v>15487</v>
      </c>
      <c r="J311" s="54">
        <f t="shared" si="458"/>
        <v>938593.91489636467</v>
      </c>
      <c r="K311" s="105">
        <f t="shared" si="534"/>
        <v>0.89520231213872836</v>
      </c>
    </row>
    <row r="312" spans="2:11">
      <c r="B312" s="155">
        <v>29</v>
      </c>
      <c r="C312" s="155" t="s">
        <v>32</v>
      </c>
      <c r="D312" s="166">
        <f>P32</f>
        <v>14861</v>
      </c>
      <c r="E312" s="1">
        <v>1</v>
      </c>
      <c r="F312" s="11" t="str">
        <f t="shared" ref="F312" si="553">$F$818</f>
        <v>0209</v>
      </c>
      <c r="G312" s="49" t="str">
        <f t="shared" ref="G312" si="554">$G$818</f>
        <v>白血病</v>
      </c>
      <c r="H312" s="129">
        <v>42947535</v>
      </c>
      <c r="I312" s="130">
        <v>90</v>
      </c>
      <c r="J312" s="51">
        <f t="shared" si="458"/>
        <v>477194.83333333331</v>
      </c>
      <c r="K312" s="102">
        <f t="shared" ref="K312:K322" si="555">IFERROR(I312/$P$32,0)</f>
        <v>6.0561200457573518E-3</v>
      </c>
    </row>
    <row r="313" spans="2:11">
      <c r="B313" s="156"/>
      <c r="C313" s="156"/>
      <c r="D313" s="167"/>
      <c r="E313" s="2">
        <v>2</v>
      </c>
      <c r="F313" s="12" t="str">
        <f t="shared" ref="F313" si="556">$F$819</f>
        <v>1402</v>
      </c>
      <c r="G313" s="10" t="str">
        <f t="shared" ref="G313" si="557">G$819</f>
        <v>腎不全</v>
      </c>
      <c r="H313" s="68">
        <v>628608489</v>
      </c>
      <c r="I313" s="69">
        <v>1071</v>
      </c>
      <c r="J313" s="52">
        <f t="shared" si="458"/>
        <v>586936.03081232496</v>
      </c>
      <c r="K313" s="103">
        <f t="shared" si="555"/>
        <v>7.2067828544512477E-2</v>
      </c>
    </row>
    <row r="314" spans="2:11">
      <c r="B314" s="156"/>
      <c r="C314" s="156"/>
      <c r="D314" s="167"/>
      <c r="E314" s="2">
        <v>3</v>
      </c>
      <c r="F314" s="12" t="str">
        <f t="shared" ref="F314" si="558">$F$820</f>
        <v>0904</v>
      </c>
      <c r="G314" s="10" t="str">
        <f t="shared" ref="G314" si="559">G$820</f>
        <v>くも膜下出血</v>
      </c>
      <c r="H314" s="68">
        <v>27624366</v>
      </c>
      <c r="I314" s="69">
        <v>41</v>
      </c>
      <c r="J314" s="52">
        <f t="shared" si="458"/>
        <v>673765.02439024393</v>
      </c>
      <c r="K314" s="103">
        <f t="shared" si="555"/>
        <v>2.7588991319561266E-3</v>
      </c>
    </row>
    <row r="315" spans="2:11">
      <c r="B315" s="156"/>
      <c r="C315" s="156"/>
      <c r="D315" s="167"/>
      <c r="E315" s="2">
        <v>4</v>
      </c>
      <c r="F315" s="12" t="str">
        <f t="shared" ref="F315" si="560">$F$821</f>
        <v>0601</v>
      </c>
      <c r="G315" s="10" t="str">
        <f t="shared" ref="G315" si="561">G$821</f>
        <v>パーキンソン病</v>
      </c>
      <c r="H315" s="68">
        <v>94035326</v>
      </c>
      <c r="I315" s="69">
        <v>274</v>
      </c>
      <c r="J315" s="52">
        <f t="shared" si="458"/>
        <v>343194.62043795618</v>
      </c>
      <c r="K315" s="103">
        <f t="shared" si="555"/>
        <v>1.8437521028194605E-2</v>
      </c>
    </row>
    <row r="316" spans="2:11">
      <c r="B316" s="156"/>
      <c r="C316" s="156"/>
      <c r="D316" s="167"/>
      <c r="E316" s="2">
        <v>5</v>
      </c>
      <c r="F316" s="12" t="str">
        <f t="shared" ref="F316" si="562">$F$822</f>
        <v>0208</v>
      </c>
      <c r="G316" s="10" t="str">
        <f t="shared" ref="G316" si="563">G$822</f>
        <v>悪性リンパ腫</v>
      </c>
      <c r="H316" s="68">
        <v>68318915</v>
      </c>
      <c r="I316" s="69">
        <v>237</v>
      </c>
      <c r="J316" s="52">
        <f t="shared" si="458"/>
        <v>288265.46413502109</v>
      </c>
      <c r="K316" s="103">
        <f t="shared" si="555"/>
        <v>1.5947782787161024E-2</v>
      </c>
    </row>
    <row r="317" spans="2:11" ht="24">
      <c r="B317" s="156"/>
      <c r="C317" s="156"/>
      <c r="D317" s="167"/>
      <c r="E317" s="2">
        <v>6</v>
      </c>
      <c r="F317" s="12" t="str">
        <f t="shared" ref="F317" si="564">$F$823</f>
        <v>0203</v>
      </c>
      <c r="G317" s="10" t="str">
        <f t="shared" ref="G317" si="565">G$823</f>
        <v>直腸S状結腸移行部及び直腸の悪性新生物＜腫瘍＞</v>
      </c>
      <c r="H317" s="68">
        <v>44035012</v>
      </c>
      <c r="I317" s="69">
        <v>162</v>
      </c>
      <c r="J317" s="52">
        <f t="shared" si="458"/>
        <v>271821.06172839506</v>
      </c>
      <c r="K317" s="103">
        <f t="shared" si="555"/>
        <v>1.0901016082363232E-2</v>
      </c>
    </row>
    <row r="318" spans="2:11">
      <c r="B318" s="156"/>
      <c r="C318" s="156"/>
      <c r="D318" s="167"/>
      <c r="E318" s="2">
        <v>7</v>
      </c>
      <c r="F318" s="12" t="str">
        <f t="shared" ref="F318" si="566">$F$824</f>
        <v>0506</v>
      </c>
      <c r="G318" s="10" t="str">
        <f t="shared" ref="G318" si="567">G$824</f>
        <v>知的障害＜精神遅滞＞</v>
      </c>
      <c r="H318" s="68">
        <v>42704</v>
      </c>
      <c r="I318" s="69">
        <v>3</v>
      </c>
      <c r="J318" s="52">
        <f t="shared" si="458"/>
        <v>14234.666666666666</v>
      </c>
      <c r="K318" s="103">
        <f t="shared" si="555"/>
        <v>2.018706681919117E-4</v>
      </c>
    </row>
    <row r="319" spans="2:11">
      <c r="B319" s="156"/>
      <c r="C319" s="156"/>
      <c r="D319" s="167"/>
      <c r="E319" s="2">
        <v>8</v>
      </c>
      <c r="F319" s="12" t="str">
        <f t="shared" ref="F319" si="568">$F$825</f>
        <v>1901</v>
      </c>
      <c r="G319" s="10" t="str">
        <f t="shared" ref="G319" si="569">G$825</f>
        <v>骨折</v>
      </c>
      <c r="H319" s="68">
        <v>637218651</v>
      </c>
      <c r="I319" s="69">
        <v>2382</v>
      </c>
      <c r="J319" s="52">
        <f t="shared" si="458"/>
        <v>267514.12720403023</v>
      </c>
      <c r="K319" s="103">
        <f t="shared" si="555"/>
        <v>0.16028531054437789</v>
      </c>
    </row>
    <row r="320" spans="2:11">
      <c r="B320" s="156"/>
      <c r="C320" s="156"/>
      <c r="D320" s="167"/>
      <c r="E320" s="2">
        <v>9</v>
      </c>
      <c r="F320" s="12" t="str">
        <f t="shared" ref="F320" si="570">$F$826</f>
        <v>0206</v>
      </c>
      <c r="G320" s="10" t="str">
        <f t="shared" ref="G320" si="571">G$826</f>
        <v>乳房の悪性新生物＜腫瘍＞</v>
      </c>
      <c r="H320" s="68">
        <v>79716315</v>
      </c>
      <c r="I320" s="69">
        <v>287</v>
      </c>
      <c r="J320" s="52">
        <f t="shared" si="458"/>
        <v>277757.19512195123</v>
      </c>
      <c r="K320" s="103">
        <f t="shared" si="555"/>
        <v>1.9312293923692887E-2</v>
      </c>
    </row>
    <row r="321" spans="2:11">
      <c r="B321" s="156"/>
      <c r="C321" s="156"/>
      <c r="D321" s="167"/>
      <c r="E321" s="9">
        <v>10</v>
      </c>
      <c r="F321" s="13" t="str">
        <f t="shared" ref="F321" si="572">$F$827</f>
        <v>0905</v>
      </c>
      <c r="G321" s="20" t="str">
        <f t="shared" ref="G321" si="573">G$827</f>
        <v>脳内出血</v>
      </c>
      <c r="H321" s="70">
        <v>116719431</v>
      </c>
      <c r="I321" s="71">
        <v>532</v>
      </c>
      <c r="J321" s="53">
        <f t="shared" si="458"/>
        <v>219397.42669172931</v>
      </c>
      <c r="K321" s="104">
        <f t="shared" si="555"/>
        <v>3.5798398492699009E-2</v>
      </c>
    </row>
    <row r="322" spans="2:11">
      <c r="B322" s="157"/>
      <c r="C322" s="157"/>
      <c r="D322" s="168"/>
      <c r="E322" s="22" t="s">
        <v>222</v>
      </c>
      <c r="F322" s="120"/>
      <c r="G322" s="50"/>
      <c r="H322" s="72">
        <v>12712937650</v>
      </c>
      <c r="I322" s="73">
        <v>13551</v>
      </c>
      <c r="J322" s="54">
        <f t="shared" si="458"/>
        <v>938154.94428455469</v>
      </c>
      <c r="K322" s="105">
        <f t="shared" si="555"/>
        <v>0.91184980822286521</v>
      </c>
    </row>
    <row r="323" spans="2:11">
      <c r="B323" s="155">
        <v>30</v>
      </c>
      <c r="C323" s="155" t="s">
        <v>33</v>
      </c>
      <c r="D323" s="166">
        <f>P33</f>
        <v>20112</v>
      </c>
      <c r="E323" s="1">
        <v>1</v>
      </c>
      <c r="F323" s="11" t="str">
        <f t="shared" ref="F323" si="574">$F$818</f>
        <v>0209</v>
      </c>
      <c r="G323" s="49" t="str">
        <f t="shared" ref="G323" si="575">$G$818</f>
        <v>白血病</v>
      </c>
      <c r="H323" s="129">
        <v>24910450</v>
      </c>
      <c r="I323" s="130">
        <v>81</v>
      </c>
      <c r="J323" s="51">
        <f t="shared" si="458"/>
        <v>307536.4197530864</v>
      </c>
      <c r="K323" s="102">
        <f t="shared" ref="K323:K333" si="576">IFERROR(I323/$P$33,0)</f>
        <v>4.0274463007159908E-3</v>
      </c>
    </row>
    <row r="324" spans="2:11">
      <c r="B324" s="156"/>
      <c r="C324" s="156"/>
      <c r="D324" s="167"/>
      <c r="E324" s="2">
        <v>2</v>
      </c>
      <c r="F324" s="12" t="str">
        <f t="shared" ref="F324" si="577">$F$819</f>
        <v>1402</v>
      </c>
      <c r="G324" s="10" t="str">
        <f t="shared" ref="G324" si="578">G$819</f>
        <v>腎不全</v>
      </c>
      <c r="H324" s="68">
        <v>701586062</v>
      </c>
      <c r="I324" s="69">
        <v>1528</v>
      </c>
      <c r="J324" s="52">
        <f t="shared" si="458"/>
        <v>459153.18193717278</v>
      </c>
      <c r="K324" s="103">
        <f t="shared" si="576"/>
        <v>7.5974542561654729E-2</v>
      </c>
    </row>
    <row r="325" spans="2:11">
      <c r="B325" s="156"/>
      <c r="C325" s="156"/>
      <c r="D325" s="167"/>
      <c r="E325" s="2">
        <v>3</v>
      </c>
      <c r="F325" s="12" t="str">
        <f t="shared" ref="F325" si="579">$F$820</f>
        <v>0904</v>
      </c>
      <c r="G325" s="10" t="str">
        <f t="shared" ref="G325" si="580">G$820</f>
        <v>くも膜下出血</v>
      </c>
      <c r="H325" s="68">
        <v>50108786</v>
      </c>
      <c r="I325" s="69">
        <v>94</v>
      </c>
      <c r="J325" s="52">
        <f t="shared" ref="J325:J388" si="581">IFERROR(H325/I325,"-")</f>
        <v>533072.19148936169</v>
      </c>
      <c r="K325" s="103">
        <f t="shared" si="576"/>
        <v>4.6738265712012728E-3</v>
      </c>
    </row>
    <row r="326" spans="2:11">
      <c r="B326" s="156"/>
      <c r="C326" s="156"/>
      <c r="D326" s="167"/>
      <c r="E326" s="2">
        <v>4</v>
      </c>
      <c r="F326" s="12" t="str">
        <f t="shared" ref="F326" si="582">$F$821</f>
        <v>0601</v>
      </c>
      <c r="G326" s="10" t="str">
        <f t="shared" ref="G326" si="583">G$821</f>
        <v>パーキンソン病</v>
      </c>
      <c r="H326" s="68">
        <v>167904628</v>
      </c>
      <c r="I326" s="69">
        <v>413</v>
      </c>
      <c r="J326" s="52">
        <f t="shared" si="581"/>
        <v>406548.73607748182</v>
      </c>
      <c r="K326" s="103">
        <f t="shared" si="576"/>
        <v>2.0535003977724741E-2</v>
      </c>
    </row>
    <row r="327" spans="2:11">
      <c r="B327" s="156"/>
      <c r="C327" s="156"/>
      <c r="D327" s="167"/>
      <c r="E327" s="2">
        <v>5</v>
      </c>
      <c r="F327" s="12" t="str">
        <f t="shared" ref="F327" si="584">$F$822</f>
        <v>0208</v>
      </c>
      <c r="G327" s="10" t="str">
        <f t="shared" ref="G327" si="585">G$822</f>
        <v>悪性リンパ腫</v>
      </c>
      <c r="H327" s="68">
        <v>65325638</v>
      </c>
      <c r="I327" s="69">
        <v>269</v>
      </c>
      <c r="J327" s="52">
        <f t="shared" si="581"/>
        <v>242846.2379182156</v>
      </c>
      <c r="K327" s="103">
        <f t="shared" si="576"/>
        <v>1.3375099443118536E-2</v>
      </c>
    </row>
    <row r="328" spans="2:11" ht="24">
      <c r="B328" s="156"/>
      <c r="C328" s="156"/>
      <c r="D328" s="167"/>
      <c r="E328" s="2">
        <v>6</v>
      </c>
      <c r="F328" s="12" t="str">
        <f t="shared" ref="F328" si="586">$F$823</f>
        <v>0203</v>
      </c>
      <c r="G328" s="10" t="str">
        <f t="shared" ref="G328" si="587">G$823</f>
        <v>直腸S状結腸移行部及び直腸の悪性新生物＜腫瘍＞</v>
      </c>
      <c r="H328" s="68">
        <v>59848873</v>
      </c>
      <c r="I328" s="69">
        <v>200</v>
      </c>
      <c r="J328" s="52">
        <f t="shared" si="581"/>
        <v>299244.36499999999</v>
      </c>
      <c r="K328" s="103">
        <f t="shared" si="576"/>
        <v>9.9443118536197295E-3</v>
      </c>
    </row>
    <row r="329" spans="2:11">
      <c r="B329" s="156"/>
      <c r="C329" s="156"/>
      <c r="D329" s="167"/>
      <c r="E329" s="2">
        <v>7</v>
      </c>
      <c r="F329" s="12" t="str">
        <f t="shared" ref="F329" si="588">$F$824</f>
        <v>0506</v>
      </c>
      <c r="G329" s="10" t="str">
        <f t="shared" ref="G329" si="589">G$824</f>
        <v>知的障害＜精神遅滞＞</v>
      </c>
      <c r="H329" s="68">
        <v>3240969</v>
      </c>
      <c r="I329" s="69">
        <v>3</v>
      </c>
      <c r="J329" s="52">
        <f t="shared" si="581"/>
        <v>1080323</v>
      </c>
      <c r="K329" s="103">
        <f t="shared" si="576"/>
        <v>1.4916467780429595E-4</v>
      </c>
    </row>
    <row r="330" spans="2:11">
      <c r="B330" s="156"/>
      <c r="C330" s="156"/>
      <c r="D330" s="167"/>
      <c r="E330" s="2">
        <v>8</v>
      </c>
      <c r="F330" s="12" t="str">
        <f t="shared" ref="F330" si="590">$F$825</f>
        <v>1901</v>
      </c>
      <c r="G330" s="10" t="str">
        <f t="shared" ref="G330" si="591">G$825</f>
        <v>骨折</v>
      </c>
      <c r="H330" s="68">
        <v>899898488</v>
      </c>
      <c r="I330" s="69">
        <v>3286</v>
      </c>
      <c r="J330" s="52">
        <f t="shared" si="581"/>
        <v>273858.33475349972</v>
      </c>
      <c r="K330" s="103">
        <f t="shared" si="576"/>
        <v>0.16338504375497215</v>
      </c>
    </row>
    <row r="331" spans="2:11">
      <c r="B331" s="156"/>
      <c r="C331" s="156"/>
      <c r="D331" s="167"/>
      <c r="E331" s="2">
        <v>9</v>
      </c>
      <c r="F331" s="12" t="str">
        <f t="shared" ref="F331" si="592">$F$826</f>
        <v>0206</v>
      </c>
      <c r="G331" s="10" t="str">
        <f t="shared" ref="G331" si="593">G$826</f>
        <v>乳房の悪性新生物＜腫瘍＞</v>
      </c>
      <c r="H331" s="68">
        <v>79969630</v>
      </c>
      <c r="I331" s="69">
        <v>364</v>
      </c>
      <c r="J331" s="52">
        <f t="shared" si="581"/>
        <v>219696.78571428571</v>
      </c>
      <c r="K331" s="103">
        <f t="shared" si="576"/>
        <v>1.8098647573587909E-2</v>
      </c>
    </row>
    <row r="332" spans="2:11">
      <c r="B332" s="156"/>
      <c r="C332" s="156"/>
      <c r="D332" s="167"/>
      <c r="E332" s="9">
        <v>10</v>
      </c>
      <c r="F332" s="13" t="str">
        <f t="shared" ref="F332" si="594">$F$827</f>
        <v>0905</v>
      </c>
      <c r="G332" s="20" t="str">
        <f t="shared" ref="G332" si="595">G$827</f>
        <v>脳内出血</v>
      </c>
      <c r="H332" s="70">
        <v>173604620</v>
      </c>
      <c r="I332" s="71">
        <v>896</v>
      </c>
      <c r="J332" s="53">
        <f t="shared" si="581"/>
        <v>193755.15625</v>
      </c>
      <c r="K332" s="104">
        <f t="shared" si="576"/>
        <v>4.455051710421639E-2</v>
      </c>
    </row>
    <row r="333" spans="2:11">
      <c r="B333" s="157"/>
      <c r="C333" s="157"/>
      <c r="D333" s="168"/>
      <c r="E333" s="22" t="s">
        <v>222</v>
      </c>
      <c r="F333" s="120"/>
      <c r="G333" s="50"/>
      <c r="H333" s="72">
        <v>17249592040</v>
      </c>
      <c r="I333" s="73">
        <v>18260</v>
      </c>
      <c r="J333" s="54">
        <f t="shared" si="581"/>
        <v>944665.50054764515</v>
      </c>
      <c r="K333" s="105">
        <f t="shared" si="576"/>
        <v>0.90791567223548131</v>
      </c>
    </row>
    <row r="334" spans="2:11">
      <c r="B334" s="155">
        <v>31</v>
      </c>
      <c r="C334" s="155" t="s">
        <v>34</v>
      </c>
      <c r="D334" s="166">
        <f>P34</f>
        <v>25718</v>
      </c>
      <c r="E334" s="1">
        <v>1</v>
      </c>
      <c r="F334" s="11" t="str">
        <f t="shared" ref="F334" si="596">$F$818</f>
        <v>0209</v>
      </c>
      <c r="G334" s="49" t="str">
        <f t="shared" ref="G334" si="597">$G$818</f>
        <v>白血病</v>
      </c>
      <c r="H334" s="129">
        <v>40989341</v>
      </c>
      <c r="I334" s="130">
        <v>88</v>
      </c>
      <c r="J334" s="51">
        <f t="shared" si="581"/>
        <v>465787.96590909088</v>
      </c>
      <c r="K334" s="102">
        <f t="shared" ref="K334:K344" si="598">IFERROR(I334/$P$34,0)</f>
        <v>3.4217279726261761E-3</v>
      </c>
    </row>
    <row r="335" spans="2:11">
      <c r="B335" s="156"/>
      <c r="C335" s="156"/>
      <c r="D335" s="167"/>
      <c r="E335" s="2">
        <v>2</v>
      </c>
      <c r="F335" s="12" t="str">
        <f t="shared" ref="F335" si="599">$F$819</f>
        <v>1402</v>
      </c>
      <c r="G335" s="10" t="str">
        <f t="shared" ref="G335" si="600">G$819</f>
        <v>腎不全</v>
      </c>
      <c r="H335" s="68">
        <v>1074972230</v>
      </c>
      <c r="I335" s="69">
        <v>1862</v>
      </c>
      <c r="J335" s="52">
        <f t="shared" si="581"/>
        <v>577321.28356605803</v>
      </c>
      <c r="K335" s="103">
        <f t="shared" si="598"/>
        <v>7.2400653238976598E-2</v>
      </c>
    </row>
    <row r="336" spans="2:11">
      <c r="B336" s="156"/>
      <c r="C336" s="156"/>
      <c r="D336" s="167"/>
      <c r="E336" s="2">
        <v>3</v>
      </c>
      <c r="F336" s="12" t="str">
        <f t="shared" ref="F336" si="601">$F$820</f>
        <v>0904</v>
      </c>
      <c r="G336" s="10" t="str">
        <f t="shared" ref="G336" si="602">G$820</f>
        <v>くも膜下出血</v>
      </c>
      <c r="H336" s="68">
        <v>43083377</v>
      </c>
      <c r="I336" s="69">
        <v>79</v>
      </c>
      <c r="J336" s="52">
        <f t="shared" si="581"/>
        <v>545359.20253164554</v>
      </c>
      <c r="K336" s="103">
        <f t="shared" si="598"/>
        <v>3.0717785208803174E-3</v>
      </c>
    </row>
    <row r="337" spans="2:11">
      <c r="B337" s="156"/>
      <c r="C337" s="156"/>
      <c r="D337" s="167"/>
      <c r="E337" s="2">
        <v>4</v>
      </c>
      <c r="F337" s="12" t="str">
        <f t="shared" ref="F337" si="603">$F$821</f>
        <v>0601</v>
      </c>
      <c r="G337" s="10" t="str">
        <f t="shared" ref="G337" si="604">G$821</f>
        <v>パーキンソン病</v>
      </c>
      <c r="H337" s="68">
        <v>253185066</v>
      </c>
      <c r="I337" s="69">
        <v>541</v>
      </c>
      <c r="J337" s="52">
        <f t="shared" si="581"/>
        <v>467994.57670979667</v>
      </c>
      <c r="K337" s="103">
        <f t="shared" si="598"/>
        <v>2.1035850377167743E-2</v>
      </c>
    </row>
    <row r="338" spans="2:11">
      <c r="B338" s="156"/>
      <c r="C338" s="156"/>
      <c r="D338" s="167"/>
      <c r="E338" s="2">
        <v>5</v>
      </c>
      <c r="F338" s="12" t="str">
        <f t="shared" ref="F338" si="605">$F$822</f>
        <v>0208</v>
      </c>
      <c r="G338" s="10" t="str">
        <f t="shared" ref="G338" si="606">G$822</f>
        <v>悪性リンパ腫</v>
      </c>
      <c r="H338" s="68">
        <v>104348387</v>
      </c>
      <c r="I338" s="69">
        <v>386</v>
      </c>
      <c r="J338" s="52">
        <f t="shared" si="581"/>
        <v>270332.60880829016</v>
      </c>
      <c r="K338" s="103">
        <f t="shared" si="598"/>
        <v>1.5008943152655727E-2</v>
      </c>
    </row>
    <row r="339" spans="2:11" ht="24">
      <c r="B339" s="156"/>
      <c r="C339" s="156"/>
      <c r="D339" s="167"/>
      <c r="E339" s="2">
        <v>6</v>
      </c>
      <c r="F339" s="12" t="str">
        <f t="shared" ref="F339" si="607">$F$823</f>
        <v>0203</v>
      </c>
      <c r="G339" s="10" t="str">
        <f t="shared" ref="G339" si="608">G$823</f>
        <v>直腸S状結腸移行部及び直腸の悪性新生物＜腫瘍＞</v>
      </c>
      <c r="H339" s="68">
        <v>99431882</v>
      </c>
      <c r="I339" s="69">
        <v>259</v>
      </c>
      <c r="J339" s="52">
        <f t="shared" si="581"/>
        <v>383906.8803088803</v>
      </c>
      <c r="K339" s="103">
        <f t="shared" si="598"/>
        <v>1.0070767555797496E-2</v>
      </c>
    </row>
    <row r="340" spans="2:11">
      <c r="B340" s="156"/>
      <c r="C340" s="156"/>
      <c r="D340" s="167"/>
      <c r="E340" s="2">
        <v>7</v>
      </c>
      <c r="F340" s="12" t="str">
        <f t="shared" ref="F340" si="609">$F$824</f>
        <v>0506</v>
      </c>
      <c r="G340" s="10" t="str">
        <f t="shared" ref="G340" si="610">G$824</f>
        <v>知的障害＜精神遅滞＞</v>
      </c>
      <c r="H340" s="68">
        <v>1725</v>
      </c>
      <c r="I340" s="69">
        <v>2</v>
      </c>
      <c r="J340" s="52">
        <f t="shared" si="581"/>
        <v>862.5</v>
      </c>
      <c r="K340" s="103">
        <f t="shared" si="598"/>
        <v>7.77665448324131E-5</v>
      </c>
    </row>
    <row r="341" spans="2:11">
      <c r="B341" s="156"/>
      <c r="C341" s="156"/>
      <c r="D341" s="167"/>
      <c r="E341" s="2">
        <v>8</v>
      </c>
      <c r="F341" s="12" t="str">
        <f t="shared" ref="F341" si="611">$F$825</f>
        <v>1901</v>
      </c>
      <c r="G341" s="10" t="str">
        <f t="shared" ref="G341" si="612">G$825</f>
        <v>骨折</v>
      </c>
      <c r="H341" s="68">
        <v>992441125</v>
      </c>
      <c r="I341" s="69">
        <v>3839</v>
      </c>
      <c r="J341" s="52">
        <f t="shared" si="581"/>
        <v>258515.5313883824</v>
      </c>
      <c r="K341" s="103">
        <f t="shared" si="598"/>
        <v>0.14927288280581694</v>
      </c>
    </row>
    <row r="342" spans="2:11">
      <c r="B342" s="156"/>
      <c r="C342" s="156"/>
      <c r="D342" s="167"/>
      <c r="E342" s="2">
        <v>9</v>
      </c>
      <c r="F342" s="12" t="str">
        <f t="shared" ref="F342" si="613">$F$826</f>
        <v>0206</v>
      </c>
      <c r="G342" s="10" t="str">
        <f t="shared" ref="G342" si="614">G$826</f>
        <v>乳房の悪性新生物＜腫瘍＞</v>
      </c>
      <c r="H342" s="68">
        <v>102956931</v>
      </c>
      <c r="I342" s="69">
        <v>451</v>
      </c>
      <c r="J342" s="52">
        <f t="shared" si="581"/>
        <v>228285.87804878049</v>
      </c>
      <c r="K342" s="103">
        <f t="shared" si="598"/>
        <v>1.7536355859709155E-2</v>
      </c>
    </row>
    <row r="343" spans="2:11">
      <c r="B343" s="156"/>
      <c r="C343" s="156"/>
      <c r="D343" s="167"/>
      <c r="E343" s="9">
        <v>10</v>
      </c>
      <c r="F343" s="13" t="str">
        <f t="shared" ref="F343" si="615">$F$827</f>
        <v>0905</v>
      </c>
      <c r="G343" s="20" t="str">
        <f t="shared" ref="G343" si="616">G$827</f>
        <v>脳内出血</v>
      </c>
      <c r="H343" s="70">
        <v>202751451</v>
      </c>
      <c r="I343" s="71">
        <v>750</v>
      </c>
      <c r="J343" s="53">
        <f t="shared" si="581"/>
        <v>270335.26799999998</v>
      </c>
      <c r="K343" s="104">
        <f t="shared" si="598"/>
        <v>2.916245431215491E-2</v>
      </c>
    </row>
    <row r="344" spans="2:11">
      <c r="B344" s="157"/>
      <c r="C344" s="157"/>
      <c r="D344" s="168"/>
      <c r="E344" s="22" t="s">
        <v>222</v>
      </c>
      <c r="F344" s="120"/>
      <c r="G344" s="50"/>
      <c r="H344" s="72">
        <v>20936733230</v>
      </c>
      <c r="I344" s="73">
        <v>23488</v>
      </c>
      <c r="J344" s="54">
        <f t="shared" si="581"/>
        <v>891379.99105926428</v>
      </c>
      <c r="K344" s="105">
        <f t="shared" si="598"/>
        <v>0.91329030251185939</v>
      </c>
    </row>
    <row r="345" spans="2:11">
      <c r="B345" s="155">
        <v>32</v>
      </c>
      <c r="C345" s="155" t="s">
        <v>35</v>
      </c>
      <c r="D345" s="166">
        <f>P35</f>
        <v>22357</v>
      </c>
      <c r="E345" s="1">
        <v>1</v>
      </c>
      <c r="F345" s="11" t="str">
        <f t="shared" ref="F345" si="617">$F$818</f>
        <v>0209</v>
      </c>
      <c r="G345" s="49" t="str">
        <f t="shared" ref="G345" si="618">$G$818</f>
        <v>白血病</v>
      </c>
      <c r="H345" s="129">
        <v>36898553</v>
      </c>
      <c r="I345" s="130">
        <v>84</v>
      </c>
      <c r="J345" s="51">
        <f t="shared" si="581"/>
        <v>439268.48809523811</v>
      </c>
      <c r="K345" s="102">
        <f t="shared" ref="K345:K355" si="619">IFERROR(I345/$P$35,0)</f>
        <v>3.7572125061501992E-3</v>
      </c>
    </row>
    <row r="346" spans="2:11">
      <c r="B346" s="156"/>
      <c r="C346" s="156"/>
      <c r="D346" s="167"/>
      <c r="E346" s="2">
        <v>2</v>
      </c>
      <c r="F346" s="12" t="str">
        <f t="shared" ref="F346" si="620">$F$819</f>
        <v>1402</v>
      </c>
      <c r="G346" s="10" t="str">
        <f t="shared" ref="G346" si="621">G$819</f>
        <v>腎不全</v>
      </c>
      <c r="H346" s="68">
        <v>1052623314</v>
      </c>
      <c r="I346" s="69">
        <v>1969</v>
      </c>
      <c r="J346" s="52">
        <f t="shared" si="581"/>
        <v>534597.92483494163</v>
      </c>
      <c r="K346" s="103">
        <f t="shared" si="619"/>
        <v>8.8070850292973124E-2</v>
      </c>
    </row>
    <row r="347" spans="2:11">
      <c r="B347" s="156"/>
      <c r="C347" s="156"/>
      <c r="D347" s="167"/>
      <c r="E347" s="2">
        <v>3</v>
      </c>
      <c r="F347" s="12" t="str">
        <f t="shared" ref="F347" si="622">$F$820</f>
        <v>0904</v>
      </c>
      <c r="G347" s="10" t="str">
        <f t="shared" ref="G347" si="623">G$820</f>
        <v>くも膜下出血</v>
      </c>
      <c r="H347" s="68">
        <v>34085976</v>
      </c>
      <c r="I347" s="69">
        <v>84</v>
      </c>
      <c r="J347" s="52">
        <f t="shared" si="581"/>
        <v>405785.42857142858</v>
      </c>
      <c r="K347" s="103">
        <f t="shared" si="619"/>
        <v>3.7572125061501992E-3</v>
      </c>
    </row>
    <row r="348" spans="2:11">
      <c r="B348" s="156"/>
      <c r="C348" s="156"/>
      <c r="D348" s="167"/>
      <c r="E348" s="2">
        <v>4</v>
      </c>
      <c r="F348" s="12" t="str">
        <f t="shared" ref="F348" si="624">$F$821</f>
        <v>0601</v>
      </c>
      <c r="G348" s="10" t="str">
        <f t="shared" ref="G348" si="625">G$821</f>
        <v>パーキンソン病</v>
      </c>
      <c r="H348" s="68">
        <v>163500562</v>
      </c>
      <c r="I348" s="69">
        <v>435</v>
      </c>
      <c r="J348" s="52">
        <f t="shared" si="581"/>
        <v>375863.36091954022</v>
      </c>
      <c r="K348" s="103">
        <f t="shared" si="619"/>
        <v>1.9456993335420673E-2</v>
      </c>
    </row>
    <row r="349" spans="2:11">
      <c r="B349" s="156"/>
      <c r="C349" s="156"/>
      <c r="D349" s="167"/>
      <c r="E349" s="2">
        <v>5</v>
      </c>
      <c r="F349" s="12" t="str">
        <f t="shared" ref="F349" si="626">$F$822</f>
        <v>0208</v>
      </c>
      <c r="G349" s="10" t="str">
        <f t="shared" ref="G349" si="627">G$822</f>
        <v>悪性リンパ腫</v>
      </c>
      <c r="H349" s="68">
        <v>77639221</v>
      </c>
      <c r="I349" s="69">
        <v>320</v>
      </c>
      <c r="J349" s="52">
        <f t="shared" si="581"/>
        <v>242622.56562499999</v>
      </c>
      <c r="K349" s="103">
        <f t="shared" si="619"/>
        <v>1.4313190499619806E-2</v>
      </c>
    </row>
    <row r="350" spans="2:11" ht="24">
      <c r="B350" s="156"/>
      <c r="C350" s="156"/>
      <c r="D350" s="167"/>
      <c r="E350" s="2">
        <v>6</v>
      </c>
      <c r="F350" s="12" t="str">
        <f t="shared" ref="F350" si="628">$F$823</f>
        <v>0203</v>
      </c>
      <c r="G350" s="10" t="str">
        <f t="shared" ref="G350" si="629">G$823</f>
        <v>直腸S状結腸移行部及び直腸の悪性新生物＜腫瘍＞</v>
      </c>
      <c r="H350" s="68">
        <v>98973376</v>
      </c>
      <c r="I350" s="69">
        <v>256</v>
      </c>
      <c r="J350" s="52">
        <f t="shared" si="581"/>
        <v>386614.75</v>
      </c>
      <c r="K350" s="103">
        <f t="shared" si="619"/>
        <v>1.1450552399695845E-2</v>
      </c>
    </row>
    <row r="351" spans="2:11">
      <c r="B351" s="156"/>
      <c r="C351" s="156"/>
      <c r="D351" s="167"/>
      <c r="E351" s="2">
        <v>7</v>
      </c>
      <c r="F351" s="12" t="str">
        <f t="shared" ref="F351" si="630">$F$824</f>
        <v>0506</v>
      </c>
      <c r="G351" s="10" t="str">
        <f t="shared" ref="G351" si="631">G$824</f>
        <v>知的障害＜精神遅滞＞</v>
      </c>
      <c r="H351" s="68">
        <v>937171</v>
      </c>
      <c r="I351" s="69">
        <v>10</v>
      </c>
      <c r="J351" s="52">
        <f t="shared" si="581"/>
        <v>93717.1</v>
      </c>
      <c r="K351" s="103">
        <f t="shared" si="619"/>
        <v>4.4728720311311892E-4</v>
      </c>
    </row>
    <row r="352" spans="2:11">
      <c r="B352" s="156"/>
      <c r="C352" s="156"/>
      <c r="D352" s="167"/>
      <c r="E352" s="2">
        <v>8</v>
      </c>
      <c r="F352" s="12" t="str">
        <f t="shared" ref="F352" si="632">$F$825</f>
        <v>1901</v>
      </c>
      <c r="G352" s="10" t="str">
        <f t="shared" ref="G352" si="633">G$825</f>
        <v>骨折</v>
      </c>
      <c r="H352" s="68">
        <v>889483641</v>
      </c>
      <c r="I352" s="69">
        <v>3462</v>
      </c>
      <c r="J352" s="52">
        <f t="shared" si="581"/>
        <v>256927.68370883883</v>
      </c>
      <c r="K352" s="103">
        <f t="shared" si="619"/>
        <v>0.15485082971776176</v>
      </c>
    </row>
    <row r="353" spans="2:11">
      <c r="B353" s="156"/>
      <c r="C353" s="156"/>
      <c r="D353" s="167"/>
      <c r="E353" s="2">
        <v>9</v>
      </c>
      <c r="F353" s="12" t="str">
        <f t="shared" ref="F353" si="634">$F$826</f>
        <v>0206</v>
      </c>
      <c r="G353" s="10" t="str">
        <f t="shared" ref="G353" si="635">G$826</f>
        <v>乳房の悪性新生物＜腫瘍＞</v>
      </c>
      <c r="H353" s="68">
        <v>83558386</v>
      </c>
      <c r="I353" s="69">
        <v>453</v>
      </c>
      <c r="J353" s="52">
        <f t="shared" si="581"/>
        <v>184455.59823399558</v>
      </c>
      <c r="K353" s="103">
        <f t="shared" si="619"/>
        <v>2.0262110301024289E-2</v>
      </c>
    </row>
    <row r="354" spans="2:11">
      <c r="B354" s="156"/>
      <c r="C354" s="156"/>
      <c r="D354" s="167"/>
      <c r="E354" s="9">
        <v>10</v>
      </c>
      <c r="F354" s="13" t="str">
        <f t="shared" ref="F354" si="636">$F$827</f>
        <v>0905</v>
      </c>
      <c r="G354" s="20" t="str">
        <f t="shared" ref="G354" si="637">G$827</f>
        <v>脳内出血</v>
      </c>
      <c r="H354" s="70">
        <v>191413198</v>
      </c>
      <c r="I354" s="71">
        <v>800</v>
      </c>
      <c r="J354" s="53">
        <f t="shared" si="581"/>
        <v>239266.4975</v>
      </c>
      <c r="K354" s="104">
        <f t="shared" si="619"/>
        <v>3.5782976249049511E-2</v>
      </c>
    </row>
    <row r="355" spans="2:11">
      <c r="B355" s="157"/>
      <c r="C355" s="157"/>
      <c r="D355" s="168"/>
      <c r="E355" s="22" t="s">
        <v>222</v>
      </c>
      <c r="F355" s="120"/>
      <c r="G355" s="50"/>
      <c r="H355" s="72">
        <v>19754492070</v>
      </c>
      <c r="I355" s="73">
        <v>20554</v>
      </c>
      <c r="J355" s="54">
        <f t="shared" si="581"/>
        <v>961102.07599494013</v>
      </c>
      <c r="K355" s="105">
        <f t="shared" si="619"/>
        <v>0.91935411727870464</v>
      </c>
    </row>
    <row r="356" spans="2:11">
      <c r="B356" s="155">
        <v>33</v>
      </c>
      <c r="C356" s="155" t="s">
        <v>36</v>
      </c>
      <c r="D356" s="166">
        <f>P36</f>
        <v>6212</v>
      </c>
      <c r="E356" s="1">
        <v>1</v>
      </c>
      <c r="F356" s="11" t="str">
        <f t="shared" ref="F356" si="638">$F$818</f>
        <v>0209</v>
      </c>
      <c r="G356" s="49" t="str">
        <f t="shared" ref="G356" si="639">$G$818</f>
        <v>白血病</v>
      </c>
      <c r="H356" s="129">
        <v>14858015</v>
      </c>
      <c r="I356" s="130">
        <v>32</v>
      </c>
      <c r="J356" s="51">
        <f t="shared" si="581"/>
        <v>464312.96875</v>
      </c>
      <c r="K356" s="102">
        <f t="shared" ref="K356:K366" si="640">IFERROR(I356/$P$36,0)</f>
        <v>5.1513200257566E-3</v>
      </c>
    </row>
    <row r="357" spans="2:11">
      <c r="B357" s="156"/>
      <c r="C357" s="156"/>
      <c r="D357" s="167"/>
      <c r="E357" s="2">
        <v>2</v>
      </c>
      <c r="F357" s="12" t="str">
        <f t="shared" ref="F357" si="641">$F$819</f>
        <v>1402</v>
      </c>
      <c r="G357" s="10" t="str">
        <f t="shared" ref="G357" si="642">G$819</f>
        <v>腎不全</v>
      </c>
      <c r="H357" s="68">
        <v>323897698</v>
      </c>
      <c r="I357" s="69">
        <v>460</v>
      </c>
      <c r="J357" s="52">
        <f t="shared" si="581"/>
        <v>704125.43043478264</v>
      </c>
      <c r="K357" s="103">
        <f t="shared" si="640"/>
        <v>7.4050225370251133E-2</v>
      </c>
    </row>
    <row r="358" spans="2:11">
      <c r="B358" s="156"/>
      <c r="C358" s="156"/>
      <c r="D358" s="167"/>
      <c r="E358" s="2">
        <v>3</v>
      </c>
      <c r="F358" s="12" t="str">
        <f t="shared" ref="F358" si="643">$F$820</f>
        <v>0904</v>
      </c>
      <c r="G358" s="10" t="str">
        <f t="shared" ref="G358" si="644">G$820</f>
        <v>くも膜下出血</v>
      </c>
      <c r="H358" s="68">
        <v>13893900</v>
      </c>
      <c r="I358" s="69">
        <v>28</v>
      </c>
      <c r="J358" s="52">
        <f t="shared" si="581"/>
        <v>496210.71428571426</v>
      </c>
      <c r="K358" s="103">
        <f t="shared" si="640"/>
        <v>4.5074050225370251E-3</v>
      </c>
    </row>
    <row r="359" spans="2:11">
      <c r="B359" s="156"/>
      <c r="C359" s="156"/>
      <c r="D359" s="167"/>
      <c r="E359" s="2">
        <v>4</v>
      </c>
      <c r="F359" s="12" t="str">
        <f t="shared" ref="F359" si="645">$F$821</f>
        <v>0601</v>
      </c>
      <c r="G359" s="10" t="str">
        <f t="shared" ref="G359" si="646">G$821</f>
        <v>パーキンソン病</v>
      </c>
      <c r="H359" s="68">
        <v>31566607</v>
      </c>
      <c r="I359" s="69">
        <v>117</v>
      </c>
      <c r="J359" s="52">
        <f t="shared" si="581"/>
        <v>269800.05982905981</v>
      </c>
      <c r="K359" s="103">
        <f t="shared" si="640"/>
        <v>1.8834513844172569E-2</v>
      </c>
    </row>
    <row r="360" spans="2:11">
      <c r="B360" s="156"/>
      <c r="C360" s="156"/>
      <c r="D360" s="167"/>
      <c r="E360" s="2">
        <v>5</v>
      </c>
      <c r="F360" s="12" t="str">
        <f t="shared" ref="F360" si="647">$F$822</f>
        <v>0208</v>
      </c>
      <c r="G360" s="10" t="str">
        <f t="shared" ref="G360" si="648">G$822</f>
        <v>悪性リンパ腫</v>
      </c>
      <c r="H360" s="68">
        <v>23089595</v>
      </c>
      <c r="I360" s="69">
        <v>87</v>
      </c>
      <c r="J360" s="52">
        <f t="shared" si="581"/>
        <v>265397.64367816091</v>
      </c>
      <c r="K360" s="103">
        <f t="shared" si="640"/>
        <v>1.4005151320025756E-2</v>
      </c>
    </row>
    <row r="361" spans="2:11" ht="24">
      <c r="B361" s="156"/>
      <c r="C361" s="156"/>
      <c r="D361" s="167"/>
      <c r="E361" s="2">
        <v>6</v>
      </c>
      <c r="F361" s="12" t="str">
        <f t="shared" ref="F361" si="649">$F$823</f>
        <v>0203</v>
      </c>
      <c r="G361" s="10" t="str">
        <f t="shared" ref="G361" si="650">G$823</f>
        <v>直腸S状結腸移行部及び直腸の悪性新生物＜腫瘍＞</v>
      </c>
      <c r="H361" s="68">
        <v>24665311</v>
      </c>
      <c r="I361" s="69">
        <v>67</v>
      </c>
      <c r="J361" s="52">
        <f t="shared" si="581"/>
        <v>368138.97014925373</v>
      </c>
      <c r="K361" s="103">
        <f t="shared" si="640"/>
        <v>1.0785576303927881E-2</v>
      </c>
    </row>
    <row r="362" spans="2:11">
      <c r="B362" s="156"/>
      <c r="C362" s="156"/>
      <c r="D362" s="167"/>
      <c r="E362" s="2">
        <v>7</v>
      </c>
      <c r="F362" s="12" t="str">
        <f t="shared" ref="F362" si="651">$F$824</f>
        <v>0506</v>
      </c>
      <c r="G362" s="10" t="str">
        <f t="shared" ref="G362" si="652">G$824</f>
        <v>知的障害＜精神遅滞＞</v>
      </c>
      <c r="H362" s="68">
        <v>867944</v>
      </c>
      <c r="I362" s="69">
        <v>2</v>
      </c>
      <c r="J362" s="52">
        <f t="shared" si="581"/>
        <v>433972</v>
      </c>
      <c r="K362" s="103">
        <f t="shared" si="640"/>
        <v>3.219575016097875E-4</v>
      </c>
    </row>
    <row r="363" spans="2:11">
      <c r="B363" s="156"/>
      <c r="C363" s="156"/>
      <c r="D363" s="167"/>
      <c r="E363" s="2">
        <v>8</v>
      </c>
      <c r="F363" s="12" t="str">
        <f t="shared" ref="F363" si="653">$F$825</f>
        <v>1901</v>
      </c>
      <c r="G363" s="10" t="str">
        <f t="shared" ref="G363" si="654">G$825</f>
        <v>骨折</v>
      </c>
      <c r="H363" s="68">
        <v>237991329</v>
      </c>
      <c r="I363" s="69">
        <v>1025</v>
      </c>
      <c r="J363" s="52">
        <f t="shared" si="581"/>
        <v>232186.6624390244</v>
      </c>
      <c r="K363" s="103">
        <f t="shared" si="640"/>
        <v>0.1650032195750161</v>
      </c>
    </row>
    <row r="364" spans="2:11">
      <c r="B364" s="156"/>
      <c r="C364" s="156"/>
      <c r="D364" s="167"/>
      <c r="E364" s="2">
        <v>9</v>
      </c>
      <c r="F364" s="12" t="str">
        <f t="shared" ref="F364" si="655">$F$826</f>
        <v>0206</v>
      </c>
      <c r="G364" s="10" t="str">
        <f t="shared" ref="G364" si="656">G$826</f>
        <v>乳房の悪性新生物＜腫瘍＞</v>
      </c>
      <c r="H364" s="68">
        <v>21552912</v>
      </c>
      <c r="I364" s="69">
        <v>91</v>
      </c>
      <c r="J364" s="52">
        <f t="shared" si="581"/>
        <v>236845.18681318683</v>
      </c>
      <c r="K364" s="103">
        <f t="shared" si="640"/>
        <v>1.4649066323245332E-2</v>
      </c>
    </row>
    <row r="365" spans="2:11">
      <c r="B365" s="156"/>
      <c r="C365" s="156"/>
      <c r="D365" s="167"/>
      <c r="E365" s="9">
        <v>10</v>
      </c>
      <c r="F365" s="13" t="str">
        <f t="shared" ref="F365" si="657">$F$827</f>
        <v>0905</v>
      </c>
      <c r="G365" s="20" t="str">
        <f t="shared" ref="G365" si="658">G$827</f>
        <v>脳内出血</v>
      </c>
      <c r="H365" s="70">
        <v>52163580</v>
      </c>
      <c r="I365" s="71">
        <v>230</v>
      </c>
      <c r="J365" s="53">
        <f t="shared" si="581"/>
        <v>226798.17391304349</v>
      </c>
      <c r="K365" s="104">
        <f t="shared" si="640"/>
        <v>3.7025112685125566E-2</v>
      </c>
    </row>
    <row r="366" spans="2:11">
      <c r="B366" s="157"/>
      <c r="C366" s="157"/>
      <c r="D366" s="168"/>
      <c r="E366" s="22" t="s">
        <v>222</v>
      </c>
      <c r="F366" s="120"/>
      <c r="G366" s="50"/>
      <c r="H366" s="72">
        <v>5516671760</v>
      </c>
      <c r="I366" s="73">
        <v>5743</v>
      </c>
      <c r="J366" s="54">
        <f t="shared" si="581"/>
        <v>960590.59028382378</v>
      </c>
      <c r="K366" s="105">
        <f t="shared" si="640"/>
        <v>0.92450096587250485</v>
      </c>
    </row>
    <row r="367" spans="2:11">
      <c r="B367" s="155">
        <v>34</v>
      </c>
      <c r="C367" s="155" t="s">
        <v>37</v>
      </c>
      <c r="D367" s="166">
        <f>P37</f>
        <v>28882</v>
      </c>
      <c r="E367" s="1">
        <v>1</v>
      </c>
      <c r="F367" s="11" t="str">
        <f t="shared" ref="F367" si="659">$F$818</f>
        <v>0209</v>
      </c>
      <c r="G367" s="49" t="str">
        <f t="shared" ref="G367" si="660">$G$818</f>
        <v>白血病</v>
      </c>
      <c r="H367" s="129">
        <v>48975976</v>
      </c>
      <c r="I367" s="130">
        <v>140</v>
      </c>
      <c r="J367" s="51">
        <f t="shared" si="581"/>
        <v>349828.4</v>
      </c>
      <c r="K367" s="102">
        <f t="shared" ref="K367:K377" si="661">IFERROR(I367/$P$37,0)</f>
        <v>4.8473097430925833E-3</v>
      </c>
    </row>
    <row r="368" spans="2:11">
      <c r="B368" s="156"/>
      <c r="C368" s="156"/>
      <c r="D368" s="167"/>
      <c r="E368" s="2">
        <v>2</v>
      </c>
      <c r="F368" s="12" t="str">
        <f t="shared" ref="F368" si="662">$F$819</f>
        <v>1402</v>
      </c>
      <c r="G368" s="10" t="str">
        <f t="shared" ref="G368" si="663">G$819</f>
        <v>腎不全</v>
      </c>
      <c r="H368" s="68">
        <v>1258360374</v>
      </c>
      <c r="I368" s="69">
        <v>2631</v>
      </c>
      <c r="J368" s="52">
        <f t="shared" si="581"/>
        <v>478282.16419612314</v>
      </c>
      <c r="K368" s="103">
        <f t="shared" si="661"/>
        <v>9.1094799529118475E-2</v>
      </c>
    </row>
    <row r="369" spans="2:11">
      <c r="B369" s="156"/>
      <c r="C369" s="156"/>
      <c r="D369" s="167"/>
      <c r="E369" s="2">
        <v>3</v>
      </c>
      <c r="F369" s="12" t="str">
        <f t="shared" ref="F369" si="664">$F$820</f>
        <v>0904</v>
      </c>
      <c r="G369" s="10" t="str">
        <f t="shared" ref="G369" si="665">G$820</f>
        <v>くも膜下出血</v>
      </c>
      <c r="H369" s="68">
        <v>66708818</v>
      </c>
      <c r="I369" s="69">
        <v>83</v>
      </c>
      <c r="J369" s="52">
        <f t="shared" si="581"/>
        <v>803720.69879518077</v>
      </c>
      <c r="K369" s="103">
        <f t="shared" si="661"/>
        <v>2.8737622048334603E-3</v>
      </c>
    </row>
    <row r="370" spans="2:11">
      <c r="B370" s="156"/>
      <c r="C370" s="156"/>
      <c r="D370" s="167"/>
      <c r="E370" s="2">
        <v>4</v>
      </c>
      <c r="F370" s="12" t="str">
        <f t="shared" ref="F370" si="666">$F$821</f>
        <v>0601</v>
      </c>
      <c r="G370" s="10" t="str">
        <f t="shared" ref="G370" si="667">G$821</f>
        <v>パーキンソン病</v>
      </c>
      <c r="H370" s="68">
        <v>293524734</v>
      </c>
      <c r="I370" s="69">
        <v>648</v>
      </c>
      <c r="J370" s="52">
        <f t="shared" si="581"/>
        <v>452970.26851851854</v>
      </c>
      <c r="K370" s="103">
        <f t="shared" si="661"/>
        <v>2.2436119382314244E-2</v>
      </c>
    </row>
    <row r="371" spans="2:11">
      <c r="B371" s="156"/>
      <c r="C371" s="156"/>
      <c r="D371" s="167"/>
      <c r="E371" s="2">
        <v>5</v>
      </c>
      <c r="F371" s="12" t="str">
        <f t="shared" ref="F371" si="668">$F$822</f>
        <v>0208</v>
      </c>
      <c r="G371" s="10" t="str">
        <f t="shared" ref="G371" si="669">G$822</f>
        <v>悪性リンパ腫</v>
      </c>
      <c r="H371" s="68">
        <v>101404752</v>
      </c>
      <c r="I371" s="69">
        <v>332</v>
      </c>
      <c r="J371" s="52">
        <f t="shared" si="581"/>
        <v>305436</v>
      </c>
      <c r="K371" s="103">
        <f t="shared" si="661"/>
        <v>1.1495048819333841E-2</v>
      </c>
    </row>
    <row r="372" spans="2:11" ht="24">
      <c r="B372" s="156"/>
      <c r="C372" s="156"/>
      <c r="D372" s="167"/>
      <c r="E372" s="2">
        <v>6</v>
      </c>
      <c r="F372" s="12" t="str">
        <f t="shared" ref="F372" si="670">$F$823</f>
        <v>0203</v>
      </c>
      <c r="G372" s="10" t="str">
        <f t="shared" ref="G372" si="671">G$823</f>
        <v>直腸S状結腸移行部及び直腸の悪性新生物＜腫瘍＞</v>
      </c>
      <c r="H372" s="68">
        <v>93015496</v>
      </c>
      <c r="I372" s="69">
        <v>298</v>
      </c>
      <c r="J372" s="52">
        <f t="shared" si="581"/>
        <v>312132.53691275168</v>
      </c>
      <c r="K372" s="103">
        <f t="shared" si="661"/>
        <v>1.0317845024582785E-2</v>
      </c>
    </row>
    <row r="373" spans="2:11">
      <c r="B373" s="156"/>
      <c r="C373" s="156"/>
      <c r="D373" s="167"/>
      <c r="E373" s="2">
        <v>7</v>
      </c>
      <c r="F373" s="12" t="str">
        <f t="shared" ref="F373" si="672">$F$824</f>
        <v>0506</v>
      </c>
      <c r="G373" s="10" t="str">
        <f t="shared" ref="G373" si="673">G$824</f>
        <v>知的障害＜精神遅滞＞</v>
      </c>
      <c r="H373" s="68">
        <v>1590434</v>
      </c>
      <c r="I373" s="69">
        <v>7</v>
      </c>
      <c r="J373" s="52">
        <f t="shared" si="581"/>
        <v>227204.85714285713</v>
      </c>
      <c r="K373" s="103">
        <f t="shared" si="661"/>
        <v>2.4236548715462919E-4</v>
      </c>
    </row>
    <row r="374" spans="2:11">
      <c r="B374" s="156"/>
      <c r="C374" s="156"/>
      <c r="D374" s="167"/>
      <c r="E374" s="2">
        <v>8</v>
      </c>
      <c r="F374" s="12" t="str">
        <f t="shared" ref="F374" si="674">$F$825</f>
        <v>1901</v>
      </c>
      <c r="G374" s="10" t="str">
        <f t="shared" ref="G374" si="675">G$825</f>
        <v>骨折</v>
      </c>
      <c r="H374" s="68">
        <v>1416909152</v>
      </c>
      <c r="I374" s="69">
        <v>5014</v>
      </c>
      <c r="J374" s="52">
        <f t="shared" si="581"/>
        <v>282590.57678500202</v>
      </c>
      <c r="K374" s="103">
        <f t="shared" si="661"/>
        <v>0.17360293608475869</v>
      </c>
    </row>
    <row r="375" spans="2:11">
      <c r="B375" s="156"/>
      <c r="C375" s="156"/>
      <c r="D375" s="167"/>
      <c r="E375" s="2">
        <v>9</v>
      </c>
      <c r="F375" s="12" t="str">
        <f t="shared" ref="F375" si="676">$F$826</f>
        <v>0206</v>
      </c>
      <c r="G375" s="10" t="str">
        <f t="shared" ref="G375" si="677">G$826</f>
        <v>乳房の悪性新生物＜腫瘍＞</v>
      </c>
      <c r="H375" s="68">
        <v>91698068</v>
      </c>
      <c r="I375" s="69">
        <v>535</v>
      </c>
      <c r="J375" s="52">
        <f t="shared" si="581"/>
        <v>171398.25794392524</v>
      </c>
      <c r="K375" s="103">
        <f t="shared" si="661"/>
        <v>1.8523647946818086E-2</v>
      </c>
    </row>
    <row r="376" spans="2:11">
      <c r="B376" s="156"/>
      <c r="C376" s="156"/>
      <c r="D376" s="167"/>
      <c r="E376" s="9">
        <v>10</v>
      </c>
      <c r="F376" s="13" t="str">
        <f t="shared" ref="F376" si="678">$F$827</f>
        <v>0905</v>
      </c>
      <c r="G376" s="20" t="str">
        <f t="shared" ref="G376" si="679">G$827</f>
        <v>脳内出血</v>
      </c>
      <c r="H376" s="70">
        <v>251236034</v>
      </c>
      <c r="I376" s="71">
        <v>1599</v>
      </c>
      <c r="J376" s="53">
        <f t="shared" si="581"/>
        <v>157120.72170106316</v>
      </c>
      <c r="K376" s="104">
        <f t="shared" si="661"/>
        <v>5.5363201994321723E-2</v>
      </c>
    </row>
    <row r="377" spans="2:11">
      <c r="B377" s="157"/>
      <c r="C377" s="157"/>
      <c r="D377" s="168"/>
      <c r="E377" s="22" t="s">
        <v>222</v>
      </c>
      <c r="F377" s="120"/>
      <c r="G377" s="50"/>
      <c r="H377" s="72">
        <v>26508760720</v>
      </c>
      <c r="I377" s="73">
        <v>26801</v>
      </c>
      <c r="J377" s="54">
        <f t="shared" si="581"/>
        <v>989095.95612104028</v>
      </c>
      <c r="K377" s="105">
        <f t="shared" si="661"/>
        <v>0.92794820303303094</v>
      </c>
    </row>
    <row r="378" spans="2:11">
      <c r="B378" s="155">
        <v>35</v>
      </c>
      <c r="C378" s="155" t="s">
        <v>0</v>
      </c>
      <c r="D378" s="166">
        <f>P38</f>
        <v>57844</v>
      </c>
      <c r="E378" s="1">
        <v>1</v>
      </c>
      <c r="F378" s="11" t="str">
        <f t="shared" ref="F378" si="680">$F$818</f>
        <v>0209</v>
      </c>
      <c r="G378" s="49" t="str">
        <f t="shared" ref="G378" si="681">$G$818</f>
        <v>白血病</v>
      </c>
      <c r="H378" s="129">
        <v>139547674</v>
      </c>
      <c r="I378" s="130">
        <v>245</v>
      </c>
      <c r="J378" s="51">
        <f t="shared" si="581"/>
        <v>569582.34285714291</v>
      </c>
      <c r="K378" s="102">
        <f t="shared" ref="K378:K388" si="682">IFERROR(I378/$P$38,0)</f>
        <v>4.2355300463315119E-3</v>
      </c>
    </row>
    <row r="379" spans="2:11">
      <c r="B379" s="156"/>
      <c r="C379" s="156"/>
      <c r="D379" s="167"/>
      <c r="E379" s="2">
        <v>2</v>
      </c>
      <c r="F379" s="12" t="str">
        <f t="shared" ref="F379" si="683">$F$819</f>
        <v>1402</v>
      </c>
      <c r="G379" s="10" t="str">
        <f t="shared" ref="G379" si="684">G$819</f>
        <v>腎不全</v>
      </c>
      <c r="H379" s="68">
        <v>1891375742</v>
      </c>
      <c r="I379" s="69">
        <v>5024</v>
      </c>
      <c r="J379" s="52">
        <f t="shared" si="581"/>
        <v>376468.10151273885</v>
      </c>
      <c r="K379" s="103">
        <f t="shared" si="682"/>
        <v>8.6854297766406199E-2</v>
      </c>
    </row>
    <row r="380" spans="2:11">
      <c r="B380" s="156"/>
      <c r="C380" s="156"/>
      <c r="D380" s="167"/>
      <c r="E380" s="2">
        <v>3</v>
      </c>
      <c r="F380" s="12" t="str">
        <f t="shared" ref="F380" si="685">$F$820</f>
        <v>0904</v>
      </c>
      <c r="G380" s="10" t="str">
        <f t="shared" ref="G380" si="686">G$820</f>
        <v>くも膜下出血</v>
      </c>
      <c r="H380" s="68">
        <v>110851170</v>
      </c>
      <c r="I380" s="69">
        <v>259</v>
      </c>
      <c r="J380" s="52">
        <f t="shared" si="581"/>
        <v>427996.79536679538</v>
      </c>
      <c r="K380" s="103">
        <f t="shared" si="682"/>
        <v>4.4775603346933132E-3</v>
      </c>
    </row>
    <row r="381" spans="2:11">
      <c r="B381" s="156"/>
      <c r="C381" s="156"/>
      <c r="D381" s="167"/>
      <c r="E381" s="2">
        <v>4</v>
      </c>
      <c r="F381" s="12" t="str">
        <f t="shared" ref="F381" si="687">$F$821</f>
        <v>0601</v>
      </c>
      <c r="G381" s="10" t="str">
        <f t="shared" ref="G381" si="688">G$821</f>
        <v>パーキンソン病</v>
      </c>
      <c r="H381" s="68">
        <v>561107944</v>
      </c>
      <c r="I381" s="69">
        <v>1294</v>
      </c>
      <c r="J381" s="52">
        <f t="shared" si="581"/>
        <v>433622.83153013908</v>
      </c>
      <c r="K381" s="103">
        <f t="shared" si="682"/>
        <v>2.2370513795726438E-2</v>
      </c>
    </row>
    <row r="382" spans="2:11">
      <c r="B382" s="156"/>
      <c r="C382" s="156"/>
      <c r="D382" s="167"/>
      <c r="E382" s="2">
        <v>5</v>
      </c>
      <c r="F382" s="12" t="str">
        <f t="shared" ref="F382" si="689">$F$822</f>
        <v>0208</v>
      </c>
      <c r="G382" s="10" t="str">
        <f t="shared" ref="G382" si="690">G$822</f>
        <v>悪性リンパ腫</v>
      </c>
      <c r="H382" s="68">
        <v>315477639</v>
      </c>
      <c r="I382" s="69">
        <v>740</v>
      </c>
      <c r="J382" s="52">
        <f t="shared" si="581"/>
        <v>426321.13378378376</v>
      </c>
      <c r="K382" s="103">
        <f t="shared" si="682"/>
        <v>1.279302952769518E-2</v>
      </c>
    </row>
    <row r="383" spans="2:11" ht="24">
      <c r="B383" s="156"/>
      <c r="C383" s="156"/>
      <c r="D383" s="167"/>
      <c r="E383" s="2">
        <v>6</v>
      </c>
      <c r="F383" s="12" t="str">
        <f t="shared" ref="F383" si="691">$F$823</f>
        <v>0203</v>
      </c>
      <c r="G383" s="10" t="str">
        <f t="shared" ref="G383" si="692">G$823</f>
        <v>直腸S状結腸移行部及び直腸の悪性新生物＜腫瘍＞</v>
      </c>
      <c r="H383" s="68">
        <v>196707693</v>
      </c>
      <c r="I383" s="69">
        <v>865</v>
      </c>
      <c r="J383" s="52">
        <f t="shared" si="581"/>
        <v>227407.73757225432</v>
      </c>
      <c r="K383" s="103">
        <f t="shared" si="682"/>
        <v>1.4954014245211257E-2</v>
      </c>
    </row>
    <row r="384" spans="2:11">
      <c r="B384" s="156"/>
      <c r="C384" s="156"/>
      <c r="D384" s="167"/>
      <c r="E384" s="2">
        <v>7</v>
      </c>
      <c r="F384" s="12" t="str">
        <f t="shared" ref="F384" si="693">$F$824</f>
        <v>0506</v>
      </c>
      <c r="G384" s="10" t="str">
        <f t="shared" ref="G384" si="694">G$824</f>
        <v>知的障害＜精神遅滞＞</v>
      </c>
      <c r="H384" s="68">
        <v>1568365</v>
      </c>
      <c r="I384" s="69">
        <v>5</v>
      </c>
      <c r="J384" s="52">
        <f t="shared" si="581"/>
        <v>313673</v>
      </c>
      <c r="K384" s="103">
        <f t="shared" si="682"/>
        <v>8.6439388700643114E-5</v>
      </c>
    </row>
    <row r="385" spans="2:11">
      <c r="B385" s="156"/>
      <c r="C385" s="156"/>
      <c r="D385" s="167"/>
      <c r="E385" s="2">
        <v>8</v>
      </c>
      <c r="F385" s="12" t="str">
        <f t="shared" ref="F385" si="695">$F$825</f>
        <v>1901</v>
      </c>
      <c r="G385" s="10" t="str">
        <f t="shared" ref="G385" si="696">G$825</f>
        <v>骨折</v>
      </c>
      <c r="H385" s="68">
        <v>2153226159</v>
      </c>
      <c r="I385" s="69">
        <v>8993</v>
      </c>
      <c r="J385" s="52">
        <f t="shared" si="581"/>
        <v>239433.57711553431</v>
      </c>
      <c r="K385" s="103">
        <f t="shared" si="682"/>
        <v>0.15546988451697669</v>
      </c>
    </row>
    <row r="386" spans="2:11">
      <c r="B386" s="156"/>
      <c r="C386" s="156"/>
      <c r="D386" s="167"/>
      <c r="E386" s="2">
        <v>9</v>
      </c>
      <c r="F386" s="12" t="str">
        <f t="shared" ref="F386" si="697">$F$826</f>
        <v>0206</v>
      </c>
      <c r="G386" s="10" t="str">
        <f t="shared" ref="G386" si="698">G$826</f>
        <v>乳房の悪性新生物＜腫瘍＞</v>
      </c>
      <c r="H386" s="68">
        <v>259903860</v>
      </c>
      <c r="I386" s="69">
        <v>1112</v>
      </c>
      <c r="J386" s="52">
        <f t="shared" si="581"/>
        <v>233726.49280575541</v>
      </c>
      <c r="K386" s="103">
        <f t="shared" si="682"/>
        <v>1.9224120047023029E-2</v>
      </c>
    </row>
    <row r="387" spans="2:11">
      <c r="B387" s="156"/>
      <c r="C387" s="156"/>
      <c r="D387" s="167"/>
      <c r="E387" s="9">
        <v>10</v>
      </c>
      <c r="F387" s="13" t="str">
        <f t="shared" ref="F387" si="699">$F$827</f>
        <v>0905</v>
      </c>
      <c r="G387" s="20" t="str">
        <f t="shared" ref="G387" si="700">G$827</f>
        <v>脳内出血</v>
      </c>
      <c r="H387" s="70">
        <v>534974421</v>
      </c>
      <c r="I387" s="71">
        <v>1623</v>
      </c>
      <c r="J387" s="53">
        <f t="shared" si="581"/>
        <v>329620.71534195932</v>
      </c>
      <c r="K387" s="104">
        <f t="shared" si="682"/>
        <v>2.8058225572228753E-2</v>
      </c>
    </row>
    <row r="388" spans="2:11">
      <c r="B388" s="157"/>
      <c r="C388" s="157"/>
      <c r="D388" s="168"/>
      <c r="E388" s="22" t="s">
        <v>222</v>
      </c>
      <c r="F388" s="120"/>
      <c r="G388" s="50"/>
      <c r="H388" s="72">
        <v>47232242430</v>
      </c>
      <c r="I388" s="73">
        <v>53201</v>
      </c>
      <c r="J388" s="54">
        <f t="shared" si="581"/>
        <v>887807.41771771212</v>
      </c>
      <c r="K388" s="105">
        <f t="shared" si="682"/>
        <v>0.91973238365258281</v>
      </c>
    </row>
    <row r="389" spans="2:11">
      <c r="B389" s="155">
        <v>36</v>
      </c>
      <c r="C389" s="155" t="s">
        <v>1</v>
      </c>
      <c r="D389" s="166">
        <f>P39</f>
        <v>16052</v>
      </c>
      <c r="E389" s="1">
        <v>1</v>
      </c>
      <c r="F389" s="11" t="str">
        <f t="shared" ref="F389" si="701">$F$818</f>
        <v>0209</v>
      </c>
      <c r="G389" s="49" t="str">
        <f t="shared" ref="G389" si="702">$G$818</f>
        <v>白血病</v>
      </c>
      <c r="H389" s="129">
        <v>72080359</v>
      </c>
      <c r="I389" s="130">
        <v>65</v>
      </c>
      <c r="J389" s="51">
        <f t="shared" ref="J389:J452" si="703">IFERROR(H389/I389,"-")</f>
        <v>1108928.6000000001</v>
      </c>
      <c r="K389" s="102">
        <f t="shared" ref="K389:K399" si="704">IFERROR(I389/$P$39,0)</f>
        <v>4.0493396461500127E-3</v>
      </c>
    </row>
    <row r="390" spans="2:11">
      <c r="B390" s="156"/>
      <c r="C390" s="156"/>
      <c r="D390" s="167"/>
      <c r="E390" s="2">
        <v>2</v>
      </c>
      <c r="F390" s="12" t="str">
        <f t="shared" ref="F390" si="705">$F$819</f>
        <v>1402</v>
      </c>
      <c r="G390" s="10" t="str">
        <f t="shared" ref="G390" si="706">G$819</f>
        <v>腎不全</v>
      </c>
      <c r="H390" s="68">
        <v>586301536</v>
      </c>
      <c r="I390" s="69">
        <v>1324</v>
      </c>
      <c r="J390" s="52">
        <f t="shared" si="703"/>
        <v>442825.93353474321</v>
      </c>
      <c r="K390" s="103">
        <f t="shared" si="704"/>
        <v>8.2481933715424866E-2</v>
      </c>
    </row>
    <row r="391" spans="2:11">
      <c r="B391" s="156"/>
      <c r="C391" s="156"/>
      <c r="D391" s="167"/>
      <c r="E391" s="2">
        <v>3</v>
      </c>
      <c r="F391" s="12" t="str">
        <f t="shared" ref="F391" si="707">$F$820</f>
        <v>0904</v>
      </c>
      <c r="G391" s="10" t="str">
        <f t="shared" ref="G391" si="708">G$820</f>
        <v>くも膜下出血</v>
      </c>
      <c r="H391" s="68">
        <v>64504775</v>
      </c>
      <c r="I391" s="69">
        <v>80</v>
      </c>
      <c r="J391" s="52">
        <f t="shared" si="703"/>
        <v>806309.6875</v>
      </c>
      <c r="K391" s="103">
        <f t="shared" si="704"/>
        <v>4.9838026414153998E-3</v>
      </c>
    </row>
    <row r="392" spans="2:11">
      <c r="B392" s="156"/>
      <c r="C392" s="156"/>
      <c r="D392" s="167"/>
      <c r="E392" s="2">
        <v>4</v>
      </c>
      <c r="F392" s="12" t="str">
        <f t="shared" ref="F392" si="709">$F$821</f>
        <v>0601</v>
      </c>
      <c r="G392" s="10" t="str">
        <f t="shared" ref="G392" si="710">G$821</f>
        <v>パーキンソン病</v>
      </c>
      <c r="H392" s="68">
        <v>153134506</v>
      </c>
      <c r="I392" s="69">
        <v>429</v>
      </c>
      <c r="J392" s="52">
        <f t="shared" si="703"/>
        <v>356956.89044289046</v>
      </c>
      <c r="K392" s="103">
        <f t="shared" si="704"/>
        <v>2.6725641664590082E-2</v>
      </c>
    </row>
    <row r="393" spans="2:11">
      <c r="B393" s="156"/>
      <c r="C393" s="156"/>
      <c r="D393" s="167"/>
      <c r="E393" s="2">
        <v>5</v>
      </c>
      <c r="F393" s="12" t="str">
        <f t="shared" ref="F393" si="711">$F$822</f>
        <v>0208</v>
      </c>
      <c r="G393" s="10" t="str">
        <f t="shared" ref="G393" si="712">G$822</f>
        <v>悪性リンパ腫</v>
      </c>
      <c r="H393" s="68">
        <v>72927832</v>
      </c>
      <c r="I393" s="69">
        <v>219</v>
      </c>
      <c r="J393" s="52">
        <f t="shared" si="703"/>
        <v>333003.79908675799</v>
      </c>
      <c r="K393" s="103">
        <f t="shared" si="704"/>
        <v>1.3643159730874658E-2</v>
      </c>
    </row>
    <row r="394" spans="2:11" ht="24">
      <c r="B394" s="156"/>
      <c r="C394" s="156"/>
      <c r="D394" s="167"/>
      <c r="E394" s="2">
        <v>6</v>
      </c>
      <c r="F394" s="12" t="str">
        <f t="shared" ref="F394" si="713">$F$823</f>
        <v>0203</v>
      </c>
      <c r="G394" s="10" t="str">
        <f t="shared" ref="G394" si="714">G$823</f>
        <v>直腸S状結腸移行部及び直腸の悪性新生物＜腫瘍＞</v>
      </c>
      <c r="H394" s="68">
        <v>40397145</v>
      </c>
      <c r="I394" s="69">
        <v>168</v>
      </c>
      <c r="J394" s="52">
        <f t="shared" si="703"/>
        <v>240459.19642857142</v>
      </c>
      <c r="K394" s="103">
        <f t="shared" si="704"/>
        <v>1.046598554697234E-2</v>
      </c>
    </row>
    <row r="395" spans="2:11">
      <c r="B395" s="156"/>
      <c r="C395" s="156"/>
      <c r="D395" s="167"/>
      <c r="E395" s="2">
        <v>7</v>
      </c>
      <c r="F395" s="12" t="str">
        <f t="shared" ref="F395" si="715">$F$824</f>
        <v>0506</v>
      </c>
      <c r="G395" s="10" t="str">
        <f t="shared" ref="G395" si="716">G$824</f>
        <v>知的障害＜精神遅滞＞</v>
      </c>
      <c r="H395" s="68">
        <v>624750</v>
      </c>
      <c r="I395" s="69">
        <v>2</v>
      </c>
      <c r="J395" s="52">
        <f t="shared" si="703"/>
        <v>312375</v>
      </c>
      <c r="K395" s="103">
        <f t="shared" si="704"/>
        <v>1.24595066035385E-4</v>
      </c>
    </row>
    <row r="396" spans="2:11">
      <c r="B396" s="156"/>
      <c r="C396" s="156"/>
      <c r="D396" s="167"/>
      <c r="E396" s="2">
        <v>8</v>
      </c>
      <c r="F396" s="12" t="str">
        <f t="shared" ref="F396" si="717">$F$825</f>
        <v>1901</v>
      </c>
      <c r="G396" s="10" t="str">
        <f t="shared" ref="G396" si="718">G$825</f>
        <v>骨折</v>
      </c>
      <c r="H396" s="68">
        <v>707508077</v>
      </c>
      <c r="I396" s="69">
        <v>2556</v>
      </c>
      <c r="J396" s="52">
        <f t="shared" si="703"/>
        <v>276802.84702660405</v>
      </c>
      <c r="K396" s="103">
        <f t="shared" si="704"/>
        <v>0.15923249439322204</v>
      </c>
    </row>
    <row r="397" spans="2:11">
      <c r="B397" s="156"/>
      <c r="C397" s="156"/>
      <c r="D397" s="167"/>
      <c r="E397" s="2">
        <v>9</v>
      </c>
      <c r="F397" s="12" t="str">
        <f t="shared" ref="F397" si="719">$F$826</f>
        <v>0206</v>
      </c>
      <c r="G397" s="10" t="str">
        <f t="shared" ref="G397" si="720">G$826</f>
        <v>乳房の悪性新生物＜腫瘍＞</v>
      </c>
      <c r="H397" s="68">
        <v>95220523</v>
      </c>
      <c r="I397" s="69">
        <v>327</v>
      </c>
      <c r="J397" s="52">
        <f t="shared" si="703"/>
        <v>291194.2599388379</v>
      </c>
      <c r="K397" s="103">
        <f t="shared" si="704"/>
        <v>2.0371293296785446E-2</v>
      </c>
    </row>
    <row r="398" spans="2:11">
      <c r="B398" s="156"/>
      <c r="C398" s="156"/>
      <c r="D398" s="167"/>
      <c r="E398" s="9">
        <v>10</v>
      </c>
      <c r="F398" s="13" t="str">
        <f t="shared" ref="F398" si="721">$F$827</f>
        <v>0905</v>
      </c>
      <c r="G398" s="20" t="str">
        <f t="shared" ref="G398" si="722">G$827</f>
        <v>脳内出血</v>
      </c>
      <c r="H398" s="70">
        <v>136296380</v>
      </c>
      <c r="I398" s="71">
        <v>445</v>
      </c>
      <c r="J398" s="53">
        <f t="shared" si="703"/>
        <v>306284</v>
      </c>
      <c r="K398" s="104">
        <f t="shared" si="704"/>
        <v>2.7722402192873162E-2</v>
      </c>
    </row>
    <row r="399" spans="2:11">
      <c r="B399" s="157"/>
      <c r="C399" s="157"/>
      <c r="D399" s="168"/>
      <c r="E399" s="22" t="s">
        <v>222</v>
      </c>
      <c r="F399" s="120"/>
      <c r="G399" s="50"/>
      <c r="H399" s="72">
        <v>13323554420</v>
      </c>
      <c r="I399" s="73">
        <v>15105</v>
      </c>
      <c r="J399" s="54">
        <f t="shared" si="703"/>
        <v>882062.52366765973</v>
      </c>
      <c r="K399" s="105">
        <f t="shared" si="704"/>
        <v>0.94100423623224516</v>
      </c>
    </row>
    <row r="400" spans="2:11">
      <c r="B400" s="155">
        <v>37</v>
      </c>
      <c r="C400" s="155" t="s">
        <v>2</v>
      </c>
      <c r="D400" s="166">
        <f>P40</f>
        <v>48477</v>
      </c>
      <c r="E400" s="1">
        <v>1</v>
      </c>
      <c r="F400" s="11" t="str">
        <f t="shared" ref="F400" si="723">$F$818</f>
        <v>0209</v>
      </c>
      <c r="G400" s="49" t="str">
        <f t="shared" ref="G400" si="724">$G$818</f>
        <v>白血病</v>
      </c>
      <c r="H400" s="129">
        <v>94431614</v>
      </c>
      <c r="I400" s="130">
        <v>182</v>
      </c>
      <c r="J400" s="51">
        <f t="shared" si="703"/>
        <v>518855.02197802201</v>
      </c>
      <c r="K400" s="102">
        <f t="shared" ref="K400:K410" si="725">IFERROR(I400/$P$40,0)</f>
        <v>3.7543577366586215E-3</v>
      </c>
    </row>
    <row r="401" spans="2:11">
      <c r="B401" s="156"/>
      <c r="C401" s="156"/>
      <c r="D401" s="167"/>
      <c r="E401" s="2">
        <v>2</v>
      </c>
      <c r="F401" s="12" t="str">
        <f t="shared" ref="F401" si="726">$F$819</f>
        <v>1402</v>
      </c>
      <c r="G401" s="10" t="str">
        <f t="shared" ref="G401" si="727">G$819</f>
        <v>腎不全</v>
      </c>
      <c r="H401" s="68">
        <v>1850340697</v>
      </c>
      <c r="I401" s="69">
        <v>4007</v>
      </c>
      <c r="J401" s="52">
        <f t="shared" si="703"/>
        <v>461777.06438732217</v>
      </c>
      <c r="K401" s="103">
        <f t="shared" si="725"/>
        <v>8.2657755224126911E-2</v>
      </c>
    </row>
    <row r="402" spans="2:11">
      <c r="B402" s="156"/>
      <c r="C402" s="156"/>
      <c r="D402" s="167"/>
      <c r="E402" s="2">
        <v>3</v>
      </c>
      <c r="F402" s="12" t="str">
        <f t="shared" ref="F402" si="728">$F$820</f>
        <v>0904</v>
      </c>
      <c r="G402" s="10" t="str">
        <f t="shared" ref="G402" si="729">G$820</f>
        <v>くも膜下出血</v>
      </c>
      <c r="H402" s="68">
        <v>84727121</v>
      </c>
      <c r="I402" s="69">
        <v>244</v>
      </c>
      <c r="J402" s="52">
        <f t="shared" si="703"/>
        <v>347242.29918032786</v>
      </c>
      <c r="K402" s="103">
        <f t="shared" si="725"/>
        <v>5.0333147678280421E-3</v>
      </c>
    </row>
    <row r="403" spans="2:11">
      <c r="B403" s="156"/>
      <c r="C403" s="156"/>
      <c r="D403" s="167"/>
      <c r="E403" s="2">
        <v>4</v>
      </c>
      <c r="F403" s="12" t="str">
        <f t="shared" ref="F403" si="730">$F$821</f>
        <v>0601</v>
      </c>
      <c r="G403" s="10" t="str">
        <f t="shared" ref="G403" si="731">G$821</f>
        <v>パーキンソン病</v>
      </c>
      <c r="H403" s="68">
        <v>414880299</v>
      </c>
      <c r="I403" s="69">
        <v>1219</v>
      </c>
      <c r="J403" s="52">
        <f t="shared" si="703"/>
        <v>340344.78999179654</v>
      </c>
      <c r="K403" s="103">
        <f t="shared" si="725"/>
        <v>2.51459454999278E-2</v>
      </c>
    </row>
    <row r="404" spans="2:11">
      <c r="B404" s="156"/>
      <c r="C404" s="156"/>
      <c r="D404" s="167"/>
      <c r="E404" s="2">
        <v>5</v>
      </c>
      <c r="F404" s="12" t="str">
        <f t="shared" ref="F404" si="732">$F$822</f>
        <v>0208</v>
      </c>
      <c r="G404" s="10" t="str">
        <f t="shared" ref="G404" si="733">G$822</f>
        <v>悪性リンパ腫</v>
      </c>
      <c r="H404" s="68">
        <v>237036874</v>
      </c>
      <c r="I404" s="69">
        <v>716</v>
      </c>
      <c r="J404" s="52">
        <f t="shared" si="703"/>
        <v>331057.08659217879</v>
      </c>
      <c r="K404" s="103">
        <f t="shared" si="725"/>
        <v>1.4769890876085566E-2</v>
      </c>
    </row>
    <row r="405" spans="2:11" ht="24">
      <c r="B405" s="156"/>
      <c r="C405" s="156"/>
      <c r="D405" s="167"/>
      <c r="E405" s="2">
        <v>6</v>
      </c>
      <c r="F405" s="12" t="str">
        <f t="shared" ref="F405" si="734">$F$823</f>
        <v>0203</v>
      </c>
      <c r="G405" s="10" t="str">
        <f t="shared" ref="G405" si="735">G$823</f>
        <v>直腸S状結腸移行部及び直腸の悪性新生物＜腫瘍＞</v>
      </c>
      <c r="H405" s="68">
        <v>135798800</v>
      </c>
      <c r="I405" s="69">
        <v>567</v>
      </c>
      <c r="J405" s="52">
        <f t="shared" si="703"/>
        <v>239504.05643738978</v>
      </c>
      <c r="K405" s="103">
        <f t="shared" si="725"/>
        <v>1.1696268333436476E-2</v>
      </c>
    </row>
    <row r="406" spans="2:11">
      <c r="B406" s="156"/>
      <c r="C406" s="156"/>
      <c r="D406" s="167"/>
      <c r="E406" s="2">
        <v>7</v>
      </c>
      <c r="F406" s="12" t="str">
        <f t="shared" ref="F406" si="736">$F$824</f>
        <v>0506</v>
      </c>
      <c r="G406" s="10" t="str">
        <f t="shared" ref="G406" si="737">G$824</f>
        <v>知的障害＜精神遅滞＞</v>
      </c>
      <c r="H406" s="68">
        <v>17198</v>
      </c>
      <c r="I406" s="69">
        <v>4</v>
      </c>
      <c r="J406" s="52">
        <f t="shared" si="703"/>
        <v>4299.5</v>
      </c>
      <c r="K406" s="103">
        <f t="shared" si="725"/>
        <v>8.2513356849640035E-5</v>
      </c>
    </row>
    <row r="407" spans="2:11">
      <c r="B407" s="156"/>
      <c r="C407" s="156"/>
      <c r="D407" s="167"/>
      <c r="E407" s="2">
        <v>8</v>
      </c>
      <c r="F407" s="12" t="str">
        <f t="shared" ref="F407" si="738">$F$825</f>
        <v>1901</v>
      </c>
      <c r="G407" s="10" t="str">
        <f t="shared" ref="G407" si="739">G$825</f>
        <v>骨折</v>
      </c>
      <c r="H407" s="68">
        <v>2066449088</v>
      </c>
      <c r="I407" s="69">
        <v>8177</v>
      </c>
      <c r="J407" s="52">
        <f t="shared" si="703"/>
        <v>252714.82059434999</v>
      </c>
      <c r="K407" s="103">
        <f t="shared" si="725"/>
        <v>0.16867792973987664</v>
      </c>
    </row>
    <row r="408" spans="2:11">
      <c r="B408" s="156"/>
      <c r="C408" s="156"/>
      <c r="D408" s="167"/>
      <c r="E408" s="2">
        <v>9</v>
      </c>
      <c r="F408" s="12" t="str">
        <f t="shared" ref="F408" si="740">$F$826</f>
        <v>0206</v>
      </c>
      <c r="G408" s="10" t="str">
        <f t="shared" ref="G408" si="741">G$826</f>
        <v>乳房の悪性新生物＜腫瘍＞</v>
      </c>
      <c r="H408" s="68">
        <v>185385311</v>
      </c>
      <c r="I408" s="69">
        <v>997</v>
      </c>
      <c r="J408" s="52">
        <f t="shared" si="703"/>
        <v>185943.14042126379</v>
      </c>
      <c r="K408" s="103">
        <f t="shared" si="725"/>
        <v>2.0566454194772779E-2</v>
      </c>
    </row>
    <row r="409" spans="2:11">
      <c r="B409" s="156"/>
      <c r="C409" s="156"/>
      <c r="D409" s="167"/>
      <c r="E409" s="9">
        <v>10</v>
      </c>
      <c r="F409" s="13" t="str">
        <f t="shared" ref="F409" si="742">$F$827</f>
        <v>0905</v>
      </c>
      <c r="G409" s="20" t="str">
        <f t="shared" ref="G409" si="743">G$827</f>
        <v>脳内出血</v>
      </c>
      <c r="H409" s="70">
        <v>349682048</v>
      </c>
      <c r="I409" s="71">
        <v>1455</v>
      </c>
      <c r="J409" s="53">
        <f t="shared" si="703"/>
        <v>240331.30446735394</v>
      </c>
      <c r="K409" s="104">
        <f t="shared" si="725"/>
        <v>3.0014233554056562E-2</v>
      </c>
    </row>
    <row r="410" spans="2:11">
      <c r="B410" s="157"/>
      <c r="C410" s="157"/>
      <c r="D410" s="168"/>
      <c r="E410" s="22" t="s">
        <v>222</v>
      </c>
      <c r="F410" s="120"/>
      <c r="G410" s="50"/>
      <c r="H410" s="72">
        <v>40767817250</v>
      </c>
      <c r="I410" s="73">
        <v>45592</v>
      </c>
      <c r="J410" s="54">
        <f t="shared" si="703"/>
        <v>894187.95512370591</v>
      </c>
      <c r="K410" s="105">
        <f t="shared" si="725"/>
        <v>0.94048724137219708</v>
      </c>
    </row>
    <row r="411" spans="2:11">
      <c r="B411" s="155">
        <v>38</v>
      </c>
      <c r="C411" s="155" t="s">
        <v>38</v>
      </c>
      <c r="D411" s="166">
        <f>P41</f>
        <v>10298</v>
      </c>
      <c r="E411" s="1">
        <v>1</v>
      </c>
      <c r="F411" s="11" t="str">
        <f t="shared" ref="F411" si="744">$F$818</f>
        <v>0209</v>
      </c>
      <c r="G411" s="49" t="str">
        <f t="shared" ref="G411" si="745">$G$818</f>
        <v>白血病</v>
      </c>
      <c r="H411" s="129">
        <v>40574832</v>
      </c>
      <c r="I411" s="130">
        <v>45</v>
      </c>
      <c r="J411" s="51">
        <f t="shared" si="703"/>
        <v>901662.93333333335</v>
      </c>
      <c r="K411" s="102">
        <f t="shared" ref="K411:K421" si="746">IFERROR(I411/$P$41,0)</f>
        <v>4.3697805399106624E-3</v>
      </c>
    </row>
    <row r="412" spans="2:11">
      <c r="B412" s="156"/>
      <c r="C412" s="156"/>
      <c r="D412" s="167"/>
      <c r="E412" s="2">
        <v>2</v>
      </c>
      <c r="F412" s="12" t="str">
        <f t="shared" ref="F412" si="747">$F$819</f>
        <v>1402</v>
      </c>
      <c r="G412" s="10" t="str">
        <f t="shared" ref="G412" si="748">G$819</f>
        <v>腎不全</v>
      </c>
      <c r="H412" s="68">
        <v>351907863</v>
      </c>
      <c r="I412" s="69">
        <v>907</v>
      </c>
      <c r="J412" s="52">
        <f t="shared" si="703"/>
        <v>387991.02866593166</v>
      </c>
      <c r="K412" s="103">
        <f t="shared" si="746"/>
        <v>8.807535443775491E-2</v>
      </c>
    </row>
    <row r="413" spans="2:11">
      <c r="B413" s="156"/>
      <c r="C413" s="156"/>
      <c r="D413" s="167"/>
      <c r="E413" s="2">
        <v>3</v>
      </c>
      <c r="F413" s="12" t="str">
        <f t="shared" ref="F413" si="749">$F$820</f>
        <v>0904</v>
      </c>
      <c r="G413" s="10" t="str">
        <f t="shared" ref="G413" si="750">G$820</f>
        <v>くも膜下出血</v>
      </c>
      <c r="H413" s="68">
        <v>39222142</v>
      </c>
      <c r="I413" s="69">
        <v>50</v>
      </c>
      <c r="J413" s="52">
        <f t="shared" si="703"/>
        <v>784442.84</v>
      </c>
      <c r="K413" s="103">
        <f t="shared" si="746"/>
        <v>4.8553117110118468E-3</v>
      </c>
    </row>
    <row r="414" spans="2:11">
      <c r="B414" s="156"/>
      <c r="C414" s="156"/>
      <c r="D414" s="167"/>
      <c r="E414" s="2">
        <v>4</v>
      </c>
      <c r="F414" s="12" t="str">
        <f t="shared" ref="F414" si="751">$F$821</f>
        <v>0601</v>
      </c>
      <c r="G414" s="10" t="str">
        <f t="shared" ref="G414" si="752">G$821</f>
        <v>パーキンソン病</v>
      </c>
      <c r="H414" s="68">
        <v>116713916</v>
      </c>
      <c r="I414" s="69">
        <v>259</v>
      </c>
      <c r="J414" s="52">
        <f t="shared" si="703"/>
        <v>450632.8803088803</v>
      </c>
      <c r="K414" s="103">
        <f t="shared" si="746"/>
        <v>2.5150514663041367E-2</v>
      </c>
    </row>
    <row r="415" spans="2:11">
      <c r="B415" s="156"/>
      <c r="C415" s="156"/>
      <c r="D415" s="167"/>
      <c r="E415" s="2">
        <v>5</v>
      </c>
      <c r="F415" s="12" t="str">
        <f t="shared" ref="F415" si="753">$F$822</f>
        <v>0208</v>
      </c>
      <c r="G415" s="10" t="str">
        <f t="shared" ref="G415" si="754">G$822</f>
        <v>悪性リンパ腫</v>
      </c>
      <c r="H415" s="68">
        <v>39582284</v>
      </c>
      <c r="I415" s="69">
        <v>120</v>
      </c>
      <c r="J415" s="52">
        <f t="shared" si="703"/>
        <v>329852.36666666664</v>
      </c>
      <c r="K415" s="103">
        <f t="shared" si="746"/>
        <v>1.1652748106428433E-2</v>
      </c>
    </row>
    <row r="416" spans="2:11" ht="24">
      <c r="B416" s="156"/>
      <c r="C416" s="156"/>
      <c r="D416" s="167"/>
      <c r="E416" s="2">
        <v>6</v>
      </c>
      <c r="F416" s="12" t="str">
        <f t="shared" ref="F416" si="755">$F$823</f>
        <v>0203</v>
      </c>
      <c r="G416" s="10" t="str">
        <f t="shared" ref="G416" si="756">G$823</f>
        <v>直腸S状結腸移行部及び直腸の悪性新生物＜腫瘍＞</v>
      </c>
      <c r="H416" s="68">
        <v>24802061</v>
      </c>
      <c r="I416" s="69">
        <v>119</v>
      </c>
      <c r="J416" s="52">
        <f t="shared" si="703"/>
        <v>208420.68067226891</v>
      </c>
      <c r="K416" s="103">
        <f t="shared" si="746"/>
        <v>1.1555641872208196E-2</v>
      </c>
    </row>
    <row r="417" spans="2:11">
      <c r="B417" s="156"/>
      <c r="C417" s="156"/>
      <c r="D417" s="167"/>
      <c r="E417" s="2">
        <v>7</v>
      </c>
      <c r="F417" s="12" t="str">
        <f t="shared" ref="F417" si="757">$F$824</f>
        <v>0506</v>
      </c>
      <c r="G417" s="10" t="str">
        <f t="shared" ref="G417" si="758">G$824</f>
        <v>知的障害＜精神遅滞＞</v>
      </c>
      <c r="H417" s="68">
        <v>4653730</v>
      </c>
      <c r="I417" s="69">
        <v>1</v>
      </c>
      <c r="J417" s="52">
        <f t="shared" si="703"/>
        <v>4653730</v>
      </c>
      <c r="K417" s="103">
        <f t="shared" si="746"/>
        <v>9.7106234220236944E-5</v>
      </c>
    </row>
    <row r="418" spans="2:11">
      <c r="B418" s="156"/>
      <c r="C418" s="156"/>
      <c r="D418" s="167"/>
      <c r="E418" s="2">
        <v>8</v>
      </c>
      <c r="F418" s="12" t="str">
        <f t="shared" ref="F418" si="759">$F$825</f>
        <v>1901</v>
      </c>
      <c r="G418" s="10" t="str">
        <f t="shared" ref="G418" si="760">G$825</f>
        <v>骨折</v>
      </c>
      <c r="H418" s="68">
        <v>520315717</v>
      </c>
      <c r="I418" s="69">
        <v>1969</v>
      </c>
      <c r="J418" s="52">
        <f t="shared" si="703"/>
        <v>264253.79228034534</v>
      </c>
      <c r="K418" s="103">
        <f t="shared" si="746"/>
        <v>0.19120217517964652</v>
      </c>
    </row>
    <row r="419" spans="2:11">
      <c r="B419" s="156"/>
      <c r="C419" s="156"/>
      <c r="D419" s="167"/>
      <c r="E419" s="2">
        <v>9</v>
      </c>
      <c r="F419" s="12" t="str">
        <f t="shared" ref="F419" si="761">$F$826</f>
        <v>0206</v>
      </c>
      <c r="G419" s="10" t="str">
        <f t="shared" ref="G419" si="762">G$826</f>
        <v>乳房の悪性新生物＜腫瘍＞</v>
      </c>
      <c r="H419" s="68">
        <v>31753720</v>
      </c>
      <c r="I419" s="69">
        <v>177</v>
      </c>
      <c r="J419" s="52">
        <f t="shared" si="703"/>
        <v>179399.54802259887</v>
      </c>
      <c r="K419" s="103">
        <f t="shared" si="746"/>
        <v>1.718780345698194E-2</v>
      </c>
    </row>
    <row r="420" spans="2:11">
      <c r="B420" s="156"/>
      <c r="C420" s="156"/>
      <c r="D420" s="167"/>
      <c r="E420" s="9">
        <v>10</v>
      </c>
      <c r="F420" s="13" t="str">
        <f t="shared" ref="F420" si="763">$F$827</f>
        <v>0905</v>
      </c>
      <c r="G420" s="20" t="str">
        <f t="shared" ref="G420" si="764">G$827</f>
        <v>脳内出血</v>
      </c>
      <c r="H420" s="70">
        <v>90396826</v>
      </c>
      <c r="I420" s="71">
        <v>463</v>
      </c>
      <c r="J420" s="53">
        <f t="shared" si="703"/>
        <v>195241.52483801296</v>
      </c>
      <c r="K420" s="104">
        <f t="shared" si="746"/>
        <v>4.49601864439697E-2</v>
      </c>
    </row>
    <row r="421" spans="2:11">
      <c r="B421" s="157"/>
      <c r="C421" s="157"/>
      <c r="D421" s="168"/>
      <c r="E421" s="22" t="s">
        <v>222</v>
      </c>
      <c r="F421" s="120"/>
      <c r="G421" s="50"/>
      <c r="H421" s="72">
        <v>9380013580</v>
      </c>
      <c r="I421" s="73">
        <v>9639</v>
      </c>
      <c r="J421" s="54">
        <f t="shared" si="703"/>
        <v>973131.4015976761</v>
      </c>
      <c r="K421" s="105">
        <f t="shared" si="746"/>
        <v>0.93600699164886381</v>
      </c>
    </row>
    <row r="422" spans="2:11">
      <c r="B422" s="155">
        <v>39</v>
      </c>
      <c r="C422" s="155" t="s">
        <v>6</v>
      </c>
      <c r="D422" s="166">
        <f>P42</f>
        <v>57396</v>
      </c>
      <c r="E422" s="1">
        <v>1</v>
      </c>
      <c r="F422" s="11" t="str">
        <f t="shared" ref="F422" si="765">$F$818</f>
        <v>0209</v>
      </c>
      <c r="G422" s="49" t="str">
        <f t="shared" ref="G422" si="766">$G$818</f>
        <v>白血病</v>
      </c>
      <c r="H422" s="129">
        <v>108789552</v>
      </c>
      <c r="I422" s="130">
        <v>181</v>
      </c>
      <c r="J422" s="51">
        <f t="shared" si="703"/>
        <v>601047.24861878448</v>
      </c>
      <c r="K422" s="102">
        <f t="shared" ref="K422:K432" si="767">IFERROR(I422/$P$42,0)</f>
        <v>3.1535298627082026E-3</v>
      </c>
    </row>
    <row r="423" spans="2:11">
      <c r="B423" s="156"/>
      <c r="C423" s="156"/>
      <c r="D423" s="167"/>
      <c r="E423" s="2">
        <v>2</v>
      </c>
      <c r="F423" s="12" t="str">
        <f t="shared" ref="F423" si="768">$F$819</f>
        <v>1402</v>
      </c>
      <c r="G423" s="10" t="str">
        <f t="shared" ref="G423" si="769">G$819</f>
        <v>腎不全</v>
      </c>
      <c r="H423" s="68">
        <v>2073716046</v>
      </c>
      <c r="I423" s="69">
        <v>3857</v>
      </c>
      <c r="J423" s="52">
        <f t="shared" si="703"/>
        <v>537649.99896292458</v>
      </c>
      <c r="K423" s="103">
        <f t="shared" si="767"/>
        <v>6.7199804864450485E-2</v>
      </c>
    </row>
    <row r="424" spans="2:11">
      <c r="B424" s="156"/>
      <c r="C424" s="156"/>
      <c r="D424" s="167"/>
      <c r="E424" s="2">
        <v>3</v>
      </c>
      <c r="F424" s="12" t="str">
        <f t="shared" ref="F424" si="770">$F$820</f>
        <v>0904</v>
      </c>
      <c r="G424" s="10" t="str">
        <f t="shared" ref="G424" si="771">G$820</f>
        <v>くも膜下出血</v>
      </c>
      <c r="H424" s="68">
        <v>84543317</v>
      </c>
      <c r="I424" s="69">
        <v>216</v>
      </c>
      <c r="J424" s="52">
        <f t="shared" si="703"/>
        <v>391404.24537037039</v>
      </c>
      <c r="K424" s="103">
        <f t="shared" si="767"/>
        <v>3.7633284549445953E-3</v>
      </c>
    </row>
    <row r="425" spans="2:11">
      <c r="B425" s="156"/>
      <c r="C425" s="156"/>
      <c r="D425" s="167"/>
      <c r="E425" s="2">
        <v>4</v>
      </c>
      <c r="F425" s="12" t="str">
        <f t="shared" ref="F425" si="772">$F$821</f>
        <v>0601</v>
      </c>
      <c r="G425" s="10" t="str">
        <f t="shared" ref="G425" si="773">G$821</f>
        <v>パーキンソン病</v>
      </c>
      <c r="H425" s="68">
        <v>522776573</v>
      </c>
      <c r="I425" s="69">
        <v>1513</v>
      </c>
      <c r="J425" s="52">
        <f t="shared" si="703"/>
        <v>345523.18109715794</v>
      </c>
      <c r="K425" s="103">
        <f t="shared" si="767"/>
        <v>2.6360722001533207E-2</v>
      </c>
    </row>
    <row r="426" spans="2:11">
      <c r="B426" s="156"/>
      <c r="C426" s="156"/>
      <c r="D426" s="167"/>
      <c r="E426" s="2">
        <v>5</v>
      </c>
      <c r="F426" s="12" t="str">
        <f t="shared" ref="F426" si="774">$F$822</f>
        <v>0208</v>
      </c>
      <c r="G426" s="10" t="str">
        <f t="shared" ref="G426" si="775">G$822</f>
        <v>悪性リンパ腫</v>
      </c>
      <c r="H426" s="68">
        <v>349769460</v>
      </c>
      <c r="I426" s="69">
        <v>903</v>
      </c>
      <c r="J426" s="52">
        <f t="shared" si="703"/>
        <v>387341.5946843854</v>
      </c>
      <c r="K426" s="103">
        <f t="shared" si="767"/>
        <v>1.5732803679698933E-2</v>
      </c>
    </row>
    <row r="427" spans="2:11" ht="24">
      <c r="B427" s="156"/>
      <c r="C427" s="156"/>
      <c r="D427" s="167"/>
      <c r="E427" s="2">
        <v>6</v>
      </c>
      <c r="F427" s="12" t="str">
        <f t="shared" ref="F427" si="776">$F$823</f>
        <v>0203</v>
      </c>
      <c r="G427" s="10" t="str">
        <f t="shared" ref="G427" si="777">G$823</f>
        <v>直腸S状結腸移行部及び直腸の悪性新生物＜腫瘍＞</v>
      </c>
      <c r="H427" s="68">
        <v>174092101</v>
      </c>
      <c r="I427" s="69">
        <v>850</v>
      </c>
      <c r="J427" s="52">
        <f t="shared" si="703"/>
        <v>204814.23647058822</v>
      </c>
      <c r="K427" s="103">
        <f t="shared" si="767"/>
        <v>1.4809394382883825E-2</v>
      </c>
    </row>
    <row r="428" spans="2:11">
      <c r="B428" s="156"/>
      <c r="C428" s="156"/>
      <c r="D428" s="167"/>
      <c r="E428" s="2">
        <v>7</v>
      </c>
      <c r="F428" s="12" t="str">
        <f t="shared" ref="F428" si="778">$F$824</f>
        <v>0506</v>
      </c>
      <c r="G428" s="10" t="str">
        <f t="shared" ref="G428" si="779">G$824</f>
        <v>知的障害＜精神遅滞＞</v>
      </c>
      <c r="H428" s="68">
        <v>3057983</v>
      </c>
      <c r="I428" s="69">
        <v>26</v>
      </c>
      <c r="J428" s="52">
        <f t="shared" si="703"/>
        <v>117614.73076923077</v>
      </c>
      <c r="K428" s="103">
        <f t="shared" si="767"/>
        <v>4.5299323994703463E-4</v>
      </c>
    </row>
    <row r="429" spans="2:11">
      <c r="B429" s="156"/>
      <c r="C429" s="156"/>
      <c r="D429" s="167"/>
      <c r="E429" s="2">
        <v>8</v>
      </c>
      <c r="F429" s="12" t="str">
        <f t="shared" ref="F429" si="780">$F$825</f>
        <v>1901</v>
      </c>
      <c r="G429" s="10" t="str">
        <f t="shared" ref="G429" si="781">G$825</f>
        <v>骨折</v>
      </c>
      <c r="H429" s="68">
        <v>2640192026</v>
      </c>
      <c r="I429" s="69">
        <v>9608</v>
      </c>
      <c r="J429" s="52">
        <f t="shared" si="703"/>
        <v>274791.01019983349</v>
      </c>
      <c r="K429" s="103">
        <f t="shared" si="767"/>
        <v>0.16739842497735033</v>
      </c>
    </row>
    <row r="430" spans="2:11">
      <c r="B430" s="156"/>
      <c r="C430" s="156"/>
      <c r="D430" s="167"/>
      <c r="E430" s="2">
        <v>9</v>
      </c>
      <c r="F430" s="12" t="str">
        <f t="shared" ref="F430" si="782">$F$826</f>
        <v>0206</v>
      </c>
      <c r="G430" s="10" t="str">
        <f t="shared" ref="G430" si="783">G$826</f>
        <v>乳房の悪性新生物＜腫瘍＞</v>
      </c>
      <c r="H430" s="68">
        <v>228571689</v>
      </c>
      <c r="I430" s="69">
        <v>1034</v>
      </c>
      <c r="J430" s="52">
        <f t="shared" si="703"/>
        <v>221055.7920696325</v>
      </c>
      <c r="K430" s="103">
        <f t="shared" si="767"/>
        <v>1.8015192696355146E-2</v>
      </c>
    </row>
    <row r="431" spans="2:11">
      <c r="B431" s="156"/>
      <c r="C431" s="156"/>
      <c r="D431" s="167"/>
      <c r="E431" s="9">
        <v>10</v>
      </c>
      <c r="F431" s="13" t="str">
        <f t="shared" ref="F431" si="784">$F$827</f>
        <v>0905</v>
      </c>
      <c r="G431" s="20" t="str">
        <f t="shared" ref="G431" si="785">G$827</f>
        <v>脳内出血</v>
      </c>
      <c r="H431" s="70">
        <v>391382770</v>
      </c>
      <c r="I431" s="71">
        <v>2103</v>
      </c>
      <c r="J431" s="53">
        <f t="shared" si="703"/>
        <v>186106.88064669521</v>
      </c>
      <c r="K431" s="104">
        <f t="shared" si="767"/>
        <v>3.6640183984946686E-2</v>
      </c>
    </row>
    <row r="432" spans="2:11">
      <c r="B432" s="157"/>
      <c r="C432" s="157"/>
      <c r="D432" s="168"/>
      <c r="E432" s="22" t="s">
        <v>222</v>
      </c>
      <c r="F432" s="120"/>
      <c r="G432" s="50"/>
      <c r="H432" s="72">
        <v>48896487050</v>
      </c>
      <c r="I432" s="73">
        <v>54277</v>
      </c>
      <c r="J432" s="54">
        <f t="shared" si="703"/>
        <v>900869.37468909484</v>
      </c>
      <c r="K432" s="105">
        <f t="shared" si="767"/>
        <v>0.94565823402327687</v>
      </c>
    </row>
    <row r="433" spans="2:11">
      <c r="B433" s="155">
        <v>40</v>
      </c>
      <c r="C433" s="155" t="s">
        <v>39</v>
      </c>
      <c r="D433" s="166">
        <f>P43</f>
        <v>12654</v>
      </c>
      <c r="E433" s="1">
        <v>1</v>
      </c>
      <c r="F433" s="11" t="str">
        <f t="shared" ref="F433" si="786">$F$818</f>
        <v>0209</v>
      </c>
      <c r="G433" s="49" t="str">
        <f t="shared" ref="G433" si="787">$G$818</f>
        <v>白血病</v>
      </c>
      <c r="H433" s="129">
        <v>10067211</v>
      </c>
      <c r="I433" s="130">
        <v>55</v>
      </c>
      <c r="J433" s="51">
        <f t="shared" si="703"/>
        <v>183040.2</v>
      </c>
      <c r="K433" s="102">
        <f t="shared" ref="K433:K443" si="788">IFERROR(I433/$P$43,0)</f>
        <v>4.3464517148727672E-3</v>
      </c>
    </row>
    <row r="434" spans="2:11">
      <c r="B434" s="156"/>
      <c r="C434" s="156"/>
      <c r="D434" s="167"/>
      <c r="E434" s="2">
        <v>2</v>
      </c>
      <c r="F434" s="12" t="str">
        <f t="shared" ref="F434" si="789">$F$819</f>
        <v>1402</v>
      </c>
      <c r="G434" s="10" t="str">
        <f t="shared" ref="G434" si="790">G$819</f>
        <v>腎不全</v>
      </c>
      <c r="H434" s="68">
        <v>522967244</v>
      </c>
      <c r="I434" s="69">
        <v>1245</v>
      </c>
      <c r="J434" s="52">
        <f t="shared" si="703"/>
        <v>420054.01124497992</v>
      </c>
      <c r="K434" s="103">
        <f t="shared" si="788"/>
        <v>9.8387861545756281E-2</v>
      </c>
    </row>
    <row r="435" spans="2:11">
      <c r="B435" s="156"/>
      <c r="C435" s="156"/>
      <c r="D435" s="167"/>
      <c r="E435" s="2">
        <v>3</v>
      </c>
      <c r="F435" s="12" t="str">
        <f t="shared" ref="F435" si="791">$F$820</f>
        <v>0904</v>
      </c>
      <c r="G435" s="10" t="str">
        <f t="shared" ref="G435" si="792">G$820</f>
        <v>くも膜下出血</v>
      </c>
      <c r="H435" s="68">
        <v>26205320</v>
      </c>
      <c r="I435" s="69">
        <v>37</v>
      </c>
      <c r="J435" s="52">
        <f t="shared" si="703"/>
        <v>708251.89189189184</v>
      </c>
      <c r="K435" s="103">
        <f t="shared" si="788"/>
        <v>2.9239766081871343E-3</v>
      </c>
    </row>
    <row r="436" spans="2:11">
      <c r="B436" s="156"/>
      <c r="C436" s="156"/>
      <c r="D436" s="167"/>
      <c r="E436" s="2">
        <v>4</v>
      </c>
      <c r="F436" s="12" t="str">
        <f t="shared" ref="F436" si="793">$F$821</f>
        <v>0601</v>
      </c>
      <c r="G436" s="10" t="str">
        <f t="shared" ref="G436" si="794">G$821</f>
        <v>パーキンソン病</v>
      </c>
      <c r="H436" s="68">
        <v>84098852</v>
      </c>
      <c r="I436" s="69">
        <v>251</v>
      </c>
      <c r="J436" s="52">
        <f t="shared" si="703"/>
        <v>335055.18725099601</v>
      </c>
      <c r="K436" s="103">
        <f t="shared" si="788"/>
        <v>1.9835625098782995E-2</v>
      </c>
    </row>
    <row r="437" spans="2:11">
      <c r="B437" s="156"/>
      <c r="C437" s="156"/>
      <c r="D437" s="167"/>
      <c r="E437" s="2">
        <v>5</v>
      </c>
      <c r="F437" s="12" t="str">
        <f t="shared" ref="F437" si="795">$F$822</f>
        <v>0208</v>
      </c>
      <c r="G437" s="10" t="str">
        <f t="shared" ref="G437" si="796">G$822</f>
        <v>悪性リンパ腫</v>
      </c>
      <c r="H437" s="68">
        <v>57890389</v>
      </c>
      <c r="I437" s="69">
        <v>164</v>
      </c>
      <c r="J437" s="52">
        <f t="shared" si="703"/>
        <v>352990.17682926828</v>
      </c>
      <c r="K437" s="103">
        <f t="shared" si="788"/>
        <v>1.2960328749802434E-2</v>
      </c>
    </row>
    <row r="438" spans="2:11" ht="24">
      <c r="B438" s="156"/>
      <c r="C438" s="156"/>
      <c r="D438" s="167"/>
      <c r="E438" s="2">
        <v>6</v>
      </c>
      <c r="F438" s="12" t="str">
        <f t="shared" ref="F438" si="797">$F$823</f>
        <v>0203</v>
      </c>
      <c r="G438" s="10" t="str">
        <f t="shared" ref="G438" si="798">G$823</f>
        <v>直腸S状結腸移行部及び直腸の悪性新生物＜腫瘍＞</v>
      </c>
      <c r="H438" s="68">
        <v>36507332</v>
      </c>
      <c r="I438" s="69">
        <v>118</v>
      </c>
      <c r="J438" s="52">
        <f t="shared" si="703"/>
        <v>309384.16949152545</v>
      </c>
      <c r="K438" s="103">
        <f t="shared" si="788"/>
        <v>9.3251145882724835E-3</v>
      </c>
    </row>
    <row r="439" spans="2:11">
      <c r="B439" s="156"/>
      <c r="C439" s="156"/>
      <c r="D439" s="167"/>
      <c r="E439" s="2">
        <v>7</v>
      </c>
      <c r="F439" s="12" t="str">
        <f t="shared" ref="F439" si="799">$F$824</f>
        <v>0506</v>
      </c>
      <c r="G439" s="10" t="str">
        <f t="shared" ref="G439" si="800">G$824</f>
        <v>知的障害＜精神遅滞＞</v>
      </c>
      <c r="H439" s="68">
        <v>14413916</v>
      </c>
      <c r="I439" s="69">
        <v>11</v>
      </c>
      <c r="J439" s="52">
        <f t="shared" si="703"/>
        <v>1310356</v>
      </c>
      <c r="K439" s="103">
        <f t="shared" si="788"/>
        <v>8.6929034297455348E-4</v>
      </c>
    </row>
    <row r="440" spans="2:11">
      <c r="B440" s="156"/>
      <c r="C440" s="156"/>
      <c r="D440" s="167"/>
      <c r="E440" s="2">
        <v>8</v>
      </c>
      <c r="F440" s="12" t="str">
        <f t="shared" ref="F440" si="801">$F$825</f>
        <v>1901</v>
      </c>
      <c r="G440" s="10" t="str">
        <f t="shared" ref="G440" si="802">G$825</f>
        <v>骨折</v>
      </c>
      <c r="H440" s="68">
        <v>568049294</v>
      </c>
      <c r="I440" s="69">
        <v>2002</v>
      </c>
      <c r="J440" s="52">
        <f t="shared" si="703"/>
        <v>283740.90609390609</v>
      </c>
      <c r="K440" s="103">
        <f t="shared" si="788"/>
        <v>0.15821084242136874</v>
      </c>
    </row>
    <row r="441" spans="2:11">
      <c r="B441" s="156"/>
      <c r="C441" s="156"/>
      <c r="D441" s="167"/>
      <c r="E441" s="2">
        <v>9</v>
      </c>
      <c r="F441" s="12" t="str">
        <f t="shared" ref="F441" si="803">$F$826</f>
        <v>0206</v>
      </c>
      <c r="G441" s="10" t="str">
        <f t="shared" ref="G441" si="804">G$826</f>
        <v>乳房の悪性新生物＜腫瘍＞</v>
      </c>
      <c r="H441" s="68">
        <v>49062109</v>
      </c>
      <c r="I441" s="69">
        <v>216</v>
      </c>
      <c r="J441" s="52">
        <f t="shared" si="703"/>
        <v>227139.39351851851</v>
      </c>
      <c r="K441" s="103">
        <f t="shared" si="788"/>
        <v>1.7069701280227598E-2</v>
      </c>
    </row>
    <row r="442" spans="2:11">
      <c r="B442" s="156"/>
      <c r="C442" s="156"/>
      <c r="D442" s="167"/>
      <c r="E442" s="9">
        <v>10</v>
      </c>
      <c r="F442" s="13" t="str">
        <f t="shared" ref="F442" si="805">$F$827</f>
        <v>0905</v>
      </c>
      <c r="G442" s="20" t="str">
        <f t="shared" ref="G442" si="806">G$827</f>
        <v>脳内出血</v>
      </c>
      <c r="H442" s="70">
        <v>87189979</v>
      </c>
      <c r="I442" s="71">
        <v>491</v>
      </c>
      <c r="J442" s="53">
        <f t="shared" si="703"/>
        <v>177576.33197556008</v>
      </c>
      <c r="K442" s="104">
        <f t="shared" si="788"/>
        <v>3.8801959854591436E-2</v>
      </c>
    </row>
    <row r="443" spans="2:11">
      <c r="B443" s="157"/>
      <c r="C443" s="157"/>
      <c r="D443" s="168"/>
      <c r="E443" s="22" t="s">
        <v>222</v>
      </c>
      <c r="F443" s="120"/>
      <c r="G443" s="50"/>
      <c r="H443" s="72">
        <v>11365315130</v>
      </c>
      <c r="I443" s="73">
        <v>11774</v>
      </c>
      <c r="J443" s="54">
        <f t="shared" si="703"/>
        <v>965289.20757601492</v>
      </c>
      <c r="K443" s="105">
        <f t="shared" si="788"/>
        <v>0.93045677256203574</v>
      </c>
    </row>
    <row r="444" spans="2:11">
      <c r="B444" s="155">
        <v>41</v>
      </c>
      <c r="C444" s="155" t="s">
        <v>10</v>
      </c>
      <c r="D444" s="166">
        <f>P44</f>
        <v>23319</v>
      </c>
      <c r="E444" s="1">
        <v>1</v>
      </c>
      <c r="F444" s="11" t="str">
        <f t="shared" ref="F444" si="807">$F$818</f>
        <v>0209</v>
      </c>
      <c r="G444" s="49" t="str">
        <f t="shared" ref="G444" si="808">$G$818</f>
        <v>白血病</v>
      </c>
      <c r="H444" s="129">
        <v>55268871</v>
      </c>
      <c r="I444" s="130">
        <v>120</v>
      </c>
      <c r="J444" s="51">
        <f t="shared" si="703"/>
        <v>460573.92499999999</v>
      </c>
      <c r="K444" s="102">
        <f t="shared" ref="K444:K454" si="809">IFERROR(I444/$P$44,0)</f>
        <v>5.1460182683648525E-3</v>
      </c>
    </row>
    <row r="445" spans="2:11">
      <c r="B445" s="156"/>
      <c r="C445" s="156"/>
      <c r="D445" s="167"/>
      <c r="E445" s="2">
        <v>2</v>
      </c>
      <c r="F445" s="12" t="str">
        <f t="shared" ref="F445" si="810">$F$819</f>
        <v>1402</v>
      </c>
      <c r="G445" s="10" t="str">
        <f t="shared" ref="G445" si="811">G$819</f>
        <v>腎不全</v>
      </c>
      <c r="H445" s="68">
        <v>1241472545</v>
      </c>
      <c r="I445" s="69">
        <v>2014</v>
      </c>
      <c r="J445" s="52">
        <f t="shared" si="703"/>
        <v>616421.32323733869</v>
      </c>
      <c r="K445" s="103">
        <f t="shared" si="809"/>
        <v>8.6367339937390111E-2</v>
      </c>
    </row>
    <row r="446" spans="2:11">
      <c r="B446" s="156"/>
      <c r="C446" s="156"/>
      <c r="D446" s="167"/>
      <c r="E446" s="2">
        <v>3</v>
      </c>
      <c r="F446" s="12" t="str">
        <f t="shared" ref="F446" si="812">$F$820</f>
        <v>0904</v>
      </c>
      <c r="G446" s="10" t="str">
        <f t="shared" ref="G446" si="813">G$820</f>
        <v>くも膜下出血</v>
      </c>
      <c r="H446" s="68">
        <v>45709066</v>
      </c>
      <c r="I446" s="69">
        <v>82</v>
      </c>
      <c r="J446" s="52">
        <f t="shared" si="703"/>
        <v>557427.63414634147</v>
      </c>
      <c r="K446" s="103">
        <f t="shared" si="809"/>
        <v>3.5164458167159826E-3</v>
      </c>
    </row>
    <row r="447" spans="2:11">
      <c r="B447" s="156"/>
      <c r="C447" s="156"/>
      <c r="D447" s="167"/>
      <c r="E447" s="2">
        <v>4</v>
      </c>
      <c r="F447" s="12" t="str">
        <f t="shared" ref="F447" si="814">$F$821</f>
        <v>0601</v>
      </c>
      <c r="G447" s="10" t="str">
        <f t="shared" ref="G447" si="815">G$821</f>
        <v>パーキンソン病</v>
      </c>
      <c r="H447" s="68">
        <v>134127219</v>
      </c>
      <c r="I447" s="69">
        <v>464</v>
      </c>
      <c r="J447" s="52">
        <f t="shared" si="703"/>
        <v>289067.2823275862</v>
      </c>
      <c r="K447" s="103">
        <f t="shared" si="809"/>
        <v>1.9897937304344096E-2</v>
      </c>
    </row>
    <row r="448" spans="2:11">
      <c r="B448" s="156"/>
      <c r="C448" s="156"/>
      <c r="D448" s="167"/>
      <c r="E448" s="2">
        <v>5</v>
      </c>
      <c r="F448" s="12" t="str">
        <f t="shared" ref="F448" si="816">$F$822</f>
        <v>0208</v>
      </c>
      <c r="G448" s="10" t="str">
        <f t="shared" ref="G448" si="817">G$822</f>
        <v>悪性リンパ腫</v>
      </c>
      <c r="H448" s="68">
        <v>74607618</v>
      </c>
      <c r="I448" s="69">
        <v>328</v>
      </c>
      <c r="J448" s="52">
        <f t="shared" si="703"/>
        <v>227462.25</v>
      </c>
      <c r="K448" s="103">
        <f t="shared" si="809"/>
        <v>1.406578326686393E-2</v>
      </c>
    </row>
    <row r="449" spans="2:11" ht="24">
      <c r="B449" s="156"/>
      <c r="C449" s="156"/>
      <c r="D449" s="167"/>
      <c r="E449" s="2">
        <v>6</v>
      </c>
      <c r="F449" s="12" t="str">
        <f t="shared" ref="F449" si="818">$F$823</f>
        <v>0203</v>
      </c>
      <c r="G449" s="10" t="str">
        <f t="shared" ref="G449" si="819">G$823</f>
        <v>直腸S状結腸移行部及び直腸の悪性新生物＜腫瘍＞</v>
      </c>
      <c r="H449" s="68">
        <v>82244545</v>
      </c>
      <c r="I449" s="69">
        <v>285</v>
      </c>
      <c r="J449" s="52">
        <f t="shared" si="703"/>
        <v>288577.35087719298</v>
      </c>
      <c r="K449" s="103">
        <f t="shared" si="809"/>
        <v>1.2221793387366526E-2</v>
      </c>
    </row>
    <row r="450" spans="2:11">
      <c r="B450" s="156"/>
      <c r="C450" s="156"/>
      <c r="D450" s="167"/>
      <c r="E450" s="2">
        <v>7</v>
      </c>
      <c r="F450" s="12" t="str">
        <f t="shared" ref="F450" si="820">$F$824</f>
        <v>0506</v>
      </c>
      <c r="G450" s="10" t="str">
        <f t="shared" ref="G450" si="821">G$824</f>
        <v>知的障害＜精神遅滞＞</v>
      </c>
      <c r="H450" s="68">
        <v>55904</v>
      </c>
      <c r="I450" s="69">
        <v>5</v>
      </c>
      <c r="J450" s="52">
        <f t="shared" si="703"/>
        <v>11180.8</v>
      </c>
      <c r="K450" s="103">
        <f t="shared" si="809"/>
        <v>2.1441742784853552E-4</v>
      </c>
    </row>
    <row r="451" spans="2:11">
      <c r="B451" s="156"/>
      <c r="C451" s="156"/>
      <c r="D451" s="167"/>
      <c r="E451" s="2">
        <v>8</v>
      </c>
      <c r="F451" s="12" t="str">
        <f t="shared" ref="F451" si="822">$F$825</f>
        <v>1901</v>
      </c>
      <c r="G451" s="10" t="str">
        <f t="shared" ref="G451" si="823">G$825</f>
        <v>骨折</v>
      </c>
      <c r="H451" s="68">
        <v>955141589</v>
      </c>
      <c r="I451" s="69">
        <v>4108</v>
      </c>
      <c r="J451" s="52">
        <f t="shared" si="703"/>
        <v>232507.68962999026</v>
      </c>
      <c r="K451" s="103">
        <f t="shared" si="809"/>
        <v>0.1761653587203568</v>
      </c>
    </row>
    <row r="452" spans="2:11">
      <c r="B452" s="156"/>
      <c r="C452" s="156"/>
      <c r="D452" s="167"/>
      <c r="E452" s="2">
        <v>9</v>
      </c>
      <c r="F452" s="12" t="str">
        <f t="shared" ref="F452" si="824">$F$826</f>
        <v>0206</v>
      </c>
      <c r="G452" s="10" t="str">
        <f t="shared" ref="G452" si="825">G$826</f>
        <v>乳房の悪性新生物＜腫瘍＞</v>
      </c>
      <c r="H452" s="68">
        <v>112248364</v>
      </c>
      <c r="I452" s="69">
        <v>481</v>
      </c>
      <c r="J452" s="52">
        <f t="shared" si="703"/>
        <v>233364.58212058211</v>
      </c>
      <c r="K452" s="103">
        <f t="shared" si="809"/>
        <v>2.0626956559029117E-2</v>
      </c>
    </row>
    <row r="453" spans="2:11">
      <c r="B453" s="156"/>
      <c r="C453" s="156"/>
      <c r="D453" s="167"/>
      <c r="E453" s="9">
        <v>10</v>
      </c>
      <c r="F453" s="13" t="str">
        <f t="shared" ref="F453" si="826">$F$827</f>
        <v>0905</v>
      </c>
      <c r="G453" s="20" t="str">
        <f t="shared" ref="G453" si="827">G$827</f>
        <v>脳内出血</v>
      </c>
      <c r="H453" s="70">
        <v>161698109</v>
      </c>
      <c r="I453" s="71">
        <v>604</v>
      </c>
      <c r="J453" s="53">
        <f t="shared" ref="J453:J516" si="828">IFERROR(H453/I453,"-")</f>
        <v>267712.10099337751</v>
      </c>
      <c r="K453" s="104">
        <f t="shared" si="809"/>
        <v>2.5901625284103093E-2</v>
      </c>
    </row>
    <row r="454" spans="2:11">
      <c r="B454" s="157"/>
      <c r="C454" s="157"/>
      <c r="D454" s="168"/>
      <c r="E454" s="22" t="s">
        <v>222</v>
      </c>
      <c r="F454" s="120"/>
      <c r="G454" s="50"/>
      <c r="H454" s="72">
        <v>19758470780</v>
      </c>
      <c r="I454" s="73">
        <v>21547</v>
      </c>
      <c r="J454" s="54">
        <f t="shared" si="828"/>
        <v>916994.04928760382</v>
      </c>
      <c r="K454" s="105">
        <f t="shared" si="809"/>
        <v>0.924010463570479</v>
      </c>
    </row>
    <row r="455" spans="2:11">
      <c r="B455" s="155">
        <v>42</v>
      </c>
      <c r="C455" s="155" t="s">
        <v>11</v>
      </c>
      <c r="D455" s="166">
        <f>P45</f>
        <v>59276</v>
      </c>
      <c r="E455" s="1">
        <v>1</v>
      </c>
      <c r="F455" s="11" t="str">
        <f t="shared" ref="F455" si="829">$F$818</f>
        <v>0209</v>
      </c>
      <c r="G455" s="49" t="str">
        <f t="shared" ref="G455" si="830">$G$818</f>
        <v>白血病</v>
      </c>
      <c r="H455" s="129">
        <v>184760508</v>
      </c>
      <c r="I455" s="130">
        <v>222</v>
      </c>
      <c r="J455" s="51">
        <f t="shared" si="828"/>
        <v>832254.54054054059</v>
      </c>
      <c r="K455" s="102">
        <f t="shared" ref="K455:K465" si="831">IFERROR(I455/$P$45,0)</f>
        <v>3.7451919832647276E-3</v>
      </c>
    </row>
    <row r="456" spans="2:11">
      <c r="B456" s="156"/>
      <c r="C456" s="156"/>
      <c r="D456" s="167"/>
      <c r="E456" s="2">
        <v>2</v>
      </c>
      <c r="F456" s="12" t="str">
        <f t="shared" ref="F456" si="832">$F$819</f>
        <v>1402</v>
      </c>
      <c r="G456" s="10" t="str">
        <f t="shared" ref="G456" si="833">G$819</f>
        <v>腎不全</v>
      </c>
      <c r="H456" s="68">
        <v>2451321509</v>
      </c>
      <c r="I456" s="69">
        <v>4550</v>
      </c>
      <c r="J456" s="52">
        <f t="shared" si="828"/>
        <v>538751.98</v>
      </c>
      <c r="K456" s="103">
        <f t="shared" si="831"/>
        <v>7.6759565422768072E-2</v>
      </c>
    </row>
    <row r="457" spans="2:11">
      <c r="B457" s="156"/>
      <c r="C457" s="156"/>
      <c r="D457" s="167"/>
      <c r="E457" s="2">
        <v>3</v>
      </c>
      <c r="F457" s="12" t="str">
        <f t="shared" ref="F457" si="834">$F$820</f>
        <v>0904</v>
      </c>
      <c r="G457" s="10" t="str">
        <f t="shared" ref="G457" si="835">G$820</f>
        <v>くも膜下出血</v>
      </c>
      <c r="H457" s="68">
        <v>114001158</v>
      </c>
      <c r="I457" s="69">
        <v>271</v>
      </c>
      <c r="J457" s="52">
        <f t="shared" si="828"/>
        <v>420668.47970479704</v>
      </c>
      <c r="K457" s="103">
        <f t="shared" si="831"/>
        <v>4.5718334570483835E-3</v>
      </c>
    </row>
    <row r="458" spans="2:11">
      <c r="B458" s="156"/>
      <c r="C458" s="156"/>
      <c r="D458" s="167"/>
      <c r="E458" s="2">
        <v>4</v>
      </c>
      <c r="F458" s="12" t="str">
        <f t="shared" ref="F458" si="836">$F$821</f>
        <v>0601</v>
      </c>
      <c r="G458" s="10" t="str">
        <f t="shared" ref="G458" si="837">G$821</f>
        <v>パーキンソン病</v>
      </c>
      <c r="H458" s="68">
        <v>514203376</v>
      </c>
      <c r="I458" s="69">
        <v>1527</v>
      </c>
      <c r="J458" s="52">
        <f t="shared" si="828"/>
        <v>336740.91421087098</v>
      </c>
      <c r="K458" s="103">
        <f t="shared" si="831"/>
        <v>2.576084756056414E-2</v>
      </c>
    </row>
    <row r="459" spans="2:11">
      <c r="B459" s="156"/>
      <c r="C459" s="156"/>
      <c r="D459" s="167"/>
      <c r="E459" s="2">
        <v>5</v>
      </c>
      <c r="F459" s="12" t="str">
        <f t="shared" ref="F459" si="838">$F$822</f>
        <v>0208</v>
      </c>
      <c r="G459" s="10" t="str">
        <f t="shared" ref="G459" si="839">G$822</f>
        <v>悪性リンパ腫</v>
      </c>
      <c r="H459" s="68">
        <v>230063276</v>
      </c>
      <c r="I459" s="69">
        <v>788</v>
      </c>
      <c r="J459" s="52">
        <f t="shared" si="828"/>
        <v>291958.47208121826</v>
      </c>
      <c r="K459" s="103">
        <f t="shared" si="831"/>
        <v>1.3293744517173899E-2</v>
      </c>
    </row>
    <row r="460" spans="2:11" ht="24">
      <c r="B460" s="156"/>
      <c r="C460" s="156"/>
      <c r="D460" s="167"/>
      <c r="E460" s="2">
        <v>6</v>
      </c>
      <c r="F460" s="12" t="str">
        <f t="shared" ref="F460" si="840">$F$823</f>
        <v>0203</v>
      </c>
      <c r="G460" s="10" t="str">
        <f t="shared" ref="G460" si="841">G$823</f>
        <v>直腸S状結腸移行部及び直腸の悪性新生物＜腫瘍＞</v>
      </c>
      <c r="H460" s="68">
        <v>182883784</v>
      </c>
      <c r="I460" s="69">
        <v>704</v>
      </c>
      <c r="J460" s="52">
        <f t="shared" si="828"/>
        <v>259778.10227272726</v>
      </c>
      <c r="K460" s="103">
        <f t="shared" si="831"/>
        <v>1.1876644847830489E-2</v>
      </c>
    </row>
    <row r="461" spans="2:11">
      <c r="B461" s="156"/>
      <c r="C461" s="156"/>
      <c r="D461" s="167"/>
      <c r="E461" s="2">
        <v>7</v>
      </c>
      <c r="F461" s="12" t="str">
        <f t="shared" ref="F461" si="842">$F$824</f>
        <v>0506</v>
      </c>
      <c r="G461" s="10" t="str">
        <f t="shared" ref="G461" si="843">G$824</f>
        <v>知的障害＜精神遅滞＞</v>
      </c>
      <c r="H461" s="68">
        <v>1901521</v>
      </c>
      <c r="I461" s="69">
        <v>9</v>
      </c>
      <c r="J461" s="52">
        <f t="shared" si="828"/>
        <v>211280.11111111112</v>
      </c>
      <c r="K461" s="103">
        <f t="shared" si="831"/>
        <v>1.5183210742965113E-4</v>
      </c>
    </row>
    <row r="462" spans="2:11">
      <c r="B462" s="156"/>
      <c r="C462" s="156"/>
      <c r="D462" s="167"/>
      <c r="E462" s="2">
        <v>8</v>
      </c>
      <c r="F462" s="12" t="str">
        <f t="shared" ref="F462" si="844">$F$825</f>
        <v>1901</v>
      </c>
      <c r="G462" s="10" t="str">
        <f t="shared" ref="G462" si="845">G$825</f>
        <v>骨折</v>
      </c>
      <c r="H462" s="68">
        <v>2275934193</v>
      </c>
      <c r="I462" s="69">
        <v>10153</v>
      </c>
      <c r="J462" s="52">
        <f t="shared" si="828"/>
        <v>224163.71446862997</v>
      </c>
      <c r="K462" s="103">
        <f t="shared" si="831"/>
        <v>0.17128348741480531</v>
      </c>
    </row>
    <row r="463" spans="2:11">
      <c r="B463" s="156"/>
      <c r="C463" s="156"/>
      <c r="D463" s="167"/>
      <c r="E463" s="2">
        <v>9</v>
      </c>
      <c r="F463" s="12" t="str">
        <f t="shared" ref="F463" si="846">$F$826</f>
        <v>0206</v>
      </c>
      <c r="G463" s="10" t="str">
        <f t="shared" ref="G463" si="847">G$826</f>
        <v>乳房の悪性新生物＜腫瘍＞</v>
      </c>
      <c r="H463" s="68">
        <v>243627856</v>
      </c>
      <c r="I463" s="69">
        <v>1163</v>
      </c>
      <c r="J463" s="52">
        <f t="shared" si="828"/>
        <v>209482.24935511607</v>
      </c>
      <c r="K463" s="103">
        <f t="shared" si="831"/>
        <v>1.9620082326742696E-2</v>
      </c>
    </row>
    <row r="464" spans="2:11">
      <c r="B464" s="156"/>
      <c r="C464" s="156"/>
      <c r="D464" s="167"/>
      <c r="E464" s="9">
        <v>10</v>
      </c>
      <c r="F464" s="13" t="str">
        <f t="shared" ref="F464" si="848">$F$827</f>
        <v>0905</v>
      </c>
      <c r="G464" s="20" t="str">
        <f t="shared" ref="G464" si="849">G$827</f>
        <v>脳内出血</v>
      </c>
      <c r="H464" s="70">
        <v>352447236</v>
      </c>
      <c r="I464" s="71">
        <v>1914</v>
      </c>
      <c r="J464" s="53">
        <f t="shared" si="828"/>
        <v>184141.71159874607</v>
      </c>
      <c r="K464" s="104">
        <f t="shared" si="831"/>
        <v>3.2289628180039137E-2</v>
      </c>
    </row>
    <row r="465" spans="2:11">
      <c r="B465" s="157"/>
      <c r="C465" s="157"/>
      <c r="D465" s="168"/>
      <c r="E465" s="22" t="s">
        <v>222</v>
      </c>
      <c r="F465" s="120"/>
      <c r="G465" s="50"/>
      <c r="H465" s="72">
        <v>48202921530</v>
      </c>
      <c r="I465" s="73">
        <v>55692</v>
      </c>
      <c r="J465" s="54">
        <f t="shared" si="828"/>
        <v>865526.85358758888</v>
      </c>
      <c r="K465" s="105">
        <f t="shared" si="831"/>
        <v>0.93953708077468112</v>
      </c>
    </row>
    <row r="466" spans="2:11">
      <c r="B466" s="155">
        <v>43</v>
      </c>
      <c r="C466" s="155" t="s">
        <v>7</v>
      </c>
      <c r="D466" s="166">
        <f>P46</f>
        <v>36315</v>
      </c>
      <c r="E466" s="1">
        <v>1</v>
      </c>
      <c r="F466" s="11" t="str">
        <f t="shared" ref="F466" si="850">$F$818</f>
        <v>0209</v>
      </c>
      <c r="G466" s="49" t="str">
        <f t="shared" ref="G466" si="851">$G$818</f>
        <v>白血病</v>
      </c>
      <c r="H466" s="129">
        <v>55053864</v>
      </c>
      <c r="I466" s="130">
        <v>108</v>
      </c>
      <c r="J466" s="51">
        <f t="shared" si="828"/>
        <v>509758</v>
      </c>
      <c r="K466" s="102">
        <f t="shared" ref="K466:K476" si="852">IFERROR(I466/$P$46,0)</f>
        <v>2.9739776951672862E-3</v>
      </c>
    </row>
    <row r="467" spans="2:11">
      <c r="B467" s="156"/>
      <c r="C467" s="156"/>
      <c r="D467" s="167"/>
      <c r="E467" s="2">
        <v>2</v>
      </c>
      <c r="F467" s="12" t="str">
        <f t="shared" ref="F467" si="853">$F$819</f>
        <v>1402</v>
      </c>
      <c r="G467" s="10" t="str">
        <f t="shared" ref="G467" si="854">G$819</f>
        <v>腎不全</v>
      </c>
      <c r="H467" s="68">
        <v>1323317807</v>
      </c>
      <c r="I467" s="69">
        <v>2901</v>
      </c>
      <c r="J467" s="52">
        <f t="shared" si="828"/>
        <v>456159.18890037917</v>
      </c>
      <c r="K467" s="103">
        <f t="shared" si="852"/>
        <v>7.9884345311854607E-2</v>
      </c>
    </row>
    <row r="468" spans="2:11">
      <c r="B468" s="156"/>
      <c r="C468" s="156"/>
      <c r="D468" s="167"/>
      <c r="E468" s="2">
        <v>3</v>
      </c>
      <c r="F468" s="12" t="str">
        <f t="shared" ref="F468" si="855">$F$820</f>
        <v>0904</v>
      </c>
      <c r="G468" s="10" t="str">
        <f t="shared" ref="G468" si="856">G$820</f>
        <v>くも膜下出血</v>
      </c>
      <c r="H468" s="68">
        <v>40504957</v>
      </c>
      <c r="I468" s="69">
        <v>281</v>
      </c>
      <c r="J468" s="52">
        <f t="shared" si="828"/>
        <v>144145.75444839857</v>
      </c>
      <c r="K468" s="103">
        <f t="shared" si="852"/>
        <v>7.7378493735371055E-3</v>
      </c>
    </row>
    <row r="469" spans="2:11">
      <c r="B469" s="156"/>
      <c r="C469" s="156"/>
      <c r="D469" s="167"/>
      <c r="E469" s="2">
        <v>4</v>
      </c>
      <c r="F469" s="12" t="str">
        <f t="shared" ref="F469" si="857">$F$821</f>
        <v>0601</v>
      </c>
      <c r="G469" s="10" t="str">
        <f t="shared" ref="G469" si="858">G$821</f>
        <v>パーキンソン病</v>
      </c>
      <c r="H469" s="68">
        <v>362499034</v>
      </c>
      <c r="I469" s="69">
        <v>956</v>
      </c>
      <c r="J469" s="52">
        <f t="shared" si="828"/>
        <v>379183.08995815902</v>
      </c>
      <c r="K469" s="103">
        <f t="shared" si="852"/>
        <v>2.6325209968332645E-2</v>
      </c>
    </row>
    <row r="470" spans="2:11">
      <c r="B470" s="156"/>
      <c r="C470" s="156"/>
      <c r="D470" s="167"/>
      <c r="E470" s="2">
        <v>5</v>
      </c>
      <c r="F470" s="12" t="str">
        <f t="shared" ref="F470" si="859">$F$822</f>
        <v>0208</v>
      </c>
      <c r="G470" s="10" t="str">
        <f t="shared" ref="G470" si="860">G$822</f>
        <v>悪性リンパ腫</v>
      </c>
      <c r="H470" s="68">
        <v>145902707</v>
      </c>
      <c r="I470" s="69">
        <v>565</v>
      </c>
      <c r="J470" s="52">
        <f t="shared" si="828"/>
        <v>258234.87964601771</v>
      </c>
      <c r="K470" s="103">
        <f t="shared" si="852"/>
        <v>1.5558309238606636E-2</v>
      </c>
    </row>
    <row r="471" spans="2:11" ht="24">
      <c r="B471" s="156"/>
      <c r="C471" s="156"/>
      <c r="D471" s="167"/>
      <c r="E471" s="2">
        <v>6</v>
      </c>
      <c r="F471" s="12" t="str">
        <f t="shared" ref="F471" si="861">$F$823</f>
        <v>0203</v>
      </c>
      <c r="G471" s="10" t="str">
        <f t="shared" ref="G471" si="862">G$823</f>
        <v>直腸S状結腸移行部及び直腸の悪性新生物＜腫瘍＞</v>
      </c>
      <c r="H471" s="68">
        <v>136272565</v>
      </c>
      <c r="I471" s="69">
        <v>570</v>
      </c>
      <c r="J471" s="52">
        <f t="shared" si="828"/>
        <v>239074.67543859649</v>
      </c>
      <c r="K471" s="103">
        <f t="shared" si="852"/>
        <v>1.5695993391160679E-2</v>
      </c>
    </row>
    <row r="472" spans="2:11">
      <c r="B472" s="156"/>
      <c r="C472" s="156"/>
      <c r="D472" s="167"/>
      <c r="E472" s="2">
        <v>7</v>
      </c>
      <c r="F472" s="12" t="str">
        <f t="shared" ref="F472" si="863">$F$824</f>
        <v>0506</v>
      </c>
      <c r="G472" s="10" t="str">
        <f t="shared" ref="G472" si="864">G$824</f>
        <v>知的障害＜精神遅滞＞</v>
      </c>
      <c r="H472" s="68">
        <v>1068654</v>
      </c>
      <c r="I472" s="69">
        <v>10</v>
      </c>
      <c r="J472" s="52">
        <f t="shared" si="828"/>
        <v>106865.4</v>
      </c>
      <c r="K472" s="103">
        <f t="shared" si="852"/>
        <v>2.7536830510808204E-4</v>
      </c>
    </row>
    <row r="473" spans="2:11">
      <c r="B473" s="156"/>
      <c r="C473" s="156"/>
      <c r="D473" s="167"/>
      <c r="E473" s="2">
        <v>8</v>
      </c>
      <c r="F473" s="12" t="str">
        <f t="shared" ref="F473" si="865">$F$825</f>
        <v>1901</v>
      </c>
      <c r="G473" s="10" t="str">
        <f t="shared" ref="G473" si="866">G$825</f>
        <v>骨折</v>
      </c>
      <c r="H473" s="68">
        <v>1561525591</v>
      </c>
      <c r="I473" s="69">
        <v>6374</v>
      </c>
      <c r="J473" s="52">
        <f t="shared" si="828"/>
        <v>244983.61954816442</v>
      </c>
      <c r="K473" s="103">
        <f t="shared" si="852"/>
        <v>0.17551975767589151</v>
      </c>
    </row>
    <row r="474" spans="2:11">
      <c r="B474" s="156"/>
      <c r="C474" s="156"/>
      <c r="D474" s="167"/>
      <c r="E474" s="2">
        <v>9</v>
      </c>
      <c r="F474" s="12" t="str">
        <f t="shared" ref="F474" si="867">$F$826</f>
        <v>0206</v>
      </c>
      <c r="G474" s="10" t="str">
        <f t="shared" ref="G474" si="868">G$826</f>
        <v>乳房の悪性新生物＜腫瘍＞</v>
      </c>
      <c r="H474" s="68">
        <v>179076136</v>
      </c>
      <c r="I474" s="69">
        <v>762</v>
      </c>
      <c r="J474" s="52">
        <f t="shared" si="828"/>
        <v>235008.05249343833</v>
      </c>
      <c r="K474" s="103">
        <f t="shared" si="852"/>
        <v>2.0983064849235854E-2</v>
      </c>
    </row>
    <row r="475" spans="2:11">
      <c r="B475" s="156"/>
      <c r="C475" s="156"/>
      <c r="D475" s="167"/>
      <c r="E475" s="9">
        <v>10</v>
      </c>
      <c r="F475" s="13" t="str">
        <f t="shared" ref="F475" si="869">$F$827</f>
        <v>0905</v>
      </c>
      <c r="G475" s="20" t="str">
        <f t="shared" ref="G475" si="870">G$827</f>
        <v>脳内出血</v>
      </c>
      <c r="H475" s="70">
        <v>244847722</v>
      </c>
      <c r="I475" s="71">
        <v>1283</v>
      </c>
      <c r="J475" s="53">
        <f t="shared" si="828"/>
        <v>190840.00155884644</v>
      </c>
      <c r="K475" s="104">
        <f t="shared" si="852"/>
        <v>3.5329753545366931E-2</v>
      </c>
    </row>
    <row r="476" spans="2:11">
      <c r="B476" s="157"/>
      <c r="C476" s="157"/>
      <c r="D476" s="168"/>
      <c r="E476" s="22" t="s">
        <v>222</v>
      </c>
      <c r="F476" s="120"/>
      <c r="G476" s="50"/>
      <c r="H476" s="72">
        <v>32246394030</v>
      </c>
      <c r="I476" s="73">
        <v>33966</v>
      </c>
      <c r="J476" s="54">
        <f t="shared" si="828"/>
        <v>949372.72655007953</v>
      </c>
      <c r="K476" s="105">
        <f t="shared" si="852"/>
        <v>0.93531598513011149</v>
      </c>
    </row>
    <row r="477" spans="2:11">
      <c r="B477" s="155">
        <v>44</v>
      </c>
      <c r="C477" s="155" t="s">
        <v>17</v>
      </c>
      <c r="D477" s="166">
        <f>P47</f>
        <v>41260</v>
      </c>
      <c r="E477" s="1">
        <v>1</v>
      </c>
      <c r="F477" s="11" t="str">
        <f t="shared" ref="F477" si="871">$F$818</f>
        <v>0209</v>
      </c>
      <c r="G477" s="49" t="str">
        <f t="shared" ref="G477" si="872">$G$818</f>
        <v>白血病</v>
      </c>
      <c r="H477" s="129">
        <v>80378074</v>
      </c>
      <c r="I477" s="130">
        <v>105</v>
      </c>
      <c r="J477" s="51">
        <f t="shared" si="828"/>
        <v>765505.46666666667</v>
      </c>
      <c r="K477" s="102">
        <f t="shared" ref="K477:K487" si="873">IFERROR(I477/$P$47,0)</f>
        <v>2.5448376151236064E-3</v>
      </c>
    </row>
    <row r="478" spans="2:11">
      <c r="B478" s="156"/>
      <c r="C478" s="156"/>
      <c r="D478" s="167"/>
      <c r="E478" s="2">
        <v>2</v>
      </c>
      <c r="F478" s="12" t="str">
        <f t="shared" ref="F478" si="874">$F$819</f>
        <v>1402</v>
      </c>
      <c r="G478" s="10" t="str">
        <f t="shared" ref="G478" si="875">G$819</f>
        <v>腎不全</v>
      </c>
      <c r="H478" s="68">
        <v>1684404018</v>
      </c>
      <c r="I478" s="69">
        <v>3432</v>
      </c>
      <c r="J478" s="52">
        <f t="shared" si="828"/>
        <v>490793.71153846156</v>
      </c>
      <c r="K478" s="103">
        <f t="shared" si="873"/>
        <v>8.3179835191468737E-2</v>
      </c>
    </row>
    <row r="479" spans="2:11">
      <c r="B479" s="156"/>
      <c r="C479" s="156"/>
      <c r="D479" s="167"/>
      <c r="E479" s="2">
        <v>3</v>
      </c>
      <c r="F479" s="12" t="str">
        <f t="shared" ref="F479" si="876">$F$820</f>
        <v>0904</v>
      </c>
      <c r="G479" s="10" t="str">
        <f t="shared" ref="G479" si="877">G$820</f>
        <v>くも膜下出血</v>
      </c>
      <c r="H479" s="68">
        <v>62797594</v>
      </c>
      <c r="I479" s="69">
        <v>139</v>
      </c>
      <c r="J479" s="52">
        <f t="shared" si="828"/>
        <v>451781.25179856113</v>
      </c>
      <c r="K479" s="103">
        <f t="shared" si="873"/>
        <v>3.3688802714493455E-3</v>
      </c>
    </row>
    <row r="480" spans="2:11">
      <c r="B480" s="156"/>
      <c r="C480" s="156"/>
      <c r="D480" s="167"/>
      <c r="E480" s="2">
        <v>4</v>
      </c>
      <c r="F480" s="12" t="str">
        <f t="shared" ref="F480" si="878">$F$821</f>
        <v>0601</v>
      </c>
      <c r="G480" s="10" t="str">
        <f t="shared" ref="G480" si="879">G$821</f>
        <v>パーキンソン病</v>
      </c>
      <c r="H480" s="68">
        <v>235603832</v>
      </c>
      <c r="I480" s="69">
        <v>848</v>
      </c>
      <c r="J480" s="52">
        <f t="shared" si="828"/>
        <v>277834.70754716982</v>
      </c>
      <c r="K480" s="103">
        <f t="shared" si="873"/>
        <v>2.0552593310712554E-2</v>
      </c>
    </row>
    <row r="481" spans="2:11">
      <c r="B481" s="156"/>
      <c r="C481" s="156"/>
      <c r="D481" s="167"/>
      <c r="E481" s="2">
        <v>5</v>
      </c>
      <c r="F481" s="12" t="str">
        <f t="shared" ref="F481" si="880">$F$822</f>
        <v>0208</v>
      </c>
      <c r="G481" s="10" t="str">
        <f t="shared" ref="G481" si="881">G$822</f>
        <v>悪性リンパ腫</v>
      </c>
      <c r="H481" s="68">
        <v>183107534</v>
      </c>
      <c r="I481" s="69">
        <v>522</v>
      </c>
      <c r="J481" s="52">
        <f t="shared" si="828"/>
        <v>350780.71647509577</v>
      </c>
      <c r="K481" s="103">
        <f t="shared" si="873"/>
        <v>1.2651478429471643E-2</v>
      </c>
    </row>
    <row r="482" spans="2:11" ht="24">
      <c r="B482" s="156"/>
      <c r="C482" s="156"/>
      <c r="D482" s="167"/>
      <c r="E482" s="2">
        <v>6</v>
      </c>
      <c r="F482" s="12" t="str">
        <f t="shared" ref="F482" si="882">$F$823</f>
        <v>0203</v>
      </c>
      <c r="G482" s="10" t="str">
        <f t="shared" ref="G482" si="883">G$823</f>
        <v>直腸S状結腸移行部及び直腸の悪性新生物＜腫瘍＞</v>
      </c>
      <c r="H482" s="68">
        <v>122506107</v>
      </c>
      <c r="I482" s="69">
        <v>479</v>
      </c>
      <c r="J482" s="52">
        <f t="shared" si="828"/>
        <v>255753.87682672235</v>
      </c>
      <c r="K482" s="103">
        <f t="shared" si="873"/>
        <v>1.1609306834706738E-2</v>
      </c>
    </row>
    <row r="483" spans="2:11">
      <c r="B483" s="156"/>
      <c r="C483" s="156"/>
      <c r="D483" s="167"/>
      <c r="E483" s="2">
        <v>7</v>
      </c>
      <c r="F483" s="12" t="str">
        <f t="shared" ref="F483" si="884">$F$824</f>
        <v>0506</v>
      </c>
      <c r="G483" s="10" t="str">
        <f t="shared" ref="G483" si="885">G$824</f>
        <v>知的障害＜精神遅滞＞</v>
      </c>
      <c r="H483" s="68">
        <v>264806</v>
      </c>
      <c r="I483" s="69">
        <v>5</v>
      </c>
      <c r="J483" s="52">
        <f t="shared" si="828"/>
        <v>52961.2</v>
      </c>
      <c r="K483" s="103">
        <f t="shared" si="873"/>
        <v>1.211827435773146E-4</v>
      </c>
    </row>
    <row r="484" spans="2:11">
      <c r="B484" s="156"/>
      <c r="C484" s="156"/>
      <c r="D484" s="167"/>
      <c r="E484" s="2">
        <v>8</v>
      </c>
      <c r="F484" s="12" t="str">
        <f t="shared" ref="F484" si="886">$F$825</f>
        <v>1901</v>
      </c>
      <c r="G484" s="10" t="str">
        <f t="shared" ref="G484" si="887">G$825</f>
        <v>骨折</v>
      </c>
      <c r="H484" s="68">
        <v>1379595119</v>
      </c>
      <c r="I484" s="69">
        <v>6587</v>
      </c>
      <c r="J484" s="52">
        <f t="shared" si="828"/>
        <v>209442.10095642932</v>
      </c>
      <c r="K484" s="103">
        <f t="shared" si="873"/>
        <v>0.15964614638875424</v>
      </c>
    </row>
    <row r="485" spans="2:11">
      <c r="B485" s="156"/>
      <c r="C485" s="156"/>
      <c r="D485" s="167"/>
      <c r="E485" s="2">
        <v>9</v>
      </c>
      <c r="F485" s="12" t="str">
        <f t="shared" ref="F485" si="888">$F$826</f>
        <v>0206</v>
      </c>
      <c r="G485" s="10" t="str">
        <f t="shared" ref="G485" si="889">G$826</f>
        <v>乳房の悪性新生物＜腫瘍＞</v>
      </c>
      <c r="H485" s="68">
        <v>165255126</v>
      </c>
      <c r="I485" s="69">
        <v>833</v>
      </c>
      <c r="J485" s="52">
        <f t="shared" si="828"/>
        <v>198385.50540216087</v>
      </c>
      <c r="K485" s="103">
        <f t="shared" si="873"/>
        <v>2.0189045079980612E-2</v>
      </c>
    </row>
    <row r="486" spans="2:11">
      <c r="B486" s="156"/>
      <c r="C486" s="156"/>
      <c r="D486" s="167"/>
      <c r="E486" s="9">
        <v>10</v>
      </c>
      <c r="F486" s="13" t="str">
        <f t="shared" ref="F486" si="890">$F$827</f>
        <v>0905</v>
      </c>
      <c r="G486" s="20" t="str">
        <f t="shared" ref="G486" si="891">G$827</f>
        <v>脳内出血</v>
      </c>
      <c r="H486" s="70">
        <v>219257146</v>
      </c>
      <c r="I486" s="71">
        <v>1432</v>
      </c>
      <c r="J486" s="53">
        <f t="shared" si="828"/>
        <v>153112.53212290502</v>
      </c>
      <c r="K486" s="104">
        <f t="shared" si="873"/>
        <v>3.4706737760542901E-2</v>
      </c>
    </row>
    <row r="487" spans="2:11">
      <c r="B487" s="157"/>
      <c r="C487" s="157"/>
      <c r="D487" s="168"/>
      <c r="E487" s="22" t="s">
        <v>222</v>
      </c>
      <c r="F487" s="120"/>
      <c r="G487" s="50"/>
      <c r="H487" s="72">
        <v>32518344910</v>
      </c>
      <c r="I487" s="73">
        <v>38892</v>
      </c>
      <c r="J487" s="54">
        <f t="shared" si="828"/>
        <v>836119.12244163326</v>
      </c>
      <c r="K487" s="105">
        <f t="shared" si="873"/>
        <v>0.94260785264178382</v>
      </c>
    </row>
    <row r="488" spans="2:11">
      <c r="B488" s="155">
        <v>45</v>
      </c>
      <c r="C488" s="155" t="s">
        <v>40</v>
      </c>
      <c r="D488" s="166">
        <f>P48</f>
        <v>14459</v>
      </c>
      <c r="E488" s="1">
        <v>1</v>
      </c>
      <c r="F488" s="11" t="str">
        <f t="shared" ref="F488" si="892">$F$818</f>
        <v>0209</v>
      </c>
      <c r="G488" s="49" t="str">
        <f t="shared" ref="G488" si="893">$G$818</f>
        <v>白血病</v>
      </c>
      <c r="H488" s="129">
        <v>18609847</v>
      </c>
      <c r="I488" s="130">
        <v>130</v>
      </c>
      <c r="J488" s="51">
        <f t="shared" si="828"/>
        <v>143152.66923076924</v>
      </c>
      <c r="K488" s="102">
        <f t="shared" ref="K488:K498" si="894">IFERROR(I488/$P$48,0)</f>
        <v>8.9909398990248284E-3</v>
      </c>
    </row>
    <row r="489" spans="2:11">
      <c r="B489" s="156"/>
      <c r="C489" s="156"/>
      <c r="D489" s="167"/>
      <c r="E489" s="2">
        <v>2</v>
      </c>
      <c r="F489" s="12" t="str">
        <f t="shared" ref="F489" si="895">$F$819</f>
        <v>1402</v>
      </c>
      <c r="G489" s="10" t="str">
        <f t="shared" ref="G489" si="896">G$819</f>
        <v>腎不全</v>
      </c>
      <c r="H489" s="68">
        <v>669765725</v>
      </c>
      <c r="I489" s="69">
        <v>1531</v>
      </c>
      <c r="J489" s="52">
        <f t="shared" si="828"/>
        <v>437469.44807315478</v>
      </c>
      <c r="K489" s="103">
        <f t="shared" si="894"/>
        <v>0.10588560758005394</v>
      </c>
    </row>
    <row r="490" spans="2:11">
      <c r="B490" s="156"/>
      <c r="C490" s="156"/>
      <c r="D490" s="167"/>
      <c r="E490" s="2">
        <v>3</v>
      </c>
      <c r="F490" s="12" t="str">
        <f t="shared" ref="F490" si="897">$F$820</f>
        <v>0904</v>
      </c>
      <c r="G490" s="10" t="str">
        <f t="shared" ref="G490" si="898">G$820</f>
        <v>くも膜下出血</v>
      </c>
      <c r="H490" s="68">
        <v>27341198</v>
      </c>
      <c r="I490" s="69">
        <v>58</v>
      </c>
      <c r="J490" s="52">
        <f t="shared" si="828"/>
        <v>471399.96551724139</v>
      </c>
      <c r="K490" s="103">
        <f t="shared" si="894"/>
        <v>4.0113424164880005E-3</v>
      </c>
    </row>
    <row r="491" spans="2:11">
      <c r="B491" s="156"/>
      <c r="C491" s="156"/>
      <c r="D491" s="167"/>
      <c r="E491" s="2">
        <v>4</v>
      </c>
      <c r="F491" s="12" t="str">
        <f t="shared" ref="F491" si="899">$F$821</f>
        <v>0601</v>
      </c>
      <c r="G491" s="10" t="str">
        <f t="shared" ref="G491" si="900">G$821</f>
        <v>パーキンソン病</v>
      </c>
      <c r="H491" s="68">
        <v>103771717</v>
      </c>
      <c r="I491" s="69">
        <v>357</v>
      </c>
      <c r="J491" s="52">
        <f t="shared" si="828"/>
        <v>290677.07843137253</v>
      </c>
      <c r="K491" s="103">
        <f t="shared" si="894"/>
        <v>2.4690504184245107E-2</v>
      </c>
    </row>
    <row r="492" spans="2:11">
      <c r="B492" s="156"/>
      <c r="C492" s="156"/>
      <c r="D492" s="167"/>
      <c r="E492" s="2">
        <v>5</v>
      </c>
      <c r="F492" s="12" t="str">
        <f t="shared" ref="F492" si="901">$F$822</f>
        <v>0208</v>
      </c>
      <c r="G492" s="10" t="str">
        <f t="shared" ref="G492" si="902">G$822</f>
        <v>悪性リンパ腫</v>
      </c>
      <c r="H492" s="68">
        <v>48473506</v>
      </c>
      <c r="I492" s="69">
        <v>131</v>
      </c>
      <c r="J492" s="52">
        <f t="shared" si="828"/>
        <v>370026.76335877861</v>
      </c>
      <c r="K492" s="103">
        <f t="shared" si="894"/>
        <v>9.0601009751711745E-3</v>
      </c>
    </row>
    <row r="493" spans="2:11" ht="24">
      <c r="B493" s="156"/>
      <c r="C493" s="156"/>
      <c r="D493" s="167"/>
      <c r="E493" s="2">
        <v>6</v>
      </c>
      <c r="F493" s="12" t="str">
        <f t="shared" ref="F493" si="903">$F$823</f>
        <v>0203</v>
      </c>
      <c r="G493" s="10" t="str">
        <f t="shared" ref="G493" si="904">G$823</f>
        <v>直腸S状結腸移行部及び直腸の悪性新生物＜腫瘍＞</v>
      </c>
      <c r="H493" s="68">
        <v>45750799</v>
      </c>
      <c r="I493" s="69">
        <v>200</v>
      </c>
      <c r="J493" s="52">
        <f t="shared" si="828"/>
        <v>228753.995</v>
      </c>
      <c r="K493" s="103">
        <f t="shared" si="894"/>
        <v>1.3832215229268967E-2</v>
      </c>
    </row>
    <row r="494" spans="2:11">
      <c r="B494" s="156"/>
      <c r="C494" s="156"/>
      <c r="D494" s="167"/>
      <c r="E494" s="2">
        <v>7</v>
      </c>
      <c r="F494" s="12" t="str">
        <f t="shared" ref="F494" si="905">$F$824</f>
        <v>0506</v>
      </c>
      <c r="G494" s="10" t="str">
        <f t="shared" ref="G494" si="906">G$824</f>
        <v>知的障害＜精神遅滞＞</v>
      </c>
      <c r="H494" s="68">
        <v>993083</v>
      </c>
      <c r="I494" s="69">
        <v>12</v>
      </c>
      <c r="J494" s="52">
        <f t="shared" si="828"/>
        <v>82756.916666666672</v>
      </c>
      <c r="K494" s="103">
        <f t="shared" si="894"/>
        <v>8.2993291375613805E-4</v>
      </c>
    </row>
    <row r="495" spans="2:11">
      <c r="B495" s="156"/>
      <c r="C495" s="156"/>
      <c r="D495" s="167"/>
      <c r="E495" s="2">
        <v>8</v>
      </c>
      <c r="F495" s="12" t="str">
        <f t="shared" ref="F495" si="907">$F$825</f>
        <v>1901</v>
      </c>
      <c r="G495" s="10" t="str">
        <f t="shared" ref="G495" si="908">G$825</f>
        <v>骨折</v>
      </c>
      <c r="H495" s="68">
        <v>672000373</v>
      </c>
      <c r="I495" s="69">
        <v>2443</v>
      </c>
      <c r="J495" s="52">
        <f t="shared" si="828"/>
        <v>275071.78591895208</v>
      </c>
      <c r="K495" s="103">
        <f t="shared" si="894"/>
        <v>0.16896050902552043</v>
      </c>
    </row>
    <row r="496" spans="2:11">
      <c r="B496" s="156"/>
      <c r="C496" s="156"/>
      <c r="D496" s="167"/>
      <c r="E496" s="2">
        <v>9</v>
      </c>
      <c r="F496" s="12" t="str">
        <f t="shared" ref="F496" si="909">$F$826</f>
        <v>0206</v>
      </c>
      <c r="G496" s="10" t="str">
        <f t="shared" ref="G496" si="910">G$826</f>
        <v>乳房の悪性新生物＜腫瘍＞</v>
      </c>
      <c r="H496" s="68">
        <v>45644077</v>
      </c>
      <c r="I496" s="69">
        <v>311</v>
      </c>
      <c r="J496" s="52">
        <f t="shared" si="828"/>
        <v>146765.52090032154</v>
      </c>
      <c r="K496" s="103">
        <f t="shared" si="894"/>
        <v>2.1509094681513245E-2</v>
      </c>
    </row>
    <row r="497" spans="2:11">
      <c r="B497" s="156"/>
      <c r="C497" s="156"/>
      <c r="D497" s="167"/>
      <c r="E497" s="9">
        <v>10</v>
      </c>
      <c r="F497" s="13" t="str">
        <f t="shared" ref="F497" si="911">$F$827</f>
        <v>0905</v>
      </c>
      <c r="G497" s="20" t="str">
        <f t="shared" ref="G497" si="912">G$827</f>
        <v>脳内出血</v>
      </c>
      <c r="H497" s="70">
        <v>114730495</v>
      </c>
      <c r="I497" s="71">
        <v>582</v>
      </c>
      <c r="J497" s="53">
        <f t="shared" si="828"/>
        <v>197131.43470790377</v>
      </c>
      <c r="K497" s="104">
        <f t="shared" si="894"/>
        <v>4.0251746317172696E-2</v>
      </c>
    </row>
    <row r="498" spans="2:11">
      <c r="B498" s="157"/>
      <c r="C498" s="157"/>
      <c r="D498" s="168"/>
      <c r="E498" s="22" t="s">
        <v>222</v>
      </c>
      <c r="F498" s="120"/>
      <c r="G498" s="50"/>
      <c r="H498" s="72">
        <v>13018235970</v>
      </c>
      <c r="I498" s="73">
        <v>13467</v>
      </c>
      <c r="J498" s="54">
        <f t="shared" si="828"/>
        <v>966676.76319893077</v>
      </c>
      <c r="K498" s="105">
        <f t="shared" si="894"/>
        <v>0.93139221246282589</v>
      </c>
    </row>
    <row r="499" spans="2:11">
      <c r="B499" s="155">
        <v>46</v>
      </c>
      <c r="C499" s="155" t="s">
        <v>20</v>
      </c>
      <c r="D499" s="166">
        <f>P49</f>
        <v>18259</v>
      </c>
      <c r="E499" s="1">
        <v>1</v>
      </c>
      <c r="F499" s="11" t="str">
        <f t="shared" ref="F499" si="913">$F$818</f>
        <v>0209</v>
      </c>
      <c r="G499" s="49" t="str">
        <f t="shared" ref="G499" si="914">$G$818</f>
        <v>白血病</v>
      </c>
      <c r="H499" s="129">
        <v>24780489</v>
      </c>
      <c r="I499" s="130">
        <v>71</v>
      </c>
      <c r="J499" s="51">
        <f t="shared" si="828"/>
        <v>349020.97183098592</v>
      </c>
      <c r="K499" s="102">
        <f t="shared" ref="K499:K509" si="915">IFERROR(I499/$P$49,0)</f>
        <v>3.8884933457473026E-3</v>
      </c>
    </row>
    <row r="500" spans="2:11">
      <c r="B500" s="156"/>
      <c r="C500" s="156"/>
      <c r="D500" s="167"/>
      <c r="E500" s="2">
        <v>2</v>
      </c>
      <c r="F500" s="12" t="str">
        <f t="shared" ref="F500" si="916">$F$819</f>
        <v>1402</v>
      </c>
      <c r="G500" s="10" t="str">
        <f t="shared" ref="G500" si="917">G$819</f>
        <v>腎不全</v>
      </c>
      <c r="H500" s="68">
        <v>760018183</v>
      </c>
      <c r="I500" s="69">
        <v>1197</v>
      </c>
      <c r="J500" s="52">
        <f t="shared" si="828"/>
        <v>634935.82539682544</v>
      </c>
      <c r="K500" s="103">
        <f t="shared" si="915"/>
        <v>6.555671175858481E-2</v>
      </c>
    </row>
    <row r="501" spans="2:11">
      <c r="B501" s="156"/>
      <c r="C501" s="156"/>
      <c r="D501" s="167"/>
      <c r="E501" s="2">
        <v>3</v>
      </c>
      <c r="F501" s="12" t="str">
        <f t="shared" ref="F501" si="918">$F$820</f>
        <v>0904</v>
      </c>
      <c r="G501" s="10" t="str">
        <f t="shared" ref="G501" si="919">G$820</f>
        <v>くも膜下出血</v>
      </c>
      <c r="H501" s="68">
        <v>44976435</v>
      </c>
      <c r="I501" s="69">
        <v>77</v>
      </c>
      <c r="J501" s="52">
        <f t="shared" si="828"/>
        <v>584109.54545454541</v>
      </c>
      <c r="K501" s="103">
        <f t="shared" si="915"/>
        <v>4.217098417218906E-3</v>
      </c>
    </row>
    <row r="502" spans="2:11">
      <c r="B502" s="156"/>
      <c r="C502" s="156"/>
      <c r="D502" s="167"/>
      <c r="E502" s="2">
        <v>4</v>
      </c>
      <c r="F502" s="12" t="str">
        <f t="shared" ref="F502" si="920">$F$821</f>
        <v>0601</v>
      </c>
      <c r="G502" s="10" t="str">
        <f t="shared" ref="G502" si="921">G$821</f>
        <v>パーキンソン病</v>
      </c>
      <c r="H502" s="68">
        <v>162488316</v>
      </c>
      <c r="I502" s="69">
        <v>423</v>
      </c>
      <c r="J502" s="52">
        <f t="shared" si="828"/>
        <v>384133.13475177303</v>
      </c>
      <c r="K502" s="103">
        <f t="shared" si="915"/>
        <v>2.3166657538748015E-2</v>
      </c>
    </row>
    <row r="503" spans="2:11">
      <c r="B503" s="156"/>
      <c r="C503" s="156"/>
      <c r="D503" s="167"/>
      <c r="E503" s="2">
        <v>5</v>
      </c>
      <c r="F503" s="12" t="str">
        <f t="shared" ref="F503" si="922">$F$822</f>
        <v>0208</v>
      </c>
      <c r="G503" s="10" t="str">
        <f t="shared" ref="G503" si="923">G$822</f>
        <v>悪性リンパ腫</v>
      </c>
      <c r="H503" s="68">
        <v>90539779</v>
      </c>
      <c r="I503" s="69">
        <v>280</v>
      </c>
      <c r="J503" s="52">
        <f t="shared" si="828"/>
        <v>323356.35357142857</v>
      </c>
      <c r="K503" s="103">
        <f t="shared" si="915"/>
        <v>1.5334903335341475E-2</v>
      </c>
    </row>
    <row r="504" spans="2:11" ht="24">
      <c r="B504" s="156"/>
      <c r="C504" s="156"/>
      <c r="D504" s="167"/>
      <c r="E504" s="2">
        <v>6</v>
      </c>
      <c r="F504" s="12" t="str">
        <f t="shared" ref="F504" si="924">$F$823</f>
        <v>0203</v>
      </c>
      <c r="G504" s="10" t="str">
        <f t="shared" ref="G504" si="925">G$823</f>
        <v>直腸S状結腸移行部及び直腸の悪性新生物＜腫瘍＞</v>
      </c>
      <c r="H504" s="68">
        <v>86724668</v>
      </c>
      <c r="I504" s="69">
        <v>198</v>
      </c>
      <c r="J504" s="52">
        <f t="shared" si="828"/>
        <v>438003.37373737374</v>
      </c>
      <c r="K504" s="103">
        <f t="shared" si="915"/>
        <v>1.0843967358562901E-2</v>
      </c>
    </row>
    <row r="505" spans="2:11">
      <c r="B505" s="156"/>
      <c r="C505" s="156"/>
      <c r="D505" s="167"/>
      <c r="E505" s="2">
        <v>7</v>
      </c>
      <c r="F505" s="12" t="str">
        <f t="shared" ref="F505" si="926">$F$824</f>
        <v>0506</v>
      </c>
      <c r="G505" s="10" t="str">
        <f t="shared" ref="G505" si="927">G$824</f>
        <v>知的障害＜精神遅滞＞</v>
      </c>
      <c r="H505" s="68">
        <v>7474974</v>
      </c>
      <c r="I505" s="69">
        <v>44</v>
      </c>
      <c r="J505" s="52">
        <f t="shared" si="828"/>
        <v>169885.77272727274</v>
      </c>
      <c r="K505" s="103">
        <f t="shared" si="915"/>
        <v>2.4097705241250891E-3</v>
      </c>
    </row>
    <row r="506" spans="2:11">
      <c r="B506" s="156"/>
      <c r="C506" s="156"/>
      <c r="D506" s="167"/>
      <c r="E506" s="2">
        <v>8</v>
      </c>
      <c r="F506" s="12" t="str">
        <f t="shared" ref="F506" si="928">$F$825</f>
        <v>1901</v>
      </c>
      <c r="G506" s="10" t="str">
        <f t="shared" ref="G506" si="929">G$825</f>
        <v>骨折</v>
      </c>
      <c r="H506" s="68">
        <v>731450891</v>
      </c>
      <c r="I506" s="69">
        <v>3040</v>
      </c>
      <c r="J506" s="52">
        <f t="shared" si="828"/>
        <v>240608.84572368421</v>
      </c>
      <c r="K506" s="103">
        <f t="shared" si="915"/>
        <v>0.16649323621227888</v>
      </c>
    </row>
    <row r="507" spans="2:11">
      <c r="B507" s="156"/>
      <c r="C507" s="156"/>
      <c r="D507" s="167"/>
      <c r="E507" s="2">
        <v>9</v>
      </c>
      <c r="F507" s="12" t="str">
        <f t="shared" ref="F507" si="930">$F$826</f>
        <v>0206</v>
      </c>
      <c r="G507" s="10" t="str">
        <f t="shared" ref="G507" si="931">G$826</f>
        <v>乳房の悪性新生物＜腫瘍＞</v>
      </c>
      <c r="H507" s="68">
        <v>65856270</v>
      </c>
      <c r="I507" s="69">
        <v>331</v>
      </c>
      <c r="J507" s="52">
        <f t="shared" si="828"/>
        <v>198961.54078549848</v>
      </c>
      <c r="K507" s="103">
        <f t="shared" si="915"/>
        <v>1.8128046442850102E-2</v>
      </c>
    </row>
    <row r="508" spans="2:11">
      <c r="B508" s="156"/>
      <c r="C508" s="156"/>
      <c r="D508" s="167"/>
      <c r="E508" s="9">
        <v>10</v>
      </c>
      <c r="F508" s="13" t="str">
        <f t="shared" ref="F508" si="932">$F$827</f>
        <v>0905</v>
      </c>
      <c r="G508" s="20" t="str">
        <f t="shared" ref="G508" si="933">G$827</f>
        <v>脳内出血</v>
      </c>
      <c r="H508" s="70">
        <v>107333493</v>
      </c>
      <c r="I508" s="71">
        <v>550</v>
      </c>
      <c r="J508" s="53">
        <f t="shared" si="828"/>
        <v>195151.80545454545</v>
      </c>
      <c r="K508" s="104">
        <f t="shared" si="915"/>
        <v>3.0122131551563614E-2</v>
      </c>
    </row>
    <row r="509" spans="2:11">
      <c r="B509" s="157"/>
      <c r="C509" s="157"/>
      <c r="D509" s="168"/>
      <c r="E509" s="22" t="s">
        <v>222</v>
      </c>
      <c r="F509" s="120"/>
      <c r="G509" s="50"/>
      <c r="H509" s="72">
        <v>15295085350</v>
      </c>
      <c r="I509" s="73">
        <v>17121</v>
      </c>
      <c r="J509" s="54">
        <f t="shared" si="828"/>
        <v>893352.33631213126</v>
      </c>
      <c r="K509" s="105">
        <f t="shared" si="915"/>
        <v>0.93767457144421928</v>
      </c>
    </row>
    <row r="510" spans="2:11">
      <c r="B510" s="155">
        <v>47</v>
      </c>
      <c r="C510" s="155" t="s">
        <v>12</v>
      </c>
      <c r="D510" s="166">
        <f>P50</f>
        <v>36741</v>
      </c>
      <c r="E510" s="1">
        <v>1</v>
      </c>
      <c r="F510" s="11" t="str">
        <f t="shared" ref="F510" si="934">$F$818</f>
        <v>0209</v>
      </c>
      <c r="G510" s="49" t="str">
        <f t="shared" ref="G510" si="935">$G$818</f>
        <v>白血病</v>
      </c>
      <c r="H510" s="129">
        <v>65682883</v>
      </c>
      <c r="I510" s="130">
        <v>132</v>
      </c>
      <c r="J510" s="51">
        <f t="shared" si="828"/>
        <v>497597.59848484851</v>
      </c>
      <c r="K510" s="102">
        <f t="shared" ref="K510:K520" si="936">IFERROR(I510/$P$50,0)</f>
        <v>3.5927165836531394E-3</v>
      </c>
    </row>
    <row r="511" spans="2:11">
      <c r="B511" s="156"/>
      <c r="C511" s="156"/>
      <c r="D511" s="167"/>
      <c r="E511" s="2">
        <v>2</v>
      </c>
      <c r="F511" s="12" t="str">
        <f t="shared" ref="F511" si="937">$F$819</f>
        <v>1402</v>
      </c>
      <c r="G511" s="10" t="str">
        <f t="shared" ref="G511" si="938">G$819</f>
        <v>腎不全</v>
      </c>
      <c r="H511" s="68">
        <v>1653648517</v>
      </c>
      <c r="I511" s="69">
        <v>3206</v>
      </c>
      <c r="J511" s="52">
        <f t="shared" si="828"/>
        <v>515798.04023705551</v>
      </c>
      <c r="K511" s="103">
        <f t="shared" si="936"/>
        <v>8.725946490296943E-2</v>
      </c>
    </row>
    <row r="512" spans="2:11">
      <c r="B512" s="156"/>
      <c r="C512" s="156"/>
      <c r="D512" s="167"/>
      <c r="E512" s="2">
        <v>3</v>
      </c>
      <c r="F512" s="12" t="str">
        <f t="shared" ref="F512" si="939">$F$820</f>
        <v>0904</v>
      </c>
      <c r="G512" s="10" t="str">
        <f t="shared" ref="G512" si="940">G$820</f>
        <v>くも膜下出血</v>
      </c>
      <c r="H512" s="68">
        <v>69447033</v>
      </c>
      <c r="I512" s="69">
        <v>125</v>
      </c>
      <c r="J512" s="52">
        <f t="shared" si="828"/>
        <v>555576.26399999997</v>
      </c>
      <c r="K512" s="103">
        <f t="shared" si="936"/>
        <v>3.4021937345200186E-3</v>
      </c>
    </row>
    <row r="513" spans="2:11">
      <c r="B513" s="156"/>
      <c r="C513" s="156"/>
      <c r="D513" s="167"/>
      <c r="E513" s="2">
        <v>4</v>
      </c>
      <c r="F513" s="12" t="str">
        <f t="shared" ref="F513" si="941">$F$821</f>
        <v>0601</v>
      </c>
      <c r="G513" s="10" t="str">
        <f t="shared" ref="G513" si="942">G$821</f>
        <v>パーキンソン病</v>
      </c>
      <c r="H513" s="68">
        <v>203012255</v>
      </c>
      <c r="I513" s="69">
        <v>719</v>
      </c>
      <c r="J513" s="52">
        <f t="shared" si="828"/>
        <v>282353.6230876217</v>
      </c>
      <c r="K513" s="103">
        <f t="shared" si="936"/>
        <v>1.9569418360959146E-2</v>
      </c>
    </row>
    <row r="514" spans="2:11">
      <c r="B514" s="156"/>
      <c r="C514" s="156"/>
      <c r="D514" s="167"/>
      <c r="E514" s="2">
        <v>5</v>
      </c>
      <c r="F514" s="12" t="str">
        <f t="shared" ref="F514" si="943">$F$822</f>
        <v>0208</v>
      </c>
      <c r="G514" s="10" t="str">
        <f t="shared" ref="G514" si="944">G$822</f>
        <v>悪性リンパ腫</v>
      </c>
      <c r="H514" s="68">
        <v>118680906</v>
      </c>
      <c r="I514" s="69">
        <v>398</v>
      </c>
      <c r="J514" s="52">
        <f t="shared" si="828"/>
        <v>298193.23115577892</v>
      </c>
      <c r="K514" s="103">
        <f t="shared" si="936"/>
        <v>1.0832584850711738E-2</v>
      </c>
    </row>
    <row r="515" spans="2:11" ht="24">
      <c r="B515" s="156"/>
      <c r="C515" s="156"/>
      <c r="D515" s="167"/>
      <c r="E515" s="2">
        <v>6</v>
      </c>
      <c r="F515" s="12" t="str">
        <f t="shared" ref="F515" si="945">$F$823</f>
        <v>0203</v>
      </c>
      <c r="G515" s="10" t="str">
        <f t="shared" ref="G515" si="946">G$823</f>
        <v>直腸S状結腸移行部及び直腸の悪性新生物＜腫瘍＞</v>
      </c>
      <c r="H515" s="68">
        <v>158121632</v>
      </c>
      <c r="I515" s="69">
        <v>433</v>
      </c>
      <c r="J515" s="52">
        <f t="shared" si="828"/>
        <v>365176.97921478061</v>
      </c>
      <c r="K515" s="103">
        <f t="shared" si="936"/>
        <v>1.1785199096377343E-2</v>
      </c>
    </row>
    <row r="516" spans="2:11">
      <c r="B516" s="156"/>
      <c r="C516" s="156"/>
      <c r="D516" s="167"/>
      <c r="E516" s="2">
        <v>7</v>
      </c>
      <c r="F516" s="12" t="str">
        <f t="shared" ref="F516" si="947">$F$824</f>
        <v>0506</v>
      </c>
      <c r="G516" s="10" t="str">
        <f t="shared" ref="G516" si="948">G$824</f>
        <v>知的障害＜精神遅滞＞</v>
      </c>
      <c r="H516" s="68">
        <v>1240075</v>
      </c>
      <c r="I516" s="69">
        <v>11</v>
      </c>
      <c r="J516" s="52">
        <f t="shared" si="828"/>
        <v>112734.09090909091</v>
      </c>
      <c r="K516" s="103">
        <f t="shared" si="936"/>
        <v>2.9939304863776164E-4</v>
      </c>
    </row>
    <row r="517" spans="2:11">
      <c r="B517" s="156"/>
      <c r="C517" s="156"/>
      <c r="D517" s="167"/>
      <c r="E517" s="2">
        <v>8</v>
      </c>
      <c r="F517" s="12" t="str">
        <f t="shared" ref="F517" si="949">$F$825</f>
        <v>1901</v>
      </c>
      <c r="G517" s="10" t="str">
        <f t="shared" ref="G517" si="950">G$825</f>
        <v>骨折</v>
      </c>
      <c r="H517" s="68">
        <v>1305957889</v>
      </c>
      <c r="I517" s="69">
        <v>5851</v>
      </c>
      <c r="J517" s="52">
        <f t="shared" ref="J517:J580" si="951">IFERROR(H517/I517,"-")</f>
        <v>223202.51051102375</v>
      </c>
      <c r="K517" s="103">
        <f t="shared" si="936"/>
        <v>0.15924988432541304</v>
      </c>
    </row>
    <row r="518" spans="2:11">
      <c r="B518" s="156"/>
      <c r="C518" s="156"/>
      <c r="D518" s="167"/>
      <c r="E518" s="2">
        <v>9</v>
      </c>
      <c r="F518" s="12" t="str">
        <f t="shared" ref="F518" si="952">$F$826</f>
        <v>0206</v>
      </c>
      <c r="G518" s="10" t="str">
        <f t="shared" ref="G518" si="953">G$826</f>
        <v>乳房の悪性新生物＜腫瘍＞</v>
      </c>
      <c r="H518" s="68">
        <v>169674726</v>
      </c>
      <c r="I518" s="69">
        <v>726</v>
      </c>
      <c r="J518" s="52">
        <f t="shared" si="951"/>
        <v>233711.74380165289</v>
      </c>
      <c r="K518" s="103">
        <f t="shared" si="936"/>
        <v>1.9759941210092266E-2</v>
      </c>
    </row>
    <row r="519" spans="2:11">
      <c r="B519" s="156"/>
      <c r="C519" s="156"/>
      <c r="D519" s="167"/>
      <c r="E519" s="9">
        <v>10</v>
      </c>
      <c r="F519" s="13" t="str">
        <f t="shared" ref="F519" si="954">$F$827</f>
        <v>0905</v>
      </c>
      <c r="G519" s="20" t="str">
        <f t="shared" ref="G519" si="955">G$827</f>
        <v>脳内出血</v>
      </c>
      <c r="H519" s="70">
        <v>207758111</v>
      </c>
      <c r="I519" s="71">
        <v>1119</v>
      </c>
      <c r="J519" s="53">
        <f t="shared" si="951"/>
        <v>185664.08489722968</v>
      </c>
      <c r="K519" s="104">
        <f t="shared" si="936"/>
        <v>3.0456438311423206E-2</v>
      </c>
    </row>
    <row r="520" spans="2:11">
      <c r="B520" s="157"/>
      <c r="C520" s="157"/>
      <c r="D520" s="168"/>
      <c r="E520" s="22" t="s">
        <v>222</v>
      </c>
      <c r="F520" s="120"/>
      <c r="G520" s="50"/>
      <c r="H520" s="72">
        <v>29951973420</v>
      </c>
      <c r="I520" s="73">
        <v>34066</v>
      </c>
      <c r="J520" s="54">
        <f t="shared" si="951"/>
        <v>879233.6470381025</v>
      </c>
      <c r="K520" s="105">
        <f t="shared" si="936"/>
        <v>0.92719305408127162</v>
      </c>
    </row>
    <row r="521" spans="2:11">
      <c r="B521" s="155">
        <v>48</v>
      </c>
      <c r="C521" s="155" t="s">
        <v>21</v>
      </c>
      <c r="D521" s="166">
        <f>P51</f>
        <v>19692</v>
      </c>
      <c r="E521" s="1">
        <v>1</v>
      </c>
      <c r="F521" s="11" t="str">
        <f t="shared" ref="F521" si="956">$F$818</f>
        <v>0209</v>
      </c>
      <c r="G521" s="49" t="str">
        <f t="shared" ref="G521" si="957">$G$818</f>
        <v>白血病</v>
      </c>
      <c r="H521" s="129">
        <v>64196107</v>
      </c>
      <c r="I521" s="130">
        <v>102</v>
      </c>
      <c r="J521" s="51">
        <f t="shared" si="951"/>
        <v>629373.59803921566</v>
      </c>
      <c r="K521" s="102">
        <f t="shared" ref="K521:K531" si="958">IFERROR(I521/$P$51,0)</f>
        <v>5.179768433881779E-3</v>
      </c>
    </row>
    <row r="522" spans="2:11">
      <c r="B522" s="156"/>
      <c r="C522" s="156"/>
      <c r="D522" s="167"/>
      <c r="E522" s="2">
        <v>2</v>
      </c>
      <c r="F522" s="12" t="str">
        <f t="shared" ref="F522" si="959">$F$819</f>
        <v>1402</v>
      </c>
      <c r="G522" s="10" t="str">
        <f t="shared" ref="G522" si="960">G$819</f>
        <v>腎不全</v>
      </c>
      <c r="H522" s="68">
        <v>727181227</v>
      </c>
      <c r="I522" s="69">
        <v>1494</v>
      </c>
      <c r="J522" s="52">
        <f t="shared" si="951"/>
        <v>486734.42235609103</v>
      </c>
      <c r="K522" s="103">
        <f t="shared" si="958"/>
        <v>7.5868372943327239E-2</v>
      </c>
    </row>
    <row r="523" spans="2:11">
      <c r="B523" s="156"/>
      <c r="C523" s="156"/>
      <c r="D523" s="167"/>
      <c r="E523" s="2">
        <v>3</v>
      </c>
      <c r="F523" s="12" t="str">
        <f t="shared" ref="F523" si="961">$F$820</f>
        <v>0904</v>
      </c>
      <c r="G523" s="10" t="str">
        <f t="shared" ref="G523" si="962">G$820</f>
        <v>くも膜下出血</v>
      </c>
      <c r="H523" s="68">
        <v>29375618</v>
      </c>
      <c r="I523" s="69">
        <v>69</v>
      </c>
      <c r="J523" s="52">
        <f t="shared" si="951"/>
        <v>425733.59420289856</v>
      </c>
      <c r="K523" s="103">
        <f t="shared" si="958"/>
        <v>3.5039609993906154E-3</v>
      </c>
    </row>
    <row r="524" spans="2:11">
      <c r="B524" s="156"/>
      <c r="C524" s="156"/>
      <c r="D524" s="167"/>
      <c r="E524" s="2">
        <v>4</v>
      </c>
      <c r="F524" s="12" t="str">
        <f t="shared" ref="F524" si="963">$F$821</f>
        <v>0601</v>
      </c>
      <c r="G524" s="10" t="str">
        <f t="shared" ref="G524" si="964">G$821</f>
        <v>パーキンソン病</v>
      </c>
      <c r="H524" s="68">
        <v>167544263</v>
      </c>
      <c r="I524" s="69">
        <v>450</v>
      </c>
      <c r="J524" s="52">
        <f t="shared" si="951"/>
        <v>372320.58444444445</v>
      </c>
      <c r="K524" s="103">
        <f t="shared" si="958"/>
        <v>2.2851919561243144E-2</v>
      </c>
    </row>
    <row r="525" spans="2:11">
      <c r="B525" s="156"/>
      <c r="C525" s="156"/>
      <c r="D525" s="167"/>
      <c r="E525" s="2">
        <v>5</v>
      </c>
      <c r="F525" s="12" t="str">
        <f t="shared" ref="F525" si="965">$F$822</f>
        <v>0208</v>
      </c>
      <c r="G525" s="10" t="str">
        <f t="shared" ref="G525" si="966">G$822</f>
        <v>悪性リンパ腫</v>
      </c>
      <c r="H525" s="68">
        <v>122762619</v>
      </c>
      <c r="I525" s="69">
        <v>326</v>
      </c>
      <c r="J525" s="52">
        <f t="shared" si="951"/>
        <v>376572.45092024538</v>
      </c>
      <c r="K525" s="103">
        <f t="shared" si="958"/>
        <v>1.6554946171033924E-2</v>
      </c>
    </row>
    <row r="526" spans="2:11" ht="24">
      <c r="B526" s="156"/>
      <c r="C526" s="156"/>
      <c r="D526" s="167"/>
      <c r="E526" s="2">
        <v>6</v>
      </c>
      <c r="F526" s="12" t="str">
        <f t="shared" ref="F526" si="967">$F$823</f>
        <v>0203</v>
      </c>
      <c r="G526" s="10" t="str">
        <f t="shared" ref="G526" si="968">G$823</f>
        <v>直腸S状結腸移行部及び直腸の悪性新生物＜腫瘍＞</v>
      </c>
      <c r="H526" s="68">
        <v>63123802</v>
      </c>
      <c r="I526" s="69">
        <v>209</v>
      </c>
      <c r="J526" s="52">
        <f t="shared" si="951"/>
        <v>302027.76076555025</v>
      </c>
      <c r="K526" s="103">
        <f t="shared" si="958"/>
        <v>1.0613447085110705E-2</v>
      </c>
    </row>
    <row r="527" spans="2:11">
      <c r="B527" s="156"/>
      <c r="C527" s="156"/>
      <c r="D527" s="167"/>
      <c r="E527" s="2">
        <v>7</v>
      </c>
      <c r="F527" s="12" t="str">
        <f t="shared" ref="F527" si="969">$F$824</f>
        <v>0506</v>
      </c>
      <c r="G527" s="10" t="str">
        <f t="shared" ref="G527" si="970">G$824</f>
        <v>知的障害＜精神遅滞＞</v>
      </c>
      <c r="H527" s="68">
        <v>532390</v>
      </c>
      <c r="I527" s="69">
        <v>7</v>
      </c>
      <c r="J527" s="52">
        <f t="shared" si="951"/>
        <v>76055.71428571429</v>
      </c>
      <c r="K527" s="103">
        <f t="shared" si="958"/>
        <v>3.5547430428600448E-4</v>
      </c>
    </row>
    <row r="528" spans="2:11">
      <c r="B528" s="156"/>
      <c r="C528" s="156"/>
      <c r="D528" s="167"/>
      <c r="E528" s="2">
        <v>8</v>
      </c>
      <c r="F528" s="12" t="str">
        <f t="shared" ref="F528" si="971">$F$825</f>
        <v>1901</v>
      </c>
      <c r="G528" s="10" t="str">
        <f t="shared" ref="G528" si="972">G$825</f>
        <v>骨折</v>
      </c>
      <c r="H528" s="68">
        <v>723075886</v>
      </c>
      <c r="I528" s="69">
        <v>3212</v>
      </c>
      <c r="J528" s="52">
        <f t="shared" si="951"/>
        <v>225117.02552926526</v>
      </c>
      <c r="K528" s="103">
        <f t="shared" si="958"/>
        <v>0.16311192362380661</v>
      </c>
    </row>
    <row r="529" spans="2:11">
      <c r="B529" s="156"/>
      <c r="C529" s="156"/>
      <c r="D529" s="167"/>
      <c r="E529" s="2">
        <v>9</v>
      </c>
      <c r="F529" s="12" t="str">
        <f t="shared" ref="F529" si="973">$F$826</f>
        <v>0206</v>
      </c>
      <c r="G529" s="10" t="str">
        <f t="shared" ref="G529" si="974">G$826</f>
        <v>乳房の悪性新生物＜腫瘍＞</v>
      </c>
      <c r="H529" s="68">
        <v>48391502</v>
      </c>
      <c r="I529" s="69">
        <v>392</v>
      </c>
      <c r="J529" s="52">
        <f t="shared" si="951"/>
        <v>123447.70918367348</v>
      </c>
      <c r="K529" s="103">
        <f t="shared" si="958"/>
        <v>1.990656104001625E-2</v>
      </c>
    </row>
    <row r="530" spans="2:11">
      <c r="B530" s="156"/>
      <c r="C530" s="156"/>
      <c r="D530" s="167"/>
      <c r="E530" s="9">
        <v>10</v>
      </c>
      <c r="F530" s="13" t="str">
        <f t="shared" ref="F530" si="975">$F$827</f>
        <v>0905</v>
      </c>
      <c r="G530" s="20" t="str">
        <f t="shared" ref="G530" si="976">G$827</f>
        <v>脳内出血</v>
      </c>
      <c r="H530" s="70">
        <v>153481140</v>
      </c>
      <c r="I530" s="71">
        <v>544</v>
      </c>
      <c r="J530" s="53">
        <f t="shared" si="951"/>
        <v>282134.44852941175</v>
      </c>
      <c r="K530" s="104">
        <f t="shared" si="958"/>
        <v>2.762543164736949E-2</v>
      </c>
    </row>
    <row r="531" spans="2:11">
      <c r="B531" s="157"/>
      <c r="C531" s="157"/>
      <c r="D531" s="168"/>
      <c r="E531" s="22" t="s">
        <v>222</v>
      </c>
      <c r="F531" s="120"/>
      <c r="G531" s="50"/>
      <c r="H531" s="72">
        <v>17080670840</v>
      </c>
      <c r="I531" s="73">
        <v>18627</v>
      </c>
      <c r="J531" s="54">
        <f t="shared" si="951"/>
        <v>916984.52998335753</v>
      </c>
      <c r="K531" s="105">
        <f t="shared" si="958"/>
        <v>0.94591712370505787</v>
      </c>
    </row>
    <row r="532" spans="2:11">
      <c r="B532" s="155">
        <v>49</v>
      </c>
      <c r="C532" s="155" t="s">
        <v>22</v>
      </c>
      <c r="D532" s="166">
        <f>P52</f>
        <v>20040</v>
      </c>
      <c r="E532" s="1">
        <v>1</v>
      </c>
      <c r="F532" s="11" t="str">
        <f t="shared" ref="F532" si="977">$F$818</f>
        <v>0209</v>
      </c>
      <c r="G532" s="49" t="str">
        <f t="shared" ref="G532" si="978">$G$818</f>
        <v>白血病</v>
      </c>
      <c r="H532" s="129">
        <v>16980124</v>
      </c>
      <c r="I532" s="130">
        <v>54</v>
      </c>
      <c r="J532" s="51">
        <f t="shared" si="951"/>
        <v>314446.74074074073</v>
      </c>
      <c r="K532" s="102">
        <f t="shared" ref="K532:K542" si="979">IFERROR(I532/$P$52,0)</f>
        <v>2.6946107784431138E-3</v>
      </c>
    </row>
    <row r="533" spans="2:11">
      <c r="B533" s="156"/>
      <c r="C533" s="156"/>
      <c r="D533" s="167"/>
      <c r="E533" s="2">
        <v>2</v>
      </c>
      <c r="F533" s="12" t="str">
        <f t="shared" ref="F533" si="980">$F$819</f>
        <v>1402</v>
      </c>
      <c r="G533" s="10" t="str">
        <f t="shared" ref="G533" si="981">G$819</f>
        <v>腎不全</v>
      </c>
      <c r="H533" s="68">
        <v>806409058</v>
      </c>
      <c r="I533" s="69">
        <v>1399</v>
      </c>
      <c r="J533" s="52">
        <f t="shared" si="951"/>
        <v>576418.19728377415</v>
      </c>
      <c r="K533" s="103">
        <f t="shared" si="979"/>
        <v>6.9810379241516965E-2</v>
      </c>
    </row>
    <row r="534" spans="2:11">
      <c r="B534" s="156"/>
      <c r="C534" s="156"/>
      <c r="D534" s="167"/>
      <c r="E534" s="2">
        <v>3</v>
      </c>
      <c r="F534" s="12" t="str">
        <f t="shared" ref="F534" si="982">$F$820</f>
        <v>0904</v>
      </c>
      <c r="G534" s="10" t="str">
        <f t="shared" ref="G534" si="983">G$820</f>
        <v>くも膜下出血</v>
      </c>
      <c r="H534" s="68">
        <v>49413424</v>
      </c>
      <c r="I534" s="69">
        <v>109</v>
      </c>
      <c r="J534" s="52">
        <f t="shared" si="951"/>
        <v>453334.16513761471</v>
      </c>
      <c r="K534" s="103">
        <f t="shared" si="979"/>
        <v>5.4391217564870257E-3</v>
      </c>
    </row>
    <row r="535" spans="2:11">
      <c r="B535" s="156"/>
      <c r="C535" s="156"/>
      <c r="D535" s="167"/>
      <c r="E535" s="2">
        <v>4</v>
      </c>
      <c r="F535" s="12" t="str">
        <f t="shared" ref="F535" si="984">$F$821</f>
        <v>0601</v>
      </c>
      <c r="G535" s="10" t="str">
        <f t="shared" ref="G535" si="985">G$821</f>
        <v>パーキンソン病</v>
      </c>
      <c r="H535" s="68">
        <v>107601250</v>
      </c>
      <c r="I535" s="69">
        <v>451</v>
      </c>
      <c r="J535" s="52">
        <f t="shared" si="951"/>
        <v>238583.70288248337</v>
      </c>
      <c r="K535" s="103">
        <f t="shared" si="979"/>
        <v>2.2504990019960081E-2</v>
      </c>
    </row>
    <row r="536" spans="2:11">
      <c r="B536" s="156"/>
      <c r="C536" s="156"/>
      <c r="D536" s="167"/>
      <c r="E536" s="2">
        <v>5</v>
      </c>
      <c r="F536" s="12" t="str">
        <f t="shared" ref="F536" si="986">$F$822</f>
        <v>0208</v>
      </c>
      <c r="G536" s="10" t="str">
        <f t="shared" ref="G536" si="987">G$822</f>
        <v>悪性リンパ腫</v>
      </c>
      <c r="H536" s="68">
        <v>62839673</v>
      </c>
      <c r="I536" s="69">
        <v>191</v>
      </c>
      <c r="J536" s="52">
        <f t="shared" si="951"/>
        <v>329003.52356020943</v>
      </c>
      <c r="K536" s="103">
        <f t="shared" si="979"/>
        <v>9.5309381237524953E-3</v>
      </c>
    </row>
    <row r="537" spans="2:11" ht="24">
      <c r="B537" s="156"/>
      <c r="C537" s="156"/>
      <c r="D537" s="167"/>
      <c r="E537" s="2">
        <v>6</v>
      </c>
      <c r="F537" s="12" t="str">
        <f t="shared" ref="F537" si="988">$F$823</f>
        <v>0203</v>
      </c>
      <c r="G537" s="10" t="str">
        <f t="shared" ref="G537" si="989">G$823</f>
        <v>直腸S状結腸移行部及び直腸の悪性新生物＜腫瘍＞</v>
      </c>
      <c r="H537" s="68">
        <v>60360929</v>
      </c>
      <c r="I537" s="69">
        <v>236</v>
      </c>
      <c r="J537" s="52">
        <f t="shared" si="951"/>
        <v>255766.64830508476</v>
      </c>
      <c r="K537" s="103">
        <f t="shared" si="979"/>
        <v>1.1776447105788424E-2</v>
      </c>
    </row>
    <row r="538" spans="2:11">
      <c r="B538" s="156"/>
      <c r="C538" s="156"/>
      <c r="D538" s="167"/>
      <c r="E538" s="2">
        <v>7</v>
      </c>
      <c r="F538" s="12" t="str">
        <f t="shared" ref="F538" si="990">$F$824</f>
        <v>0506</v>
      </c>
      <c r="G538" s="10" t="str">
        <f t="shared" ref="G538" si="991">G$824</f>
        <v>知的障害＜精神遅滞＞</v>
      </c>
      <c r="H538" s="68">
        <v>1589966</v>
      </c>
      <c r="I538" s="69">
        <v>7</v>
      </c>
      <c r="J538" s="52">
        <f t="shared" si="951"/>
        <v>227138</v>
      </c>
      <c r="K538" s="103">
        <f t="shared" si="979"/>
        <v>3.4930139720558884E-4</v>
      </c>
    </row>
    <row r="539" spans="2:11">
      <c r="B539" s="156"/>
      <c r="C539" s="156"/>
      <c r="D539" s="167"/>
      <c r="E539" s="2">
        <v>8</v>
      </c>
      <c r="F539" s="12" t="str">
        <f t="shared" ref="F539" si="992">$F$825</f>
        <v>1901</v>
      </c>
      <c r="G539" s="10" t="str">
        <f t="shared" ref="G539" si="993">G$825</f>
        <v>骨折</v>
      </c>
      <c r="H539" s="68">
        <v>699908389</v>
      </c>
      <c r="I539" s="69">
        <v>3631</v>
      </c>
      <c r="J539" s="52">
        <f t="shared" si="951"/>
        <v>192759.12668686314</v>
      </c>
      <c r="K539" s="103">
        <f t="shared" si="979"/>
        <v>0.18118762475049902</v>
      </c>
    </row>
    <row r="540" spans="2:11">
      <c r="B540" s="156"/>
      <c r="C540" s="156"/>
      <c r="D540" s="167"/>
      <c r="E540" s="2">
        <v>9</v>
      </c>
      <c r="F540" s="12" t="str">
        <f t="shared" ref="F540" si="994">$F$826</f>
        <v>0206</v>
      </c>
      <c r="G540" s="10" t="str">
        <f t="shared" ref="G540" si="995">G$826</f>
        <v>乳房の悪性新生物＜腫瘍＞</v>
      </c>
      <c r="H540" s="68">
        <v>101052048</v>
      </c>
      <c r="I540" s="69">
        <v>386</v>
      </c>
      <c r="J540" s="52">
        <f t="shared" si="951"/>
        <v>261792.87046632124</v>
      </c>
      <c r="K540" s="103">
        <f t="shared" si="979"/>
        <v>1.9261477045908183E-2</v>
      </c>
    </row>
    <row r="541" spans="2:11">
      <c r="B541" s="156"/>
      <c r="C541" s="156"/>
      <c r="D541" s="167"/>
      <c r="E541" s="9">
        <v>10</v>
      </c>
      <c r="F541" s="13" t="str">
        <f t="shared" ref="F541" si="996">$F$827</f>
        <v>0905</v>
      </c>
      <c r="G541" s="20" t="str">
        <f t="shared" ref="G541" si="997">G$827</f>
        <v>脳内出血</v>
      </c>
      <c r="H541" s="70">
        <v>131434410</v>
      </c>
      <c r="I541" s="71">
        <v>725</v>
      </c>
      <c r="J541" s="53">
        <f t="shared" si="951"/>
        <v>181288.84137931035</v>
      </c>
      <c r="K541" s="104">
        <f t="shared" si="979"/>
        <v>3.6177644710578841E-2</v>
      </c>
    </row>
    <row r="542" spans="2:11">
      <c r="B542" s="157"/>
      <c r="C542" s="157"/>
      <c r="D542" s="168"/>
      <c r="E542" s="22" t="s">
        <v>222</v>
      </c>
      <c r="F542" s="120"/>
      <c r="G542" s="50"/>
      <c r="H542" s="72">
        <v>15782011260</v>
      </c>
      <c r="I542" s="73">
        <v>18736</v>
      </c>
      <c r="J542" s="54">
        <f t="shared" si="951"/>
        <v>842336.21157130657</v>
      </c>
      <c r="K542" s="105">
        <f t="shared" si="979"/>
        <v>0.93493013972055883</v>
      </c>
    </row>
    <row r="543" spans="2:11">
      <c r="B543" s="155">
        <v>50</v>
      </c>
      <c r="C543" s="155" t="s">
        <v>13</v>
      </c>
      <c r="D543" s="166">
        <f>P53</f>
        <v>17774</v>
      </c>
      <c r="E543" s="1">
        <v>1</v>
      </c>
      <c r="F543" s="11" t="str">
        <f t="shared" ref="F543" si="998">$F$818</f>
        <v>0209</v>
      </c>
      <c r="G543" s="49" t="str">
        <f t="shared" ref="G543" si="999">$G$818</f>
        <v>白血病</v>
      </c>
      <c r="H543" s="129">
        <v>40766953</v>
      </c>
      <c r="I543" s="130">
        <v>53</v>
      </c>
      <c r="J543" s="51">
        <f t="shared" si="951"/>
        <v>769187.79245283024</v>
      </c>
      <c r="K543" s="102">
        <f t="shared" ref="K543:K553" si="1000">IFERROR(I543/$P$53,0)</f>
        <v>2.9818836502756834E-3</v>
      </c>
    </row>
    <row r="544" spans="2:11">
      <c r="B544" s="156"/>
      <c r="C544" s="156"/>
      <c r="D544" s="167"/>
      <c r="E544" s="2">
        <v>2</v>
      </c>
      <c r="F544" s="12" t="str">
        <f t="shared" ref="F544" si="1001">$F$819</f>
        <v>1402</v>
      </c>
      <c r="G544" s="10" t="str">
        <f t="shared" ref="G544" si="1002">G$819</f>
        <v>腎不全</v>
      </c>
      <c r="H544" s="68">
        <v>801076268</v>
      </c>
      <c r="I544" s="69">
        <v>1502</v>
      </c>
      <c r="J544" s="52">
        <f t="shared" si="951"/>
        <v>533339.72569906793</v>
      </c>
      <c r="K544" s="103">
        <f t="shared" si="1000"/>
        <v>8.4505457409699558E-2</v>
      </c>
    </row>
    <row r="545" spans="2:11">
      <c r="B545" s="156"/>
      <c r="C545" s="156"/>
      <c r="D545" s="167"/>
      <c r="E545" s="2">
        <v>3</v>
      </c>
      <c r="F545" s="12" t="str">
        <f t="shared" ref="F545" si="1003">$F$820</f>
        <v>0904</v>
      </c>
      <c r="G545" s="10" t="str">
        <f t="shared" ref="G545" si="1004">G$820</f>
        <v>くも膜下出血</v>
      </c>
      <c r="H545" s="68">
        <v>45340181</v>
      </c>
      <c r="I545" s="69">
        <v>72</v>
      </c>
      <c r="J545" s="52">
        <f t="shared" si="951"/>
        <v>629724.73611111112</v>
      </c>
      <c r="K545" s="103">
        <f t="shared" si="1000"/>
        <v>4.0508608079216834E-3</v>
      </c>
    </row>
    <row r="546" spans="2:11">
      <c r="B546" s="156"/>
      <c r="C546" s="156"/>
      <c r="D546" s="167"/>
      <c r="E546" s="2">
        <v>4</v>
      </c>
      <c r="F546" s="12" t="str">
        <f t="shared" ref="F546" si="1005">$F$821</f>
        <v>0601</v>
      </c>
      <c r="G546" s="10" t="str">
        <f t="shared" ref="G546" si="1006">G$821</f>
        <v>パーキンソン病</v>
      </c>
      <c r="H546" s="68">
        <v>119591022</v>
      </c>
      <c r="I546" s="69">
        <v>403</v>
      </c>
      <c r="J546" s="52">
        <f t="shared" si="951"/>
        <v>296751.91563275433</v>
      </c>
      <c r="K546" s="103">
        <f t="shared" si="1000"/>
        <v>2.2673568133228312E-2</v>
      </c>
    </row>
    <row r="547" spans="2:11">
      <c r="B547" s="156"/>
      <c r="C547" s="156"/>
      <c r="D547" s="167"/>
      <c r="E547" s="2">
        <v>5</v>
      </c>
      <c r="F547" s="12" t="str">
        <f t="shared" ref="F547" si="1007">$F$822</f>
        <v>0208</v>
      </c>
      <c r="G547" s="10" t="str">
        <f t="shared" ref="G547" si="1008">G$822</f>
        <v>悪性リンパ腫</v>
      </c>
      <c r="H547" s="68">
        <v>45883913</v>
      </c>
      <c r="I547" s="69">
        <v>202</v>
      </c>
      <c r="J547" s="52">
        <f t="shared" si="951"/>
        <v>227148.08415841585</v>
      </c>
      <c r="K547" s="103">
        <f t="shared" si="1000"/>
        <v>1.1364915044446944E-2</v>
      </c>
    </row>
    <row r="548" spans="2:11" ht="24">
      <c r="B548" s="156"/>
      <c r="C548" s="156"/>
      <c r="D548" s="167"/>
      <c r="E548" s="2">
        <v>6</v>
      </c>
      <c r="F548" s="12" t="str">
        <f t="shared" ref="F548" si="1009">$F$823</f>
        <v>0203</v>
      </c>
      <c r="G548" s="10" t="str">
        <f t="shared" ref="G548" si="1010">G$823</f>
        <v>直腸S状結腸移行部及び直腸の悪性新生物＜腫瘍＞</v>
      </c>
      <c r="H548" s="68">
        <v>30440519</v>
      </c>
      <c r="I548" s="69">
        <v>191</v>
      </c>
      <c r="J548" s="52">
        <f t="shared" si="951"/>
        <v>159374.445026178</v>
      </c>
      <c r="K548" s="103">
        <f t="shared" si="1000"/>
        <v>1.0746033532125577E-2</v>
      </c>
    </row>
    <row r="549" spans="2:11">
      <c r="B549" s="156"/>
      <c r="C549" s="156"/>
      <c r="D549" s="167"/>
      <c r="E549" s="2">
        <v>7</v>
      </c>
      <c r="F549" s="12" t="str">
        <f t="shared" ref="F549" si="1011">$F$824</f>
        <v>0506</v>
      </c>
      <c r="G549" s="10" t="str">
        <f t="shared" ref="G549" si="1012">G$824</f>
        <v>知的障害＜精神遅滞＞</v>
      </c>
      <c r="H549" s="68">
        <v>44719</v>
      </c>
      <c r="I549" s="69">
        <v>1</v>
      </c>
      <c r="J549" s="52">
        <f t="shared" si="951"/>
        <v>44719</v>
      </c>
      <c r="K549" s="103">
        <f t="shared" si="1000"/>
        <v>5.6261955665578935E-5</v>
      </c>
    </row>
    <row r="550" spans="2:11">
      <c r="B550" s="156"/>
      <c r="C550" s="156"/>
      <c r="D550" s="167"/>
      <c r="E550" s="2">
        <v>8</v>
      </c>
      <c r="F550" s="12" t="str">
        <f t="shared" ref="F550" si="1013">$F$825</f>
        <v>1901</v>
      </c>
      <c r="G550" s="10" t="str">
        <f t="shared" ref="G550" si="1014">G$825</f>
        <v>骨折</v>
      </c>
      <c r="H550" s="68">
        <v>712089865</v>
      </c>
      <c r="I550" s="69">
        <v>2784</v>
      </c>
      <c r="J550" s="52">
        <f t="shared" si="951"/>
        <v>255779.4055316092</v>
      </c>
      <c r="K550" s="103">
        <f t="shared" si="1000"/>
        <v>0.15663328457297176</v>
      </c>
    </row>
    <row r="551" spans="2:11">
      <c r="B551" s="156"/>
      <c r="C551" s="156"/>
      <c r="D551" s="167"/>
      <c r="E551" s="2">
        <v>9</v>
      </c>
      <c r="F551" s="12" t="str">
        <f t="shared" ref="F551" si="1015">$F$826</f>
        <v>0206</v>
      </c>
      <c r="G551" s="10" t="str">
        <f t="shared" ref="G551" si="1016">G$826</f>
        <v>乳房の悪性新生物＜腫瘍＞</v>
      </c>
      <c r="H551" s="68">
        <v>62788349</v>
      </c>
      <c r="I551" s="69">
        <v>413</v>
      </c>
      <c r="J551" s="52">
        <f t="shared" si="951"/>
        <v>152029.90072639225</v>
      </c>
      <c r="K551" s="103">
        <f t="shared" si="1000"/>
        <v>2.32361876898841E-2</v>
      </c>
    </row>
    <row r="552" spans="2:11">
      <c r="B552" s="156"/>
      <c r="C552" s="156"/>
      <c r="D552" s="167"/>
      <c r="E552" s="9">
        <v>10</v>
      </c>
      <c r="F552" s="13" t="str">
        <f t="shared" ref="F552" si="1017">$F$827</f>
        <v>0905</v>
      </c>
      <c r="G552" s="20" t="str">
        <f t="shared" ref="G552" si="1018">G$827</f>
        <v>脳内出血</v>
      </c>
      <c r="H552" s="70">
        <v>89286153</v>
      </c>
      <c r="I552" s="71">
        <v>734</v>
      </c>
      <c r="J552" s="53">
        <f t="shared" si="951"/>
        <v>121643.26021798365</v>
      </c>
      <c r="K552" s="104">
        <f t="shared" si="1000"/>
        <v>4.129627545853494E-2</v>
      </c>
    </row>
    <row r="553" spans="2:11">
      <c r="B553" s="157"/>
      <c r="C553" s="157"/>
      <c r="D553" s="168"/>
      <c r="E553" s="22" t="s">
        <v>222</v>
      </c>
      <c r="F553" s="120"/>
      <c r="G553" s="50"/>
      <c r="H553" s="72">
        <v>14278567360</v>
      </c>
      <c r="I553" s="73">
        <v>16442</v>
      </c>
      <c r="J553" s="54">
        <f t="shared" si="951"/>
        <v>868420.34788955119</v>
      </c>
      <c r="K553" s="105">
        <f t="shared" si="1000"/>
        <v>0.92505907505344886</v>
      </c>
    </row>
    <row r="554" spans="2:11">
      <c r="B554" s="155">
        <v>51</v>
      </c>
      <c r="C554" s="155" t="s">
        <v>41</v>
      </c>
      <c r="D554" s="166">
        <f>P54</f>
        <v>23492</v>
      </c>
      <c r="E554" s="1">
        <v>1</v>
      </c>
      <c r="F554" s="11" t="str">
        <f t="shared" ref="F554" si="1019">$F$818</f>
        <v>0209</v>
      </c>
      <c r="G554" s="49" t="str">
        <f t="shared" ref="G554" si="1020">$G$818</f>
        <v>白血病</v>
      </c>
      <c r="H554" s="129">
        <v>71844850</v>
      </c>
      <c r="I554" s="130">
        <v>79</v>
      </c>
      <c r="J554" s="51">
        <f t="shared" si="951"/>
        <v>909428.48101265822</v>
      </c>
      <c r="K554" s="102">
        <f t="shared" ref="K554:K564" si="1021">IFERROR(I554/$P$54,0)</f>
        <v>3.3628469266133152E-3</v>
      </c>
    </row>
    <row r="555" spans="2:11">
      <c r="B555" s="156"/>
      <c r="C555" s="156"/>
      <c r="D555" s="167"/>
      <c r="E555" s="2">
        <v>2</v>
      </c>
      <c r="F555" s="12" t="str">
        <f t="shared" ref="F555" si="1022">$F$819</f>
        <v>1402</v>
      </c>
      <c r="G555" s="10" t="str">
        <f t="shared" ref="G555" si="1023">G$819</f>
        <v>腎不全</v>
      </c>
      <c r="H555" s="68">
        <v>971863428</v>
      </c>
      <c r="I555" s="69">
        <v>1718</v>
      </c>
      <c r="J555" s="52">
        <f t="shared" si="951"/>
        <v>565694.66123399301</v>
      </c>
      <c r="K555" s="103">
        <f t="shared" si="1021"/>
        <v>7.313127873318577E-2</v>
      </c>
    </row>
    <row r="556" spans="2:11">
      <c r="B556" s="156"/>
      <c r="C556" s="156"/>
      <c r="D556" s="167"/>
      <c r="E556" s="2">
        <v>3</v>
      </c>
      <c r="F556" s="12" t="str">
        <f t="shared" ref="F556" si="1024">$F$820</f>
        <v>0904</v>
      </c>
      <c r="G556" s="10" t="str">
        <f t="shared" ref="G556" si="1025">G$820</f>
        <v>くも膜下出血</v>
      </c>
      <c r="H556" s="68">
        <v>26279052</v>
      </c>
      <c r="I556" s="69">
        <v>59</v>
      </c>
      <c r="J556" s="52">
        <f t="shared" si="951"/>
        <v>445407.66101694916</v>
      </c>
      <c r="K556" s="103">
        <f t="shared" si="1021"/>
        <v>2.5114932743061469E-3</v>
      </c>
    </row>
    <row r="557" spans="2:11">
      <c r="B557" s="156"/>
      <c r="C557" s="156"/>
      <c r="D557" s="167"/>
      <c r="E557" s="2">
        <v>4</v>
      </c>
      <c r="F557" s="12" t="str">
        <f t="shared" ref="F557" si="1026">$F$821</f>
        <v>0601</v>
      </c>
      <c r="G557" s="10" t="str">
        <f t="shared" ref="G557" si="1027">G$821</f>
        <v>パーキンソン病</v>
      </c>
      <c r="H557" s="68">
        <v>216442949</v>
      </c>
      <c r="I557" s="69">
        <v>468</v>
      </c>
      <c r="J557" s="52">
        <f t="shared" si="951"/>
        <v>462484.93376068375</v>
      </c>
      <c r="K557" s="103">
        <f t="shared" si="1021"/>
        <v>1.992167546398774E-2</v>
      </c>
    </row>
    <row r="558" spans="2:11">
      <c r="B558" s="156"/>
      <c r="C558" s="156"/>
      <c r="D558" s="167"/>
      <c r="E558" s="2">
        <v>5</v>
      </c>
      <c r="F558" s="12" t="str">
        <f t="shared" ref="F558" si="1028">$F$822</f>
        <v>0208</v>
      </c>
      <c r="G558" s="10" t="str">
        <f t="shared" ref="G558" si="1029">G$822</f>
        <v>悪性リンパ腫</v>
      </c>
      <c r="H558" s="68">
        <v>74825060</v>
      </c>
      <c r="I558" s="69">
        <v>317</v>
      </c>
      <c r="J558" s="52">
        <f t="shared" si="951"/>
        <v>236041.19873817035</v>
      </c>
      <c r="K558" s="103">
        <f t="shared" si="1021"/>
        <v>1.349395538906862E-2</v>
      </c>
    </row>
    <row r="559" spans="2:11" ht="24">
      <c r="B559" s="156"/>
      <c r="C559" s="156"/>
      <c r="D559" s="167"/>
      <c r="E559" s="2">
        <v>6</v>
      </c>
      <c r="F559" s="12" t="str">
        <f t="shared" ref="F559" si="1030">$F$823</f>
        <v>0203</v>
      </c>
      <c r="G559" s="10" t="str">
        <f t="shared" ref="G559" si="1031">G$823</f>
        <v>直腸S状結腸移行部及び直腸の悪性新生物＜腫瘍＞</v>
      </c>
      <c r="H559" s="68">
        <v>99609932</v>
      </c>
      <c r="I559" s="69">
        <v>307</v>
      </c>
      <c r="J559" s="52">
        <f t="shared" si="951"/>
        <v>324462.31921824103</v>
      </c>
      <c r="K559" s="103">
        <f t="shared" si="1021"/>
        <v>1.3068278562915035E-2</v>
      </c>
    </row>
    <row r="560" spans="2:11">
      <c r="B560" s="156"/>
      <c r="C560" s="156"/>
      <c r="D560" s="167"/>
      <c r="E560" s="2">
        <v>7</v>
      </c>
      <c r="F560" s="12" t="str">
        <f t="shared" ref="F560" si="1032">$F$824</f>
        <v>0506</v>
      </c>
      <c r="G560" s="10" t="str">
        <f t="shared" ref="G560" si="1033">G$824</f>
        <v>知的障害＜精神遅滞＞</v>
      </c>
      <c r="H560" s="68">
        <v>551412</v>
      </c>
      <c r="I560" s="69">
        <v>5</v>
      </c>
      <c r="J560" s="52">
        <f t="shared" si="951"/>
        <v>110282.4</v>
      </c>
      <c r="K560" s="103">
        <f t="shared" si="1021"/>
        <v>2.1283841307679209E-4</v>
      </c>
    </row>
    <row r="561" spans="2:11">
      <c r="B561" s="156"/>
      <c r="C561" s="156"/>
      <c r="D561" s="167"/>
      <c r="E561" s="2">
        <v>8</v>
      </c>
      <c r="F561" s="12" t="str">
        <f t="shared" ref="F561" si="1034">$F$825</f>
        <v>1901</v>
      </c>
      <c r="G561" s="10" t="str">
        <f t="shared" ref="G561" si="1035">G$825</f>
        <v>骨折</v>
      </c>
      <c r="H561" s="68">
        <v>1085147780</v>
      </c>
      <c r="I561" s="69">
        <v>3573</v>
      </c>
      <c r="J561" s="52">
        <f t="shared" si="951"/>
        <v>303707.74699132383</v>
      </c>
      <c r="K561" s="103">
        <f t="shared" si="1021"/>
        <v>0.15209432998467565</v>
      </c>
    </row>
    <row r="562" spans="2:11">
      <c r="B562" s="156"/>
      <c r="C562" s="156"/>
      <c r="D562" s="167"/>
      <c r="E562" s="2">
        <v>9</v>
      </c>
      <c r="F562" s="12" t="str">
        <f t="shared" ref="F562" si="1036">$F$826</f>
        <v>0206</v>
      </c>
      <c r="G562" s="10" t="str">
        <f t="shared" ref="G562" si="1037">G$826</f>
        <v>乳房の悪性新生物＜腫瘍＞</v>
      </c>
      <c r="H562" s="68">
        <v>134253926</v>
      </c>
      <c r="I562" s="69">
        <v>433</v>
      </c>
      <c r="J562" s="52">
        <f t="shared" si="951"/>
        <v>310055.25635103928</v>
      </c>
      <c r="K562" s="103">
        <f t="shared" si="1021"/>
        <v>1.8431806572450197E-2</v>
      </c>
    </row>
    <row r="563" spans="2:11">
      <c r="B563" s="156"/>
      <c r="C563" s="156"/>
      <c r="D563" s="167"/>
      <c r="E563" s="9">
        <v>10</v>
      </c>
      <c r="F563" s="13" t="str">
        <f t="shared" ref="F563" si="1038">$F$827</f>
        <v>0905</v>
      </c>
      <c r="G563" s="20" t="str">
        <f t="shared" ref="G563" si="1039">G$827</f>
        <v>脳内出血</v>
      </c>
      <c r="H563" s="70">
        <v>203233486</v>
      </c>
      <c r="I563" s="71">
        <v>1087</v>
      </c>
      <c r="J563" s="53">
        <f t="shared" si="951"/>
        <v>186967.32842686292</v>
      </c>
      <c r="K563" s="104">
        <f t="shared" si="1021"/>
        <v>4.6271071002894605E-2</v>
      </c>
    </row>
    <row r="564" spans="2:11">
      <c r="B564" s="157"/>
      <c r="C564" s="157"/>
      <c r="D564" s="168"/>
      <c r="E564" s="22" t="s">
        <v>222</v>
      </c>
      <c r="F564" s="120"/>
      <c r="G564" s="50"/>
      <c r="H564" s="72">
        <v>20726156540</v>
      </c>
      <c r="I564" s="73">
        <v>21986</v>
      </c>
      <c r="J564" s="54">
        <f t="shared" si="951"/>
        <v>942697.92322386976</v>
      </c>
      <c r="K564" s="105">
        <f t="shared" si="1021"/>
        <v>0.9358930699812702</v>
      </c>
    </row>
    <row r="565" spans="2:11">
      <c r="B565" s="155">
        <v>52</v>
      </c>
      <c r="C565" s="155" t="s">
        <v>3</v>
      </c>
      <c r="D565" s="166">
        <f>P55</f>
        <v>19280</v>
      </c>
      <c r="E565" s="1">
        <v>1</v>
      </c>
      <c r="F565" s="11" t="str">
        <f t="shared" ref="F565" si="1040">$F$818</f>
        <v>0209</v>
      </c>
      <c r="G565" s="49" t="str">
        <f t="shared" ref="G565" si="1041">$G$818</f>
        <v>白血病</v>
      </c>
      <c r="H565" s="129">
        <v>29071617</v>
      </c>
      <c r="I565" s="130">
        <v>72</v>
      </c>
      <c r="J565" s="51">
        <f t="shared" si="951"/>
        <v>403772.45833333331</v>
      </c>
      <c r="K565" s="102">
        <f t="shared" ref="K565:K575" si="1042">IFERROR(I565/$P$55,0)</f>
        <v>3.7344398340248964E-3</v>
      </c>
    </row>
    <row r="566" spans="2:11">
      <c r="B566" s="156"/>
      <c r="C566" s="156"/>
      <c r="D566" s="167"/>
      <c r="E566" s="2">
        <v>2</v>
      </c>
      <c r="F566" s="12" t="str">
        <f t="shared" ref="F566" si="1043">$F$819</f>
        <v>1402</v>
      </c>
      <c r="G566" s="10" t="str">
        <f t="shared" ref="G566" si="1044">G$819</f>
        <v>腎不全</v>
      </c>
      <c r="H566" s="68">
        <v>652233397</v>
      </c>
      <c r="I566" s="69">
        <v>1386</v>
      </c>
      <c r="J566" s="52">
        <f t="shared" si="951"/>
        <v>470586.86652236653</v>
      </c>
      <c r="K566" s="103">
        <f t="shared" si="1042"/>
        <v>7.1887966804979248E-2</v>
      </c>
    </row>
    <row r="567" spans="2:11">
      <c r="B567" s="156"/>
      <c r="C567" s="156"/>
      <c r="D567" s="167"/>
      <c r="E567" s="2">
        <v>3</v>
      </c>
      <c r="F567" s="12" t="str">
        <f t="shared" ref="F567" si="1045">$F$820</f>
        <v>0904</v>
      </c>
      <c r="G567" s="10" t="str">
        <f t="shared" ref="G567" si="1046">G$820</f>
        <v>くも膜下出血</v>
      </c>
      <c r="H567" s="68">
        <v>19700659</v>
      </c>
      <c r="I567" s="69">
        <v>79</v>
      </c>
      <c r="J567" s="52">
        <f t="shared" si="951"/>
        <v>249375.43037974683</v>
      </c>
      <c r="K567" s="103">
        <f t="shared" si="1042"/>
        <v>4.0975103734439836E-3</v>
      </c>
    </row>
    <row r="568" spans="2:11">
      <c r="B568" s="156"/>
      <c r="C568" s="156"/>
      <c r="D568" s="167"/>
      <c r="E568" s="2">
        <v>4</v>
      </c>
      <c r="F568" s="12" t="str">
        <f t="shared" ref="F568" si="1047">$F$821</f>
        <v>0601</v>
      </c>
      <c r="G568" s="10" t="str">
        <f t="shared" ref="G568" si="1048">G$821</f>
        <v>パーキンソン病</v>
      </c>
      <c r="H568" s="68">
        <v>209181158</v>
      </c>
      <c r="I568" s="69">
        <v>483</v>
      </c>
      <c r="J568" s="52">
        <f t="shared" si="951"/>
        <v>433087.28364389233</v>
      </c>
      <c r="K568" s="103">
        <f t="shared" si="1042"/>
        <v>2.5051867219917014E-2</v>
      </c>
    </row>
    <row r="569" spans="2:11">
      <c r="B569" s="156"/>
      <c r="C569" s="156"/>
      <c r="D569" s="167"/>
      <c r="E569" s="2">
        <v>5</v>
      </c>
      <c r="F569" s="12" t="str">
        <f t="shared" ref="F569" si="1049">$F$822</f>
        <v>0208</v>
      </c>
      <c r="G569" s="10" t="str">
        <f t="shared" ref="G569" si="1050">G$822</f>
        <v>悪性リンパ腫</v>
      </c>
      <c r="H569" s="68">
        <v>80049122</v>
      </c>
      <c r="I569" s="69">
        <v>276</v>
      </c>
      <c r="J569" s="52">
        <f t="shared" si="951"/>
        <v>290033.05072463769</v>
      </c>
      <c r="K569" s="103">
        <f t="shared" si="1042"/>
        <v>1.4315352697095435E-2</v>
      </c>
    </row>
    <row r="570" spans="2:11" ht="24">
      <c r="B570" s="156"/>
      <c r="C570" s="156"/>
      <c r="D570" s="167"/>
      <c r="E570" s="2">
        <v>6</v>
      </c>
      <c r="F570" s="12" t="str">
        <f t="shared" ref="F570" si="1051">$F$823</f>
        <v>0203</v>
      </c>
      <c r="G570" s="10" t="str">
        <f t="shared" ref="G570" si="1052">G$823</f>
        <v>直腸S状結腸移行部及び直腸の悪性新生物＜腫瘍＞</v>
      </c>
      <c r="H570" s="68">
        <v>58821201</v>
      </c>
      <c r="I570" s="69">
        <v>241</v>
      </c>
      <c r="J570" s="52">
        <f t="shared" si="951"/>
        <v>244071.37344398341</v>
      </c>
      <c r="K570" s="103">
        <f t="shared" si="1042"/>
        <v>1.2500000000000001E-2</v>
      </c>
    </row>
    <row r="571" spans="2:11">
      <c r="B571" s="156"/>
      <c r="C571" s="156"/>
      <c r="D571" s="167"/>
      <c r="E571" s="2">
        <v>7</v>
      </c>
      <c r="F571" s="12" t="str">
        <f t="shared" ref="F571" si="1053">$F$824</f>
        <v>0506</v>
      </c>
      <c r="G571" s="10" t="str">
        <f t="shared" ref="G571" si="1054">G$824</f>
        <v>知的障害＜精神遅滞＞</v>
      </c>
      <c r="H571" s="68">
        <v>841455</v>
      </c>
      <c r="I571" s="69">
        <v>8</v>
      </c>
      <c r="J571" s="52">
        <f t="shared" si="951"/>
        <v>105181.875</v>
      </c>
      <c r="K571" s="103">
        <f t="shared" si="1042"/>
        <v>4.1493775933609957E-4</v>
      </c>
    </row>
    <row r="572" spans="2:11">
      <c r="B572" s="156"/>
      <c r="C572" s="156"/>
      <c r="D572" s="167"/>
      <c r="E572" s="2">
        <v>8</v>
      </c>
      <c r="F572" s="12" t="str">
        <f t="shared" ref="F572" si="1055">$F$825</f>
        <v>1901</v>
      </c>
      <c r="G572" s="10" t="str">
        <f t="shared" ref="G572" si="1056">G$825</f>
        <v>骨折</v>
      </c>
      <c r="H572" s="68">
        <v>723277995</v>
      </c>
      <c r="I572" s="69">
        <v>2923</v>
      </c>
      <c r="J572" s="52">
        <f t="shared" si="951"/>
        <v>247443.72049264456</v>
      </c>
      <c r="K572" s="103">
        <f t="shared" si="1042"/>
        <v>0.15160788381742737</v>
      </c>
    </row>
    <row r="573" spans="2:11">
      <c r="B573" s="156"/>
      <c r="C573" s="156"/>
      <c r="D573" s="167"/>
      <c r="E573" s="2">
        <v>9</v>
      </c>
      <c r="F573" s="12" t="str">
        <f t="shared" ref="F573" si="1057">$F$826</f>
        <v>0206</v>
      </c>
      <c r="G573" s="10" t="str">
        <f t="shared" ref="G573" si="1058">G$826</f>
        <v>乳房の悪性新生物＜腫瘍＞</v>
      </c>
      <c r="H573" s="68">
        <v>67189620</v>
      </c>
      <c r="I573" s="69">
        <v>361</v>
      </c>
      <c r="J573" s="52">
        <f t="shared" si="951"/>
        <v>186120.83102493075</v>
      </c>
      <c r="K573" s="103">
        <f t="shared" si="1042"/>
        <v>1.8724066390041493E-2</v>
      </c>
    </row>
    <row r="574" spans="2:11">
      <c r="B574" s="156"/>
      <c r="C574" s="156"/>
      <c r="D574" s="167"/>
      <c r="E574" s="9">
        <v>10</v>
      </c>
      <c r="F574" s="13" t="str">
        <f t="shared" ref="F574" si="1059">$F$827</f>
        <v>0905</v>
      </c>
      <c r="G574" s="20" t="str">
        <f t="shared" ref="G574" si="1060">G$827</f>
        <v>脳内出血</v>
      </c>
      <c r="H574" s="70">
        <v>130733972</v>
      </c>
      <c r="I574" s="71">
        <v>573</v>
      </c>
      <c r="J574" s="53">
        <f t="shared" si="951"/>
        <v>228157.01919720767</v>
      </c>
      <c r="K574" s="104">
        <f t="shared" si="1042"/>
        <v>2.9719917012448131E-2</v>
      </c>
    </row>
    <row r="575" spans="2:11">
      <c r="B575" s="157"/>
      <c r="C575" s="157"/>
      <c r="D575" s="168"/>
      <c r="E575" s="22" t="s">
        <v>222</v>
      </c>
      <c r="F575" s="120"/>
      <c r="G575" s="50"/>
      <c r="H575" s="72">
        <v>15591861970</v>
      </c>
      <c r="I575" s="73">
        <v>18067</v>
      </c>
      <c r="J575" s="54">
        <f t="shared" si="951"/>
        <v>863002.26767033816</v>
      </c>
      <c r="K575" s="105">
        <f t="shared" si="1042"/>
        <v>0.9370850622406639</v>
      </c>
    </row>
    <row r="576" spans="2:11">
      <c r="B576" s="155">
        <v>53</v>
      </c>
      <c r="C576" s="155" t="s">
        <v>18</v>
      </c>
      <c r="D576" s="166">
        <f>P56</f>
        <v>10926</v>
      </c>
      <c r="E576" s="1">
        <v>1</v>
      </c>
      <c r="F576" s="11" t="str">
        <f t="shared" ref="F576" si="1061">$F$818</f>
        <v>0209</v>
      </c>
      <c r="G576" s="49" t="str">
        <f t="shared" ref="G576" si="1062">$G$818</f>
        <v>白血病</v>
      </c>
      <c r="H576" s="129">
        <v>32268822</v>
      </c>
      <c r="I576" s="130">
        <v>34</v>
      </c>
      <c r="J576" s="51">
        <f t="shared" si="951"/>
        <v>949083</v>
      </c>
      <c r="K576" s="102">
        <f t="shared" ref="K576:K586" si="1063">IFERROR(I576/$P$56,0)</f>
        <v>3.1118433095368844E-3</v>
      </c>
    </row>
    <row r="577" spans="2:11">
      <c r="B577" s="156"/>
      <c r="C577" s="156"/>
      <c r="D577" s="167"/>
      <c r="E577" s="2">
        <v>2</v>
      </c>
      <c r="F577" s="12" t="str">
        <f t="shared" ref="F577" si="1064">$F$819</f>
        <v>1402</v>
      </c>
      <c r="G577" s="10" t="str">
        <f t="shared" ref="G577" si="1065">G$819</f>
        <v>腎不全</v>
      </c>
      <c r="H577" s="68">
        <v>499748340</v>
      </c>
      <c r="I577" s="69">
        <v>988</v>
      </c>
      <c r="J577" s="52">
        <f t="shared" si="951"/>
        <v>505818.15789473685</v>
      </c>
      <c r="K577" s="103">
        <f t="shared" si="1063"/>
        <v>9.0426505583013003E-2</v>
      </c>
    </row>
    <row r="578" spans="2:11">
      <c r="B578" s="156"/>
      <c r="C578" s="156"/>
      <c r="D578" s="167"/>
      <c r="E578" s="2">
        <v>3</v>
      </c>
      <c r="F578" s="12" t="str">
        <f t="shared" ref="F578" si="1066">$F$820</f>
        <v>0904</v>
      </c>
      <c r="G578" s="10" t="str">
        <f t="shared" ref="G578" si="1067">G$820</f>
        <v>くも膜下出血</v>
      </c>
      <c r="H578" s="68">
        <v>2745753</v>
      </c>
      <c r="I578" s="69">
        <v>56</v>
      </c>
      <c r="J578" s="52">
        <f t="shared" si="951"/>
        <v>49031.303571428572</v>
      </c>
      <c r="K578" s="103">
        <f t="shared" si="1063"/>
        <v>5.1253889804136919E-3</v>
      </c>
    </row>
    <row r="579" spans="2:11">
      <c r="B579" s="156"/>
      <c r="C579" s="156"/>
      <c r="D579" s="167"/>
      <c r="E579" s="2">
        <v>4</v>
      </c>
      <c r="F579" s="12" t="str">
        <f t="shared" ref="F579" si="1068">$F$821</f>
        <v>0601</v>
      </c>
      <c r="G579" s="10" t="str">
        <f t="shared" ref="G579" si="1069">G$821</f>
        <v>パーキンソン病</v>
      </c>
      <c r="H579" s="68">
        <v>61990246</v>
      </c>
      <c r="I579" s="69">
        <v>214</v>
      </c>
      <c r="J579" s="52">
        <f t="shared" si="951"/>
        <v>289674.04672897194</v>
      </c>
      <c r="K579" s="103">
        <f t="shared" si="1063"/>
        <v>1.9586307889438038E-2</v>
      </c>
    </row>
    <row r="580" spans="2:11">
      <c r="B580" s="156"/>
      <c r="C580" s="156"/>
      <c r="D580" s="167"/>
      <c r="E580" s="2">
        <v>5</v>
      </c>
      <c r="F580" s="12" t="str">
        <f t="shared" ref="F580" si="1070">$F$822</f>
        <v>0208</v>
      </c>
      <c r="G580" s="10" t="str">
        <f t="shared" ref="G580" si="1071">G$822</f>
        <v>悪性リンパ腫</v>
      </c>
      <c r="H580" s="68">
        <v>81670863</v>
      </c>
      <c r="I580" s="69">
        <v>120</v>
      </c>
      <c r="J580" s="52">
        <f t="shared" si="951"/>
        <v>680590.52500000002</v>
      </c>
      <c r="K580" s="103">
        <f t="shared" si="1063"/>
        <v>1.0982976386600769E-2</v>
      </c>
    </row>
    <row r="581" spans="2:11" ht="24">
      <c r="B581" s="156"/>
      <c r="C581" s="156"/>
      <c r="D581" s="167"/>
      <c r="E581" s="2">
        <v>6</v>
      </c>
      <c r="F581" s="12" t="str">
        <f t="shared" ref="F581" si="1072">$F$823</f>
        <v>0203</v>
      </c>
      <c r="G581" s="10" t="str">
        <f t="shared" ref="G581" si="1073">G$823</f>
        <v>直腸S状結腸移行部及び直腸の悪性新生物＜腫瘍＞</v>
      </c>
      <c r="H581" s="68">
        <v>71294784</v>
      </c>
      <c r="I581" s="69">
        <v>144</v>
      </c>
      <c r="J581" s="52">
        <f t="shared" ref="J581:J644" si="1074">IFERROR(H581/I581,"-")</f>
        <v>495102.66666666669</v>
      </c>
      <c r="K581" s="103">
        <f t="shared" si="1063"/>
        <v>1.3179571663920923E-2</v>
      </c>
    </row>
    <row r="582" spans="2:11">
      <c r="B582" s="156"/>
      <c r="C582" s="156"/>
      <c r="D582" s="167"/>
      <c r="E582" s="2">
        <v>7</v>
      </c>
      <c r="F582" s="12" t="str">
        <f t="shared" ref="F582" si="1075">$F$824</f>
        <v>0506</v>
      </c>
      <c r="G582" s="10" t="str">
        <f t="shared" ref="G582" si="1076">G$824</f>
        <v>知的障害＜精神遅滞＞</v>
      </c>
      <c r="H582" s="68">
        <v>882260</v>
      </c>
      <c r="I582" s="69">
        <v>2</v>
      </c>
      <c r="J582" s="52">
        <f t="shared" si="1074"/>
        <v>441130</v>
      </c>
      <c r="K582" s="103">
        <f t="shared" si="1063"/>
        <v>1.8304960644334616E-4</v>
      </c>
    </row>
    <row r="583" spans="2:11">
      <c r="B583" s="156"/>
      <c r="C583" s="156"/>
      <c r="D583" s="167"/>
      <c r="E583" s="2">
        <v>8</v>
      </c>
      <c r="F583" s="12" t="str">
        <f t="shared" ref="F583" si="1077">$F$825</f>
        <v>1901</v>
      </c>
      <c r="G583" s="10" t="str">
        <f t="shared" ref="G583" si="1078">G$825</f>
        <v>骨折</v>
      </c>
      <c r="H583" s="68">
        <v>386139191</v>
      </c>
      <c r="I583" s="69">
        <v>1690</v>
      </c>
      <c r="J583" s="52">
        <f t="shared" si="1074"/>
        <v>228484.72840236686</v>
      </c>
      <c r="K583" s="103">
        <f t="shared" si="1063"/>
        <v>0.1546769174446275</v>
      </c>
    </row>
    <row r="584" spans="2:11">
      <c r="B584" s="156"/>
      <c r="C584" s="156"/>
      <c r="D584" s="167"/>
      <c r="E584" s="2">
        <v>9</v>
      </c>
      <c r="F584" s="12" t="str">
        <f t="shared" ref="F584" si="1079">$F$826</f>
        <v>0206</v>
      </c>
      <c r="G584" s="10" t="str">
        <f t="shared" ref="G584" si="1080">G$826</f>
        <v>乳房の悪性新生物＜腫瘍＞</v>
      </c>
      <c r="H584" s="68">
        <v>32351015</v>
      </c>
      <c r="I584" s="69">
        <v>207</v>
      </c>
      <c r="J584" s="52">
        <f t="shared" si="1074"/>
        <v>156285.09661835749</v>
      </c>
      <c r="K584" s="103">
        <f t="shared" si="1063"/>
        <v>1.8945634266886325E-2</v>
      </c>
    </row>
    <row r="585" spans="2:11">
      <c r="B585" s="156"/>
      <c r="C585" s="156"/>
      <c r="D585" s="167"/>
      <c r="E585" s="9">
        <v>10</v>
      </c>
      <c r="F585" s="13" t="str">
        <f t="shared" ref="F585" si="1081">$F$827</f>
        <v>0905</v>
      </c>
      <c r="G585" s="20" t="str">
        <f t="shared" ref="G585" si="1082">G$827</f>
        <v>脳内出血</v>
      </c>
      <c r="H585" s="70">
        <v>77784154</v>
      </c>
      <c r="I585" s="71">
        <v>337</v>
      </c>
      <c r="J585" s="53">
        <f t="shared" si="1074"/>
        <v>230813.51335311573</v>
      </c>
      <c r="K585" s="104">
        <f t="shared" si="1063"/>
        <v>3.0843858685703825E-2</v>
      </c>
    </row>
    <row r="586" spans="2:11">
      <c r="B586" s="157"/>
      <c r="C586" s="157"/>
      <c r="D586" s="168"/>
      <c r="E586" s="22" t="s">
        <v>222</v>
      </c>
      <c r="F586" s="120"/>
      <c r="G586" s="50"/>
      <c r="H586" s="72">
        <v>9008801040</v>
      </c>
      <c r="I586" s="73">
        <v>10304</v>
      </c>
      <c r="J586" s="54">
        <f t="shared" si="1074"/>
        <v>874301.34316770185</v>
      </c>
      <c r="K586" s="105">
        <f t="shared" si="1063"/>
        <v>0.94307157239611938</v>
      </c>
    </row>
    <row r="587" spans="2:11">
      <c r="B587" s="155">
        <v>54</v>
      </c>
      <c r="C587" s="155" t="s">
        <v>23</v>
      </c>
      <c r="D587" s="166">
        <f>P57</f>
        <v>18396</v>
      </c>
      <c r="E587" s="1">
        <v>1</v>
      </c>
      <c r="F587" s="11" t="str">
        <f t="shared" ref="F587" si="1083">$F$818</f>
        <v>0209</v>
      </c>
      <c r="G587" s="49" t="str">
        <f t="shared" ref="G587" si="1084">$G$818</f>
        <v>白血病</v>
      </c>
      <c r="H587" s="129">
        <v>46563594</v>
      </c>
      <c r="I587" s="130">
        <v>64</v>
      </c>
      <c r="J587" s="51">
        <f t="shared" si="1074"/>
        <v>727556.15625</v>
      </c>
      <c r="K587" s="102">
        <f t="shared" ref="K587:K597" si="1085">IFERROR(I587/$P$57,0)</f>
        <v>3.4790171776473144E-3</v>
      </c>
    </row>
    <row r="588" spans="2:11">
      <c r="B588" s="156"/>
      <c r="C588" s="156"/>
      <c r="D588" s="167"/>
      <c r="E588" s="2">
        <v>2</v>
      </c>
      <c r="F588" s="12" t="str">
        <f t="shared" ref="F588" si="1086">$F$819</f>
        <v>1402</v>
      </c>
      <c r="G588" s="10" t="str">
        <f t="shared" ref="G588" si="1087">G$819</f>
        <v>腎不全</v>
      </c>
      <c r="H588" s="68">
        <v>674205495</v>
      </c>
      <c r="I588" s="69">
        <v>1141</v>
      </c>
      <c r="J588" s="52">
        <f t="shared" si="1074"/>
        <v>590890.00438212091</v>
      </c>
      <c r="K588" s="103">
        <f t="shared" si="1085"/>
        <v>6.2024353120243528E-2</v>
      </c>
    </row>
    <row r="589" spans="2:11">
      <c r="B589" s="156"/>
      <c r="C589" s="156"/>
      <c r="D589" s="167"/>
      <c r="E589" s="2">
        <v>3</v>
      </c>
      <c r="F589" s="12" t="str">
        <f t="shared" ref="F589" si="1088">$F$820</f>
        <v>0904</v>
      </c>
      <c r="G589" s="10" t="str">
        <f t="shared" ref="G589" si="1089">G$820</f>
        <v>くも膜下出血</v>
      </c>
      <c r="H589" s="68">
        <v>42971949</v>
      </c>
      <c r="I589" s="69">
        <v>84</v>
      </c>
      <c r="J589" s="52">
        <f t="shared" si="1074"/>
        <v>511570.82142857142</v>
      </c>
      <c r="K589" s="103">
        <f t="shared" si="1085"/>
        <v>4.5662100456621002E-3</v>
      </c>
    </row>
    <row r="590" spans="2:11">
      <c r="B590" s="156"/>
      <c r="C590" s="156"/>
      <c r="D590" s="167"/>
      <c r="E590" s="2">
        <v>4</v>
      </c>
      <c r="F590" s="12" t="str">
        <f t="shared" ref="F590" si="1090">$F$821</f>
        <v>0601</v>
      </c>
      <c r="G590" s="10" t="str">
        <f t="shared" ref="G590" si="1091">G$821</f>
        <v>パーキンソン病</v>
      </c>
      <c r="H590" s="68">
        <v>151500700</v>
      </c>
      <c r="I590" s="69">
        <v>432</v>
      </c>
      <c r="J590" s="52">
        <f t="shared" si="1074"/>
        <v>350696.06481481483</v>
      </c>
      <c r="K590" s="103">
        <f t="shared" si="1085"/>
        <v>2.3483365949119372E-2</v>
      </c>
    </row>
    <row r="591" spans="2:11">
      <c r="B591" s="156"/>
      <c r="C591" s="156"/>
      <c r="D591" s="167"/>
      <c r="E591" s="2">
        <v>5</v>
      </c>
      <c r="F591" s="12" t="str">
        <f t="shared" ref="F591" si="1092">$F$822</f>
        <v>0208</v>
      </c>
      <c r="G591" s="10" t="str">
        <f t="shared" ref="G591" si="1093">G$822</f>
        <v>悪性リンパ腫</v>
      </c>
      <c r="H591" s="68">
        <v>78150753</v>
      </c>
      <c r="I591" s="69">
        <v>196</v>
      </c>
      <c r="J591" s="52">
        <f t="shared" si="1074"/>
        <v>398728.33163265308</v>
      </c>
      <c r="K591" s="103">
        <f t="shared" si="1085"/>
        <v>1.06544901065449E-2</v>
      </c>
    </row>
    <row r="592" spans="2:11" ht="24">
      <c r="B592" s="156"/>
      <c r="C592" s="156"/>
      <c r="D592" s="167"/>
      <c r="E592" s="2">
        <v>6</v>
      </c>
      <c r="F592" s="12" t="str">
        <f t="shared" ref="F592" si="1094">$F$823</f>
        <v>0203</v>
      </c>
      <c r="G592" s="10" t="str">
        <f t="shared" ref="G592" si="1095">G$823</f>
        <v>直腸S状結腸移行部及び直腸の悪性新生物＜腫瘍＞</v>
      </c>
      <c r="H592" s="68">
        <v>34617325</v>
      </c>
      <c r="I592" s="69">
        <v>300</v>
      </c>
      <c r="J592" s="52">
        <f t="shared" si="1074"/>
        <v>115391.08333333333</v>
      </c>
      <c r="K592" s="103">
        <f t="shared" si="1085"/>
        <v>1.6307893020221786E-2</v>
      </c>
    </row>
    <row r="593" spans="2:11">
      <c r="B593" s="156"/>
      <c r="C593" s="156"/>
      <c r="D593" s="167"/>
      <c r="E593" s="2">
        <v>7</v>
      </c>
      <c r="F593" s="12" t="str">
        <f t="shared" ref="F593" si="1096">$F$824</f>
        <v>0506</v>
      </c>
      <c r="G593" s="10" t="str">
        <f t="shared" ref="G593" si="1097">G$824</f>
        <v>知的障害＜精神遅滞＞</v>
      </c>
      <c r="H593" s="68">
        <v>0</v>
      </c>
      <c r="I593" s="69">
        <v>0</v>
      </c>
      <c r="J593" s="52" t="str">
        <f t="shared" si="1074"/>
        <v>-</v>
      </c>
      <c r="K593" s="103">
        <f t="shared" si="1085"/>
        <v>0</v>
      </c>
    </row>
    <row r="594" spans="2:11">
      <c r="B594" s="156"/>
      <c r="C594" s="156"/>
      <c r="D594" s="167"/>
      <c r="E594" s="2">
        <v>8</v>
      </c>
      <c r="F594" s="12" t="str">
        <f t="shared" ref="F594" si="1098">$F$825</f>
        <v>1901</v>
      </c>
      <c r="G594" s="10" t="str">
        <f t="shared" ref="G594" si="1099">G$825</f>
        <v>骨折</v>
      </c>
      <c r="H594" s="68">
        <v>606518362</v>
      </c>
      <c r="I594" s="69">
        <v>3086</v>
      </c>
      <c r="J594" s="52">
        <f t="shared" si="1074"/>
        <v>196538.67854828257</v>
      </c>
      <c r="K594" s="103">
        <f t="shared" si="1085"/>
        <v>0.16775385953468144</v>
      </c>
    </row>
    <row r="595" spans="2:11">
      <c r="B595" s="156"/>
      <c r="C595" s="156"/>
      <c r="D595" s="167"/>
      <c r="E595" s="2">
        <v>9</v>
      </c>
      <c r="F595" s="12" t="str">
        <f t="shared" ref="F595" si="1100">$F$826</f>
        <v>0206</v>
      </c>
      <c r="G595" s="10" t="str">
        <f t="shared" ref="G595" si="1101">G$826</f>
        <v>乳房の悪性新生物＜腫瘍＞</v>
      </c>
      <c r="H595" s="68">
        <v>53453247</v>
      </c>
      <c r="I595" s="69">
        <v>350</v>
      </c>
      <c r="J595" s="52">
        <f t="shared" si="1074"/>
        <v>152723.56285714285</v>
      </c>
      <c r="K595" s="103">
        <f t="shared" si="1085"/>
        <v>1.9025875190258751E-2</v>
      </c>
    </row>
    <row r="596" spans="2:11">
      <c r="B596" s="156"/>
      <c r="C596" s="156"/>
      <c r="D596" s="167"/>
      <c r="E596" s="9">
        <v>10</v>
      </c>
      <c r="F596" s="13" t="str">
        <f t="shared" ref="F596" si="1102">$F$827</f>
        <v>0905</v>
      </c>
      <c r="G596" s="20" t="str">
        <f t="shared" ref="G596" si="1103">G$827</f>
        <v>脳内出血</v>
      </c>
      <c r="H596" s="70">
        <v>125399145</v>
      </c>
      <c r="I596" s="71">
        <v>723</v>
      </c>
      <c r="J596" s="53">
        <f t="shared" si="1074"/>
        <v>173442.80082987552</v>
      </c>
      <c r="K596" s="104">
        <f t="shared" si="1085"/>
        <v>3.9302022178734505E-2</v>
      </c>
    </row>
    <row r="597" spans="2:11">
      <c r="B597" s="157"/>
      <c r="C597" s="157"/>
      <c r="D597" s="168"/>
      <c r="E597" s="22" t="s">
        <v>222</v>
      </c>
      <c r="F597" s="120"/>
      <c r="G597" s="50"/>
      <c r="H597" s="72">
        <v>14633862730</v>
      </c>
      <c r="I597" s="73">
        <v>17175</v>
      </c>
      <c r="J597" s="54">
        <f t="shared" si="1074"/>
        <v>852044.40931586607</v>
      </c>
      <c r="K597" s="105">
        <f t="shared" si="1085"/>
        <v>0.93362687540769729</v>
      </c>
    </row>
    <row r="598" spans="2:11">
      <c r="B598" s="155">
        <v>55</v>
      </c>
      <c r="C598" s="155" t="s">
        <v>14</v>
      </c>
      <c r="D598" s="166">
        <f>P58</f>
        <v>19190</v>
      </c>
      <c r="E598" s="1">
        <v>1</v>
      </c>
      <c r="F598" s="11" t="str">
        <f t="shared" ref="F598" si="1104">$F$818</f>
        <v>0209</v>
      </c>
      <c r="G598" s="49" t="str">
        <f t="shared" ref="G598" si="1105">$G$818</f>
        <v>白血病</v>
      </c>
      <c r="H598" s="129">
        <v>44739161</v>
      </c>
      <c r="I598" s="130">
        <v>74</v>
      </c>
      <c r="J598" s="51">
        <f t="shared" si="1074"/>
        <v>604583.2567567568</v>
      </c>
      <c r="K598" s="102">
        <f t="shared" ref="K598:K608" si="1106">IFERROR(I598/$P$58,0)</f>
        <v>3.8561750911933297E-3</v>
      </c>
    </row>
    <row r="599" spans="2:11">
      <c r="B599" s="156"/>
      <c r="C599" s="156"/>
      <c r="D599" s="167"/>
      <c r="E599" s="2">
        <v>2</v>
      </c>
      <c r="F599" s="12" t="str">
        <f t="shared" ref="F599" si="1107">$F$819</f>
        <v>1402</v>
      </c>
      <c r="G599" s="10" t="str">
        <f t="shared" ref="G599" si="1108">G$819</f>
        <v>腎不全</v>
      </c>
      <c r="H599" s="68">
        <v>1070990087</v>
      </c>
      <c r="I599" s="69">
        <v>1692</v>
      </c>
      <c r="J599" s="52">
        <f t="shared" si="1074"/>
        <v>632972.86465721042</v>
      </c>
      <c r="K599" s="103">
        <f t="shared" si="1106"/>
        <v>8.8170922355393436E-2</v>
      </c>
    </row>
    <row r="600" spans="2:11">
      <c r="B600" s="156"/>
      <c r="C600" s="156"/>
      <c r="D600" s="167"/>
      <c r="E600" s="2">
        <v>3</v>
      </c>
      <c r="F600" s="12" t="str">
        <f t="shared" ref="F600" si="1109">$F$820</f>
        <v>0904</v>
      </c>
      <c r="G600" s="10" t="str">
        <f t="shared" ref="G600" si="1110">G$820</f>
        <v>くも膜下出血</v>
      </c>
      <c r="H600" s="68">
        <v>46516155</v>
      </c>
      <c r="I600" s="69">
        <v>70</v>
      </c>
      <c r="J600" s="52">
        <f t="shared" si="1074"/>
        <v>664516.5</v>
      </c>
      <c r="K600" s="103">
        <f t="shared" si="1106"/>
        <v>3.6477331943720686E-3</v>
      </c>
    </row>
    <row r="601" spans="2:11">
      <c r="B601" s="156"/>
      <c r="C601" s="156"/>
      <c r="D601" s="167"/>
      <c r="E601" s="2">
        <v>4</v>
      </c>
      <c r="F601" s="12" t="str">
        <f t="shared" ref="F601" si="1111">$F$821</f>
        <v>0601</v>
      </c>
      <c r="G601" s="10" t="str">
        <f t="shared" ref="G601" si="1112">G$821</f>
        <v>パーキンソン病</v>
      </c>
      <c r="H601" s="68">
        <v>101670977</v>
      </c>
      <c r="I601" s="69">
        <v>383</v>
      </c>
      <c r="J601" s="52">
        <f t="shared" si="1074"/>
        <v>265459.46997389034</v>
      </c>
      <c r="K601" s="103">
        <f t="shared" si="1106"/>
        <v>1.9958311620635747E-2</v>
      </c>
    </row>
    <row r="602" spans="2:11">
      <c r="B602" s="156"/>
      <c r="C602" s="156"/>
      <c r="D602" s="167"/>
      <c r="E602" s="2">
        <v>5</v>
      </c>
      <c r="F602" s="12" t="str">
        <f t="shared" ref="F602" si="1113">$F$822</f>
        <v>0208</v>
      </c>
      <c r="G602" s="10" t="str">
        <f t="shared" ref="G602" si="1114">G$822</f>
        <v>悪性リンパ腫</v>
      </c>
      <c r="H602" s="68">
        <v>52019442</v>
      </c>
      <c r="I602" s="69">
        <v>231</v>
      </c>
      <c r="J602" s="52">
        <f t="shared" si="1074"/>
        <v>225192.3896103896</v>
      </c>
      <c r="K602" s="103">
        <f t="shared" si="1106"/>
        <v>1.2037519541427826E-2</v>
      </c>
    </row>
    <row r="603" spans="2:11" ht="24">
      <c r="B603" s="156"/>
      <c r="C603" s="156"/>
      <c r="D603" s="167"/>
      <c r="E603" s="2">
        <v>6</v>
      </c>
      <c r="F603" s="12" t="str">
        <f t="shared" ref="F603" si="1115">$F$823</f>
        <v>0203</v>
      </c>
      <c r="G603" s="10" t="str">
        <f t="shared" ref="G603" si="1116">G$823</f>
        <v>直腸S状結腸移行部及び直腸の悪性新生物＜腫瘍＞</v>
      </c>
      <c r="H603" s="68">
        <v>60222594</v>
      </c>
      <c r="I603" s="69">
        <v>232</v>
      </c>
      <c r="J603" s="52">
        <f t="shared" si="1074"/>
        <v>259580.14655172414</v>
      </c>
      <c r="K603" s="103">
        <f t="shared" si="1106"/>
        <v>1.2089630015633143E-2</v>
      </c>
    </row>
    <row r="604" spans="2:11">
      <c r="B604" s="156"/>
      <c r="C604" s="156"/>
      <c r="D604" s="167"/>
      <c r="E604" s="2">
        <v>7</v>
      </c>
      <c r="F604" s="12" t="str">
        <f t="shared" ref="F604" si="1117">$F$824</f>
        <v>0506</v>
      </c>
      <c r="G604" s="10" t="str">
        <f t="shared" ref="G604" si="1118">G$824</f>
        <v>知的障害＜精神遅滞＞</v>
      </c>
      <c r="H604" s="68">
        <v>40784</v>
      </c>
      <c r="I604" s="69">
        <v>2</v>
      </c>
      <c r="J604" s="52">
        <f t="shared" si="1074"/>
        <v>20392</v>
      </c>
      <c r="K604" s="103">
        <f t="shared" si="1106"/>
        <v>1.0422094841063054E-4</v>
      </c>
    </row>
    <row r="605" spans="2:11">
      <c r="B605" s="156"/>
      <c r="C605" s="156"/>
      <c r="D605" s="167"/>
      <c r="E605" s="2">
        <v>8</v>
      </c>
      <c r="F605" s="12" t="str">
        <f t="shared" ref="F605" si="1119">$F$825</f>
        <v>1901</v>
      </c>
      <c r="G605" s="10" t="str">
        <f t="shared" ref="G605" si="1120">G$825</f>
        <v>骨折</v>
      </c>
      <c r="H605" s="68">
        <v>689335697</v>
      </c>
      <c r="I605" s="69">
        <v>3283</v>
      </c>
      <c r="J605" s="52">
        <f t="shared" si="1074"/>
        <v>209971.27535790435</v>
      </c>
      <c r="K605" s="103">
        <f t="shared" si="1106"/>
        <v>0.17107868681605001</v>
      </c>
    </row>
    <row r="606" spans="2:11">
      <c r="B606" s="156"/>
      <c r="C606" s="156"/>
      <c r="D606" s="167"/>
      <c r="E606" s="2">
        <v>9</v>
      </c>
      <c r="F606" s="12" t="str">
        <f t="shared" ref="F606" si="1121">$F$826</f>
        <v>0206</v>
      </c>
      <c r="G606" s="10" t="str">
        <f t="shared" ref="G606" si="1122">G$826</f>
        <v>乳房の悪性新生物＜腫瘍＞</v>
      </c>
      <c r="H606" s="68">
        <v>93285128</v>
      </c>
      <c r="I606" s="69">
        <v>377</v>
      </c>
      <c r="J606" s="52">
        <f t="shared" si="1074"/>
        <v>247440.65782493367</v>
      </c>
      <c r="K606" s="103">
        <f t="shared" si="1106"/>
        <v>1.9645648775403857E-2</v>
      </c>
    </row>
    <row r="607" spans="2:11">
      <c r="B607" s="156"/>
      <c r="C607" s="156"/>
      <c r="D607" s="167"/>
      <c r="E607" s="9">
        <v>10</v>
      </c>
      <c r="F607" s="13" t="str">
        <f t="shared" ref="F607" si="1123">$F$827</f>
        <v>0905</v>
      </c>
      <c r="G607" s="20" t="str">
        <f t="shared" ref="G607" si="1124">G$827</f>
        <v>脳内出血</v>
      </c>
      <c r="H607" s="70">
        <v>94376079</v>
      </c>
      <c r="I607" s="71">
        <v>666</v>
      </c>
      <c r="J607" s="53">
        <f t="shared" si="1074"/>
        <v>141705.82432432432</v>
      </c>
      <c r="K607" s="104">
        <f t="shared" si="1106"/>
        <v>3.4705575820739971E-2</v>
      </c>
    </row>
    <row r="608" spans="2:11">
      <c r="B608" s="157"/>
      <c r="C608" s="157"/>
      <c r="D608" s="168"/>
      <c r="E608" s="22" t="s">
        <v>222</v>
      </c>
      <c r="F608" s="120"/>
      <c r="G608" s="50"/>
      <c r="H608" s="72">
        <v>15947343830</v>
      </c>
      <c r="I608" s="73">
        <v>17663</v>
      </c>
      <c r="J608" s="54">
        <f t="shared" si="1074"/>
        <v>902867.22697163559</v>
      </c>
      <c r="K608" s="105">
        <f t="shared" si="1106"/>
        <v>0.92042730588848354</v>
      </c>
    </row>
    <row r="609" spans="2:11">
      <c r="B609" s="155">
        <v>56</v>
      </c>
      <c r="C609" s="155" t="s">
        <v>8</v>
      </c>
      <c r="D609" s="166">
        <f>P59</f>
        <v>11815</v>
      </c>
      <c r="E609" s="1">
        <v>1</v>
      </c>
      <c r="F609" s="11" t="str">
        <f t="shared" ref="F609" si="1125">$F$818</f>
        <v>0209</v>
      </c>
      <c r="G609" s="49" t="str">
        <f t="shared" ref="G609" si="1126">$G$818</f>
        <v>白血病</v>
      </c>
      <c r="H609" s="129">
        <v>36055195</v>
      </c>
      <c r="I609" s="130">
        <v>41</v>
      </c>
      <c r="J609" s="51">
        <f t="shared" si="1074"/>
        <v>879395</v>
      </c>
      <c r="K609" s="102">
        <f t="shared" ref="K609:K619" si="1127">IFERROR(I609/$P$59,0)</f>
        <v>3.4701650444350402E-3</v>
      </c>
    </row>
    <row r="610" spans="2:11">
      <c r="B610" s="156"/>
      <c r="C610" s="156"/>
      <c r="D610" s="167"/>
      <c r="E610" s="2">
        <v>2</v>
      </c>
      <c r="F610" s="12" t="str">
        <f t="shared" ref="F610" si="1128">$F$819</f>
        <v>1402</v>
      </c>
      <c r="G610" s="10" t="str">
        <f t="shared" ref="G610" si="1129">G$819</f>
        <v>腎不全</v>
      </c>
      <c r="H610" s="68">
        <v>550856712</v>
      </c>
      <c r="I610" s="69">
        <v>1093</v>
      </c>
      <c r="J610" s="52">
        <f t="shared" si="1074"/>
        <v>503986.01280878315</v>
      </c>
      <c r="K610" s="103">
        <f t="shared" si="1127"/>
        <v>9.2509521794329239E-2</v>
      </c>
    </row>
    <row r="611" spans="2:11">
      <c r="B611" s="156"/>
      <c r="C611" s="156"/>
      <c r="D611" s="167"/>
      <c r="E611" s="2">
        <v>3</v>
      </c>
      <c r="F611" s="12" t="str">
        <f t="shared" ref="F611" si="1130">$F$820</f>
        <v>0904</v>
      </c>
      <c r="G611" s="10" t="str">
        <f t="shared" ref="G611" si="1131">G$820</f>
        <v>くも膜下出血</v>
      </c>
      <c r="H611" s="68">
        <v>14995812</v>
      </c>
      <c r="I611" s="69">
        <v>69</v>
      </c>
      <c r="J611" s="52">
        <f t="shared" si="1074"/>
        <v>217330.60869565216</v>
      </c>
      <c r="K611" s="103">
        <f t="shared" si="1127"/>
        <v>5.8400338552687262E-3</v>
      </c>
    </row>
    <row r="612" spans="2:11">
      <c r="B612" s="156"/>
      <c r="C612" s="156"/>
      <c r="D612" s="167"/>
      <c r="E612" s="2">
        <v>4</v>
      </c>
      <c r="F612" s="12" t="str">
        <f t="shared" ref="F612" si="1132">$F$821</f>
        <v>0601</v>
      </c>
      <c r="G612" s="10" t="str">
        <f t="shared" ref="G612" si="1133">G$821</f>
        <v>パーキンソン病</v>
      </c>
      <c r="H612" s="68">
        <v>104060232</v>
      </c>
      <c r="I612" s="69">
        <v>354</v>
      </c>
      <c r="J612" s="52">
        <f t="shared" si="1074"/>
        <v>293955.45762711862</v>
      </c>
      <c r="K612" s="103">
        <f t="shared" si="1127"/>
        <v>2.996191282268303E-2</v>
      </c>
    </row>
    <row r="613" spans="2:11">
      <c r="B613" s="156"/>
      <c r="C613" s="156"/>
      <c r="D613" s="167"/>
      <c r="E613" s="2">
        <v>5</v>
      </c>
      <c r="F613" s="12" t="str">
        <f t="shared" ref="F613" si="1134">$F$822</f>
        <v>0208</v>
      </c>
      <c r="G613" s="10" t="str">
        <f t="shared" ref="G613" si="1135">G$822</f>
        <v>悪性リンパ腫</v>
      </c>
      <c r="H613" s="68">
        <v>42616154</v>
      </c>
      <c r="I613" s="69">
        <v>154</v>
      </c>
      <c r="J613" s="52">
        <f t="shared" si="1074"/>
        <v>276728.27272727271</v>
      </c>
      <c r="K613" s="103">
        <f t="shared" si="1127"/>
        <v>1.3034278459585272E-2</v>
      </c>
    </row>
    <row r="614" spans="2:11" ht="24">
      <c r="B614" s="156"/>
      <c r="C614" s="156"/>
      <c r="D614" s="167"/>
      <c r="E614" s="2">
        <v>6</v>
      </c>
      <c r="F614" s="12" t="str">
        <f t="shared" ref="F614" si="1136">$F$823</f>
        <v>0203</v>
      </c>
      <c r="G614" s="10" t="str">
        <f t="shared" ref="G614" si="1137">G$823</f>
        <v>直腸S状結腸移行部及び直腸の悪性新生物＜腫瘍＞</v>
      </c>
      <c r="H614" s="68">
        <v>36820157</v>
      </c>
      <c r="I614" s="69">
        <v>167</v>
      </c>
      <c r="J614" s="52">
        <f t="shared" si="1074"/>
        <v>220479.98203592814</v>
      </c>
      <c r="K614" s="103">
        <f t="shared" si="1127"/>
        <v>1.4134574693186627E-2</v>
      </c>
    </row>
    <row r="615" spans="2:11">
      <c r="B615" s="156"/>
      <c r="C615" s="156"/>
      <c r="D615" s="167"/>
      <c r="E615" s="2">
        <v>7</v>
      </c>
      <c r="F615" s="12" t="str">
        <f t="shared" ref="F615" si="1138">$F$824</f>
        <v>0506</v>
      </c>
      <c r="G615" s="10" t="str">
        <f t="shared" ref="G615" si="1139">G$824</f>
        <v>知的障害＜精神遅滞＞</v>
      </c>
      <c r="H615" s="68">
        <v>1453</v>
      </c>
      <c r="I615" s="69">
        <v>1</v>
      </c>
      <c r="J615" s="52">
        <f t="shared" si="1074"/>
        <v>1453</v>
      </c>
      <c r="K615" s="103">
        <f t="shared" si="1127"/>
        <v>8.4638171815488783E-5</v>
      </c>
    </row>
    <row r="616" spans="2:11">
      <c r="B616" s="156"/>
      <c r="C616" s="156"/>
      <c r="D616" s="167"/>
      <c r="E616" s="2">
        <v>8</v>
      </c>
      <c r="F616" s="12" t="str">
        <f t="shared" ref="F616" si="1140">$F$825</f>
        <v>1901</v>
      </c>
      <c r="G616" s="10" t="str">
        <f t="shared" ref="G616" si="1141">G$825</f>
        <v>骨折</v>
      </c>
      <c r="H616" s="68">
        <v>441885893</v>
      </c>
      <c r="I616" s="69">
        <v>1864</v>
      </c>
      <c r="J616" s="52">
        <f t="shared" si="1074"/>
        <v>237063.24731759657</v>
      </c>
      <c r="K616" s="103">
        <f t="shared" si="1127"/>
        <v>0.1577655522640711</v>
      </c>
    </row>
    <row r="617" spans="2:11">
      <c r="B617" s="156"/>
      <c r="C617" s="156"/>
      <c r="D617" s="167"/>
      <c r="E617" s="2">
        <v>9</v>
      </c>
      <c r="F617" s="12" t="str">
        <f t="shared" ref="F617" si="1142">$F$826</f>
        <v>0206</v>
      </c>
      <c r="G617" s="10" t="str">
        <f t="shared" ref="G617" si="1143">G$826</f>
        <v>乳房の悪性新生物＜腫瘍＞</v>
      </c>
      <c r="H617" s="68">
        <v>50036001</v>
      </c>
      <c r="I617" s="69">
        <v>218</v>
      </c>
      <c r="J617" s="52">
        <f t="shared" si="1074"/>
        <v>229522.94036697247</v>
      </c>
      <c r="K617" s="103">
        <f t="shared" si="1127"/>
        <v>1.8451121455776556E-2</v>
      </c>
    </row>
    <row r="618" spans="2:11">
      <c r="B618" s="156"/>
      <c r="C618" s="156"/>
      <c r="D618" s="167"/>
      <c r="E618" s="9">
        <v>10</v>
      </c>
      <c r="F618" s="13" t="str">
        <f t="shared" ref="F618" si="1144">$F$827</f>
        <v>0905</v>
      </c>
      <c r="G618" s="20" t="str">
        <f t="shared" ref="G618" si="1145">G$827</f>
        <v>脳内出血</v>
      </c>
      <c r="H618" s="70">
        <v>75072160</v>
      </c>
      <c r="I618" s="71">
        <v>384</v>
      </c>
      <c r="J618" s="53">
        <f t="shared" si="1074"/>
        <v>195500.41666666666</v>
      </c>
      <c r="K618" s="104">
        <f t="shared" si="1127"/>
        <v>3.2501057977147696E-2</v>
      </c>
    </row>
    <row r="619" spans="2:11">
      <c r="B619" s="157"/>
      <c r="C619" s="157"/>
      <c r="D619" s="168"/>
      <c r="E619" s="22" t="s">
        <v>222</v>
      </c>
      <c r="F619" s="120"/>
      <c r="G619" s="50"/>
      <c r="H619" s="72">
        <v>9589538140</v>
      </c>
      <c r="I619" s="73">
        <v>10963</v>
      </c>
      <c r="J619" s="54">
        <f t="shared" si="1074"/>
        <v>874718.42926206335</v>
      </c>
      <c r="K619" s="105">
        <f t="shared" si="1127"/>
        <v>0.92788827761320358</v>
      </c>
    </row>
    <row r="620" spans="2:11">
      <c r="B620" s="155">
        <v>57</v>
      </c>
      <c r="C620" s="155" t="s">
        <v>42</v>
      </c>
      <c r="D620" s="166">
        <f>P60</f>
        <v>8838</v>
      </c>
      <c r="E620" s="1">
        <v>1</v>
      </c>
      <c r="F620" s="11" t="str">
        <f t="shared" ref="F620" si="1146">$F$818</f>
        <v>0209</v>
      </c>
      <c r="G620" s="49" t="str">
        <f t="shared" ref="G620" si="1147">$G$818</f>
        <v>白血病</v>
      </c>
      <c r="H620" s="129">
        <v>31332987</v>
      </c>
      <c r="I620" s="130">
        <v>42</v>
      </c>
      <c r="J620" s="51">
        <f t="shared" si="1074"/>
        <v>746023.5</v>
      </c>
      <c r="K620" s="102">
        <f t="shared" ref="K620:K630" si="1148">IFERROR(I620/$P$60,0)</f>
        <v>4.7522063815342835E-3</v>
      </c>
    </row>
    <row r="621" spans="2:11">
      <c r="B621" s="156"/>
      <c r="C621" s="156"/>
      <c r="D621" s="167"/>
      <c r="E621" s="2">
        <v>2</v>
      </c>
      <c r="F621" s="12" t="str">
        <f t="shared" ref="F621" si="1149">$F$819</f>
        <v>1402</v>
      </c>
      <c r="G621" s="10" t="str">
        <f t="shared" ref="G621" si="1150">G$819</f>
        <v>腎不全</v>
      </c>
      <c r="H621" s="68">
        <v>394542176</v>
      </c>
      <c r="I621" s="69">
        <v>907</v>
      </c>
      <c r="J621" s="52">
        <f t="shared" si="1074"/>
        <v>434996.88643880928</v>
      </c>
      <c r="K621" s="103">
        <f t="shared" si="1148"/>
        <v>0.10262502828694274</v>
      </c>
    </row>
    <row r="622" spans="2:11">
      <c r="B622" s="156"/>
      <c r="C622" s="156"/>
      <c r="D622" s="167"/>
      <c r="E622" s="2">
        <v>3</v>
      </c>
      <c r="F622" s="12" t="str">
        <f t="shared" ref="F622" si="1151">$F$820</f>
        <v>0904</v>
      </c>
      <c r="G622" s="10" t="str">
        <f t="shared" ref="G622" si="1152">G$820</f>
        <v>くも膜下出血</v>
      </c>
      <c r="H622" s="68">
        <v>5692005</v>
      </c>
      <c r="I622" s="69">
        <v>48</v>
      </c>
      <c r="J622" s="52">
        <f t="shared" si="1074"/>
        <v>118583.4375</v>
      </c>
      <c r="K622" s="103">
        <f t="shared" si="1148"/>
        <v>5.4310930074677527E-3</v>
      </c>
    </row>
    <row r="623" spans="2:11">
      <c r="B623" s="156"/>
      <c r="C623" s="156"/>
      <c r="D623" s="167"/>
      <c r="E623" s="2">
        <v>4</v>
      </c>
      <c r="F623" s="12" t="str">
        <f t="shared" ref="F623" si="1153">$F$821</f>
        <v>0601</v>
      </c>
      <c r="G623" s="10" t="str">
        <f t="shared" ref="G623" si="1154">G$821</f>
        <v>パーキンソン病</v>
      </c>
      <c r="H623" s="68">
        <v>63151271</v>
      </c>
      <c r="I623" s="69">
        <v>184</v>
      </c>
      <c r="J623" s="52">
        <f t="shared" si="1074"/>
        <v>343213.42934782611</v>
      </c>
      <c r="K623" s="103">
        <f t="shared" si="1148"/>
        <v>2.0819189861959721E-2</v>
      </c>
    </row>
    <row r="624" spans="2:11">
      <c r="B624" s="156"/>
      <c r="C624" s="156"/>
      <c r="D624" s="167"/>
      <c r="E624" s="2">
        <v>5</v>
      </c>
      <c r="F624" s="12" t="str">
        <f t="shared" ref="F624" si="1155">$F$822</f>
        <v>0208</v>
      </c>
      <c r="G624" s="10" t="str">
        <f t="shared" ref="G624" si="1156">G$822</f>
        <v>悪性リンパ腫</v>
      </c>
      <c r="H624" s="68">
        <v>27957594</v>
      </c>
      <c r="I624" s="69">
        <v>112</v>
      </c>
      <c r="J624" s="52">
        <f t="shared" si="1074"/>
        <v>249621.375</v>
      </c>
      <c r="K624" s="103">
        <f t="shared" si="1148"/>
        <v>1.267255035075809E-2</v>
      </c>
    </row>
    <row r="625" spans="2:11" ht="24">
      <c r="B625" s="156"/>
      <c r="C625" s="156"/>
      <c r="D625" s="167"/>
      <c r="E625" s="2">
        <v>6</v>
      </c>
      <c r="F625" s="12" t="str">
        <f t="shared" ref="F625" si="1157">$F$823</f>
        <v>0203</v>
      </c>
      <c r="G625" s="10" t="str">
        <f t="shared" ref="G625" si="1158">G$823</f>
        <v>直腸S状結腸移行部及び直腸の悪性新生物＜腫瘍＞</v>
      </c>
      <c r="H625" s="68">
        <v>35815925</v>
      </c>
      <c r="I625" s="69">
        <v>105</v>
      </c>
      <c r="J625" s="52">
        <f t="shared" si="1074"/>
        <v>341104.04761904763</v>
      </c>
      <c r="K625" s="103">
        <f t="shared" si="1148"/>
        <v>1.188051595383571E-2</v>
      </c>
    </row>
    <row r="626" spans="2:11">
      <c r="B626" s="156"/>
      <c r="C626" s="156"/>
      <c r="D626" s="167"/>
      <c r="E626" s="2">
        <v>7</v>
      </c>
      <c r="F626" s="12" t="str">
        <f t="shared" ref="F626" si="1159">$F$824</f>
        <v>0506</v>
      </c>
      <c r="G626" s="10" t="str">
        <f t="shared" ref="G626" si="1160">G$824</f>
        <v>知的障害＜精神遅滞＞</v>
      </c>
      <c r="H626" s="68">
        <v>15312475</v>
      </c>
      <c r="I626" s="69">
        <v>5</v>
      </c>
      <c r="J626" s="52">
        <f t="shared" si="1074"/>
        <v>3062495</v>
      </c>
      <c r="K626" s="103">
        <f t="shared" si="1148"/>
        <v>5.6573885494455762E-4</v>
      </c>
    </row>
    <row r="627" spans="2:11">
      <c r="B627" s="156"/>
      <c r="C627" s="156"/>
      <c r="D627" s="167"/>
      <c r="E627" s="2">
        <v>8</v>
      </c>
      <c r="F627" s="12" t="str">
        <f t="shared" ref="F627" si="1161">$F$825</f>
        <v>1901</v>
      </c>
      <c r="G627" s="10" t="str">
        <f t="shared" ref="G627" si="1162">G$825</f>
        <v>骨折</v>
      </c>
      <c r="H627" s="68">
        <v>388772809</v>
      </c>
      <c r="I627" s="69">
        <v>1557</v>
      </c>
      <c r="J627" s="52">
        <f t="shared" si="1074"/>
        <v>249693.51894669235</v>
      </c>
      <c r="K627" s="103">
        <f t="shared" si="1148"/>
        <v>0.17617107942973523</v>
      </c>
    </row>
    <row r="628" spans="2:11">
      <c r="B628" s="156"/>
      <c r="C628" s="156"/>
      <c r="D628" s="167"/>
      <c r="E628" s="2">
        <v>9</v>
      </c>
      <c r="F628" s="12" t="str">
        <f t="shared" ref="F628" si="1163">$F$826</f>
        <v>0206</v>
      </c>
      <c r="G628" s="10" t="str">
        <f t="shared" ref="G628" si="1164">G$826</f>
        <v>乳房の悪性新生物＜腫瘍＞</v>
      </c>
      <c r="H628" s="68">
        <v>40449042</v>
      </c>
      <c r="I628" s="69">
        <v>176</v>
      </c>
      <c r="J628" s="52">
        <f t="shared" si="1074"/>
        <v>229824.10227272726</v>
      </c>
      <c r="K628" s="103">
        <f t="shared" si="1148"/>
        <v>1.9914007694048427E-2</v>
      </c>
    </row>
    <row r="629" spans="2:11">
      <c r="B629" s="156"/>
      <c r="C629" s="156"/>
      <c r="D629" s="167"/>
      <c r="E629" s="9">
        <v>10</v>
      </c>
      <c r="F629" s="13" t="str">
        <f t="shared" ref="F629" si="1165">$F$827</f>
        <v>0905</v>
      </c>
      <c r="G629" s="20" t="str">
        <f t="shared" ref="G629" si="1166">G$827</f>
        <v>脳内出血</v>
      </c>
      <c r="H629" s="70">
        <v>58227797</v>
      </c>
      <c r="I629" s="71">
        <v>416</v>
      </c>
      <c r="J629" s="53">
        <f t="shared" si="1074"/>
        <v>139970.66586538462</v>
      </c>
      <c r="K629" s="104">
        <f t="shared" si="1148"/>
        <v>4.7069472731387195E-2</v>
      </c>
    </row>
    <row r="630" spans="2:11">
      <c r="B630" s="157"/>
      <c r="C630" s="157"/>
      <c r="D630" s="168"/>
      <c r="E630" s="22" t="s">
        <v>222</v>
      </c>
      <c r="F630" s="120"/>
      <c r="G630" s="50"/>
      <c r="H630" s="72">
        <v>8192126210</v>
      </c>
      <c r="I630" s="73">
        <v>8269</v>
      </c>
      <c r="J630" s="54">
        <f t="shared" si="1074"/>
        <v>990703.37525698391</v>
      </c>
      <c r="K630" s="105">
        <f t="shared" si="1148"/>
        <v>0.93561891830730937</v>
      </c>
    </row>
    <row r="631" spans="2:11">
      <c r="B631" s="155">
        <v>58</v>
      </c>
      <c r="C631" s="155" t="s">
        <v>24</v>
      </c>
      <c r="D631" s="166">
        <f>P61</f>
        <v>10258</v>
      </c>
      <c r="E631" s="1">
        <v>1</v>
      </c>
      <c r="F631" s="11" t="str">
        <f t="shared" ref="F631" si="1167">$F$818</f>
        <v>0209</v>
      </c>
      <c r="G631" s="49" t="str">
        <f t="shared" ref="G631" si="1168">$G$818</f>
        <v>白血病</v>
      </c>
      <c r="H631" s="129">
        <v>19814217</v>
      </c>
      <c r="I631" s="130">
        <v>32</v>
      </c>
      <c r="J631" s="51">
        <f t="shared" si="1074"/>
        <v>619194.28125</v>
      </c>
      <c r="K631" s="102">
        <f t="shared" ref="K631:K641" si="1169">IFERROR(I631/$P$61,0)</f>
        <v>3.1195164749463831E-3</v>
      </c>
    </row>
    <row r="632" spans="2:11">
      <c r="B632" s="156"/>
      <c r="C632" s="156"/>
      <c r="D632" s="167"/>
      <c r="E632" s="2">
        <v>2</v>
      </c>
      <c r="F632" s="12" t="str">
        <f t="shared" ref="F632" si="1170">$F$819</f>
        <v>1402</v>
      </c>
      <c r="G632" s="10" t="str">
        <f t="shared" ref="G632" si="1171">G$819</f>
        <v>腎不全</v>
      </c>
      <c r="H632" s="68">
        <v>442936757</v>
      </c>
      <c r="I632" s="69">
        <v>968</v>
      </c>
      <c r="J632" s="52">
        <f t="shared" si="1074"/>
        <v>457579.2944214876</v>
      </c>
      <c r="K632" s="103">
        <f t="shared" si="1169"/>
        <v>9.4365373367128094E-2</v>
      </c>
    </row>
    <row r="633" spans="2:11">
      <c r="B633" s="156"/>
      <c r="C633" s="156"/>
      <c r="D633" s="167"/>
      <c r="E633" s="2">
        <v>3</v>
      </c>
      <c r="F633" s="12" t="str">
        <f t="shared" ref="F633" si="1172">$F$820</f>
        <v>0904</v>
      </c>
      <c r="G633" s="10" t="str">
        <f t="shared" ref="G633" si="1173">G$820</f>
        <v>くも膜下出血</v>
      </c>
      <c r="H633" s="68">
        <v>9350686</v>
      </c>
      <c r="I633" s="69">
        <v>55</v>
      </c>
      <c r="J633" s="52">
        <f t="shared" si="1074"/>
        <v>170012.47272727272</v>
      </c>
      <c r="K633" s="103">
        <f t="shared" si="1169"/>
        <v>5.3616689413140961E-3</v>
      </c>
    </row>
    <row r="634" spans="2:11">
      <c r="B634" s="156"/>
      <c r="C634" s="156"/>
      <c r="D634" s="167"/>
      <c r="E634" s="2">
        <v>4</v>
      </c>
      <c r="F634" s="12" t="str">
        <f t="shared" ref="F634" si="1174">$F$821</f>
        <v>0601</v>
      </c>
      <c r="G634" s="10" t="str">
        <f t="shared" ref="G634" si="1175">G$821</f>
        <v>パーキンソン病</v>
      </c>
      <c r="H634" s="68">
        <v>55508271</v>
      </c>
      <c r="I634" s="69">
        <v>203</v>
      </c>
      <c r="J634" s="52">
        <f t="shared" si="1074"/>
        <v>273439.75862068968</v>
      </c>
      <c r="K634" s="103">
        <f t="shared" si="1169"/>
        <v>1.9789432637941119E-2</v>
      </c>
    </row>
    <row r="635" spans="2:11">
      <c r="B635" s="156"/>
      <c r="C635" s="156"/>
      <c r="D635" s="167"/>
      <c r="E635" s="2">
        <v>5</v>
      </c>
      <c r="F635" s="12" t="str">
        <f t="shared" ref="F635" si="1176">$F$822</f>
        <v>0208</v>
      </c>
      <c r="G635" s="10" t="str">
        <f t="shared" ref="G635" si="1177">G$822</f>
        <v>悪性リンパ腫</v>
      </c>
      <c r="H635" s="68">
        <v>35031095</v>
      </c>
      <c r="I635" s="69">
        <v>139</v>
      </c>
      <c r="J635" s="52">
        <f t="shared" si="1074"/>
        <v>252022.26618705035</v>
      </c>
      <c r="K635" s="103">
        <f t="shared" si="1169"/>
        <v>1.3550399688048352E-2</v>
      </c>
    </row>
    <row r="636" spans="2:11" ht="24">
      <c r="B636" s="156"/>
      <c r="C636" s="156"/>
      <c r="D636" s="167"/>
      <c r="E636" s="2">
        <v>6</v>
      </c>
      <c r="F636" s="12" t="str">
        <f t="shared" ref="F636" si="1178">$F$823</f>
        <v>0203</v>
      </c>
      <c r="G636" s="10" t="str">
        <f t="shared" ref="G636" si="1179">G$823</f>
        <v>直腸S状結腸移行部及び直腸の悪性新生物＜腫瘍＞</v>
      </c>
      <c r="H636" s="68">
        <v>50376475</v>
      </c>
      <c r="I636" s="69">
        <v>217</v>
      </c>
      <c r="J636" s="52">
        <f t="shared" si="1074"/>
        <v>232149.65437788019</v>
      </c>
      <c r="K636" s="103">
        <f t="shared" si="1169"/>
        <v>2.1154221095730161E-2</v>
      </c>
    </row>
    <row r="637" spans="2:11">
      <c r="B637" s="156"/>
      <c r="C637" s="156"/>
      <c r="D637" s="167"/>
      <c r="E637" s="2">
        <v>7</v>
      </c>
      <c r="F637" s="12" t="str">
        <f t="shared" ref="F637" si="1180">$F$824</f>
        <v>0506</v>
      </c>
      <c r="G637" s="10" t="str">
        <f t="shared" ref="G637" si="1181">G$824</f>
        <v>知的障害＜精神遅滞＞</v>
      </c>
      <c r="H637" s="68">
        <v>304388</v>
      </c>
      <c r="I637" s="69">
        <v>1</v>
      </c>
      <c r="J637" s="52">
        <f t="shared" si="1074"/>
        <v>304388</v>
      </c>
      <c r="K637" s="103">
        <f t="shared" si="1169"/>
        <v>9.7484889842074473E-5</v>
      </c>
    </row>
    <row r="638" spans="2:11">
      <c r="B638" s="156"/>
      <c r="C638" s="156"/>
      <c r="D638" s="167"/>
      <c r="E638" s="2">
        <v>8</v>
      </c>
      <c r="F638" s="12" t="str">
        <f t="shared" ref="F638" si="1182">$F$825</f>
        <v>1901</v>
      </c>
      <c r="G638" s="10" t="str">
        <f t="shared" ref="G638" si="1183">G$825</f>
        <v>骨折</v>
      </c>
      <c r="H638" s="68">
        <v>327063927</v>
      </c>
      <c r="I638" s="69">
        <v>1640</v>
      </c>
      <c r="J638" s="52">
        <f t="shared" si="1074"/>
        <v>199429.22378048781</v>
      </c>
      <c r="K638" s="103">
        <f t="shared" si="1169"/>
        <v>0.15987521934100216</v>
      </c>
    </row>
    <row r="639" spans="2:11">
      <c r="B639" s="156"/>
      <c r="C639" s="156"/>
      <c r="D639" s="167"/>
      <c r="E639" s="2">
        <v>9</v>
      </c>
      <c r="F639" s="12" t="str">
        <f t="shared" ref="F639" si="1184">$F$826</f>
        <v>0206</v>
      </c>
      <c r="G639" s="10" t="str">
        <f t="shared" ref="G639" si="1185">G$826</f>
        <v>乳房の悪性新生物＜腫瘍＞</v>
      </c>
      <c r="H639" s="68">
        <v>38852249</v>
      </c>
      <c r="I639" s="69">
        <v>213</v>
      </c>
      <c r="J639" s="52">
        <f t="shared" si="1074"/>
        <v>182404.9248826291</v>
      </c>
      <c r="K639" s="103">
        <f t="shared" si="1169"/>
        <v>2.0764281536361864E-2</v>
      </c>
    </row>
    <row r="640" spans="2:11">
      <c r="B640" s="156"/>
      <c r="C640" s="156"/>
      <c r="D640" s="167"/>
      <c r="E640" s="9">
        <v>10</v>
      </c>
      <c r="F640" s="13" t="str">
        <f t="shared" ref="F640" si="1186">$F$827</f>
        <v>0905</v>
      </c>
      <c r="G640" s="20" t="str">
        <f t="shared" ref="G640" si="1187">G$827</f>
        <v>脳内出血</v>
      </c>
      <c r="H640" s="70">
        <v>70213079</v>
      </c>
      <c r="I640" s="71">
        <v>372</v>
      </c>
      <c r="J640" s="53">
        <f t="shared" si="1074"/>
        <v>188744.83602150538</v>
      </c>
      <c r="K640" s="104">
        <f t="shared" si="1169"/>
        <v>3.6264379021251708E-2</v>
      </c>
    </row>
    <row r="641" spans="2:11">
      <c r="B641" s="157"/>
      <c r="C641" s="157"/>
      <c r="D641" s="168"/>
      <c r="E641" s="22" t="s">
        <v>222</v>
      </c>
      <c r="F641" s="120"/>
      <c r="G641" s="50"/>
      <c r="H641" s="72">
        <v>8171736660</v>
      </c>
      <c r="I641" s="73">
        <v>9557</v>
      </c>
      <c r="J641" s="54">
        <f t="shared" si="1074"/>
        <v>855052.49136758398</v>
      </c>
      <c r="K641" s="105">
        <f t="shared" si="1169"/>
        <v>0.93166309222070576</v>
      </c>
    </row>
    <row r="642" spans="2:11">
      <c r="B642" s="155">
        <v>59</v>
      </c>
      <c r="C642" s="155" t="s">
        <v>19</v>
      </c>
      <c r="D642" s="166">
        <f>P62</f>
        <v>73515</v>
      </c>
      <c r="E642" s="1">
        <v>1</v>
      </c>
      <c r="F642" s="11" t="str">
        <f t="shared" ref="F642" si="1188">$F$818</f>
        <v>0209</v>
      </c>
      <c r="G642" s="49" t="str">
        <f t="shared" ref="G642" si="1189">$G$818</f>
        <v>白血病</v>
      </c>
      <c r="H642" s="129">
        <v>105512157</v>
      </c>
      <c r="I642" s="130">
        <v>255</v>
      </c>
      <c r="J642" s="51">
        <f t="shared" si="1074"/>
        <v>413773.16470588237</v>
      </c>
      <c r="K642" s="102">
        <f t="shared" ref="K642:K652" si="1190">IFERROR(I642/$P$62,0)</f>
        <v>3.4686798612528057E-3</v>
      </c>
    </row>
    <row r="643" spans="2:11">
      <c r="B643" s="156"/>
      <c r="C643" s="156"/>
      <c r="D643" s="167"/>
      <c r="E643" s="2">
        <v>2</v>
      </c>
      <c r="F643" s="12" t="str">
        <f t="shared" ref="F643" si="1191">$F$819</f>
        <v>1402</v>
      </c>
      <c r="G643" s="10" t="str">
        <f t="shared" ref="G643" si="1192">G$819</f>
        <v>腎不全</v>
      </c>
      <c r="H643" s="68">
        <v>2896987772</v>
      </c>
      <c r="I643" s="69">
        <v>6746</v>
      </c>
      <c r="J643" s="52">
        <f t="shared" si="1074"/>
        <v>429437.8553216721</v>
      </c>
      <c r="K643" s="103">
        <f t="shared" si="1190"/>
        <v>9.1763585662789901E-2</v>
      </c>
    </row>
    <row r="644" spans="2:11">
      <c r="B644" s="156"/>
      <c r="C644" s="156"/>
      <c r="D644" s="167"/>
      <c r="E644" s="2">
        <v>3</v>
      </c>
      <c r="F644" s="12" t="str">
        <f t="shared" ref="F644" si="1193">$F$820</f>
        <v>0904</v>
      </c>
      <c r="G644" s="10" t="str">
        <f t="shared" ref="G644" si="1194">G$820</f>
        <v>くも膜下出血</v>
      </c>
      <c r="H644" s="68">
        <v>139012083</v>
      </c>
      <c r="I644" s="69">
        <v>282</v>
      </c>
      <c r="J644" s="52">
        <f t="shared" si="1074"/>
        <v>492950.64893617021</v>
      </c>
      <c r="K644" s="103">
        <f t="shared" si="1190"/>
        <v>3.8359518465619262E-3</v>
      </c>
    </row>
    <row r="645" spans="2:11">
      <c r="B645" s="156"/>
      <c r="C645" s="156"/>
      <c r="D645" s="167"/>
      <c r="E645" s="2">
        <v>4</v>
      </c>
      <c r="F645" s="12" t="str">
        <f t="shared" ref="F645" si="1195">$F$821</f>
        <v>0601</v>
      </c>
      <c r="G645" s="10" t="str">
        <f t="shared" ref="G645" si="1196">G$821</f>
        <v>パーキンソン病</v>
      </c>
      <c r="H645" s="68">
        <v>500944707</v>
      </c>
      <c r="I645" s="69">
        <v>1508</v>
      </c>
      <c r="J645" s="52">
        <f t="shared" ref="J645:J708" si="1197">IFERROR(H645/I645,"-")</f>
        <v>332191.45026525197</v>
      </c>
      <c r="K645" s="103">
        <f t="shared" si="1190"/>
        <v>2.0512820512820513E-2</v>
      </c>
    </row>
    <row r="646" spans="2:11">
      <c r="B646" s="156"/>
      <c r="C646" s="156"/>
      <c r="D646" s="167"/>
      <c r="E646" s="2">
        <v>5</v>
      </c>
      <c r="F646" s="12" t="str">
        <f t="shared" ref="F646" si="1198">$F$822</f>
        <v>0208</v>
      </c>
      <c r="G646" s="10" t="str">
        <f t="shared" ref="G646" si="1199">G$822</f>
        <v>悪性リンパ腫</v>
      </c>
      <c r="H646" s="68">
        <v>372407646</v>
      </c>
      <c r="I646" s="69">
        <v>956</v>
      </c>
      <c r="J646" s="52">
        <f t="shared" si="1197"/>
        <v>389547.74686192471</v>
      </c>
      <c r="K646" s="103">
        <f t="shared" si="1190"/>
        <v>1.3004148813167381E-2</v>
      </c>
    </row>
    <row r="647" spans="2:11" ht="24">
      <c r="B647" s="156"/>
      <c r="C647" s="156"/>
      <c r="D647" s="167"/>
      <c r="E647" s="2">
        <v>6</v>
      </c>
      <c r="F647" s="12" t="str">
        <f t="shared" ref="F647" si="1200">$F$823</f>
        <v>0203</v>
      </c>
      <c r="G647" s="10" t="str">
        <f t="shared" ref="G647" si="1201">G$823</f>
        <v>直腸S状結腸移行部及び直腸の悪性新生物＜腫瘍＞</v>
      </c>
      <c r="H647" s="68">
        <v>261964870</v>
      </c>
      <c r="I647" s="69">
        <v>863</v>
      </c>
      <c r="J647" s="52">
        <f t="shared" si="1197"/>
        <v>303551.41367323289</v>
      </c>
      <c r="K647" s="103">
        <f t="shared" si="1190"/>
        <v>1.1739100863769298E-2</v>
      </c>
    </row>
    <row r="648" spans="2:11">
      <c r="B648" s="156"/>
      <c r="C648" s="156"/>
      <c r="D648" s="167"/>
      <c r="E648" s="2">
        <v>7</v>
      </c>
      <c r="F648" s="12" t="str">
        <f t="shared" ref="F648" si="1202">$F$824</f>
        <v>0506</v>
      </c>
      <c r="G648" s="10" t="str">
        <f t="shared" ref="G648" si="1203">G$824</f>
        <v>知的障害＜精神遅滞＞</v>
      </c>
      <c r="H648" s="68">
        <v>1982926</v>
      </c>
      <c r="I648" s="69">
        <v>18</v>
      </c>
      <c r="J648" s="52">
        <f t="shared" si="1197"/>
        <v>110162.55555555556</v>
      </c>
      <c r="K648" s="103">
        <f t="shared" si="1190"/>
        <v>2.448479902060804E-4</v>
      </c>
    </row>
    <row r="649" spans="2:11">
      <c r="B649" s="156"/>
      <c r="C649" s="156"/>
      <c r="D649" s="167"/>
      <c r="E649" s="2">
        <v>8</v>
      </c>
      <c r="F649" s="12" t="str">
        <f t="shared" ref="F649" si="1204">$F$825</f>
        <v>1901</v>
      </c>
      <c r="G649" s="10" t="str">
        <f t="shared" ref="G649" si="1205">G$825</f>
        <v>骨折</v>
      </c>
      <c r="H649" s="68">
        <v>3031619382</v>
      </c>
      <c r="I649" s="69">
        <v>13441</v>
      </c>
      <c r="J649" s="52">
        <f t="shared" si="1197"/>
        <v>225550.13629938249</v>
      </c>
      <c r="K649" s="103">
        <f t="shared" si="1190"/>
        <v>0.18283343535332924</v>
      </c>
    </row>
    <row r="650" spans="2:11">
      <c r="B650" s="156"/>
      <c r="C650" s="156"/>
      <c r="D650" s="167"/>
      <c r="E650" s="2">
        <v>9</v>
      </c>
      <c r="F650" s="12" t="str">
        <f t="shared" ref="F650" si="1206">$F$826</f>
        <v>0206</v>
      </c>
      <c r="G650" s="10" t="str">
        <f t="shared" ref="G650" si="1207">G$826</f>
        <v>乳房の悪性新生物＜腫瘍＞</v>
      </c>
      <c r="H650" s="68">
        <v>295633850</v>
      </c>
      <c r="I650" s="69">
        <v>1417</v>
      </c>
      <c r="J650" s="52">
        <f t="shared" si="1197"/>
        <v>208633.62738179252</v>
      </c>
      <c r="K650" s="103">
        <f t="shared" si="1190"/>
        <v>1.9274977895667549E-2</v>
      </c>
    </row>
    <row r="651" spans="2:11">
      <c r="B651" s="156"/>
      <c r="C651" s="156"/>
      <c r="D651" s="167"/>
      <c r="E651" s="9">
        <v>10</v>
      </c>
      <c r="F651" s="13" t="str">
        <f t="shared" ref="F651" si="1208">$F$827</f>
        <v>0905</v>
      </c>
      <c r="G651" s="20" t="str">
        <f t="shared" ref="G651" si="1209">G$827</f>
        <v>脳内出血</v>
      </c>
      <c r="H651" s="70">
        <v>461569677</v>
      </c>
      <c r="I651" s="71">
        <v>2330</v>
      </c>
      <c r="J651" s="53">
        <f t="shared" si="1197"/>
        <v>198098.57381974248</v>
      </c>
      <c r="K651" s="104">
        <f t="shared" si="1190"/>
        <v>3.1694212065564852E-2</v>
      </c>
    </row>
    <row r="652" spans="2:11">
      <c r="B652" s="157"/>
      <c r="C652" s="157"/>
      <c r="D652" s="168"/>
      <c r="E652" s="22" t="s">
        <v>222</v>
      </c>
      <c r="F652" s="120"/>
      <c r="G652" s="50"/>
      <c r="H652" s="72">
        <v>61668073940</v>
      </c>
      <c r="I652" s="73">
        <v>69130</v>
      </c>
      <c r="J652" s="54">
        <f t="shared" si="1197"/>
        <v>892059.5101981773</v>
      </c>
      <c r="K652" s="105">
        <f t="shared" si="1190"/>
        <v>0.94035230905257428</v>
      </c>
    </row>
    <row r="653" spans="2:11">
      <c r="B653" s="155">
        <v>60</v>
      </c>
      <c r="C653" s="155" t="s">
        <v>43</v>
      </c>
      <c r="D653" s="166">
        <f>P63</f>
        <v>9476</v>
      </c>
      <c r="E653" s="1">
        <v>1</v>
      </c>
      <c r="F653" s="11" t="str">
        <f t="shared" ref="F653" si="1210">$F$818</f>
        <v>0209</v>
      </c>
      <c r="G653" s="49" t="str">
        <f t="shared" ref="G653" si="1211">$G$818</f>
        <v>白血病</v>
      </c>
      <c r="H653" s="129">
        <v>31234196</v>
      </c>
      <c r="I653" s="130">
        <v>35</v>
      </c>
      <c r="J653" s="51">
        <f t="shared" si="1197"/>
        <v>892405.6</v>
      </c>
      <c r="K653" s="102">
        <f t="shared" ref="K653:K663" si="1212">IFERROR(I653/$P$63,0)</f>
        <v>3.6935415787252004E-3</v>
      </c>
    </row>
    <row r="654" spans="2:11">
      <c r="B654" s="156"/>
      <c r="C654" s="156"/>
      <c r="D654" s="167"/>
      <c r="E654" s="2">
        <v>2</v>
      </c>
      <c r="F654" s="12" t="str">
        <f t="shared" ref="F654" si="1213">$F$819</f>
        <v>1402</v>
      </c>
      <c r="G654" s="10" t="str">
        <f t="shared" ref="G654" si="1214">G$819</f>
        <v>腎不全</v>
      </c>
      <c r="H654" s="68">
        <v>529559114</v>
      </c>
      <c r="I654" s="69">
        <v>829</v>
      </c>
      <c r="J654" s="52">
        <f t="shared" si="1197"/>
        <v>638792.65862484917</v>
      </c>
      <c r="K654" s="103">
        <f t="shared" si="1212"/>
        <v>8.7484170536091171E-2</v>
      </c>
    </row>
    <row r="655" spans="2:11">
      <c r="B655" s="156"/>
      <c r="C655" s="156"/>
      <c r="D655" s="167"/>
      <c r="E655" s="2">
        <v>3</v>
      </c>
      <c r="F655" s="12" t="str">
        <f t="shared" ref="F655" si="1215">$F$820</f>
        <v>0904</v>
      </c>
      <c r="G655" s="10" t="str">
        <f t="shared" ref="G655" si="1216">G$820</f>
        <v>くも膜下出血</v>
      </c>
      <c r="H655" s="68">
        <v>26060417</v>
      </c>
      <c r="I655" s="69">
        <v>35</v>
      </c>
      <c r="J655" s="52">
        <f t="shared" si="1197"/>
        <v>744583.34285714291</v>
      </c>
      <c r="K655" s="103">
        <f t="shared" si="1212"/>
        <v>3.6935415787252004E-3</v>
      </c>
    </row>
    <row r="656" spans="2:11">
      <c r="B656" s="156"/>
      <c r="C656" s="156"/>
      <c r="D656" s="167"/>
      <c r="E656" s="2">
        <v>4</v>
      </c>
      <c r="F656" s="12" t="str">
        <f t="shared" ref="F656" si="1217">$F$821</f>
        <v>0601</v>
      </c>
      <c r="G656" s="10" t="str">
        <f t="shared" ref="G656" si="1218">G$821</f>
        <v>パーキンソン病</v>
      </c>
      <c r="H656" s="68">
        <v>83028754</v>
      </c>
      <c r="I656" s="69">
        <v>226</v>
      </c>
      <c r="J656" s="52">
        <f t="shared" si="1197"/>
        <v>367383.8672566372</v>
      </c>
      <c r="K656" s="103">
        <f t="shared" si="1212"/>
        <v>2.3849725622625582E-2</v>
      </c>
    </row>
    <row r="657" spans="2:11">
      <c r="B657" s="156"/>
      <c r="C657" s="156"/>
      <c r="D657" s="167"/>
      <c r="E657" s="2">
        <v>5</v>
      </c>
      <c r="F657" s="12" t="str">
        <f t="shared" ref="F657" si="1219">$F$822</f>
        <v>0208</v>
      </c>
      <c r="G657" s="10" t="str">
        <f t="shared" ref="G657" si="1220">G$822</f>
        <v>悪性リンパ腫</v>
      </c>
      <c r="H657" s="68">
        <v>52080596</v>
      </c>
      <c r="I657" s="69">
        <v>115</v>
      </c>
      <c r="J657" s="52">
        <f t="shared" si="1197"/>
        <v>452874.74782608694</v>
      </c>
      <c r="K657" s="103">
        <f t="shared" si="1212"/>
        <v>1.2135922330097087E-2</v>
      </c>
    </row>
    <row r="658" spans="2:11" ht="24">
      <c r="B658" s="156"/>
      <c r="C658" s="156"/>
      <c r="D658" s="167"/>
      <c r="E658" s="2">
        <v>6</v>
      </c>
      <c r="F658" s="12" t="str">
        <f t="shared" ref="F658" si="1221">$F$823</f>
        <v>0203</v>
      </c>
      <c r="G658" s="10" t="str">
        <f t="shared" ref="G658" si="1222">G$823</f>
        <v>直腸S状結腸移行部及び直腸の悪性新生物＜腫瘍＞</v>
      </c>
      <c r="H658" s="68">
        <v>15638910</v>
      </c>
      <c r="I658" s="69">
        <v>84</v>
      </c>
      <c r="J658" s="52">
        <f t="shared" si="1197"/>
        <v>186177.5</v>
      </c>
      <c r="K658" s="103">
        <f t="shared" si="1212"/>
        <v>8.864499788940482E-3</v>
      </c>
    </row>
    <row r="659" spans="2:11">
      <c r="B659" s="156"/>
      <c r="C659" s="156"/>
      <c r="D659" s="167"/>
      <c r="E659" s="2">
        <v>7</v>
      </c>
      <c r="F659" s="12" t="str">
        <f t="shared" ref="F659" si="1223">$F$824</f>
        <v>0506</v>
      </c>
      <c r="G659" s="10" t="str">
        <f t="shared" ref="G659" si="1224">G$824</f>
        <v>知的障害＜精神遅滞＞</v>
      </c>
      <c r="H659" s="68">
        <v>980534</v>
      </c>
      <c r="I659" s="69">
        <v>2</v>
      </c>
      <c r="J659" s="52">
        <f t="shared" si="1197"/>
        <v>490267</v>
      </c>
      <c r="K659" s="103">
        <f t="shared" si="1212"/>
        <v>2.1105951878429716E-4</v>
      </c>
    </row>
    <row r="660" spans="2:11">
      <c r="B660" s="156"/>
      <c r="C660" s="156"/>
      <c r="D660" s="167"/>
      <c r="E660" s="2">
        <v>8</v>
      </c>
      <c r="F660" s="12" t="str">
        <f t="shared" ref="F660" si="1225">$F$825</f>
        <v>1901</v>
      </c>
      <c r="G660" s="10" t="str">
        <f t="shared" ref="G660" si="1226">G$825</f>
        <v>骨折</v>
      </c>
      <c r="H660" s="68">
        <v>396185357</v>
      </c>
      <c r="I660" s="69">
        <v>1467</v>
      </c>
      <c r="J660" s="52">
        <f t="shared" si="1197"/>
        <v>270065.0013633265</v>
      </c>
      <c r="K660" s="103">
        <f t="shared" si="1212"/>
        <v>0.15481215702828197</v>
      </c>
    </row>
    <row r="661" spans="2:11">
      <c r="B661" s="156"/>
      <c r="C661" s="156"/>
      <c r="D661" s="167"/>
      <c r="E661" s="2">
        <v>9</v>
      </c>
      <c r="F661" s="12" t="str">
        <f t="shared" ref="F661" si="1227">$F$826</f>
        <v>0206</v>
      </c>
      <c r="G661" s="10" t="str">
        <f t="shared" ref="G661" si="1228">G$826</f>
        <v>乳房の悪性新生物＜腫瘍＞</v>
      </c>
      <c r="H661" s="68">
        <v>27518774</v>
      </c>
      <c r="I661" s="69">
        <v>145</v>
      </c>
      <c r="J661" s="52">
        <f t="shared" si="1197"/>
        <v>189784.64827586207</v>
      </c>
      <c r="K661" s="103">
        <f t="shared" si="1212"/>
        <v>1.5301815111861544E-2</v>
      </c>
    </row>
    <row r="662" spans="2:11">
      <c r="B662" s="156"/>
      <c r="C662" s="156"/>
      <c r="D662" s="167"/>
      <c r="E662" s="9">
        <v>10</v>
      </c>
      <c r="F662" s="13" t="str">
        <f t="shared" ref="F662" si="1229">$F$827</f>
        <v>0905</v>
      </c>
      <c r="G662" s="20" t="str">
        <f t="shared" ref="G662" si="1230">G$827</f>
        <v>脳内出血</v>
      </c>
      <c r="H662" s="70">
        <v>98605843</v>
      </c>
      <c r="I662" s="71">
        <v>505</v>
      </c>
      <c r="J662" s="53">
        <f t="shared" si="1197"/>
        <v>195259.09504950495</v>
      </c>
      <c r="K662" s="104">
        <f t="shared" si="1212"/>
        <v>5.3292528493035035E-2</v>
      </c>
    </row>
    <row r="663" spans="2:11">
      <c r="B663" s="157"/>
      <c r="C663" s="157"/>
      <c r="D663" s="168"/>
      <c r="E663" s="22" t="s">
        <v>222</v>
      </c>
      <c r="F663" s="120"/>
      <c r="G663" s="50"/>
      <c r="H663" s="72">
        <v>8183148560</v>
      </c>
      <c r="I663" s="73">
        <v>8930</v>
      </c>
      <c r="J663" s="54">
        <f t="shared" si="1197"/>
        <v>916366.0201567749</v>
      </c>
      <c r="K663" s="105">
        <f t="shared" si="1212"/>
        <v>0.94238075137188693</v>
      </c>
    </row>
    <row r="664" spans="2:11">
      <c r="B664" s="155">
        <v>61</v>
      </c>
      <c r="C664" s="155" t="s">
        <v>15</v>
      </c>
      <c r="D664" s="166">
        <f>P64</f>
        <v>8144</v>
      </c>
      <c r="E664" s="1">
        <v>1</v>
      </c>
      <c r="F664" s="11" t="str">
        <f t="shared" ref="F664" si="1231">$F$818</f>
        <v>0209</v>
      </c>
      <c r="G664" s="49" t="str">
        <f t="shared" ref="G664" si="1232">$G$818</f>
        <v>白血病</v>
      </c>
      <c r="H664" s="129">
        <v>21753443</v>
      </c>
      <c r="I664" s="130">
        <v>28</v>
      </c>
      <c r="J664" s="51">
        <f t="shared" si="1197"/>
        <v>776908.67857142852</v>
      </c>
      <c r="K664" s="102">
        <f t="shared" ref="K664:K674" si="1233">IFERROR(I664/$P$64,0)</f>
        <v>3.43811394891945E-3</v>
      </c>
    </row>
    <row r="665" spans="2:11">
      <c r="B665" s="156"/>
      <c r="C665" s="156"/>
      <c r="D665" s="167"/>
      <c r="E665" s="2">
        <v>2</v>
      </c>
      <c r="F665" s="12" t="str">
        <f t="shared" ref="F665" si="1234">$F$819</f>
        <v>1402</v>
      </c>
      <c r="G665" s="10" t="str">
        <f t="shared" ref="G665" si="1235">G$819</f>
        <v>腎不全</v>
      </c>
      <c r="H665" s="68">
        <v>326453506</v>
      </c>
      <c r="I665" s="69">
        <v>603</v>
      </c>
      <c r="J665" s="52">
        <f t="shared" si="1197"/>
        <v>541382.26533996686</v>
      </c>
      <c r="K665" s="103">
        <f t="shared" si="1233"/>
        <v>7.4042239685658151E-2</v>
      </c>
    </row>
    <row r="666" spans="2:11">
      <c r="B666" s="156"/>
      <c r="C666" s="156"/>
      <c r="D666" s="167"/>
      <c r="E666" s="2">
        <v>3</v>
      </c>
      <c r="F666" s="12" t="str">
        <f t="shared" ref="F666" si="1236">$F$820</f>
        <v>0904</v>
      </c>
      <c r="G666" s="10" t="str">
        <f t="shared" ref="G666" si="1237">G$820</f>
        <v>くも膜下出血</v>
      </c>
      <c r="H666" s="68">
        <v>20082825</v>
      </c>
      <c r="I666" s="69">
        <v>25</v>
      </c>
      <c r="J666" s="52">
        <f t="shared" si="1197"/>
        <v>803313</v>
      </c>
      <c r="K666" s="103">
        <f t="shared" si="1233"/>
        <v>3.0697445972495086E-3</v>
      </c>
    </row>
    <row r="667" spans="2:11">
      <c r="B667" s="156"/>
      <c r="C667" s="156"/>
      <c r="D667" s="167"/>
      <c r="E667" s="2">
        <v>4</v>
      </c>
      <c r="F667" s="12" t="str">
        <f t="shared" ref="F667" si="1238">$F$821</f>
        <v>0601</v>
      </c>
      <c r="G667" s="10" t="str">
        <f t="shared" ref="G667" si="1239">G$821</f>
        <v>パーキンソン病</v>
      </c>
      <c r="H667" s="68">
        <v>47086286</v>
      </c>
      <c r="I667" s="69">
        <v>184</v>
      </c>
      <c r="J667" s="52">
        <f t="shared" si="1197"/>
        <v>255903.72826086957</v>
      </c>
      <c r="K667" s="103">
        <f t="shared" si="1233"/>
        <v>2.2593320235756387E-2</v>
      </c>
    </row>
    <row r="668" spans="2:11">
      <c r="B668" s="156"/>
      <c r="C668" s="156"/>
      <c r="D668" s="167"/>
      <c r="E668" s="2">
        <v>5</v>
      </c>
      <c r="F668" s="12" t="str">
        <f t="shared" ref="F668" si="1240">$F$822</f>
        <v>0208</v>
      </c>
      <c r="G668" s="10" t="str">
        <f t="shared" ref="G668" si="1241">G$822</f>
        <v>悪性リンパ腫</v>
      </c>
      <c r="H668" s="68">
        <v>56036912</v>
      </c>
      <c r="I668" s="69">
        <v>107</v>
      </c>
      <c r="J668" s="52">
        <f t="shared" si="1197"/>
        <v>523709.45794392523</v>
      </c>
      <c r="K668" s="103">
        <f t="shared" si="1233"/>
        <v>1.3138506876227897E-2</v>
      </c>
    </row>
    <row r="669" spans="2:11" ht="24">
      <c r="B669" s="156"/>
      <c r="C669" s="156"/>
      <c r="D669" s="167"/>
      <c r="E669" s="2">
        <v>6</v>
      </c>
      <c r="F669" s="12" t="str">
        <f t="shared" ref="F669" si="1242">$F$823</f>
        <v>0203</v>
      </c>
      <c r="G669" s="10" t="str">
        <f t="shared" ref="G669" si="1243">G$823</f>
        <v>直腸S状結腸移行部及び直腸の悪性新生物＜腫瘍＞</v>
      </c>
      <c r="H669" s="68">
        <v>32645170</v>
      </c>
      <c r="I669" s="69">
        <v>93</v>
      </c>
      <c r="J669" s="52">
        <f t="shared" si="1197"/>
        <v>351023.33333333331</v>
      </c>
      <c r="K669" s="103">
        <f t="shared" si="1233"/>
        <v>1.1419449901768172E-2</v>
      </c>
    </row>
    <row r="670" spans="2:11">
      <c r="B670" s="156"/>
      <c r="C670" s="156"/>
      <c r="D670" s="167"/>
      <c r="E670" s="2">
        <v>7</v>
      </c>
      <c r="F670" s="12" t="str">
        <f t="shared" ref="F670" si="1244">$F$824</f>
        <v>0506</v>
      </c>
      <c r="G670" s="10" t="str">
        <f t="shared" ref="G670" si="1245">G$824</f>
        <v>知的障害＜精神遅滞＞</v>
      </c>
      <c r="H670" s="68">
        <v>11226</v>
      </c>
      <c r="I670" s="69">
        <v>1</v>
      </c>
      <c r="J670" s="52">
        <f t="shared" si="1197"/>
        <v>11226</v>
      </c>
      <c r="K670" s="103">
        <f t="shared" si="1233"/>
        <v>1.2278978388998034E-4</v>
      </c>
    </row>
    <row r="671" spans="2:11">
      <c r="B671" s="156"/>
      <c r="C671" s="156"/>
      <c r="D671" s="167"/>
      <c r="E671" s="2">
        <v>8</v>
      </c>
      <c r="F671" s="12" t="str">
        <f t="shared" ref="F671" si="1246">$F$825</f>
        <v>1901</v>
      </c>
      <c r="G671" s="10" t="str">
        <f t="shared" ref="G671" si="1247">G$825</f>
        <v>骨折</v>
      </c>
      <c r="H671" s="68">
        <v>290292721</v>
      </c>
      <c r="I671" s="69">
        <v>1294</v>
      </c>
      <c r="J671" s="52">
        <f t="shared" si="1197"/>
        <v>224337.4969088099</v>
      </c>
      <c r="K671" s="103">
        <f t="shared" si="1233"/>
        <v>0.15888998035363458</v>
      </c>
    </row>
    <row r="672" spans="2:11">
      <c r="B672" s="156"/>
      <c r="C672" s="156"/>
      <c r="D672" s="167"/>
      <c r="E672" s="2">
        <v>9</v>
      </c>
      <c r="F672" s="12" t="str">
        <f t="shared" ref="F672" si="1248">$F$826</f>
        <v>0206</v>
      </c>
      <c r="G672" s="10" t="str">
        <f t="shared" ref="G672" si="1249">G$826</f>
        <v>乳房の悪性新生物＜腫瘍＞</v>
      </c>
      <c r="H672" s="68">
        <v>51421226</v>
      </c>
      <c r="I672" s="69">
        <v>163</v>
      </c>
      <c r="J672" s="52">
        <f t="shared" si="1197"/>
        <v>315467.64417177916</v>
      </c>
      <c r="K672" s="103">
        <f t="shared" si="1233"/>
        <v>2.0014734774066796E-2</v>
      </c>
    </row>
    <row r="673" spans="2:11">
      <c r="B673" s="156"/>
      <c r="C673" s="156"/>
      <c r="D673" s="167"/>
      <c r="E673" s="9">
        <v>10</v>
      </c>
      <c r="F673" s="13" t="str">
        <f t="shared" ref="F673" si="1250">$F$827</f>
        <v>0905</v>
      </c>
      <c r="G673" s="20" t="str">
        <f t="shared" ref="G673" si="1251">G$827</f>
        <v>脳内出血</v>
      </c>
      <c r="H673" s="70">
        <v>54458055</v>
      </c>
      <c r="I673" s="71">
        <v>253</v>
      </c>
      <c r="J673" s="53">
        <f t="shared" si="1197"/>
        <v>215249.22924901187</v>
      </c>
      <c r="K673" s="104">
        <f t="shared" si="1233"/>
        <v>3.1065815324165028E-2</v>
      </c>
    </row>
    <row r="674" spans="2:11">
      <c r="B674" s="157"/>
      <c r="C674" s="157"/>
      <c r="D674" s="168"/>
      <c r="E674" s="22" t="s">
        <v>222</v>
      </c>
      <c r="F674" s="120"/>
      <c r="G674" s="50"/>
      <c r="H674" s="72">
        <v>6784637730</v>
      </c>
      <c r="I674" s="73">
        <v>7651</v>
      </c>
      <c r="J674" s="54">
        <f t="shared" si="1197"/>
        <v>886764.83204809832</v>
      </c>
      <c r="K674" s="105">
        <f t="shared" si="1233"/>
        <v>0.93946463654223966</v>
      </c>
    </row>
    <row r="675" spans="2:11">
      <c r="B675" s="155">
        <v>62</v>
      </c>
      <c r="C675" s="155" t="s">
        <v>16</v>
      </c>
      <c r="D675" s="166">
        <f>P65</f>
        <v>12090</v>
      </c>
      <c r="E675" s="1">
        <v>1</v>
      </c>
      <c r="F675" s="11" t="str">
        <f t="shared" ref="F675" si="1252">$F$818</f>
        <v>0209</v>
      </c>
      <c r="G675" s="49" t="str">
        <f t="shared" ref="G675" si="1253">$G$818</f>
        <v>白血病</v>
      </c>
      <c r="H675" s="129">
        <v>21196922</v>
      </c>
      <c r="I675" s="130">
        <v>60</v>
      </c>
      <c r="J675" s="51">
        <f t="shared" si="1197"/>
        <v>353282.03333333333</v>
      </c>
      <c r="K675" s="102">
        <f t="shared" ref="K675:K685" si="1254">IFERROR(I675/$P$65,0)</f>
        <v>4.9627791563275434E-3</v>
      </c>
    </row>
    <row r="676" spans="2:11">
      <c r="B676" s="156"/>
      <c r="C676" s="156"/>
      <c r="D676" s="167"/>
      <c r="E676" s="2">
        <v>2</v>
      </c>
      <c r="F676" s="12" t="str">
        <f t="shared" ref="F676" si="1255">$F$819</f>
        <v>1402</v>
      </c>
      <c r="G676" s="10" t="str">
        <f t="shared" ref="G676" si="1256">G$819</f>
        <v>腎不全</v>
      </c>
      <c r="H676" s="68">
        <v>489587229</v>
      </c>
      <c r="I676" s="69">
        <v>979</v>
      </c>
      <c r="J676" s="52">
        <f t="shared" si="1197"/>
        <v>500089.10010214505</v>
      </c>
      <c r="K676" s="103">
        <f t="shared" si="1254"/>
        <v>8.0976013234077757E-2</v>
      </c>
    </row>
    <row r="677" spans="2:11">
      <c r="B677" s="156"/>
      <c r="C677" s="156"/>
      <c r="D677" s="167"/>
      <c r="E677" s="2">
        <v>3</v>
      </c>
      <c r="F677" s="12" t="str">
        <f t="shared" ref="F677" si="1257">$F$820</f>
        <v>0904</v>
      </c>
      <c r="G677" s="10" t="str">
        <f t="shared" ref="G677" si="1258">G$820</f>
        <v>くも膜下出血</v>
      </c>
      <c r="H677" s="68">
        <v>21012430</v>
      </c>
      <c r="I677" s="69">
        <v>44</v>
      </c>
      <c r="J677" s="52">
        <f t="shared" si="1197"/>
        <v>477555.22727272729</v>
      </c>
      <c r="K677" s="103">
        <f t="shared" si="1254"/>
        <v>3.6393713813068652E-3</v>
      </c>
    </row>
    <row r="678" spans="2:11">
      <c r="B678" s="156"/>
      <c r="C678" s="156"/>
      <c r="D678" s="167"/>
      <c r="E678" s="2">
        <v>4</v>
      </c>
      <c r="F678" s="12" t="str">
        <f t="shared" ref="F678" si="1259">$F$821</f>
        <v>0601</v>
      </c>
      <c r="G678" s="10" t="str">
        <f t="shared" ref="G678" si="1260">G$821</f>
        <v>パーキンソン病</v>
      </c>
      <c r="H678" s="68">
        <v>98736414</v>
      </c>
      <c r="I678" s="69">
        <v>310</v>
      </c>
      <c r="J678" s="52">
        <f t="shared" si="1197"/>
        <v>318504.56129032257</v>
      </c>
      <c r="K678" s="103">
        <f t="shared" si="1254"/>
        <v>2.564102564102564E-2</v>
      </c>
    </row>
    <row r="679" spans="2:11">
      <c r="B679" s="156"/>
      <c r="C679" s="156"/>
      <c r="D679" s="167"/>
      <c r="E679" s="2">
        <v>5</v>
      </c>
      <c r="F679" s="12" t="str">
        <f t="shared" ref="F679" si="1261">$F$822</f>
        <v>0208</v>
      </c>
      <c r="G679" s="10" t="str">
        <f t="shared" ref="G679" si="1262">G$822</f>
        <v>悪性リンパ腫</v>
      </c>
      <c r="H679" s="68">
        <v>73261154</v>
      </c>
      <c r="I679" s="69">
        <v>151</v>
      </c>
      <c r="J679" s="52">
        <f t="shared" si="1197"/>
        <v>485173.20529801323</v>
      </c>
      <c r="K679" s="103">
        <f t="shared" si="1254"/>
        <v>1.2489660876757651E-2</v>
      </c>
    </row>
    <row r="680" spans="2:11" ht="24">
      <c r="B680" s="156"/>
      <c r="C680" s="156"/>
      <c r="D680" s="167"/>
      <c r="E680" s="2">
        <v>6</v>
      </c>
      <c r="F680" s="12" t="str">
        <f t="shared" ref="F680" si="1263">$F$823</f>
        <v>0203</v>
      </c>
      <c r="G680" s="10" t="str">
        <f t="shared" ref="G680" si="1264">G$823</f>
        <v>直腸S状結腸移行部及び直腸の悪性新生物＜腫瘍＞</v>
      </c>
      <c r="H680" s="68">
        <v>50179485</v>
      </c>
      <c r="I680" s="69">
        <v>117</v>
      </c>
      <c r="J680" s="52">
        <f t="shared" si="1197"/>
        <v>428884.48717948719</v>
      </c>
      <c r="K680" s="103">
        <f t="shared" si="1254"/>
        <v>9.6774193548387101E-3</v>
      </c>
    </row>
    <row r="681" spans="2:11">
      <c r="B681" s="156"/>
      <c r="C681" s="156"/>
      <c r="D681" s="167"/>
      <c r="E681" s="2">
        <v>7</v>
      </c>
      <c r="F681" s="12" t="str">
        <f t="shared" ref="F681" si="1265">$F$824</f>
        <v>0506</v>
      </c>
      <c r="G681" s="10" t="str">
        <f t="shared" ref="G681" si="1266">G$824</f>
        <v>知的障害＜精神遅滞＞</v>
      </c>
      <c r="H681" s="68">
        <v>0</v>
      </c>
      <c r="I681" s="69">
        <v>0</v>
      </c>
      <c r="J681" s="52" t="str">
        <f t="shared" si="1197"/>
        <v>-</v>
      </c>
      <c r="K681" s="103">
        <f t="shared" si="1254"/>
        <v>0</v>
      </c>
    </row>
    <row r="682" spans="2:11">
      <c r="B682" s="156"/>
      <c r="C682" s="156"/>
      <c r="D682" s="167"/>
      <c r="E682" s="2">
        <v>8</v>
      </c>
      <c r="F682" s="12" t="str">
        <f t="shared" ref="F682" si="1267">$F$825</f>
        <v>1901</v>
      </c>
      <c r="G682" s="10" t="str">
        <f t="shared" ref="G682" si="1268">G$825</f>
        <v>骨折</v>
      </c>
      <c r="H682" s="68">
        <v>453452711</v>
      </c>
      <c r="I682" s="69">
        <v>1830</v>
      </c>
      <c r="J682" s="52">
        <f t="shared" si="1197"/>
        <v>247788.36666666667</v>
      </c>
      <c r="K682" s="103">
        <f t="shared" si="1254"/>
        <v>0.15136476426799009</v>
      </c>
    </row>
    <row r="683" spans="2:11">
      <c r="B683" s="156"/>
      <c r="C683" s="156"/>
      <c r="D683" s="167"/>
      <c r="E683" s="2">
        <v>9</v>
      </c>
      <c r="F683" s="12" t="str">
        <f t="shared" ref="F683" si="1269">$F$826</f>
        <v>0206</v>
      </c>
      <c r="G683" s="10" t="str">
        <f t="shared" ref="G683" si="1270">G$826</f>
        <v>乳房の悪性新生物＜腫瘍＞</v>
      </c>
      <c r="H683" s="68">
        <v>42651097</v>
      </c>
      <c r="I683" s="69">
        <v>218</v>
      </c>
      <c r="J683" s="52">
        <f t="shared" si="1197"/>
        <v>195647.23394495412</v>
      </c>
      <c r="K683" s="103">
        <f t="shared" si="1254"/>
        <v>1.8031430934656742E-2</v>
      </c>
    </row>
    <row r="684" spans="2:11">
      <c r="B684" s="156"/>
      <c r="C684" s="156"/>
      <c r="D684" s="167"/>
      <c r="E684" s="9">
        <v>10</v>
      </c>
      <c r="F684" s="13" t="str">
        <f t="shared" ref="F684" si="1271">$F$827</f>
        <v>0905</v>
      </c>
      <c r="G684" s="20" t="str">
        <f t="shared" ref="G684" si="1272">G$827</f>
        <v>脳内出血</v>
      </c>
      <c r="H684" s="70">
        <v>73565326</v>
      </c>
      <c r="I684" s="71">
        <v>362</v>
      </c>
      <c r="J684" s="53">
        <f t="shared" si="1197"/>
        <v>203219.13259668509</v>
      </c>
      <c r="K684" s="104">
        <f t="shared" si="1254"/>
        <v>2.9942100909842846E-2</v>
      </c>
    </row>
    <row r="685" spans="2:11">
      <c r="B685" s="157"/>
      <c r="C685" s="157"/>
      <c r="D685" s="168"/>
      <c r="E685" s="22" t="s">
        <v>222</v>
      </c>
      <c r="F685" s="120"/>
      <c r="G685" s="50"/>
      <c r="H685" s="72">
        <v>9407077840</v>
      </c>
      <c r="I685" s="73">
        <v>11529</v>
      </c>
      <c r="J685" s="54">
        <f t="shared" si="1197"/>
        <v>815949.15777604305</v>
      </c>
      <c r="K685" s="105">
        <f t="shared" si="1254"/>
        <v>0.95359801488833751</v>
      </c>
    </row>
    <row r="686" spans="2:11">
      <c r="B686" s="155">
        <v>63</v>
      </c>
      <c r="C686" s="155" t="s">
        <v>25</v>
      </c>
      <c r="D686" s="166">
        <f>P66</f>
        <v>8856</v>
      </c>
      <c r="E686" s="1">
        <v>1</v>
      </c>
      <c r="F686" s="11" t="str">
        <f t="shared" ref="F686" si="1273">$F$818</f>
        <v>0209</v>
      </c>
      <c r="G686" s="49" t="str">
        <f t="shared" ref="G686" si="1274">$G$818</f>
        <v>白血病</v>
      </c>
      <c r="H686" s="129">
        <v>13469199</v>
      </c>
      <c r="I686" s="130">
        <v>30</v>
      </c>
      <c r="J686" s="51">
        <f t="shared" si="1197"/>
        <v>448973.3</v>
      </c>
      <c r="K686" s="102">
        <f t="shared" ref="K686:K696" si="1275">IFERROR(I686/$P$66,0)</f>
        <v>3.3875338753387536E-3</v>
      </c>
    </row>
    <row r="687" spans="2:11">
      <c r="B687" s="156"/>
      <c r="C687" s="156"/>
      <c r="D687" s="167"/>
      <c r="E687" s="2">
        <v>2</v>
      </c>
      <c r="F687" s="12" t="str">
        <f t="shared" ref="F687" si="1276">$F$819</f>
        <v>1402</v>
      </c>
      <c r="G687" s="10" t="str">
        <f t="shared" ref="G687" si="1277">G$819</f>
        <v>腎不全</v>
      </c>
      <c r="H687" s="68">
        <v>354461606</v>
      </c>
      <c r="I687" s="69">
        <v>628</v>
      </c>
      <c r="J687" s="52">
        <f t="shared" si="1197"/>
        <v>564429.3089171974</v>
      </c>
      <c r="K687" s="103">
        <f t="shared" si="1275"/>
        <v>7.0912375790424573E-2</v>
      </c>
    </row>
    <row r="688" spans="2:11">
      <c r="B688" s="156"/>
      <c r="C688" s="156"/>
      <c r="D688" s="167"/>
      <c r="E688" s="2">
        <v>3</v>
      </c>
      <c r="F688" s="12" t="str">
        <f t="shared" ref="F688" si="1278">$F$820</f>
        <v>0904</v>
      </c>
      <c r="G688" s="10" t="str">
        <f t="shared" ref="G688" si="1279">G$820</f>
        <v>くも膜下出血</v>
      </c>
      <c r="H688" s="68">
        <v>11524575</v>
      </c>
      <c r="I688" s="69">
        <v>31</v>
      </c>
      <c r="J688" s="52">
        <f t="shared" si="1197"/>
        <v>371760.48387096776</v>
      </c>
      <c r="K688" s="103">
        <f t="shared" si="1275"/>
        <v>3.5004516711833783E-3</v>
      </c>
    </row>
    <row r="689" spans="2:11">
      <c r="B689" s="156"/>
      <c r="C689" s="156"/>
      <c r="D689" s="167"/>
      <c r="E689" s="2">
        <v>4</v>
      </c>
      <c r="F689" s="12" t="str">
        <f t="shared" ref="F689" si="1280">$F$821</f>
        <v>0601</v>
      </c>
      <c r="G689" s="10" t="str">
        <f t="shared" ref="G689" si="1281">G$821</f>
        <v>パーキンソン病</v>
      </c>
      <c r="H689" s="68">
        <v>98102131</v>
      </c>
      <c r="I689" s="69">
        <v>229</v>
      </c>
      <c r="J689" s="52">
        <f t="shared" si="1197"/>
        <v>428393.58515283844</v>
      </c>
      <c r="K689" s="103">
        <f t="shared" si="1275"/>
        <v>2.585817524841915E-2</v>
      </c>
    </row>
    <row r="690" spans="2:11">
      <c r="B690" s="156"/>
      <c r="C690" s="156"/>
      <c r="D690" s="167"/>
      <c r="E690" s="2">
        <v>5</v>
      </c>
      <c r="F690" s="12" t="str">
        <f t="shared" ref="F690" si="1282">$F$822</f>
        <v>0208</v>
      </c>
      <c r="G690" s="10" t="str">
        <f t="shared" ref="G690" si="1283">G$822</f>
        <v>悪性リンパ腫</v>
      </c>
      <c r="H690" s="68">
        <v>39418995</v>
      </c>
      <c r="I690" s="69">
        <v>150</v>
      </c>
      <c r="J690" s="52">
        <f t="shared" si="1197"/>
        <v>262793.3</v>
      </c>
      <c r="K690" s="103">
        <f t="shared" si="1275"/>
        <v>1.6937669376693765E-2</v>
      </c>
    </row>
    <row r="691" spans="2:11" ht="24">
      <c r="B691" s="156"/>
      <c r="C691" s="156"/>
      <c r="D691" s="167"/>
      <c r="E691" s="2">
        <v>6</v>
      </c>
      <c r="F691" s="12" t="str">
        <f t="shared" ref="F691" si="1284">$F$823</f>
        <v>0203</v>
      </c>
      <c r="G691" s="10" t="str">
        <f t="shared" ref="G691" si="1285">G$823</f>
        <v>直腸S状結腸移行部及び直腸の悪性新生物＜腫瘍＞</v>
      </c>
      <c r="H691" s="68">
        <v>49584130</v>
      </c>
      <c r="I691" s="69">
        <v>105</v>
      </c>
      <c r="J691" s="52">
        <f t="shared" si="1197"/>
        <v>472229.80952380953</v>
      </c>
      <c r="K691" s="103">
        <f t="shared" si="1275"/>
        <v>1.1856368563685637E-2</v>
      </c>
    </row>
    <row r="692" spans="2:11">
      <c r="B692" s="156"/>
      <c r="C692" s="156"/>
      <c r="D692" s="167"/>
      <c r="E692" s="2">
        <v>7</v>
      </c>
      <c r="F692" s="12" t="str">
        <f t="shared" ref="F692" si="1286">$F$824</f>
        <v>0506</v>
      </c>
      <c r="G692" s="10" t="str">
        <f t="shared" ref="G692" si="1287">G$824</f>
        <v>知的障害＜精神遅滞＞</v>
      </c>
      <c r="H692" s="68">
        <v>286991</v>
      </c>
      <c r="I692" s="69">
        <v>3</v>
      </c>
      <c r="J692" s="52">
        <f t="shared" si="1197"/>
        <v>95663.666666666672</v>
      </c>
      <c r="K692" s="103">
        <f t="shared" si="1275"/>
        <v>3.3875338753387534E-4</v>
      </c>
    </row>
    <row r="693" spans="2:11">
      <c r="B693" s="156"/>
      <c r="C693" s="156"/>
      <c r="D693" s="167"/>
      <c r="E693" s="2">
        <v>8</v>
      </c>
      <c r="F693" s="12" t="str">
        <f t="shared" ref="F693" si="1288">$F$825</f>
        <v>1901</v>
      </c>
      <c r="G693" s="10" t="str">
        <f t="shared" ref="G693" si="1289">G$825</f>
        <v>骨折</v>
      </c>
      <c r="H693" s="68">
        <v>380226498</v>
      </c>
      <c r="I693" s="69">
        <v>1523</v>
      </c>
      <c r="J693" s="52">
        <f t="shared" si="1197"/>
        <v>249656.26920551542</v>
      </c>
      <c r="K693" s="103">
        <f t="shared" si="1275"/>
        <v>0.17197380307136403</v>
      </c>
    </row>
    <row r="694" spans="2:11">
      <c r="B694" s="156"/>
      <c r="C694" s="156"/>
      <c r="D694" s="167"/>
      <c r="E694" s="2">
        <v>9</v>
      </c>
      <c r="F694" s="12" t="str">
        <f t="shared" ref="F694" si="1290">$F$826</f>
        <v>0206</v>
      </c>
      <c r="G694" s="10" t="str">
        <f t="shared" ref="G694" si="1291">G$826</f>
        <v>乳房の悪性新生物＜腫瘍＞</v>
      </c>
      <c r="H694" s="68">
        <v>43446617</v>
      </c>
      <c r="I694" s="69">
        <v>193</v>
      </c>
      <c r="J694" s="52">
        <f t="shared" si="1197"/>
        <v>225112.00518134714</v>
      </c>
      <c r="K694" s="103">
        <f t="shared" si="1275"/>
        <v>2.1793134598012645E-2</v>
      </c>
    </row>
    <row r="695" spans="2:11">
      <c r="B695" s="156"/>
      <c r="C695" s="156"/>
      <c r="D695" s="167"/>
      <c r="E695" s="9">
        <v>10</v>
      </c>
      <c r="F695" s="13" t="str">
        <f t="shared" ref="F695" si="1292">$F$827</f>
        <v>0905</v>
      </c>
      <c r="G695" s="20" t="str">
        <f t="shared" ref="G695" si="1293">G$827</f>
        <v>脳内出血</v>
      </c>
      <c r="H695" s="70">
        <v>93832732</v>
      </c>
      <c r="I695" s="71">
        <v>284</v>
      </c>
      <c r="J695" s="53">
        <f t="shared" si="1197"/>
        <v>330396.94366197183</v>
      </c>
      <c r="K695" s="104">
        <f t="shared" si="1275"/>
        <v>3.2068654019873535E-2</v>
      </c>
    </row>
    <row r="696" spans="2:11">
      <c r="B696" s="157"/>
      <c r="C696" s="157"/>
      <c r="D696" s="168"/>
      <c r="E696" s="22" t="s">
        <v>222</v>
      </c>
      <c r="F696" s="120"/>
      <c r="G696" s="50"/>
      <c r="H696" s="72">
        <v>7451791240</v>
      </c>
      <c r="I696" s="73">
        <v>8433</v>
      </c>
      <c r="J696" s="54">
        <f t="shared" si="1197"/>
        <v>883646.53622672835</v>
      </c>
      <c r="K696" s="105">
        <f t="shared" si="1275"/>
        <v>0.95223577235772361</v>
      </c>
    </row>
    <row r="697" spans="2:11">
      <c r="B697" s="155">
        <v>64</v>
      </c>
      <c r="C697" s="155" t="s">
        <v>44</v>
      </c>
      <c r="D697" s="166">
        <f>P67</f>
        <v>9348</v>
      </c>
      <c r="E697" s="1">
        <v>1</v>
      </c>
      <c r="F697" s="11" t="str">
        <f t="shared" ref="F697" si="1294">$F$818</f>
        <v>0209</v>
      </c>
      <c r="G697" s="49" t="str">
        <f t="shared" ref="G697" si="1295">$G$818</f>
        <v>白血病</v>
      </c>
      <c r="H697" s="129">
        <v>24690330</v>
      </c>
      <c r="I697" s="130">
        <v>38</v>
      </c>
      <c r="J697" s="51">
        <f t="shared" si="1197"/>
        <v>649745.52631578944</v>
      </c>
      <c r="K697" s="102">
        <f t="shared" ref="K697:K707" si="1296">IFERROR(I697/$P$67,0)</f>
        <v>4.0650406504065045E-3</v>
      </c>
    </row>
    <row r="698" spans="2:11">
      <c r="B698" s="156"/>
      <c r="C698" s="156"/>
      <c r="D698" s="167"/>
      <c r="E698" s="2">
        <v>2</v>
      </c>
      <c r="F698" s="12" t="str">
        <f t="shared" ref="F698" si="1297">$F$819</f>
        <v>1402</v>
      </c>
      <c r="G698" s="10" t="str">
        <f t="shared" ref="G698" si="1298">G$819</f>
        <v>腎不全</v>
      </c>
      <c r="H698" s="68">
        <v>557031337</v>
      </c>
      <c r="I698" s="69">
        <v>848</v>
      </c>
      <c r="J698" s="52">
        <f t="shared" si="1197"/>
        <v>656876.57665094337</v>
      </c>
      <c r="K698" s="103">
        <f t="shared" si="1296"/>
        <v>9.0714591356439875E-2</v>
      </c>
    </row>
    <row r="699" spans="2:11">
      <c r="B699" s="156"/>
      <c r="C699" s="156"/>
      <c r="D699" s="167"/>
      <c r="E699" s="2">
        <v>3</v>
      </c>
      <c r="F699" s="12" t="str">
        <f t="shared" ref="F699" si="1299">$F$820</f>
        <v>0904</v>
      </c>
      <c r="G699" s="10" t="str">
        <f t="shared" ref="G699" si="1300">G$820</f>
        <v>くも膜下出血</v>
      </c>
      <c r="H699" s="68">
        <v>8777333</v>
      </c>
      <c r="I699" s="69">
        <v>51</v>
      </c>
      <c r="J699" s="52">
        <f t="shared" si="1197"/>
        <v>172104.56862745099</v>
      </c>
      <c r="K699" s="103">
        <f t="shared" si="1296"/>
        <v>5.4557124518613605E-3</v>
      </c>
    </row>
    <row r="700" spans="2:11">
      <c r="B700" s="156"/>
      <c r="C700" s="156"/>
      <c r="D700" s="167"/>
      <c r="E700" s="2">
        <v>4</v>
      </c>
      <c r="F700" s="12" t="str">
        <f t="shared" ref="F700" si="1301">$F$821</f>
        <v>0601</v>
      </c>
      <c r="G700" s="10" t="str">
        <f t="shared" ref="G700" si="1302">G$821</f>
        <v>パーキンソン病</v>
      </c>
      <c r="H700" s="68">
        <v>100815159</v>
      </c>
      <c r="I700" s="69">
        <v>254</v>
      </c>
      <c r="J700" s="52">
        <f t="shared" si="1197"/>
        <v>396910.07480314962</v>
      </c>
      <c r="K700" s="103">
        <f t="shared" si="1296"/>
        <v>2.7171587505348739E-2</v>
      </c>
    </row>
    <row r="701" spans="2:11">
      <c r="B701" s="156"/>
      <c r="C701" s="156"/>
      <c r="D701" s="167"/>
      <c r="E701" s="2">
        <v>5</v>
      </c>
      <c r="F701" s="12" t="str">
        <f t="shared" ref="F701" si="1303">$F$822</f>
        <v>0208</v>
      </c>
      <c r="G701" s="10" t="str">
        <f t="shared" ref="G701" si="1304">G$822</f>
        <v>悪性リンパ腫</v>
      </c>
      <c r="H701" s="68">
        <v>47231708</v>
      </c>
      <c r="I701" s="69">
        <v>151</v>
      </c>
      <c r="J701" s="52">
        <f t="shared" si="1197"/>
        <v>312792.76821192051</v>
      </c>
      <c r="K701" s="103">
        <f t="shared" si="1296"/>
        <v>1.6153187847667949E-2</v>
      </c>
    </row>
    <row r="702" spans="2:11" ht="24">
      <c r="B702" s="156"/>
      <c r="C702" s="156"/>
      <c r="D702" s="167"/>
      <c r="E702" s="2">
        <v>6</v>
      </c>
      <c r="F702" s="12" t="str">
        <f t="shared" ref="F702" si="1305">$F$823</f>
        <v>0203</v>
      </c>
      <c r="G702" s="10" t="str">
        <f t="shared" ref="G702" si="1306">G$823</f>
        <v>直腸S状結腸移行部及び直腸の悪性新生物＜腫瘍＞</v>
      </c>
      <c r="H702" s="68">
        <v>41522276</v>
      </c>
      <c r="I702" s="69">
        <v>103</v>
      </c>
      <c r="J702" s="52">
        <f t="shared" si="1197"/>
        <v>403128.89320388349</v>
      </c>
      <c r="K702" s="103">
        <f t="shared" si="1296"/>
        <v>1.1018399657680786E-2</v>
      </c>
    </row>
    <row r="703" spans="2:11">
      <c r="B703" s="156"/>
      <c r="C703" s="156"/>
      <c r="D703" s="167"/>
      <c r="E703" s="2">
        <v>7</v>
      </c>
      <c r="F703" s="12" t="str">
        <f t="shared" ref="F703" si="1307">$F$824</f>
        <v>0506</v>
      </c>
      <c r="G703" s="10" t="str">
        <f t="shared" ref="G703" si="1308">G$824</f>
        <v>知的障害＜精神遅滞＞</v>
      </c>
      <c r="H703" s="68">
        <v>0</v>
      </c>
      <c r="I703" s="69">
        <v>0</v>
      </c>
      <c r="J703" s="52" t="str">
        <f t="shared" si="1197"/>
        <v>-</v>
      </c>
      <c r="K703" s="103">
        <f t="shared" si="1296"/>
        <v>0</v>
      </c>
    </row>
    <row r="704" spans="2:11">
      <c r="B704" s="156"/>
      <c r="C704" s="156"/>
      <c r="D704" s="167"/>
      <c r="E704" s="2">
        <v>8</v>
      </c>
      <c r="F704" s="12" t="str">
        <f t="shared" ref="F704" si="1309">$F$825</f>
        <v>1901</v>
      </c>
      <c r="G704" s="10" t="str">
        <f t="shared" ref="G704" si="1310">G$825</f>
        <v>骨折</v>
      </c>
      <c r="H704" s="68">
        <v>391928002</v>
      </c>
      <c r="I704" s="69">
        <v>1663</v>
      </c>
      <c r="J704" s="52">
        <f t="shared" si="1197"/>
        <v>235675.28683102826</v>
      </c>
      <c r="K704" s="103">
        <f t="shared" si="1296"/>
        <v>0.17789901583226359</v>
      </c>
    </row>
    <row r="705" spans="2:11">
      <c r="B705" s="156"/>
      <c r="C705" s="156"/>
      <c r="D705" s="167"/>
      <c r="E705" s="2">
        <v>9</v>
      </c>
      <c r="F705" s="12" t="str">
        <f t="shared" ref="F705" si="1311">$F$826</f>
        <v>0206</v>
      </c>
      <c r="G705" s="10" t="str">
        <f t="shared" ref="G705" si="1312">G$826</f>
        <v>乳房の悪性新生物＜腫瘍＞</v>
      </c>
      <c r="H705" s="68">
        <v>35021153</v>
      </c>
      <c r="I705" s="69">
        <v>165</v>
      </c>
      <c r="J705" s="52">
        <f t="shared" si="1197"/>
        <v>212249.41212121211</v>
      </c>
      <c r="K705" s="103">
        <f t="shared" si="1296"/>
        <v>1.7650834403080871E-2</v>
      </c>
    </row>
    <row r="706" spans="2:11">
      <c r="B706" s="156"/>
      <c r="C706" s="156"/>
      <c r="D706" s="167"/>
      <c r="E706" s="9">
        <v>10</v>
      </c>
      <c r="F706" s="13" t="str">
        <f t="shared" ref="F706" si="1313">$F$827</f>
        <v>0905</v>
      </c>
      <c r="G706" s="20" t="str">
        <f t="shared" ref="G706" si="1314">G$827</f>
        <v>脳内出血</v>
      </c>
      <c r="H706" s="70">
        <v>64243218</v>
      </c>
      <c r="I706" s="71">
        <v>420</v>
      </c>
      <c r="J706" s="53">
        <f t="shared" si="1197"/>
        <v>152960.04285714286</v>
      </c>
      <c r="K706" s="104">
        <f t="shared" si="1296"/>
        <v>4.4929396662387676E-2</v>
      </c>
    </row>
    <row r="707" spans="2:11">
      <c r="B707" s="157"/>
      <c r="C707" s="157"/>
      <c r="D707" s="168"/>
      <c r="E707" s="22" t="s">
        <v>222</v>
      </c>
      <c r="F707" s="120"/>
      <c r="G707" s="50"/>
      <c r="H707" s="72">
        <v>8565066040</v>
      </c>
      <c r="I707" s="73">
        <v>8804</v>
      </c>
      <c r="J707" s="54">
        <f t="shared" si="1197"/>
        <v>972860.74965924583</v>
      </c>
      <c r="K707" s="105">
        <f t="shared" si="1296"/>
        <v>0.9418057338468121</v>
      </c>
    </row>
    <row r="708" spans="2:11">
      <c r="B708" s="155">
        <v>65</v>
      </c>
      <c r="C708" s="155" t="s">
        <v>9</v>
      </c>
      <c r="D708" s="166">
        <f>P68</f>
        <v>4511</v>
      </c>
      <c r="E708" s="1">
        <v>1</v>
      </c>
      <c r="F708" s="11" t="str">
        <f t="shared" ref="F708" si="1315">$F$818</f>
        <v>0209</v>
      </c>
      <c r="G708" s="49" t="str">
        <f t="shared" ref="G708" si="1316">$G$818</f>
        <v>白血病</v>
      </c>
      <c r="H708" s="129">
        <v>5282779</v>
      </c>
      <c r="I708" s="130">
        <v>14</v>
      </c>
      <c r="J708" s="51">
        <f t="shared" si="1197"/>
        <v>377341.35714285716</v>
      </c>
      <c r="K708" s="102">
        <f t="shared" ref="K708:K718" si="1317">IFERROR(I708/$P$68,0)</f>
        <v>3.1035247173575703E-3</v>
      </c>
    </row>
    <row r="709" spans="2:11">
      <c r="B709" s="156"/>
      <c r="C709" s="156"/>
      <c r="D709" s="167"/>
      <c r="E709" s="2">
        <v>2</v>
      </c>
      <c r="F709" s="12" t="str">
        <f t="shared" ref="F709" si="1318">$F$819</f>
        <v>1402</v>
      </c>
      <c r="G709" s="10" t="str">
        <f t="shared" ref="G709" si="1319">G$819</f>
        <v>腎不全</v>
      </c>
      <c r="H709" s="68">
        <v>154175894</v>
      </c>
      <c r="I709" s="69">
        <v>245</v>
      </c>
      <c r="J709" s="52">
        <f t="shared" ref="J709:J772" si="1320">IFERROR(H709/I709,"-")</f>
        <v>629289.36326530611</v>
      </c>
      <c r="K709" s="103">
        <f t="shared" si="1317"/>
        <v>5.4311682553757484E-2</v>
      </c>
    </row>
    <row r="710" spans="2:11">
      <c r="B710" s="156"/>
      <c r="C710" s="156"/>
      <c r="D710" s="167"/>
      <c r="E710" s="2">
        <v>3</v>
      </c>
      <c r="F710" s="12" t="str">
        <f t="shared" ref="F710" si="1321">$F$820</f>
        <v>0904</v>
      </c>
      <c r="G710" s="10" t="str">
        <f t="shared" ref="G710" si="1322">G$820</f>
        <v>くも膜下出血</v>
      </c>
      <c r="H710" s="68">
        <v>1545586</v>
      </c>
      <c r="I710" s="69">
        <v>20</v>
      </c>
      <c r="J710" s="52">
        <f t="shared" si="1320"/>
        <v>77279.3</v>
      </c>
      <c r="K710" s="103">
        <f t="shared" si="1317"/>
        <v>4.433606739082243E-3</v>
      </c>
    </row>
    <row r="711" spans="2:11">
      <c r="B711" s="156"/>
      <c r="C711" s="156"/>
      <c r="D711" s="167"/>
      <c r="E711" s="2">
        <v>4</v>
      </c>
      <c r="F711" s="12" t="str">
        <f t="shared" ref="F711" si="1323">$F$821</f>
        <v>0601</v>
      </c>
      <c r="G711" s="10" t="str">
        <f t="shared" ref="G711" si="1324">G$821</f>
        <v>パーキンソン病</v>
      </c>
      <c r="H711" s="68">
        <v>49854607</v>
      </c>
      <c r="I711" s="69">
        <v>118</v>
      </c>
      <c r="J711" s="52">
        <f t="shared" si="1320"/>
        <v>422496.66949152545</v>
      </c>
      <c r="K711" s="103">
        <f t="shared" si="1317"/>
        <v>2.6158279760585237E-2</v>
      </c>
    </row>
    <row r="712" spans="2:11">
      <c r="B712" s="156"/>
      <c r="C712" s="156"/>
      <c r="D712" s="167"/>
      <c r="E712" s="2">
        <v>5</v>
      </c>
      <c r="F712" s="12" t="str">
        <f t="shared" ref="F712" si="1325">$F$822</f>
        <v>0208</v>
      </c>
      <c r="G712" s="10" t="str">
        <f t="shared" ref="G712" si="1326">G$822</f>
        <v>悪性リンパ腫</v>
      </c>
      <c r="H712" s="68">
        <v>17512178</v>
      </c>
      <c r="I712" s="69">
        <v>56</v>
      </c>
      <c r="J712" s="52">
        <f t="shared" si="1320"/>
        <v>312717.46428571426</v>
      </c>
      <c r="K712" s="103">
        <f t="shared" si="1317"/>
        <v>1.2414098869430281E-2</v>
      </c>
    </row>
    <row r="713" spans="2:11" ht="24">
      <c r="B713" s="156"/>
      <c r="C713" s="156"/>
      <c r="D713" s="167"/>
      <c r="E713" s="2">
        <v>6</v>
      </c>
      <c r="F713" s="12" t="str">
        <f t="shared" ref="F713" si="1327">$F$823</f>
        <v>0203</v>
      </c>
      <c r="G713" s="10" t="str">
        <f t="shared" ref="G713" si="1328">G$823</f>
        <v>直腸S状結腸移行部及び直腸の悪性新生物＜腫瘍＞</v>
      </c>
      <c r="H713" s="68">
        <v>11723358</v>
      </c>
      <c r="I713" s="69">
        <v>43</v>
      </c>
      <c r="J713" s="52">
        <f t="shared" si="1320"/>
        <v>272636.23255813954</v>
      </c>
      <c r="K713" s="103">
        <f t="shared" si="1317"/>
        <v>9.5322544890268229E-3</v>
      </c>
    </row>
    <row r="714" spans="2:11">
      <c r="B714" s="156"/>
      <c r="C714" s="156"/>
      <c r="D714" s="167"/>
      <c r="E714" s="2">
        <v>7</v>
      </c>
      <c r="F714" s="12" t="str">
        <f t="shared" ref="F714" si="1329">$F$824</f>
        <v>0506</v>
      </c>
      <c r="G714" s="10" t="str">
        <f t="shared" ref="G714" si="1330">G$824</f>
        <v>知的障害＜精神遅滞＞</v>
      </c>
      <c r="H714" s="68">
        <v>47723</v>
      </c>
      <c r="I714" s="69">
        <v>2</v>
      </c>
      <c r="J714" s="52">
        <f t="shared" si="1320"/>
        <v>23861.5</v>
      </c>
      <c r="K714" s="103">
        <f t="shared" si="1317"/>
        <v>4.4336067390822432E-4</v>
      </c>
    </row>
    <row r="715" spans="2:11">
      <c r="B715" s="156"/>
      <c r="C715" s="156"/>
      <c r="D715" s="167"/>
      <c r="E715" s="2">
        <v>8</v>
      </c>
      <c r="F715" s="12" t="str">
        <f t="shared" ref="F715" si="1331">$F$825</f>
        <v>1901</v>
      </c>
      <c r="G715" s="10" t="str">
        <f t="shared" ref="G715" si="1332">G$825</f>
        <v>骨折</v>
      </c>
      <c r="H715" s="68">
        <v>231022817</v>
      </c>
      <c r="I715" s="69">
        <v>806</v>
      </c>
      <c r="J715" s="52">
        <f t="shared" si="1320"/>
        <v>286628.80521091813</v>
      </c>
      <c r="K715" s="103">
        <f t="shared" si="1317"/>
        <v>0.17867435158501441</v>
      </c>
    </row>
    <row r="716" spans="2:11">
      <c r="B716" s="156"/>
      <c r="C716" s="156"/>
      <c r="D716" s="167"/>
      <c r="E716" s="2">
        <v>9</v>
      </c>
      <c r="F716" s="12" t="str">
        <f t="shared" ref="F716" si="1333">$F$826</f>
        <v>0206</v>
      </c>
      <c r="G716" s="10" t="str">
        <f t="shared" ref="G716" si="1334">G$826</f>
        <v>乳房の悪性新生物＜腫瘍＞</v>
      </c>
      <c r="H716" s="68">
        <v>15950582</v>
      </c>
      <c r="I716" s="69">
        <v>74</v>
      </c>
      <c r="J716" s="52">
        <f t="shared" si="1320"/>
        <v>215548.40540540541</v>
      </c>
      <c r="K716" s="103">
        <f t="shared" si="1317"/>
        <v>1.6404344934604301E-2</v>
      </c>
    </row>
    <row r="717" spans="2:11">
      <c r="B717" s="156"/>
      <c r="C717" s="156"/>
      <c r="D717" s="167"/>
      <c r="E717" s="9">
        <v>10</v>
      </c>
      <c r="F717" s="13" t="str">
        <f t="shared" ref="F717" si="1335">$F$827</f>
        <v>0905</v>
      </c>
      <c r="G717" s="20" t="str">
        <f t="shared" ref="G717" si="1336">G$827</f>
        <v>脳内出血</v>
      </c>
      <c r="H717" s="70">
        <v>37290186</v>
      </c>
      <c r="I717" s="71">
        <v>164</v>
      </c>
      <c r="J717" s="53">
        <f t="shared" si="1320"/>
        <v>227379.18292682926</v>
      </c>
      <c r="K717" s="104">
        <f t="shared" si="1317"/>
        <v>3.6355575260474393E-2</v>
      </c>
    </row>
    <row r="718" spans="2:11">
      <c r="B718" s="157"/>
      <c r="C718" s="157"/>
      <c r="D718" s="168"/>
      <c r="E718" s="22" t="s">
        <v>222</v>
      </c>
      <c r="F718" s="120"/>
      <c r="G718" s="50"/>
      <c r="H718" s="72">
        <v>3886681590</v>
      </c>
      <c r="I718" s="73">
        <v>4309</v>
      </c>
      <c r="J718" s="54">
        <f t="shared" si="1320"/>
        <v>901991.55024367606</v>
      </c>
      <c r="K718" s="105">
        <f t="shared" si="1317"/>
        <v>0.95522057193526932</v>
      </c>
    </row>
    <row r="719" spans="2:11">
      <c r="B719" s="155">
        <v>66</v>
      </c>
      <c r="C719" s="155" t="s">
        <v>4</v>
      </c>
      <c r="D719" s="166">
        <f>P69</f>
        <v>4569</v>
      </c>
      <c r="E719" s="1">
        <v>1</v>
      </c>
      <c r="F719" s="11" t="str">
        <f t="shared" ref="F719" si="1337">$F$818</f>
        <v>0209</v>
      </c>
      <c r="G719" s="49" t="str">
        <f t="shared" ref="G719" si="1338">$G$818</f>
        <v>白血病</v>
      </c>
      <c r="H719" s="129">
        <v>5635571</v>
      </c>
      <c r="I719" s="130">
        <v>13</v>
      </c>
      <c r="J719" s="51">
        <f t="shared" si="1320"/>
        <v>433505.46153846156</v>
      </c>
      <c r="K719" s="102">
        <f t="shared" ref="K719:K729" si="1339">IFERROR(I719/$P$69,0)</f>
        <v>2.8452615451958854E-3</v>
      </c>
    </row>
    <row r="720" spans="2:11">
      <c r="B720" s="156"/>
      <c r="C720" s="156"/>
      <c r="D720" s="167"/>
      <c r="E720" s="2">
        <v>2</v>
      </c>
      <c r="F720" s="12" t="str">
        <f t="shared" ref="F720" si="1340">$F$819</f>
        <v>1402</v>
      </c>
      <c r="G720" s="10" t="str">
        <f t="shared" ref="G720" si="1341">G$819</f>
        <v>腎不全</v>
      </c>
      <c r="H720" s="68">
        <v>75966470</v>
      </c>
      <c r="I720" s="69">
        <v>368</v>
      </c>
      <c r="J720" s="52">
        <f t="shared" si="1320"/>
        <v>206430.625</v>
      </c>
      <c r="K720" s="103">
        <f t="shared" si="1339"/>
        <v>8.0542788356314288E-2</v>
      </c>
    </row>
    <row r="721" spans="2:11">
      <c r="B721" s="156"/>
      <c r="C721" s="156"/>
      <c r="D721" s="167"/>
      <c r="E721" s="2">
        <v>3</v>
      </c>
      <c r="F721" s="12" t="str">
        <f t="shared" ref="F721" si="1342">$F$820</f>
        <v>0904</v>
      </c>
      <c r="G721" s="10" t="str">
        <f t="shared" ref="G721" si="1343">G$820</f>
        <v>くも膜下出血</v>
      </c>
      <c r="H721" s="68">
        <v>8157527</v>
      </c>
      <c r="I721" s="69">
        <v>14</v>
      </c>
      <c r="J721" s="52">
        <f t="shared" si="1320"/>
        <v>582680.5</v>
      </c>
      <c r="K721" s="103">
        <f t="shared" si="1339"/>
        <v>3.064127817903261E-3</v>
      </c>
    </row>
    <row r="722" spans="2:11">
      <c r="B722" s="156"/>
      <c r="C722" s="156"/>
      <c r="D722" s="167"/>
      <c r="E722" s="2">
        <v>4</v>
      </c>
      <c r="F722" s="12" t="str">
        <f t="shared" ref="F722" si="1344">$F$821</f>
        <v>0601</v>
      </c>
      <c r="G722" s="10" t="str">
        <f t="shared" ref="G722" si="1345">G$821</f>
        <v>パーキンソン病</v>
      </c>
      <c r="H722" s="68">
        <v>32100942</v>
      </c>
      <c r="I722" s="69">
        <v>108</v>
      </c>
      <c r="J722" s="52">
        <f t="shared" si="1320"/>
        <v>297230.94444444444</v>
      </c>
      <c r="K722" s="103">
        <f t="shared" si="1339"/>
        <v>2.3637557452396585E-2</v>
      </c>
    </row>
    <row r="723" spans="2:11">
      <c r="B723" s="156"/>
      <c r="C723" s="156"/>
      <c r="D723" s="167"/>
      <c r="E723" s="2">
        <v>5</v>
      </c>
      <c r="F723" s="12" t="str">
        <f t="shared" ref="F723" si="1346">$F$822</f>
        <v>0208</v>
      </c>
      <c r="G723" s="10" t="str">
        <f t="shared" ref="G723" si="1347">G$822</f>
        <v>悪性リンパ腫</v>
      </c>
      <c r="H723" s="68">
        <v>15566821</v>
      </c>
      <c r="I723" s="69">
        <v>59</v>
      </c>
      <c r="J723" s="52">
        <f t="shared" si="1320"/>
        <v>263844.42372881353</v>
      </c>
      <c r="K723" s="103">
        <f t="shared" si="1339"/>
        <v>1.2913110089735173E-2</v>
      </c>
    </row>
    <row r="724" spans="2:11" ht="24">
      <c r="B724" s="156"/>
      <c r="C724" s="156"/>
      <c r="D724" s="167"/>
      <c r="E724" s="2">
        <v>6</v>
      </c>
      <c r="F724" s="12" t="str">
        <f t="shared" ref="F724" si="1348">$F$823</f>
        <v>0203</v>
      </c>
      <c r="G724" s="10" t="str">
        <f t="shared" ref="G724" si="1349">G$823</f>
        <v>直腸S状結腸移行部及び直腸の悪性新生物＜腫瘍＞</v>
      </c>
      <c r="H724" s="68">
        <v>6490838</v>
      </c>
      <c r="I724" s="69">
        <v>59</v>
      </c>
      <c r="J724" s="52">
        <f t="shared" si="1320"/>
        <v>110014.20338983051</v>
      </c>
      <c r="K724" s="103">
        <f t="shared" si="1339"/>
        <v>1.2913110089735173E-2</v>
      </c>
    </row>
    <row r="725" spans="2:11">
      <c r="B725" s="156"/>
      <c r="C725" s="156"/>
      <c r="D725" s="167"/>
      <c r="E725" s="2">
        <v>7</v>
      </c>
      <c r="F725" s="12" t="str">
        <f t="shared" ref="F725" si="1350">$F$824</f>
        <v>0506</v>
      </c>
      <c r="G725" s="10" t="str">
        <f t="shared" ref="G725" si="1351">G$824</f>
        <v>知的障害＜精神遅滞＞</v>
      </c>
      <c r="H725" s="68">
        <v>5098</v>
      </c>
      <c r="I725" s="69">
        <v>1</v>
      </c>
      <c r="J725" s="52">
        <f t="shared" si="1320"/>
        <v>5098</v>
      </c>
      <c r="K725" s="103">
        <f t="shared" si="1339"/>
        <v>2.1886627270737579E-4</v>
      </c>
    </row>
    <row r="726" spans="2:11">
      <c r="B726" s="156"/>
      <c r="C726" s="156"/>
      <c r="D726" s="167"/>
      <c r="E726" s="2">
        <v>8</v>
      </c>
      <c r="F726" s="12" t="str">
        <f t="shared" ref="F726" si="1352">$F$825</f>
        <v>1901</v>
      </c>
      <c r="G726" s="10" t="str">
        <f t="shared" ref="G726" si="1353">G$825</f>
        <v>骨折</v>
      </c>
      <c r="H726" s="68">
        <v>194226866</v>
      </c>
      <c r="I726" s="69">
        <v>619</v>
      </c>
      <c r="J726" s="52">
        <f t="shared" si="1320"/>
        <v>313775.2277867528</v>
      </c>
      <c r="K726" s="103">
        <f t="shared" si="1339"/>
        <v>0.13547822280586561</v>
      </c>
    </row>
    <row r="727" spans="2:11">
      <c r="B727" s="156"/>
      <c r="C727" s="156"/>
      <c r="D727" s="167"/>
      <c r="E727" s="2">
        <v>9</v>
      </c>
      <c r="F727" s="12" t="str">
        <f t="shared" ref="F727" si="1354">$F$826</f>
        <v>0206</v>
      </c>
      <c r="G727" s="10" t="str">
        <f t="shared" ref="G727" si="1355">G$826</f>
        <v>乳房の悪性新生物＜腫瘍＞</v>
      </c>
      <c r="H727" s="68">
        <v>23432484</v>
      </c>
      <c r="I727" s="69">
        <v>68</v>
      </c>
      <c r="J727" s="52">
        <f t="shared" si="1320"/>
        <v>344595.35294117645</v>
      </c>
      <c r="K727" s="103">
        <f t="shared" si="1339"/>
        <v>1.4882906544101553E-2</v>
      </c>
    </row>
    <row r="728" spans="2:11">
      <c r="B728" s="156"/>
      <c r="C728" s="156"/>
      <c r="D728" s="167"/>
      <c r="E728" s="9">
        <v>10</v>
      </c>
      <c r="F728" s="13" t="str">
        <f t="shared" ref="F728" si="1356">$F$827</f>
        <v>0905</v>
      </c>
      <c r="G728" s="20" t="str">
        <f t="shared" ref="G728" si="1357">G$827</f>
        <v>脳内出血</v>
      </c>
      <c r="H728" s="70">
        <v>41548805</v>
      </c>
      <c r="I728" s="71">
        <v>102</v>
      </c>
      <c r="J728" s="53">
        <f t="shared" si="1320"/>
        <v>407341.22549019608</v>
      </c>
      <c r="K728" s="104">
        <f t="shared" si="1339"/>
        <v>2.2324359816152332E-2</v>
      </c>
    </row>
    <row r="729" spans="2:11">
      <c r="B729" s="157"/>
      <c r="C729" s="157"/>
      <c r="D729" s="168"/>
      <c r="E729" s="22" t="s">
        <v>222</v>
      </c>
      <c r="F729" s="120"/>
      <c r="G729" s="50"/>
      <c r="H729" s="72">
        <v>3457622070</v>
      </c>
      <c r="I729" s="73">
        <v>4334</v>
      </c>
      <c r="J729" s="54">
        <f t="shared" si="1320"/>
        <v>797790.04845408397</v>
      </c>
      <c r="K729" s="105">
        <f t="shared" si="1339"/>
        <v>0.94856642591376672</v>
      </c>
    </row>
    <row r="730" spans="2:11">
      <c r="B730" s="155">
        <v>67</v>
      </c>
      <c r="C730" s="155" t="s">
        <v>5</v>
      </c>
      <c r="D730" s="166">
        <f>P70</f>
        <v>2082</v>
      </c>
      <c r="E730" s="1">
        <v>1</v>
      </c>
      <c r="F730" s="11" t="str">
        <f t="shared" ref="F730" si="1358">$F$818</f>
        <v>0209</v>
      </c>
      <c r="G730" s="49" t="str">
        <f t="shared" ref="G730" si="1359">$G$818</f>
        <v>白血病</v>
      </c>
      <c r="H730" s="129">
        <v>6535942</v>
      </c>
      <c r="I730" s="130">
        <v>8</v>
      </c>
      <c r="J730" s="51">
        <f t="shared" si="1320"/>
        <v>816992.75</v>
      </c>
      <c r="K730" s="102">
        <f t="shared" ref="K730:K740" si="1360">IFERROR(I730/$P$70,0)</f>
        <v>3.8424591738712775E-3</v>
      </c>
    </row>
    <row r="731" spans="2:11">
      <c r="B731" s="156"/>
      <c r="C731" s="156"/>
      <c r="D731" s="167"/>
      <c r="E731" s="2">
        <v>2</v>
      </c>
      <c r="F731" s="12" t="str">
        <f t="shared" ref="F731" si="1361">$F$819</f>
        <v>1402</v>
      </c>
      <c r="G731" s="10" t="str">
        <f t="shared" ref="G731" si="1362">G$819</f>
        <v>腎不全</v>
      </c>
      <c r="H731" s="68">
        <v>82303430</v>
      </c>
      <c r="I731" s="69">
        <v>171</v>
      </c>
      <c r="J731" s="52">
        <f t="shared" si="1320"/>
        <v>481306.60818713449</v>
      </c>
      <c r="K731" s="103">
        <f t="shared" si="1360"/>
        <v>8.2132564841498557E-2</v>
      </c>
    </row>
    <row r="732" spans="2:11">
      <c r="B732" s="156"/>
      <c r="C732" s="156"/>
      <c r="D732" s="167"/>
      <c r="E732" s="2">
        <v>3</v>
      </c>
      <c r="F732" s="12" t="str">
        <f t="shared" ref="F732" si="1363">$F$820</f>
        <v>0904</v>
      </c>
      <c r="G732" s="10" t="str">
        <f t="shared" ref="G732" si="1364">G$820</f>
        <v>くも膜下出血</v>
      </c>
      <c r="H732" s="68">
        <v>792994</v>
      </c>
      <c r="I732" s="69">
        <v>5</v>
      </c>
      <c r="J732" s="52">
        <f t="shared" si="1320"/>
        <v>158598.79999999999</v>
      </c>
      <c r="K732" s="103">
        <f t="shared" si="1360"/>
        <v>2.4015369836695487E-3</v>
      </c>
    </row>
    <row r="733" spans="2:11">
      <c r="B733" s="156"/>
      <c r="C733" s="156"/>
      <c r="D733" s="167"/>
      <c r="E733" s="2">
        <v>4</v>
      </c>
      <c r="F733" s="12" t="str">
        <f t="shared" ref="F733" si="1365">$F$821</f>
        <v>0601</v>
      </c>
      <c r="G733" s="10" t="str">
        <f t="shared" ref="G733" si="1366">G$821</f>
        <v>パーキンソン病</v>
      </c>
      <c r="H733" s="68">
        <v>15324923</v>
      </c>
      <c r="I733" s="69">
        <v>48</v>
      </c>
      <c r="J733" s="52">
        <f t="shared" si="1320"/>
        <v>319269.22916666669</v>
      </c>
      <c r="K733" s="103">
        <f t="shared" si="1360"/>
        <v>2.3054755043227664E-2</v>
      </c>
    </row>
    <row r="734" spans="2:11">
      <c r="B734" s="156"/>
      <c r="C734" s="156"/>
      <c r="D734" s="167"/>
      <c r="E734" s="2">
        <v>5</v>
      </c>
      <c r="F734" s="12" t="str">
        <f t="shared" ref="F734" si="1367">$F$822</f>
        <v>0208</v>
      </c>
      <c r="G734" s="10" t="str">
        <f t="shared" ref="G734" si="1368">G$822</f>
        <v>悪性リンパ腫</v>
      </c>
      <c r="H734" s="68">
        <v>5582160</v>
      </c>
      <c r="I734" s="69">
        <v>58</v>
      </c>
      <c r="J734" s="52">
        <f t="shared" si="1320"/>
        <v>96244.137931034478</v>
      </c>
      <c r="K734" s="103">
        <f t="shared" si="1360"/>
        <v>2.7857829010566763E-2</v>
      </c>
    </row>
    <row r="735" spans="2:11" ht="24">
      <c r="B735" s="156"/>
      <c r="C735" s="156"/>
      <c r="D735" s="167"/>
      <c r="E735" s="2">
        <v>6</v>
      </c>
      <c r="F735" s="12" t="str">
        <f t="shared" ref="F735" si="1369">$F$823</f>
        <v>0203</v>
      </c>
      <c r="G735" s="10" t="str">
        <f t="shared" ref="G735" si="1370">G$823</f>
        <v>直腸S状結腸移行部及び直腸の悪性新生物＜腫瘍＞</v>
      </c>
      <c r="H735" s="68">
        <v>8209083</v>
      </c>
      <c r="I735" s="69">
        <v>43</v>
      </c>
      <c r="J735" s="52">
        <f t="shared" si="1320"/>
        <v>190908.90697674418</v>
      </c>
      <c r="K735" s="103">
        <f t="shared" si="1360"/>
        <v>2.0653218059558116E-2</v>
      </c>
    </row>
    <row r="736" spans="2:11">
      <c r="B736" s="156"/>
      <c r="C736" s="156"/>
      <c r="D736" s="167"/>
      <c r="E736" s="2">
        <v>7</v>
      </c>
      <c r="F736" s="12" t="str">
        <f t="shared" ref="F736" si="1371">$F$824</f>
        <v>0506</v>
      </c>
      <c r="G736" s="10" t="str">
        <f t="shared" ref="G736" si="1372">G$824</f>
        <v>知的障害＜精神遅滞＞</v>
      </c>
      <c r="H736" s="68">
        <v>127369</v>
      </c>
      <c r="I736" s="69">
        <v>5</v>
      </c>
      <c r="J736" s="52">
        <f t="shared" si="1320"/>
        <v>25473.8</v>
      </c>
      <c r="K736" s="103">
        <f t="shared" si="1360"/>
        <v>2.4015369836695487E-3</v>
      </c>
    </row>
    <row r="737" spans="2:11">
      <c r="B737" s="156"/>
      <c r="C737" s="156"/>
      <c r="D737" s="167"/>
      <c r="E737" s="2">
        <v>8</v>
      </c>
      <c r="F737" s="12" t="str">
        <f t="shared" ref="F737" si="1373">$F$825</f>
        <v>1901</v>
      </c>
      <c r="G737" s="10" t="str">
        <f t="shared" ref="G737" si="1374">G$825</f>
        <v>骨折</v>
      </c>
      <c r="H737" s="68">
        <v>108919336</v>
      </c>
      <c r="I737" s="69">
        <v>356</v>
      </c>
      <c r="J737" s="52">
        <f t="shared" si="1320"/>
        <v>305953.19101123593</v>
      </c>
      <c r="K737" s="103">
        <f t="shared" si="1360"/>
        <v>0.17098943323727187</v>
      </c>
    </row>
    <row r="738" spans="2:11">
      <c r="B738" s="156"/>
      <c r="C738" s="156"/>
      <c r="D738" s="167"/>
      <c r="E738" s="2">
        <v>9</v>
      </c>
      <c r="F738" s="12" t="str">
        <f t="shared" ref="F738" si="1375">$F$826</f>
        <v>0206</v>
      </c>
      <c r="G738" s="10" t="str">
        <f t="shared" ref="G738" si="1376">G$826</f>
        <v>乳房の悪性新生物＜腫瘍＞</v>
      </c>
      <c r="H738" s="68">
        <v>6538489</v>
      </c>
      <c r="I738" s="69">
        <v>32</v>
      </c>
      <c r="J738" s="52">
        <f t="shared" si="1320"/>
        <v>204327.78125</v>
      </c>
      <c r="K738" s="103">
        <f t="shared" si="1360"/>
        <v>1.536983669548511E-2</v>
      </c>
    </row>
    <row r="739" spans="2:11">
      <c r="B739" s="156"/>
      <c r="C739" s="156"/>
      <c r="D739" s="167"/>
      <c r="E739" s="9">
        <v>10</v>
      </c>
      <c r="F739" s="13" t="str">
        <f t="shared" ref="F739" si="1377">$F$827</f>
        <v>0905</v>
      </c>
      <c r="G739" s="20" t="str">
        <f t="shared" ref="G739" si="1378">G$827</f>
        <v>脳内出血</v>
      </c>
      <c r="H739" s="70">
        <v>22171848</v>
      </c>
      <c r="I739" s="71">
        <v>116</v>
      </c>
      <c r="J739" s="53">
        <f t="shared" si="1320"/>
        <v>191136.62068965516</v>
      </c>
      <c r="K739" s="104">
        <f t="shared" si="1360"/>
        <v>5.5715658021133527E-2</v>
      </c>
    </row>
    <row r="740" spans="2:11">
      <c r="B740" s="157"/>
      <c r="C740" s="157"/>
      <c r="D740" s="168"/>
      <c r="E740" s="22" t="s">
        <v>222</v>
      </c>
      <c r="F740" s="120"/>
      <c r="G740" s="50"/>
      <c r="H740" s="72">
        <v>1833426220</v>
      </c>
      <c r="I740" s="73">
        <v>1948</v>
      </c>
      <c r="J740" s="54">
        <f t="shared" si="1320"/>
        <v>941183.89117043116</v>
      </c>
      <c r="K740" s="105">
        <f t="shared" si="1360"/>
        <v>0.93563880883765616</v>
      </c>
    </row>
    <row r="741" spans="2:11">
      <c r="B741" s="155">
        <v>68</v>
      </c>
      <c r="C741" s="155" t="s">
        <v>45</v>
      </c>
      <c r="D741" s="166">
        <f>P71</f>
        <v>2824</v>
      </c>
      <c r="E741" s="1">
        <v>1</v>
      </c>
      <c r="F741" s="11" t="str">
        <f t="shared" ref="F741" si="1379">$F$818</f>
        <v>0209</v>
      </c>
      <c r="G741" s="49" t="str">
        <f t="shared" ref="G741" si="1380">$G$818</f>
        <v>白血病</v>
      </c>
      <c r="H741" s="129">
        <v>4805288</v>
      </c>
      <c r="I741" s="130">
        <v>11</v>
      </c>
      <c r="J741" s="51">
        <f t="shared" si="1320"/>
        <v>436844.36363636365</v>
      </c>
      <c r="K741" s="102">
        <f t="shared" ref="K741:K751" si="1381">IFERROR(I741/$P$71,0)</f>
        <v>3.8951841359773369E-3</v>
      </c>
    </row>
    <row r="742" spans="2:11">
      <c r="B742" s="156"/>
      <c r="C742" s="156"/>
      <c r="D742" s="167"/>
      <c r="E742" s="2">
        <v>2</v>
      </c>
      <c r="F742" s="12" t="str">
        <f t="shared" ref="F742" si="1382">$F$819</f>
        <v>1402</v>
      </c>
      <c r="G742" s="10" t="str">
        <f t="shared" ref="G742" si="1383">G$819</f>
        <v>腎不全</v>
      </c>
      <c r="H742" s="68">
        <v>140337063</v>
      </c>
      <c r="I742" s="69">
        <v>221</v>
      </c>
      <c r="J742" s="52">
        <f t="shared" si="1320"/>
        <v>635009.33484162891</v>
      </c>
      <c r="K742" s="103">
        <f t="shared" si="1381"/>
        <v>7.8257790368271948E-2</v>
      </c>
    </row>
    <row r="743" spans="2:11">
      <c r="B743" s="156"/>
      <c r="C743" s="156"/>
      <c r="D743" s="167"/>
      <c r="E743" s="2">
        <v>3</v>
      </c>
      <c r="F743" s="12" t="str">
        <f t="shared" ref="F743" si="1384">$F$820</f>
        <v>0904</v>
      </c>
      <c r="G743" s="10" t="str">
        <f t="shared" ref="G743" si="1385">G$820</f>
        <v>くも膜下出血</v>
      </c>
      <c r="H743" s="68">
        <v>2186452</v>
      </c>
      <c r="I743" s="69">
        <v>6</v>
      </c>
      <c r="J743" s="52">
        <f t="shared" si="1320"/>
        <v>364408.66666666669</v>
      </c>
      <c r="K743" s="103">
        <f t="shared" si="1381"/>
        <v>2.124645892351275E-3</v>
      </c>
    </row>
    <row r="744" spans="2:11">
      <c r="B744" s="156"/>
      <c r="C744" s="156"/>
      <c r="D744" s="167"/>
      <c r="E744" s="2">
        <v>4</v>
      </c>
      <c r="F744" s="12" t="str">
        <f t="shared" ref="F744" si="1386">$F$821</f>
        <v>0601</v>
      </c>
      <c r="G744" s="10" t="str">
        <f t="shared" ref="G744" si="1387">G$821</f>
        <v>パーキンソン病</v>
      </c>
      <c r="H744" s="68">
        <v>27880035</v>
      </c>
      <c r="I744" s="69">
        <v>80</v>
      </c>
      <c r="J744" s="52">
        <f t="shared" si="1320"/>
        <v>348500.4375</v>
      </c>
      <c r="K744" s="103">
        <f t="shared" si="1381"/>
        <v>2.8328611898016998E-2</v>
      </c>
    </row>
    <row r="745" spans="2:11">
      <c r="B745" s="156"/>
      <c r="C745" s="156"/>
      <c r="D745" s="167"/>
      <c r="E745" s="2">
        <v>5</v>
      </c>
      <c r="F745" s="12" t="str">
        <f t="shared" ref="F745" si="1388">$F$822</f>
        <v>0208</v>
      </c>
      <c r="G745" s="10" t="str">
        <f t="shared" ref="G745" si="1389">G$822</f>
        <v>悪性リンパ腫</v>
      </c>
      <c r="H745" s="68">
        <v>6974371</v>
      </c>
      <c r="I745" s="69">
        <v>38</v>
      </c>
      <c r="J745" s="52">
        <f t="shared" si="1320"/>
        <v>183536.07894736843</v>
      </c>
      <c r="K745" s="103">
        <f t="shared" si="1381"/>
        <v>1.3456090651558074E-2</v>
      </c>
    </row>
    <row r="746" spans="2:11" ht="24">
      <c r="B746" s="156"/>
      <c r="C746" s="156"/>
      <c r="D746" s="167"/>
      <c r="E746" s="2">
        <v>6</v>
      </c>
      <c r="F746" s="12" t="str">
        <f t="shared" ref="F746" si="1390">$F$823</f>
        <v>0203</v>
      </c>
      <c r="G746" s="10" t="str">
        <f t="shared" ref="G746" si="1391">G$823</f>
        <v>直腸S状結腸移行部及び直腸の悪性新生物＜腫瘍＞</v>
      </c>
      <c r="H746" s="68">
        <v>9660534</v>
      </c>
      <c r="I746" s="69">
        <v>24</v>
      </c>
      <c r="J746" s="52">
        <f t="shared" si="1320"/>
        <v>402522.25</v>
      </c>
      <c r="K746" s="103">
        <f t="shared" si="1381"/>
        <v>8.4985835694051E-3</v>
      </c>
    </row>
    <row r="747" spans="2:11">
      <c r="B747" s="156"/>
      <c r="C747" s="156"/>
      <c r="D747" s="167"/>
      <c r="E747" s="2">
        <v>7</v>
      </c>
      <c r="F747" s="12" t="str">
        <f t="shared" ref="F747" si="1392">$F$824</f>
        <v>0506</v>
      </c>
      <c r="G747" s="10" t="str">
        <f t="shared" ref="G747" si="1393">G$824</f>
        <v>知的障害＜精神遅滞＞</v>
      </c>
      <c r="H747" s="68">
        <v>10669</v>
      </c>
      <c r="I747" s="69">
        <v>1</v>
      </c>
      <c r="J747" s="52">
        <f t="shared" si="1320"/>
        <v>10669</v>
      </c>
      <c r="K747" s="103">
        <f t="shared" si="1381"/>
        <v>3.5410764872521248E-4</v>
      </c>
    </row>
    <row r="748" spans="2:11">
      <c r="B748" s="156"/>
      <c r="C748" s="156"/>
      <c r="D748" s="167"/>
      <c r="E748" s="2">
        <v>8</v>
      </c>
      <c r="F748" s="12" t="str">
        <f t="shared" ref="F748" si="1394">$F$825</f>
        <v>1901</v>
      </c>
      <c r="G748" s="10" t="str">
        <f t="shared" ref="G748" si="1395">G$825</f>
        <v>骨折</v>
      </c>
      <c r="H748" s="68">
        <v>126121003</v>
      </c>
      <c r="I748" s="69">
        <v>673</v>
      </c>
      <c r="J748" s="52">
        <f t="shared" si="1320"/>
        <v>187401.19316493312</v>
      </c>
      <c r="K748" s="103">
        <f t="shared" si="1381"/>
        <v>0.23831444759206799</v>
      </c>
    </row>
    <row r="749" spans="2:11">
      <c r="B749" s="156"/>
      <c r="C749" s="156"/>
      <c r="D749" s="167"/>
      <c r="E749" s="2">
        <v>9</v>
      </c>
      <c r="F749" s="12" t="str">
        <f t="shared" ref="F749" si="1396">$F$826</f>
        <v>0206</v>
      </c>
      <c r="G749" s="10" t="str">
        <f t="shared" ref="G749" si="1397">G$826</f>
        <v>乳房の悪性新生物＜腫瘍＞</v>
      </c>
      <c r="H749" s="68">
        <v>9661820</v>
      </c>
      <c r="I749" s="69">
        <v>44</v>
      </c>
      <c r="J749" s="52">
        <f t="shared" si="1320"/>
        <v>219586.81818181818</v>
      </c>
      <c r="K749" s="103">
        <f t="shared" si="1381"/>
        <v>1.5580736543909348E-2</v>
      </c>
    </row>
    <row r="750" spans="2:11">
      <c r="B750" s="156"/>
      <c r="C750" s="156"/>
      <c r="D750" s="167"/>
      <c r="E750" s="9">
        <v>10</v>
      </c>
      <c r="F750" s="13" t="str">
        <f t="shared" ref="F750" si="1398">$F$827</f>
        <v>0905</v>
      </c>
      <c r="G750" s="20" t="str">
        <f t="shared" ref="G750" si="1399">G$827</f>
        <v>脳内出血</v>
      </c>
      <c r="H750" s="70">
        <v>7640163</v>
      </c>
      <c r="I750" s="71">
        <v>195</v>
      </c>
      <c r="J750" s="53">
        <f t="shared" si="1320"/>
        <v>39180.323076923079</v>
      </c>
      <c r="K750" s="104">
        <f t="shared" si="1381"/>
        <v>6.9050991501416428E-2</v>
      </c>
    </row>
    <row r="751" spans="2:11">
      <c r="B751" s="157"/>
      <c r="C751" s="157"/>
      <c r="D751" s="168"/>
      <c r="E751" s="22" t="s">
        <v>222</v>
      </c>
      <c r="F751" s="120"/>
      <c r="G751" s="50"/>
      <c r="H751" s="72">
        <v>2543982280</v>
      </c>
      <c r="I751" s="73">
        <v>2655</v>
      </c>
      <c r="J751" s="54">
        <f t="shared" si="1320"/>
        <v>958185.41619585687</v>
      </c>
      <c r="K751" s="105">
        <f t="shared" si="1381"/>
        <v>0.94015580736543913</v>
      </c>
    </row>
    <row r="752" spans="2:11">
      <c r="B752" s="155">
        <v>69</v>
      </c>
      <c r="C752" s="155" t="s">
        <v>46</v>
      </c>
      <c r="D752" s="166">
        <f>P72</f>
        <v>6225</v>
      </c>
      <c r="E752" s="1">
        <v>1</v>
      </c>
      <c r="F752" s="11" t="str">
        <f t="shared" ref="F752" si="1400">$F$818</f>
        <v>0209</v>
      </c>
      <c r="G752" s="49" t="str">
        <f t="shared" ref="G752" si="1401">$G$818</f>
        <v>白血病</v>
      </c>
      <c r="H752" s="129">
        <v>18165319</v>
      </c>
      <c r="I752" s="130">
        <v>34</v>
      </c>
      <c r="J752" s="51">
        <f t="shared" si="1320"/>
        <v>534274.0882352941</v>
      </c>
      <c r="K752" s="102">
        <f t="shared" ref="K752:K762" si="1402">IFERROR(I752/$P$72,0)</f>
        <v>5.4618473895582326E-3</v>
      </c>
    </row>
    <row r="753" spans="2:11">
      <c r="B753" s="156"/>
      <c r="C753" s="156"/>
      <c r="D753" s="167"/>
      <c r="E753" s="2">
        <v>2</v>
      </c>
      <c r="F753" s="12" t="str">
        <f t="shared" ref="F753" si="1403">$F$819</f>
        <v>1402</v>
      </c>
      <c r="G753" s="10" t="str">
        <f t="shared" ref="G753" si="1404">G$819</f>
        <v>腎不全</v>
      </c>
      <c r="H753" s="68">
        <v>203251852</v>
      </c>
      <c r="I753" s="69">
        <v>665</v>
      </c>
      <c r="J753" s="52">
        <f t="shared" si="1320"/>
        <v>305641.88270676689</v>
      </c>
      <c r="K753" s="103">
        <f t="shared" si="1402"/>
        <v>0.10682730923694779</v>
      </c>
    </row>
    <row r="754" spans="2:11">
      <c r="B754" s="156"/>
      <c r="C754" s="156"/>
      <c r="D754" s="167"/>
      <c r="E754" s="2">
        <v>3</v>
      </c>
      <c r="F754" s="12" t="str">
        <f t="shared" ref="F754" si="1405">$F$820</f>
        <v>0904</v>
      </c>
      <c r="G754" s="10" t="str">
        <f t="shared" ref="G754" si="1406">G$820</f>
        <v>くも膜下出血</v>
      </c>
      <c r="H754" s="68">
        <v>15515954</v>
      </c>
      <c r="I754" s="69">
        <v>28</v>
      </c>
      <c r="J754" s="52">
        <f t="shared" si="1320"/>
        <v>554141.21428571432</v>
      </c>
      <c r="K754" s="103">
        <f t="shared" si="1402"/>
        <v>4.4979919678714859E-3</v>
      </c>
    </row>
    <row r="755" spans="2:11">
      <c r="B755" s="156"/>
      <c r="C755" s="156"/>
      <c r="D755" s="167"/>
      <c r="E755" s="2">
        <v>4</v>
      </c>
      <c r="F755" s="12" t="str">
        <f t="shared" ref="F755" si="1407">$F$821</f>
        <v>0601</v>
      </c>
      <c r="G755" s="10" t="str">
        <f t="shared" ref="G755" si="1408">G$821</f>
        <v>パーキンソン病</v>
      </c>
      <c r="H755" s="68">
        <v>43834289</v>
      </c>
      <c r="I755" s="69">
        <v>196</v>
      </c>
      <c r="J755" s="52">
        <f t="shared" si="1320"/>
        <v>223644.33163265305</v>
      </c>
      <c r="K755" s="103">
        <f t="shared" si="1402"/>
        <v>3.1485943775100403E-2</v>
      </c>
    </row>
    <row r="756" spans="2:11">
      <c r="B756" s="156"/>
      <c r="C756" s="156"/>
      <c r="D756" s="167"/>
      <c r="E756" s="2">
        <v>5</v>
      </c>
      <c r="F756" s="12" t="str">
        <f t="shared" ref="F756" si="1409">$F$822</f>
        <v>0208</v>
      </c>
      <c r="G756" s="10" t="str">
        <f t="shared" ref="G756" si="1410">G$822</f>
        <v>悪性リンパ腫</v>
      </c>
      <c r="H756" s="68">
        <v>21368535</v>
      </c>
      <c r="I756" s="69">
        <v>78</v>
      </c>
      <c r="J756" s="52">
        <f t="shared" si="1320"/>
        <v>273955.57692307694</v>
      </c>
      <c r="K756" s="103">
        <f t="shared" si="1402"/>
        <v>1.253012048192771E-2</v>
      </c>
    </row>
    <row r="757" spans="2:11" ht="24">
      <c r="B757" s="156"/>
      <c r="C757" s="156"/>
      <c r="D757" s="167"/>
      <c r="E757" s="2">
        <v>6</v>
      </c>
      <c r="F757" s="12" t="str">
        <f t="shared" ref="F757" si="1411">$F$823</f>
        <v>0203</v>
      </c>
      <c r="G757" s="10" t="str">
        <f t="shared" ref="G757" si="1412">G$823</f>
        <v>直腸S状結腸移行部及び直腸の悪性新生物＜腫瘍＞</v>
      </c>
      <c r="H757" s="68">
        <v>31037619</v>
      </c>
      <c r="I757" s="69">
        <v>79</v>
      </c>
      <c r="J757" s="52">
        <f t="shared" si="1320"/>
        <v>392881.25316455698</v>
      </c>
      <c r="K757" s="103">
        <f t="shared" si="1402"/>
        <v>1.2690763052208835E-2</v>
      </c>
    </row>
    <row r="758" spans="2:11">
      <c r="B758" s="156"/>
      <c r="C758" s="156"/>
      <c r="D758" s="167"/>
      <c r="E758" s="2">
        <v>7</v>
      </c>
      <c r="F758" s="12" t="str">
        <f t="shared" ref="F758" si="1413">$F$824</f>
        <v>0506</v>
      </c>
      <c r="G758" s="10" t="str">
        <f t="shared" ref="G758" si="1414">G$824</f>
        <v>知的障害＜精神遅滞＞</v>
      </c>
      <c r="H758" s="68">
        <v>561204</v>
      </c>
      <c r="I758" s="69">
        <v>3</v>
      </c>
      <c r="J758" s="52">
        <f t="shared" si="1320"/>
        <v>187068</v>
      </c>
      <c r="K758" s="103">
        <f t="shared" si="1402"/>
        <v>4.8192771084337347E-4</v>
      </c>
    </row>
    <row r="759" spans="2:11">
      <c r="B759" s="156"/>
      <c r="C759" s="156"/>
      <c r="D759" s="167"/>
      <c r="E759" s="2">
        <v>8</v>
      </c>
      <c r="F759" s="12" t="str">
        <f t="shared" ref="F759" si="1415">$F$825</f>
        <v>1901</v>
      </c>
      <c r="G759" s="10" t="str">
        <f t="shared" ref="G759" si="1416">G$825</f>
        <v>骨折</v>
      </c>
      <c r="H759" s="68">
        <v>216984166</v>
      </c>
      <c r="I759" s="69">
        <v>965</v>
      </c>
      <c r="J759" s="52">
        <f t="shared" si="1320"/>
        <v>224854.05803108809</v>
      </c>
      <c r="K759" s="103">
        <f t="shared" si="1402"/>
        <v>0.15502008032128514</v>
      </c>
    </row>
    <row r="760" spans="2:11">
      <c r="B760" s="156"/>
      <c r="C760" s="156"/>
      <c r="D760" s="167"/>
      <c r="E760" s="2">
        <v>9</v>
      </c>
      <c r="F760" s="12" t="str">
        <f t="shared" ref="F760" si="1417">$F$826</f>
        <v>0206</v>
      </c>
      <c r="G760" s="10" t="str">
        <f t="shared" ref="G760" si="1418">G$826</f>
        <v>乳房の悪性新生物＜腫瘍＞</v>
      </c>
      <c r="H760" s="68">
        <v>19409113</v>
      </c>
      <c r="I760" s="69">
        <v>100</v>
      </c>
      <c r="J760" s="52">
        <f t="shared" si="1320"/>
        <v>194091.13</v>
      </c>
      <c r="K760" s="103">
        <f t="shared" si="1402"/>
        <v>1.6064257028112448E-2</v>
      </c>
    </row>
    <row r="761" spans="2:11">
      <c r="B761" s="156"/>
      <c r="C761" s="156"/>
      <c r="D761" s="167"/>
      <c r="E761" s="9">
        <v>10</v>
      </c>
      <c r="F761" s="13" t="str">
        <f t="shared" ref="F761" si="1419">$F$827</f>
        <v>0905</v>
      </c>
      <c r="G761" s="20" t="str">
        <f t="shared" ref="G761" si="1420">G$827</f>
        <v>脳内出血</v>
      </c>
      <c r="H761" s="70">
        <v>51451265</v>
      </c>
      <c r="I761" s="71">
        <v>214</v>
      </c>
      <c r="J761" s="53">
        <f t="shared" si="1320"/>
        <v>240426.47196261681</v>
      </c>
      <c r="K761" s="104">
        <f t="shared" si="1402"/>
        <v>3.4377510040160646E-2</v>
      </c>
    </row>
    <row r="762" spans="2:11">
      <c r="B762" s="157"/>
      <c r="C762" s="157"/>
      <c r="D762" s="168"/>
      <c r="E762" s="22" t="s">
        <v>222</v>
      </c>
      <c r="F762" s="120"/>
      <c r="G762" s="50"/>
      <c r="H762" s="72">
        <v>5351207450</v>
      </c>
      <c r="I762" s="73">
        <v>5930</v>
      </c>
      <c r="J762" s="54">
        <f t="shared" si="1320"/>
        <v>902395.86003372679</v>
      </c>
      <c r="K762" s="105">
        <f t="shared" si="1402"/>
        <v>0.95261044176706833</v>
      </c>
    </row>
    <row r="763" spans="2:11">
      <c r="B763" s="155">
        <v>70</v>
      </c>
      <c r="C763" s="155" t="s">
        <v>47</v>
      </c>
      <c r="D763" s="166">
        <f>P73</f>
        <v>1186</v>
      </c>
      <c r="E763" s="1">
        <v>1</v>
      </c>
      <c r="F763" s="11" t="str">
        <f t="shared" ref="F763" si="1421">$F$818</f>
        <v>0209</v>
      </c>
      <c r="G763" s="49" t="str">
        <f t="shared" ref="G763" si="1422">$G$818</f>
        <v>白血病</v>
      </c>
      <c r="H763" s="129">
        <v>1200688</v>
      </c>
      <c r="I763" s="130">
        <v>6</v>
      </c>
      <c r="J763" s="51">
        <f t="shared" si="1320"/>
        <v>200114.66666666666</v>
      </c>
      <c r="K763" s="102">
        <f t="shared" ref="K763:K773" si="1423">IFERROR(I763/$P$73,0)</f>
        <v>5.0590219224283303E-3</v>
      </c>
    </row>
    <row r="764" spans="2:11">
      <c r="B764" s="156"/>
      <c r="C764" s="156"/>
      <c r="D764" s="167"/>
      <c r="E764" s="2">
        <v>2</v>
      </c>
      <c r="F764" s="12" t="str">
        <f t="shared" ref="F764" si="1424">$F$819</f>
        <v>1402</v>
      </c>
      <c r="G764" s="10" t="str">
        <f t="shared" ref="G764" si="1425">G$819</f>
        <v>腎不全</v>
      </c>
      <c r="H764" s="68">
        <v>45146316</v>
      </c>
      <c r="I764" s="69">
        <v>114</v>
      </c>
      <c r="J764" s="52">
        <f t="shared" si="1320"/>
        <v>396020.31578947371</v>
      </c>
      <c r="K764" s="103">
        <f t="shared" si="1423"/>
        <v>9.6121416526138273E-2</v>
      </c>
    </row>
    <row r="765" spans="2:11">
      <c r="B765" s="156"/>
      <c r="C765" s="156"/>
      <c r="D765" s="167"/>
      <c r="E765" s="2">
        <v>3</v>
      </c>
      <c r="F765" s="12" t="str">
        <f t="shared" ref="F765" si="1426">$F$820</f>
        <v>0904</v>
      </c>
      <c r="G765" s="10" t="str">
        <f t="shared" ref="G765" si="1427">G$820</f>
        <v>くも膜下出血</v>
      </c>
      <c r="H765" s="68">
        <v>5972609</v>
      </c>
      <c r="I765" s="69">
        <v>6</v>
      </c>
      <c r="J765" s="52">
        <f t="shared" si="1320"/>
        <v>995434.83333333337</v>
      </c>
      <c r="K765" s="103">
        <f t="shared" si="1423"/>
        <v>5.0590219224283303E-3</v>
      </c>
    </row>
    <row r="766" spans="2:11">
      <c r="B766" s="156"/>
      <c r="C766" s="156"/>
      <c r="D766" s="167"/>
      <c r="E766" s="2">
        <v>4</v>
      </c>
      <c r="F766" s="12" t="str">
        <f t="shared" ref="F766" si="1428">$F$821</f>
        <v>0601</v>
      </c>
      <c r="G766" s="10" t="str">
        <f t="shared" ref="G766" si="1429">G$821</f>
        <v>パーキンソン病</v>
      </c>
      <c r="H766" s="68">
        <v>9369391</v>
      </c>
      <c r="I766" s="69">
        <v>29</v>
      </c>
      <c r="J766" s="52">
        <f t="shared" si="1320"/>
        <v>323082.44827586209</v>
      </c>
      <c r="K766" s="103">
        <f t="shared" si="1423"/>
        <v>2.4451939291736932E-2</v>
      </c>
    </row>
    <row r="767" spans="2:11">
      <c r="B767" s="156"/>
      <c r="C767" s="156"/>
      <c r="D767" s="167"/>
      <c r="E767" s="2">
        <v>5</v>
      </c>
      <c r="F767" s="12" t="str">
        <f t="shared" ref="F767" si="1430">$F$822</f>
        <v>0208</v>
      </c>
      <c r="G767" s="10" t="str">
        <f t="shared" ref="G767" si="1431">G$822</f>
        <v>悪性リンパ腫</v>
      </c>
      <c r="H767" s="68">
        <v>165648</v>
      </c>
      <c r="I767" s="69">
        <v>7</v>
      </c>
      <c r="J767" s="52">
        <f t="shared" si="1320"/>
        <v>23664</v>
      </c>
      <c r="K767" s="103">
        <f t="shared" si="1423"/>
        <v>5.902192242833052E-3</v>
      </c>
    </row>
    <row r="768" spans="2:11" ht="24">
      <c r="B768" s="156"/>
      <c r="C768" s="156"/>
      <c r="D768" s="167"/>
      <c r="E768" s="2">
        <v>6</v>
      </c>
      <c r="F768" s="12" t="str">
        <f t="shared" ref="F768" si="1432">$F$823</f>
        <v>0203</v>
      </c>
      <c r="G768" s="10" t="str">
        <f t="shared" ref="G768" si="1433">G$823</f>
        <v>直腸S状結腸移行部及び直腸の悪性新生物＜腫瘍＞</v>
      </c>
      <c r="H768" s="68">
        <v>4594614</v>
      </c>
      <c r="I768" s="69">
        <v>15</v>
      </c>
      <c r="J768" s="52">
        <f t="shared" si="1320"/>
        <v>306307.59999999998</v>
      </c>
      <c r="K768" s="103">
        <f t="shared" si="1423"/>
        <v>1.2647554806070826E-2</v>
      </c>
    </row>
    <row r="769" spans="2:11">
      <c r="B769" s="156"/>
      <c r="C769" s="156"/>
      <c r="D769" s="167"/>
      <c r="E769" s="2">
        <v>7</v>
      </c>
      <c r="F769" s="12" t="str">
        <f t="shared" ref="F769" si="1434">$F$824</f>
        <v>0506</v>
      </c>
      <c r="G769" s="10" t="str">
        <f t="shared" ref="G769" si="1435">G$824</f>
        <v>知的障害＜精神遅滞＞</v>
      </c>
      <c r="H769" s="68">
        <v>0</v>
      </c>
      <c r="I769" s="69">
        <v>0</v>
      </c>
      <c r="J769" s="52" t="str">
        <f t="shared" si="1320"/>
        <v>-</v>
      </c>
      <c r="K769" s="103">
        <f t="shared" si="1423"/>
        <v>0</v>
      </c>
    </row>
    <row r="770" spans="2:11">
      <c r="B770" s="156"/>
      <c r="C770" s="156"/>
      <c r="D770" s="167"/>
      <c r="E770" s="2">
        <v>8</v>
      </c>
      <c r="F770" s="12" t="str">
        <f t="shared" ref="F770" si="1436">$F$825</f>
        <v>1901</v>
      </c>
      <c r="G770" s="10" t="str">
        <f t="shared" ref="G770" si="1437">G$825</f>
        <v>骨折</v>
      </c>
      <c r="H770" s="68">
        <v>57406003</v>
      </c>
      <c r="I770" s="69">
        <v>206</v>
      </c>
      <c r="J770" s="52">
        <f t="shared" si="1320"/>
        <v>278669.91747572814</v>
      </c>
      <c r="K770" s="103">
        <f t="shared" si="1423"/>
        <v>0.17369308600337269</v>
      </c>
    </row>
    <row r="771" spans="2:11">
      <c r="B771" s="156"/>
      <c r="C771" s="156"/>
      <c r="D771" s="167"/>
      <c r="E771" s="2">
        <v>9</v>
      </c>
      <c r="F771" s="12" t="str">
        <f t="shared" ref="F771" si="1438">$F$826</f>
        <v>0206</v>
      </c>
      <c r="G771" s="10" t="str">
        <f t="shared" ref="G771" si="1439">G$826</f>
        <v>乳房の悪性新生物＜腫瘍＞</v>
      </c>
      <c r="H771" s="68">
        <v>4207471</v>
      </c>
      <c r="I771" s="69">
        <v>20</v>
      </c>
      <c r="J771" s="52">
        <f t="shared" si="1320"/>
        <v>210373.55</v>
      </c>
      <c r="K771" s="103">
        <f t="shared" si="1423"/>
        <v>1.6863406408094434E-2</v>
      </c>
    </row>
    <row r="772" spans="2:11">
      <c r="B772" s="156"/>
      <c r="C772" s="156"/>
      <c r="D772" s="167"/>
      <c r="E772" s="9">
        <v>10</v>
      </c>
      <c r="F772" s="13" t="str">
        <f t="shared" ref="F772" si="1440">$F$827</f>
        <v>0905</v>
      </c>
      <c r="G772" s="20" t="str">
        <f t="shared" ref="G772" si="1441">G$827</f>
        <v>脳内出血</v>
      </c>
      <c r="H772" s="70">
        <v>12536204</v>
      </c>
      <c r="I772" s="71">
        <v>49</v>
      </c>
      <c r="J772" s="53">
        <f t="shared" si="1320"/>
        <v>255840.89795918367</v>
      </c>
      <c r="K772" s="104">
        <f t="shared" si="1423"/>
        <v>4.1315345699831363E-2</v>
      </c>
    </row>
    <row r="773" spans="2:11">
      <c r="B773" s="157"/>
      <c r="C773" s="157"/>
      <c r="D773" s="168"/>
      <c r="E773" s="22" t="s">
        <v>222</v>
      </c>
      <c r="F773" s="120"/>
      <c r="G773" s="50"/>
      <c r="H773" s="72">
        <v>1081284540</v>
      </c>
      <c r="I773" s="73">
        <v>1121</v>
      </c>
      <c r="J773" s="54">
        <f t="shared" ref="J773:J817" si="1442">IFERROR(H773/I773,"-")</f>
        <v>964571.40053523635</v>
      </c>
      <c r="K773" s="105">
        <f t="shared" si="1423"/>
        <v>0.94519392917369305</v>
      </c>
    </row>
    <row r="774" spans="2:11">
      <c r="B774" s="155">
        <v>71</v>
      </c>
      <c r="C774" s="155" t="s">
        <v>48</v>
      </c>
      <c r="D774" s="166">
        <f>P74</f>
        <v>3467</v>
      </c>
      <c r="E774" s="1">
        <v>1</v>
      </c>
      <c r="F774" s="11" t="str">
        <f t="shared" ref="F774" si="1443">$F$818</f>
        <v>0209</v>
      </c>
      <c r="G774" s="49" t="str">
        <f t="shared" ref="G774" si="1444">$G$818</f>
        <v>白血病</v>
      </c>
      <c r="H774" s="129">
        <v>9476641</v>
      </c>
      <c r="I774" s="130">
        <v>16</v>
      </c>
      <c r="J774" s="51">
        <f t="shared" si="1442"/>
        <v>592290.0625</v>
      </c>
      <c r="K774" s="102">
        <f t="shared" ref="K774:K784" si="1445">IFERROR(I774/$P$74,0)</f>
        <v>4.614940871070089E-3</v>
      </c>
    </row>
    <row r="775" spans="2:11">
      <c r="B775" s="156"/>
      <c r="C775" s="156"/>
      <c r="D775" s="167"/>
      <c r="E775" s="2">
        <v>2</v>
      </c>
      <c r="F775" s="12" t="str">
        <f t="shared" ref="F775" si="1446">$F$819</f>
        <v>1402</v>
      </c>
      <c r="G775" s="10" t="str">
        <f t="shared" ref="G775" si="1447">G$819</f>
        <v>腎不全</v>
      </c>
      <c r="H775" s="68">
        <v>137836773</v>
      </c>
      <c r="I775" s="69">
        <v>266</v>
      </c>
      <c r="J775" s="52">
        <f t="shared" si="1442"/>
        <v>518183.35714285716</v>
      </c>
      <c r="K775" s="103">
        <f t="shared" si="1445"/>
        <v>7.672339198154024E-2</v>
      </c>
    </row>
    <row r="776" spans="2:11">
      <c r="B776" s="156"/>
      <c r="C776" s="156"/>
      <c r="D776" s="167"/>
      <c r="E776" s="2">
        <v>3</v>
      </c>
      <c r="F776" s="12" t="str">
        <f t="shared" ref="F776" si="1448">$F$820</f>
        <v>0904</v>
      </c>
      <c r="G776" s="10" t="str">
        <f t="shared" ref="G776" si="1449">G$820</f>
        <v>くも膜下出血</v>
      </c>
      <c r="H776" s="68">
        <v>1754005</v>
      </c>
      <c r="I776" s="69">
        <v>16</v>
      </c>
      <c r="J776" s="52">
        <f t="shared" si="1442"/>
        <v>109625.3125</v>
      </c>
      <c r="K776" s="103">
        <f t="shared" si="1445"/>
        <v>4.614940871070089E-3</v>
      </c>
    </row>
    <row r="777" spans="2:11">
      <c r="B777" s="156"/>
      <c r="C777" s="156"/>
      <c r="D777" s="167"/>
      <c r="E777" s="2">
        <v>4</v>
      </c>
      <c r="F777" s="12" t="str">
        <f t="shared" ref="F777" si="1450">$F$821</f>
        <v>0601</v>
      </c>
      <c r="G777" s="10" t="str">
        <f t="shared" ref="G777" si="1451">G$821</f>
        <v>パーキンソン病</v>
      </c>
      <c r="H777" s="68">
        <v>18638827</v>
      </c>
      <c r="I777" s="69">
        <v>72</v>
      </c>
      <c r="J777" s="52">
        <f t="shared" si="1442"/>
        <v>258872.59722222222</v>
      </c>
      <c r="K777" s="103">
        <f t="shared" si="1445"/>
        <v>2.0767233919815404E-2</v>
      </c>
    </row>
    <row r="778" spans="2:11">
      <c r="B778" s="156"/>
      <c r="C778" s="156"/>
      <c r="D778" s="167"/>
      <c r="E778" s="2">
        <v>5</v>
      </c>
      <c r="F778" s="12" t="str">
        <f t="shared" ref="F778" si="1452">$F$822</f>
        <v>0208</v>
      </c>
      <c r="G778" s="10" t="str">
        <f t="shared" ref="G778" si="1453">G$822</f>
        <v>悪性リンパ腫</v>
      </c>
      <c r="H778" s="68">
        <v>10824960</v>
      </c>
      <c r="I778" s="69">
        <v>42</v>
      </c>
      <c r="J778" s="52">
        <f t="shared" si="1442"/>
        <v>257737.14285714287</v>
      </c>
      <c r="K778" s="103">
        <f t="shared" si="1445"/>
        <v>1.2114219786558985E-2</v>
      </c>
    </row>
    <row r="779" spans="2:11" ht="24">
      <c r="B779" s="156"/>
      <c r="C779" s="156"/>
      <c r="D779" s="167"/>
      <c r="E779" s="2">
        <v>6</v>
      </c>
      <c r="F779" s="12" t="str">
        <f t="shared" ref="F779" si="1454">$F$823</f>
        <v>0203</v>
      </c>
      <c r="G779" s="10" t="str">
        <f t="shared" ref="G779" si="1455">G$823</f>
        <v>直腸S状結腸移行部及び直腸の悪性新生物＜腫瘍＞</v>
      </c>
      <c r="H779" s="68">
        <v>15024261</v>
      </c>
      <c r="I779" s="69">
        <v>35</v>
      </c>
      <c r="J779" s="52">
        <f t="shared" si="1442"/>
        <v>429264.6</v>
      </c>
      <c r="K779" s="103">
        <f t="shared" si="1445"/>
        <v>1.0095183155465821E-2</v>
      </c>
    </row>
    <row r="780" spans="2:11">
      <c r="B780" s="156"/>
      <c r="C780" s="156"/>
      <c r="D780" s="167"/>
      <c r="E780" s="2">
        <v>7</v>
      </c>
      <c r="F780" s="12" t="str">
        <f t="shared" ref="F780" si="1456">$F$824</f>
        <v>0506</v>
      </c>
      <c r="G780" s="10" t="str">
        <f t="shared" ref="G780" si="1457">G$824</f>
        <v>知的障害＜精神遅滞＞</v>
      </c>
      <c r="H780" s="68">
        <v>0</v>
      </c>
      <c r="I780" s="69">
        <v>0</v>
      </c>
      <c r="J780" s="52" t="str">
        <f t="shared" si="1442"/>
        <v>-</v>
      </c>
      <c r="K780" s="103">
        <f t="shared" si="1445"/>
        <v>0</v>
      </c>
    </row>
    <row r="781" spans="2:11">
      <c r="B781" s="156"/>
      <c r="C781" s="156"/>
      <c r="D781" s="167"/>
      <c r="E781" s="2">
        <v>8</v>
      </c>
      <c r="F781" s="12" t="str">
        <f t="shared" ref="F781" si="1458">$F$825</f>
        <v>1901</v>
      </c>
      <c r="G781" s="10" t="str">
        <f t="shared" ref="G781" si="1459">G$825</f>
        <v>骨折</v>
      </c>
      <c r="H781" s="68">
        <v>242775587</v>
      </c>
      <c r="I781" s="69">
        <v>648</v>
      </c>
      <c r="J781" s="52">
        <f t="shared" si="1442"/>
        <v>374653.68364197528</v>
      </c>
      <c r="K781" s="103">
        <f t="shared" si="1445"/>
        <v>0.18690510527833862</v>
      </c>
    </row>
    <row r="782" spans="2:11">
      <c r="B782" s="156"/>
      <c r="C782" s="156"/>
      <c r="D782" s="167"/>
      <c r="E782" s="2">
        <v>9</v>
      </c>
      <c r="F782" s="12" t="str">
        <f t="shared" ref="F782" si="1460">$F$826</f>
        <v>0206</v>
      </c>
      <c r="G782" s="10" t="str">
        <f t="shared" ref="G782" si="1461">G$826</f>
        <v>乳房の悪性新生物＜腫瘍＞</v>
      </c>
      <c r="H782" s="68">
        <v>17527500</v>
      </c>
      <c r="I782" s="69">
        <v>57</v>
      </c>
      <c r="J782" s="52">
        <f t="shared" si="1442"/>
        <v>307500</v>
      </c>
      <c r="K782" s="103">
        <f t="shared" si="1445"/>
        <v>1.6440726853187194E-2</v>
      </c>
    </row>
    <row r="783" spans="2:11">
      <c r="B783" s="156"/>
      <c r="C783" s="156"/>
      <c r="D783" s="167"/>
      <c r="E783" s="9">
        <v>10</v>
      </c>
      <c r="F783" s="13" t="str">
        <f t="shared" ref="F783" si="1462">$F$827</f>
        <v>0905</v>
      </c>
      <c r="G783" s="20" t="str">
        <f t="shared" ref="G783" si="1463">G$827</f>
        <v>脳内出血</v>
      </c>
      <c r="H783" s="70">
        <v>45132951</v>
      </c>
      <c r="I783" s="71">
        <v>183</v>
      </c>
      <c r="J783" s="53">
        <f t="shared" si="1442"/>
        <v>246628.1475409836</v>
      </c>
      <c r="K783" s="104">
        <f t="shared" si="1445"/>
        <v>5.2783386212864145E-2</v>
      </c>
    </row>
    <row r="784" spans="2:11">
      <c r="B784" s="157"/>
      <c r="C784" s="157"/>
      <c r="D784" s="168"/>
      <c r="E784" s="22" t="s">
        <v>222</v>
      </c>
      <c r="F784" s="120"/>
      <c r="G784" s="50"/>
      <c r="H784" s="72">
        <v>3430584610</v>
      </c>
      <c r="I784" s="73">
        <v>3258</v>
      </c>
      <c r="J784" s="54">
        <f t="shared" si="1442"/>
        <v>1052972.5629220381</v>
      </c>
      <c r="K784" s="105">
        <f t="shared" si="1445"/>
        <v>0.93971733487164699</v>
      </c>
    </row>
    <row r="785" spans="2:11">
      <c r="B785" s="155">
        <v>72</v>
      </c>
      <c r="C785" s="155" t="s">
        <v>26</v>
      </c>
      <c r="D785" s="166">
        <f>P75</f>
        <v>2051</v>
      </c>
      <c r="E785" s="1">
        <v>1</v>
      </c>
      <c r="F785" s="11" t="str">
        <f t="shared" ref="F785" si="1464">$F$818</f>
        <v>0209</v>
      </c>
      <c r="G785" s="49" t="str">
        <f t="shared" ref="G785" si="1465">$G$818</f>
        <v>白血病</v>
      </c>
      <c r="H785" s="129">
        <v>28005099</v>
      </c>
      <c r="I785" s="130">
        <v>8</v>
      </c>
      <c r="J785" s="51">
        <f t="shared" si="1442"/>
        <v>3500637.375</v>
      </c>
      <c r="K785" s="102">
        <f t="shared" ref="K785:K795" si="1466">IFERROR(I785/$P$75,0)</f>
        <v>3.9005363237445147E-3</v>
      </c>
    </row>
    <row r="786" spans="2:11">
      <c r="B786" s="156"/>
      <c r="C786" s="156"/>
      <c r="D786" s="167"/>
      <c r="E786" s="2">
        <v>2</v>
      </c>
      <c r="F786" s="12" t="str">
        <f t="shared" ref="F786" si="1467">$F$819</f>
        <v>1402</v>
      </c>
      <c r="G786" s="10" t="str">
        <f t="shared" ref="G786" si="1468">G$819</f>
        <v>腎不全</v>
      </c>
      <c r="H786" s="68">
        <v>69307917</v>
      </c>
      <c r="I786" s="69">
        <v>141</v>
      </c>
      <c r="J786" s="52">
        <f t="shared" si="1442"/>
        <v>491545.51063829788</v>
      </c>
      <c r="K786" s="103">
        <f t="shared" si="1466"/>
        <v>6.874695270599708E-2</v>
      </c>
    </row>
    <row r="787" spans="2:11">
      <c r="B787" s="156"/>
      <c r="C787" s="156"/>
      <c r="D787" s="167"/>
      <c r="E787" s="2">
        <v>3</v>
      </c>
      <c r="F787" s="12" t="str">
        <f t="shared" ref="F787" si="1469">$F$820</f>
        <v>0904</v>
      </c>
      <c r="G787" s="10" t="str">
        <f t="shared" ref="G787" si="1470">G$820</f>
        <v>くも膜下出血</v>
      </c>
      <c r="H787" s="68">
        <v>6786760</v>
      </c>
      <c r="I787" s="69">
        <v>10</v>
      </c>
      <c r="J787" s="52">
        <f t="shared" si="1442"/>
        <v>678676</v>
      </c>
      <c r="K787" s="103">
        <f t="shared" si="1466"/>
        <v>4.8756704046806435E-3</v>
      </c>
    </row>
    <row r="788" spans="2:11">
      <c r="B788" s="156"/>
      <c r="C788" s="156"/>
      <c r="D788" s="167"/>
      <c r="E788" s="2">
        <v>4</v>
      </c>
      <c r="F788" s="12" t="str">
        <f t="shared" ref="F788" si="1471">$F$821</f>
        <v>0601</v>
      </c>
      <c r="G788" s="10" t="str">
        <f t="shared" ref="G788" si="1472">G$821</f>
        <v>パーキンソン病</v>
      </c>
      <c r="H788" s="68">
        <v>14921230</v>
      </c>
      <c r="I788" s="69">
        <v>29</v>
      </c>
      <c r="J788" s="52">
        <f t="shared" si="1442"/>
        <v>514525.1724137931</v>
      </c>
      <c r="K788" s="103">
        <f t="shared" si="1466"/>
        <v>1.4139444173573866E-2</v>
      </c>
    </row>
    <row r="789" spans="2:11">
      <c r="B789" s="156"/>
      <c r="C789" s="156"/>
      <c r="D789" s="167"/>
      <c r="E789" s="2">
        <v>5</v>
      </c>
      <c r="F789" s="12" t="str">
        <f t="shared" ref="F789" si="1473">$F$822</f>
        <v>0208</v>
      </c>
      <c r="G789" s="10" t="str">
        <f t="shared" ref="G789" si="1474">G$822</f>
        <v>悪性リンパ腫</v>
      </c>
      <c r="H789" s="68">
        <v>13573886</v>
      </c>
      <c r="I789" s="69">
        <v>32</v>
      </c>
      <c r="J789" s="52">
        <f t="shared" si="1442"/>
        <v>424183.9375</v>
      </c>
      <c r="K789" s="103">
        <f t="shared" si="1466"/>
        <v>1.5602145294978059E-2</v>
      </c>
    </row>
    <row r="790" spans="2:11" ht="24">
      <c r="B790" s="156"/>
      <c r="C790" s="156"/>
      <c r="D790" s="167"/>
      <c r="E790" s="2">
        <v>6</v>
      </c>
      <c r="F790" s="12" t="str">
        <f t="shared" ref="F790" si="1475">$F$823</f>
        <v>0203</v>
      </c>
      <c r="G790" s="10" t="str">
        <f t="shared" ref="G790" si="1476">G$823</f>
        <v>直腸S状結腸移行部及び直腸の悪性新生物＜腫瘍＞</v>
      </c>
      <c r="H790" s="68">
        <v>8959914</v>
      </c>
      <c r="I790" s="69">
        <v>25</v>
      </c>
      <c r="J790" s="52">
        <f t="shared" si="1442"/>
        <v>358396.56</v>
      </c>
      <c r="K790" s="103">
        <f t="shared" si="1466"/>
        <v>1.218917601170161E-2</v>
      </c>
    </row>
    <row r="791" spans="2:11">
      <c r="B791" s="156"/>
      <c r="C791" s="156"/>
      <c r="D791" s="167"/>
      <c r="E791" s="2">
        <v>7</v>
      </c>
      <c r="F791" s="12" t="str">
        <f t="shared" ref="F791" si="1477">$F$824</f>
        <v>0506</v>
      </c>
      <c r="G791" s="10" t="str">
        <f t="shared" ref="G791" si="1478">G$824</f>
        <v>知的障害＜精神遅滞＞</v>
      </c>
      <c r="H791" s="68">
        <v>0</v>
      </c>
      <c r="I791" s="69">
        <v>0</v>
      </c>
      <c r="J791" s="52" t="str">
        <f t="shared" si="1442"/>
        <v>-</v>
      </c>
      <c r="K791" s="103">
        <f t="shared" si="1466"/>
        <v>0</v>
      </c>
    </row>
    <row r="792" spans="2:11">
      <c r="B792" s="156"/>
      <c r="C792" s="156"/>
      <c r="D792" s="167"/>
      <c r="E792" s="2">
        <v>8</v>
      </c>
      <c r="F792" s="12" t="str">
        <f t="shared" ref="F792" si="1479">$F$825</f>
        <v>1901</v>
      </c>
      <c r="G792" s="10" t="str">
        <f t="shared" ref="G792" si="1480">G$825</f>
        <v>骨折</v>
      </c>
      <c r="H792" s="68">
        <v>71690813</v>
      </c>
      <c r="I792" s="69">
        <v>282</v>
      </c>
      <c r="J792" s="52">
        <f t="shared" si="1442"/>
        <v>254222.74113475176</v>
      </c>
      <c r="K792" s="103">
        <f t="shared" si="1466"/>
        <v>0.13749390541199416</v>
      </c>
    </row>
    <row r="793" spans="2:11">
      <c r="B793" s="156"/>
      <c r="C793" s="156"/>
      <c r="D793" s="167"/>
      <c r="E793" s="2">
        <v>9</v>
      </c>
      <c r="F793" s="12" t="str">
        <f t="shared" ref="F793" si="1481">$F$826</f>
        <v>0206</v>
      </c>
      <c r="G793" s="10" t="str">
        <f t="shared" ref="G793" si="1482">G$826</f>
        <v>乳房の悪性新生物＜腫瘍＞</v>
      </c>
      <c r="H793" s="68">
        <v>6861529</v>
      </c>
      <c r="I793" s="69">
        <v>32</v>
      </c>
      <c r="J793" s="52">
        <f t="shared" si="1442"/>
        <v>214422.78125</v>
      </c>
      <c r="K793" s="103">
        <f t="shared" si="1466"/>
        <v>1.5602145294978059E-2</v>
      </c>
    </row>
    <row r="794" spans="2:11">
      <c r="B794" s="156"/>
      <c r="C794" s="156"/>
      <c r="D794" s="167"/>
      <c r="E794" s="9">
        <v>10</v>
      </c>
      <c r="F794" s="13" t="str">
        <f t="shared" ref="F794" si="1483">$F$827</f>
        <v>0905</v>
      </c>
      <c r="G794" s="20" t="str">
        <f t="shared" ref="G794" si="1484">G$827</f>
        <v>脳内出血</v>
      </c>
      <c r="H794" s="70">
        <v>11595810</v>
      </c>
      <c r="I794" s="71">
        <v>64</v>
      </c>
      <c r="J794" s="53">
        <f t="shared" si="1442"/>
        <v>181184.53125</v>
      </c>
      <c r="K794" s="104">
        <f t="shared" si="1466"/>
        <v>3.1204290589956118E-2</v>
      </c>
    </row>
    <row r="795" spans="2:11">
      <c r="B795" s="157"/>
      <c r="C795" s="157"/>
      <c r="D795" s="168"/>
      <c r="E795" s="22" t="s">
        <v>222</v>
      </c>
      <c r="F795" s="120"/>
      <c r="G795" s="50"/>
      <c r="H795" s="72">
        <v>1535186100</v>
      </c>
      <c r="I795" s="73">
        <v>1948</v>
      </c>
      <c r="J795" s="54">
        <f t="shared" si="1442"/>
        <v>788083.21355236135</v>
      </c>
      <c r="K795" s="105">
        <f t="shared" si="1466"/>
        <v>0.94978059483178934</v>
      </c>
    </row>
    <row r="796" spans="2:11">
      <c r="B796" s="155">
        <v>73</v>
      </c>
      <c r="C796" s="155" t="s">
        <v>27</v>
      </c>
      <c r="D796" s="166">
        <f>P76</f>
        <v>2849</v>
      </c>
      <c r="E796" s="1">
        <v>1</v>
      </c>
      <c r="F796" s="11" t="str">
        <f t="shared" ref="F796" si="1485">$F$818</f>
        <v>0209</v>
      </c>
      <c r="G796" s="49" t="str">
        <f t="shared" ref="G796" si="1486">$G$818</f>
        <v>白血病</v>
      </c>
      <c r="H796" s="129">
        <v>31533352</v>
      </c>
      <c r="I796" s="130">
        <v>13</v>
      </c>
      <c r="J796" s="51">
        <f t="shared" si="1442"/>
        <v>2425642.4615384615</v>
      </c>
      <c r="K796" s="102">
        <f t="shared" ref="K796:K806" si="1487">IFERROR(I796/$P$76,0)</f>
        <v>4.563004563004563E-3</v>
      </c>
    </row>
    <row r="797" spans="2:11">
      <c r="B797" s="156"/>
      <c r="C797" s="156"/>
      <c r="D797" s="167"/>
      <c r="E797" s="2">
        <v>2</v>
      </c>
      <c r="F797" s="12" t="str">
        <f t="shared" ref="F797" si="1488">$F$819</f>
        <v>1402</v>
      </c>
      <c r="G797" s="10" t="str">
        <f t="shared" ref="G797" si="1489">G$819</f>
        <v>腎不全</v>
      </c>
      <c r="H797" s="68">
        <v>104106909</v>
      </c>
      <c r="I797" s="69">
        <v>196</v>
      </c>
      <c r="J797" s="52">
        <f t="shared" si="1442"/>
        <v>531157.69897959183</v>
      </c>
      <c r="K797" s="103">
        <f t="shared" si="1487"/>
        <v>6.8796068796068796E-2</v>
      </c>
    </row>
    <row r="798" spans="2:11">
      <c r="B798" s="156"/>
      <c r="C798" s="156"/>
      <c r="D798" s="167"/>
      <c r="E798" s="2">
        <v>3</v>
      </c>
      <c r="F798" s="12" t="str">
        <f t="shared" ref="F798" si="1490">$F$820</f>
        <v>0904</v>
      </c>
      <c r="G798" s="10" t="str">
        <f t="shared" ref="G798" si="1491">G$820</f>
        <v>くも膜下出血</v>
      </c>
      <c r="H798" s="68">
        <v>8035758</v>
      </c>
      <c r="I798" s="69">
        <v>10</v>
      </c>
      <c r="J798" s="52">
        <f t="shared" si="1442"/>
        <v>803575.8</v>
      </c>
      <c r="K798" s="103">
        <f t="shared" si="1487"/>
        <v>3.5100035100035102E-3</v>
      </c>
    </row>
    <row r="799" spans="2:11">
      <c r="B799" s="156"/>
      <c r="C799" s="156"/>
      <c r="D799" s="167"/>
      <c r="E799" s="2">
        <v>4</v>
      </c>
      <c r="F799" s="12" t="str">
        <f t="shared" ref="F799" si="1492">$F$821</f>
        <v>0601</v>
      </c>
      <c r="G799" s="10" t="str">
        <f t="shared" ref="G799" si="1493">G$821</f>
        <v>パーキンソン病</v>
      </c>
      <c r="H799" s="68">
        <v>16156012</v>
      </c>
      <c r="I799" s="69">
        <v>55</v>
      </c>
      <c r="J799" s="52">
        <f t="shared" si="1442"/>
        <v>293745.67272727273</v>
      </c>
      <c r="K799" s="103">
        <f t="shared" si="1487"/>
        <v>1.9305019305019305E-2</v>
      </c>
    </row>
    <row r="800" spans="2:11">
      <c r="B800" s="156"/>
      <c r="C800" s="156"/>
      <c r="D800" s="167"/>
      <c r="E800" s="2">
        <v>5</v>
      </c>
      <c r="F800" s="12" t="str">
        <f t="shared" ref="F800" si="1494">$F$822</f>
        <v>0208</v>
      </c>
      <c r="G800" s="10" t="str">
        <f t="shared" ref="G800" si="1495">G$822</f>
        <v>悪性リンパ腫</v>
      </c>
      <c r="H800" s="68">
        <v>10969357</v>
      </c>
      <c r="I800" s="69">
        <v>41</v>
      </c>
      <c r="J800" s="52">
        <f t="shared" si="1442"/>
        <v>267545.29268292681</v>
      </c>
      <c r="K800" s="103">
        <f t="shared" si="1487"/>
        <v>1.4391014391014392E-2</v>
      </c>
    </row>
    <row r="801" spans="2:11" ht="24">
      <c r="B801" s="156"/>
      <c r="C801" s="156"/>
      <c r="D801" s="167"/>
      <c r="E801" s="2">
        <v>6</v>
      </c>
      <c r="F801" s="12" t="str">
        <f t="shared" ref="F801" si="1496">$F$823</f>
        <v>0203</v>
      </c>
      <c r="G801" s="10" t="str">
        <f t="shared" ref="G801" si="1497">G$823</f>
        <v>直腸S状結腸移行部及び直腸の悪性新生物＜腫瘍＞</v>
      </c>
      <c r="H801" s="68">
        <v>2571049</v>
      </c>
      <c r="I801" s="69">
        <v>28</v>
      </c>
      <c r="J801" s="52">
        <f t="shared" si="1442"/>
        <v>91823.178571428565</v>
      </c>
      <c r="K801" s="103">
        <f t="shared" si="1487"/>
        <v>9.8280098280098278E-3</v>
      </c>
    </row>
    <row r="802" spans="2:11">
      <c r="B802" s="156"/>
      <c r="C802" s="156"/>
      <c r="D802" s="167"/>
      <c r="E802" s="2">
        <v>7</v>
      </c>
      <c r="F802" s="12" t="str">
        <f t="shared" ref="F802" si="1498">$F$824</f>
        <v>0506</v>
      </c>
      <c r="G802" s="10" t="str">
        <f t="shared" ref="G802" si="1499">G$824</f>
        <v>知的障害＜精神遅滞＞</v>
      </c>
      <c r="H802" s="68">
        <v>13415</v>
      </c>
      <c r="I802" s="69">
        <v>2</v>
      </c>
      <c r="J802" s="52">
        <f t="shared" si="1442"/>
        <v>6707.5</v>
      </c>
      <c r="K802" s="103">
        <f t="shared" si="1487"/>
        <v>7.0200070200070197E-4</v>
      </c>
    </row>
    <row r="803" spans="2:11">
      <c r="B803" s="156"/>
      <c r="C803" s="156"/>
      <c r="D803" s="167"/>
      <c r="E803" s="2">
        <v>8</v>
      </c>
      <c r="F803" s="12" t="str">
        <f t="shared" ref="F803" si="1500">$F$825</f>
        <v>1901</v>
      </c>
      <c r="G803" s="10" t="str">
        <f t="shared" ref="G803" si="1501">G$825</f>
        <v>骨折</v>
      </c>
      <c r="H803" s="68">
        <v>102142883</v>
      </c>
      <c r="I803" s="69">
        <v>446</v>
      </c>
      <c r="J803" s="52">
        <f t="shared" si="1442"/>
        <v>229019.91704035873</v>
      </c>
      <c r="K803" s="103">
        <f t="shared" si="1487"/>
        <v>0.15654615654615656</v>
      </c>
    </row>
    <row r="804" spans="2:11">
      <c r="B804" s="156"/>
      <c r="C804" s="156"/>
      <c r="D804" s="167"/>
      <c r="E804" s="2">
        <v>9</v>
      </c>
      <c r="F804" s="12" t="str">
        <f t="shared" ref="F804" si="1502">$F$826</f>
        <v>0206</v>
      </c>
      <c r="G804" s="10" t="str">
        <f t="shared" ref="G804" si="1503">G$826</f>
        <v>乳房の悪性新生物＜腫瘍＞</v>
      </c>
      <c r="H804" s="68">
        <v>7440451</v>
      </c>
      <c r="I804" s="69">
        <v>53</v>
      </c>
      <c r="J804" s="52">
        <f t="shared" si="1442"/>
        <v>140385.86792452831</v>
      </c>
      <c r="K804" s="103">
        <f t="shared" si="1487"/>
        <v>1.8603018603018603E-2</v>
      </c>
    </row>
    <row r="805" spans="2:11">
      <c r="B805" s="156"/>
      <c r="C805" s="156"/>
      <c r="D805" s="167"/>
      <c r="E805" s="9">
        <v>10</v>
      </c>
      <c r="F805" s="13" t="str">
        <f t="shared" ref="F805" si="1504">$F$827</f>
        <v>0905</v>
      </c>
      <c r="G805" s="20" t="str">
        <f t="shared" ref="G805" si="1505">G$827</f>
        <v>脳内出血</v>
      </c>
      <c r="H805" s="70">
        <v>17222102</v>
      </c>
      <c r="I805" s="71">
        <v>79</v>
      </c>
      <c r="J805" s="53">
        <f t="shared" si="1442"/>
        <v>218001.29113924049</v>
      </c>
      <c r="K805" s="104">
        <f t="shared" si="1487"/>
        <v>2.772902772902773E-2</v>
      </c>
    </row>
    <row r="806" spans="2:11">
      <c r="B806" s="157"/>
      <c r="C806" s="157"/>
      <c r="D806" s="168"/>
      <c r="E806" s="22" t="s">
        <v>222</v>
      </c>
      <c r="F806" s="120"/>
      <c r="G806" s="50"/>
      <c r="H806" s="72">
        <v>2232674060</v>
      </c>
      <c r="I806" s="73">
        <v>2710</v>
      </c>
      <c r="J806" s="54">
        <f t="shared" si="1442"/>
        <v>823864.96678966784</v>
      </c>
      <c r="K806" s="105">
        <f t="shared" si="1487"/>
        <v>0.95121095121095123</v>
      </c>
    </row>
    <row r="807" spans="2:11">
      <c r="B807" s="155">
        <v>74</v>
      </c>
      <c r="C807" s="155" t="s">
        <v>28</v>
      </c>
      <c r="D807" s="166">
        <f>P77</f>
        <v>1287</v>
      </c>
      <c r="E807" s="1">
        <v>1</v>
      </c>
      <c r="F807" s="11" t="str">
        <f t="shared" ref="F807" si="1506">$F$818</f>
        <v>0209</v>
      </c>
      <c r="G807" s="49" t="str">
        <f t="shared" ref="G807" si="1507">$G$818</f>
        <v>白血病</v>
      </c>
      <c r="H807" s="129">
        <v>214890</v>
      </c>
      <c r="I807" s="130">
        <v>6</v>
      </c>
      <c r="J807" s="51">
        <f t="shared" si="1442"/>
        <v>35815</v>
      </c>
      <c r="K807" s="102">
        <f t="shared" ref="K807:K817" si="1508">IFERROR(I807/$P$77,0)</f>
        <v>4.662004662004662E-3</v>
      </c>
    </row>
    <row r="808" spans="2:11">
      <c r="B808" s="156"/>
      <c r="C808" s="156"/>
      <c r="D808" s="167"/>
      <c r="E808" s="2">
        <v>2</v>
      </c>
      <c r="F808" s="12" t="str">
        <f t="shared" ref="F808" si="1509">$F$819</f>
        <v>1402</v>
      </c>
      <c r="G808" s="10" t="str">
        <f t="shared" ref="G808" si="1510">G$819</f>
        <v>腎不全</v>
      </c>
      <c r="H808" s="68">
        <v>88891397</v>
      </c>
      <c r="I808" s="69">
        <v>87</v>
      </c>
      <c r="J808" s="52">
        <f t="shared" si="1442"/>
        <v>1021740.1954022988</v>
      </c>
      <c r="K808" s="103">
        <f t="shared" si="1508"/>
        <v>6.75990675990676E-2</v>
      </c>
    </row>
    <row r="809" spans="2:11">
      <c r="B809" s="156"/>
      <c r="C809" s="156"/>
      <c r="D809" s="167"/>
      <c r="E809" s="2">
        <v>3</v>
      </c>
      <c r="F809" s="12" t="str">
        <f t="shared" ref="F809" si="1511">$F$820</f>
        <v>0904</v>
      </c>
      <c r="G809" s="10" t="str">
        <f t="shared" ref="G809" si="1512">G$820</f>
        <v>くも膜下出血</v>
      </c>
      <c r="H809" s="68">
        <v>438728</v>
      </c>
      <c r="I809" s="69">
        <v>5</v>
      </c>
      <c r="J809" s="52">
        <f t="shared" si="1442"/>
        <v>87745.600000000006</v>
      </c>
      <c r="K809" s="103">
        <f t="shared" si="1508"/>
        <v>3.885003885003885E-3</v>
      </c>
    </row>
    <row r="810" spans="2:11">
      <c r="B810" s="156"/>
      <c r="C810" s="156"/>
      <c r="D810" s="167"/>
      <c r="E810" s="2">
        <v>4</v>
      </c>
      <c r="F810" s="12" t="str">
        <f t="shared" ref="F810" si="1513">$F$821</f>
        <v>0601</v>
      </c>
      <c r="G810" s="10" t="str">
        <f t="shared" ref="G810" si="1514">G$821</f>
        <v>パーキンソン病</v>
      </c>
      <c r="H810" s="68">
        <v>8598028</v>
      </c>
      <c r="I810" s="69">
        <v>32</v>
      </c>
      <c r="J810" s="52">
        <f t="shared" si="1442"/>
        <v>268688.375</v>
      </c>
      <c r="K810" s="103">
        <f t="shared" si="1508"/>
        <v>2.4864024864024864E-2</v>
      </c>
    </row>
    <row r="811" spans="2:11">
      <c r="B811" s="156"/>
      <c r="C811" s="156"/>
      <c r="D811" s="167"/>
      <c r="E811" s="2">
        <v>5</v>
      </c>
      <c r="F811" s="12" t="str">
        <f t="shared" ref="F811" si="1515">$F$822</f>
        <v>0208</v>
      </c>
      <c r="G811" s="10" t="str">
        <f t="shared" ref="G811" si="1516">G$822</f>
        <v>悪性リンパ腫</v>
      </c>
      <c r="H811" s="68">
        <v>2833990</v>
      </c>
      <c r="I811" s="69">
        <v>14</v>
      </c>
      <c r="J811" s="52">
        <f t="shared" si="1442"/>
        <v>202427.85714285713</v>
      </c>
      <c r="K811" s="103">
        <f t="shared" si="1508"/>
        <v>1.0878010878010878E-2</v>
      </c>
    </row>
    <row r="812" spans="2:11" ht="24">
      <c r="B812" s="156"/>
      <c r="C812" s="156"/>
      <c r="D812" s="167"/>
      <c r="E812" s="2">
        <v>6</v>
      </c>
      <c r="F812" s="12" t="str">
        <f t="shared" ref="F812" si="1517">$F$823</f>
        <v>0203</v>
      </c>
      <c r="G812" s="10" t="str">
        <f t="shared" ref="G812" si="1518">G$823</f>
        <v>直腸S状結腸移行部及び直腸の悪性新生物＜腫瘍＞</v>
      </c>
      <c r="H812" s="68">
        <v>273402</v>
      </c>
      <c r="I812" s="69">
        <v>12</v>
      </c>
      <c r="J812" s="52">
        <f t="shared" si="1442"/>
        <v>22783.5</v>
      </c>
      <c r="K812" s="103">
        <f t="shared" si="1508"/>
        <v>9.324009324009324E-3</v>
      </c>
    </row>
    <row r="813" spans="2:11">
      <c r="B813" s="156"/>
      <c r="C813" s="156"/>
      <c r="D813" s="167"/>
      <c r="E813" s="2">
        <v>7</v>
      </c>
      <c r="F813" s="12" t="str">
        <f t="shared" ref="F813" si="1519">$F$824</f>
        <v>0506</v>
      </c>
      <c r="G813" s="10" t="str">
        <f t="shared" ref="G813" si="1520">G$824</f>
        <v>知的障害＜精神遅滞＞</v>
      </c>
      <c r="H813" s="68">
        <v>0</v>
      </c>
      <c r="I813" s="69">
        <v>0</v>
      </c>
      <c r="J813" s="52" t="str">
        <f t="shared" si="1442"/>
        <v>-</v>
      </c>
      <c r="K813" s="103">
        <f t="shared" si="1508"/>
        <v>0</v>
      </c>
    </row>
    <row r="814" spans="2:11">
      <c r="B814" s="156"/>
      <c r="C814" s="156"/>
      <c r="D814" s="167"/>
      <c r="E814" s="2">
        <v>8</v>
      </c>
      <c r="F814" s="12" t="str">
        <f t="shared" ref="F814" si="1521">$F$825</f>
        <v>1901</v>
      </c>
      <c r="G814" s="10" t="str">
        <f t="shared" ref="G814" si="1522">G$825</f>
        <v>骨折</v>
      </c>
      <c r="H814" s="68">
        <v>66739595</v>
      </c>
      <c r="I814" s="69">
        <v>217</v>
      </c>
      <c r="J814" s="52">
        <f t="shared" si="1442"/>
        <v>307555.73732718895</v>
      </c>
      <c r="K814" s="103">
        <f t="shared" si="1508"/>
        <v>0.16860916860916861</v>
      </c>
    </row>
    <row r="815" spans="2:11">
      <c r="B815" s="156"/>
      <c r="C815" s="156"/>
      <c r="D815" s="167"/>
      <c r="E815" s="2">
        <v>9</v>
      </c>
      <c r="F815" s="12" t="str">
        <f t="shared" ref="F815" si="1523">$F$826</f>
        <v>0206</v>
      </c>
      <c r="G815" s="10" t="str">
        <f t="shared" ref="G815" si="1524">G$826</f>
        <v>乳房の悪性新生物＜腫瘍＞</v>
      </c>
      <c r="H815" s="68">
        <v>4191781</v>
      </c>
      <c r="I815" s="69">
        <v>27</v>
      </c>
      <c r="J815" s="52">
        <f t="shared" si="1442"/>
        <v>155251.14814814815</v>
      </c>
      <c r="K815" s="103">
        <f t="shared" si="1508"/>
        <v>2.097902097902098E-2</v>
      </c>
    </row>
    <row r="816" spans="2:11">
      <c r="B816" s="156"/>
      <c r="C816" s="156"/>
      <c r="D816" s="167"/>
      <c r="E816" s="9">
        <v>10</v>
      </c>
      <c r="F816" s="13" t="str">
        <f t="shared" ref="F816" si="1525">$F$827</f>
        <v>0905</v>
      </c>
      <c r="G816" s="20" t="str">
        <f t="shared" ref="G816" si="1526">G$827</f>
        <v>脳内出血</v>
      </c>
      <c r="H816" s="70">
        <v>24132054</v>
      </c>
      <c r="I816" s="71">
        <v>34</v>
      </c>
      <c r="J816" s="53">
        <f t="shared" si="1442"/>
        <v>709766.29411764711</v>
      </c>
      <c r="K816" s="104">
        <f t="shared" si="1508"/>
        <v>2.641802641802642E-2</v>
      </c>
    </row>
    <row r="817" spans="2:11" ht="14.25" thickBot="1">
      <c r="B817" s="170"/>
      <c r="C817" s="170"/>
      <c r="D817" s="167"/>
      <c r="E817" s="22" t="s">
        <v>222</v>
      </c>
      <c r="F817" s="120"/>
      <c r="G817" s="50"/>
      <c r="H817" s="72">
        <v>1177852890</v>
      </c>
      <c r="I817" s="73">
        <v>1213</v>
      </c>
      <c r="J817" s="54">
        <f t="shared" si="1442"/>
        <v>971024.64138499589</v>
      </c>
      <c r="K817" s="105">
        <f t="shared" si="1508"/>
        <v>0.94250194250194252</v>
      </c>
    </row>
    <row r="818" spans="2:11" ht="14.25" thickTop="1">
      <c r="B818" s="158" t="s">
        <v>108</v>
      </c>
      <c r="C818" s="159"/>
      <c r="D818" s="169">
        <f>P78</f>
        <v>1252666</v>
      </c>
      <c r="E818" s="74">
        <v>1</v>
      </c>
      <c r="F818" s="75" t="str">
        <f>地区別_患者一人当たり医療費上位10疾病!F92</f>
        <v>0209</v>
      </c>
      <c r="G818" s="76" t="str">
        <f>地区別_患者一人当たり医療費上位10疾病!G92</f>
        <v>白血病</v>
      </c>
      <c r="H818" s="77">
        <f>地区別_患者一人当たり医療費上位10疾病!H92</f>
        <v>2383131110</v>
      </c>
      <c r="I818" s="79">
        <f>地区別_患者一人当たり医療費上位10疾病!I92</f>
        <v>4482</v>
      </c>
      <c r="J818" s="80">
        <f>地区別_患者一人当たり医療費上位10疾病!J92</f>
        <v>531711.53726015205</v>
      </c>
      <c r="K818" s="107">
        <f t="shared" ref="K818:K828" si="1527">IFERROR(I818/$P$78,0)</f>
        <v>3.5779689079132029E-3</v>
      </c>
    </row>
    <row r="819" spans="2:11">
      <c r="B819" s="160"/>
      <c r="C819" s="161"/>
      <c r="D819" s="167"/>
      <c r="E819" s="81">
        <v>2</v>
      </c>
      <c r="F819" s="82" t="str">
        <f>地区別_患者一人当たり医療費上位10疾病!F93</f>
        <v>1402</v>
      </c>
      <c r="G819" s="83" t="str">
        <f>地区別_患者一人当たり医療費上位10疾病!G93</f>
        <v>腎不全</v>
      </c>
      <c r="H819" s="68">
        <f>地区別_患者一人当たり医療費上位10疾病!H93</f>
        <v>53865092767</v>
      </c>
      <c r="I819" s="69">
        <f>地区別_患者一人当たり医療費上位10疾病!I93</f>
        <v>104800</v>
      </c>
      <c r="J819" s="52">
        <f>地区別_患者一人当たり医療費上位10疾病!J93</f>
        <v>513979.89281488501</v>
      </c>
      <c r="K819" s="103">
        <f t="shared" si="1527"/>
        <v>8.3661566610732624E-2</v>
      </c>
    </row>
    <row r="820" spans="2:11">
      <c r="B820" s="160"/>
      <c r="C820" s="161"/>
      <c r="D820" s="167"/>
      <c r="E820" s="81">
        <v>3</v>
      </c>
      <c r="F820" s="82" t="str">
        <f>地区別_患者一人当たり医療費上位10疾病!F94</f>
        <v>0904</v>
      </c>
      <c r="G820" s="83" t="str">
        <f>地区別_患者一人当たり医療費上位10疾病!G94</f>
        <v>くも膜下出血</v>
      </c>
      <c r="H820" s="68">
        <f>地区別_患者一人当たり医療費上位10疾病!H94</f>
        <v>2344541867</v>
      </c>
      <c r="I820" s="69">
        <f>地区別_患者一人当たり医療費上位10疾病!I94</f>
        <v>5323</v>
      </c>
      <c r="J820" s="52">
        <f>地区別_患者一人当たり医療費上位10疾病!J94</f>
        <v>440454.98158932902</v>
      </c>
      <c r="K820" s="103">
        <f t="shared" si="1527"/>
        <v>4.2493370140165056E-3</v>
      </c>
    </row>
    <row r="821" spans="2:11">
      <c r="B821" s="160"/>
      <c r="C821" s="161"/>
      <c r="D821" s="167"/>
      <c r="E821" s="81">
        <v>4</v>
      </c>
      <c r="F821" s="82" t="str">
        <f>地区別_患者一人当たり医療費上位10疾病!F95</f>
        <v>0601</v>
      </c>
      <c r="G821" s="83" t="str">
        <f>地区別_患者一人当たり医療費上位10疾病!G95</f>
        <v>パーキンソン病</v>
      </c>
      <c r="H821" s="68">
        <f>地区別_患者一人当たり医療費上位10疾病!H95</f>
        <v>10675978808</v>
      </c>
      <c r="I821" s="69">
        <f>地区別_患者一人当たり医療費上位10疾病!I95</f>
        <v>29291</v>
      </c>
      <c r="J821" s="52">
        <f>地区別_患者一人当たり医療費上位10疾病!J95</f>
        <v>364479.83366904501</v>
      </c>
      <c r="K821" s="103">
        <f t="shared" si="1527"/>
        <v>2.3382928889264975E-2</v>
      </c>
    </row>
    <row r="822" spans="2:11">
      <c r="B822" s="160"/>
      <c r="C822" s="161"/>
      <c r="D822" s="167"/>
      <c r="E822" s="81">
        <v>5</v>
      </c>
      <c r="F822" s="82" t="str">
        <f>地区別_患者一人当たり医療費上位10疾病!F96</f>
        <v>0208</v>
      </c>
      <c r="G822" s="83" t="str">
        <f>地区別_患者一人当たり医療費上位10疾病!G96</f>
        <v>悪性リンパ腫</v>
      </c>
      <c r="H822" s="68">
        <f>地区別_患者一人当たり医療費上位10疾病!H96</f>
        <v>5221822535</v>
      </c>
      <c r="I822" s="69">
        <f>地区別_患者一人当たり医療費上位10疾病!I96</f>
        <v>15531</v>
      </c>
      <c r="J822" s="52">
        <f>地区別_患者一人当たり医療費上位10疾病!J96</f>
        <v>336219.33777606097</v>
      </c>
      <c r="K822" s="103">
        <f t="shared" si="1527"/>
        <v>1.2398356784649699E-2</v>
      </c>
    </row>
    <row r="823" spans="2:11" ht="24">
      <c r="B823" s="160"/>
      <c r="C823" s="161"/>
      <c r="D823" s="167"/>
      <c r="E823" s="81">
        <v>6</v>
      </c>
      <c r="F823" s="82" t="str">
        <f>地区別_患者一人当たり医療費上位10疾病!F97</f>
        <v>0203</v>
      </c>
      <c r="G823" s="83" t="str">
        <f>地区別_患者一人当たり医療費上位10疾病!G97</f>
        <v>直腸S状結腸移行部及び直腸の悪性新生物＜腫瘍＞</v>
      </c>
      <c r="H823" s="68">
        <f>地区別_患者一人当たり医療費上位10疾病!H97</f>
        <v>4301794797</v>
      </c>
      <c r="I823" s="69">
        <f>地区別_患者一人当たり医療費上位10疾病!I97</f>
        <v>16244</v>
      </c>
      <c r="J823" s="52">
        <f>地区別_患者一人当たり医療費上位10疾病!J97</f>
        <v>264823.61468850001</v>
      </c>
      <c r="K823" s="103">
        <f t="shared" si="1527"/>
        <v>1.2967542824663558E-2</v>
      </c>
    </row>
    <row r="824" spans="2:11">
      <c r="B824" s="160"/>
      <c r="C824" s="161"/>
      <c r="D824" s="167"/>
      <c r="E824" s="81">
        <v>7</v>
      </c>
      <c r="F824" s="82" t="str">
        <f>地区別_患者一人当たり医療費上位10疾病!F98</f>
        <v>0506</v>
      </c>
      <c r="G824" s="83" t="str">
        <f>地区別_患者一人当たり医療費上位10疾病!G98</f>
        <v>知的障害＜精神遅滞＞</v>
      </c>
      <c r="H824" s="68">
        <f>地区別_患者一人当たり医療費上位10疾病!H98</f>
        <v>90651205</v>
      </c>
      <c r="I824" s="69">
        <f>地区別_患者一人当たり医療費上位10疾病!I98</f>
        <v>355</v>
      </c>
      <c r="J824" s="52">
        <f>地区別_患者一人当たり医療費上位10疾病!J98</f>
        <v>255355.507042254</v>
      </c>
      <c r="K824" s="103">
        <f t="shared" si="1527"/>
        <v>2.8339557391994356E-4</v>
      </c>
    </row>
    <row r="825" spans="2:11">
      <c r="B825" s="160"/>
      <c r="C825" s="161"/>
      <c r="D825" s="167"/>
      <c r="E825" s="81">
        <v>8</v>
      </c>
      <c r="F825" s="82" t="str">
        <f>地区別_患者一人当たり医療費上位10疾病!F99</f>
        <v>1901</v>
      </c>
      <c r="G825" s="83" t="str">
        <f>地区別_患者一人当たり医療費上位10疾病!G99</f>
        <v>骨折</v>
      </c>
      <c r="H825" s="68">
        <f>地区別_患者一人当たり医療費上位10疾病!H99</f>
        <v>50900039224</v>
      </c>
      <c r="I825" s="69">
        <f>地区別_患者一人当たり医療費上位10疾病!I99</f>
        <v>211346</v>
      </c>
      <c r="J825" s="52">
        <f>地区別_患者一人当たり医療費上位10疾病!J99</f>
        <v>240837.48556395699</v>
      </c>
      <c r="K825" s="103">
        <f t="shared" si="1527"/>
        <v>0.16871696046671658</v>
      </c>
    </row>
    <row r="826" spans="2:11">
      <c r="B826" s="160"/>
      <c r="C826" s="161"/>
      <c r="D826" s="167"/>
      <c r="E826" s="81">
        <v>9</v>
      </c>
      <c r="F826" s="82" t="str">
        <f>地区別_患者一人当たり医療費上位10疾病!F100</f>
        <v>0206</v>
      </c>
      <c r="G826" s="83" t="str">
        <f>地区別_患者一人当たり医療費上位10疾病!G100</f>
        <v>乳房の悪性新生物＜腫瘍＞</v>
      </c>
      <c r="H826" s="68">
        <f>地区別_患者一人当たり医療費上位10疾病!H100</f>
        <v>4791459372</v>
      </c>
      <c r="I826" s="69">
        <f>地区別_患者一人当たり医療費上位10疾病!I100</f>
        <v>23573</v>
      </c>
      <c r="J826" s="52">
        <f>地区別_患者一人当たり医療費上位10疾病!J100</f>
        <v>203260.48326475199</v>
      </c>
      <c r="K826" s="103">
        <f t="shared" si="1527"/>
        <v>1.8818264405675574E-2</v>
      </c>
    </row>
    <row r="827" spans="2:11">
      <c r="B827" s="160"/>
      <c r="C827" s="161"/>
      <c r="D827" s="167"/>
      <c r="E827" s="84">
        <v>10</v>
      </c>
      <c r="F827" s="85" t="str">
        <f>地区別_患者一人当たり医療費上位10疾病!F101</f>
        <v>0905</v>
      </c>
      <c r="G827" s="86" t="str">
        <f>地区別_患者一人当たり医療費上位10疾病!G101</f>
        <v>脳内出血</v>
      </c>
      <c r="H827" s="70">
        <f>地区別_患者一人当たり医療費上位10疾病!H101</f>
        <v>8711352718</v>
      </c>
      <c r="I827" s="71">
        <f>地区別_患者一人当たり医療費上位10疾病!I101</f>
        <v>44466</v>
      </c>
      <c r="J827" s="53">
        <f>地区別_患者一人当たり医療費上位10疾病!J101</f>
        <v>195910.41960149299</v>
      </c>
      <c r="K827" s="104">
        <f t="shared" si="1527"/>
        <v>3.5497091802603409E-2</v>
      </c>
    </row>
    <row r="828" spans="2:11">
      <c r="B828" s="162"/>
      <c r="C828" s="163"/>
      <c r="D828" s="168"/>
      <c r="E828" s="22" t="s">
        <v>222</v>
      </c>
      <c r="F828" s="23"/>
      <c r="G828" s="50"/>
      <c r="H828" s="72">
        <f>地区別_患者一人当たり医療費上位10疾病!H102</f>
        <v>1047295358100</v>
      </c>
      <c r="I828" s="73">
        <f>地区別_患者一人当たり医療費上位10疾病!I102</f>
        <v>1159236</v>
      </c>
      <c r="J828" s="54">
        <f>地区別_患者一人当たり医療費上位10疾病!J102</f>
        <v>903435.84748920798</v>
      </c>
      <c r="K828" s="105">
        <f t="shared" si="1527"/>
        <v>0.92541507472861884</v>
      </c>
    </row>
  </sheetData>
  <mergeCells count="225"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</mergeCells>
  <phoneticPr fontId="3"/>
  <pageMargins left="0.70866141732283472" right="0.70866141732283472" top="0.74803149606299213" bottom="0.59055118110236227" header="0.31496062992125984" footer="0.31496062992125984"/>
  <pageSetup paperSize="9" scale="71" orientation="portrait" r:id="rId1"/>
  <headerFooter>
    <oddHeader xml:space="preserve">&amp;R&amp;"ＭＳ 明朝,標準"&amp;12 2-3.⑥疾病別中分類(広域基準) </oddHeader>
  </headerFooter>
  <rowBreaks count="14" manualBreakCount="14">
    <brk id="58" max="10" man="1"/>
    <brk id="113" max="10" man="1"/>
    <brk id="168" max="10" man="1"/>
    <brk id="223" max="10" man="1"/>
    <brk id="278" max="10" man="1"/>
    <brk id="333" max="10" man="1"/>
    <brk id="388" max="10" man="1"/>
    <brk id="443" max="10" man="1"/>
    <brk id="498" max="10" man="1"/>
    <brk id="553" max="10" man="1"/>
    <brk id="608" max="10" man="1"/>
    <brk id="663" max="10" man="1"/>
    <brk id="718" max="10" man="1"/>
    <brk id="773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9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4" width="12.625" style="7" customWidth="1"/>
    <col min="5" max="5" width="10.75" style="31" customWidth="1"/>
    <col min="6" max="6" width="10.75" style="7" customWidth="1"/>
    <col min="7" max="8" width="5.625" style="7" customWidth="1"/>
    <col min="9" max="9" width="26.75" style="7" customWidth="1"/>
    <col min="10" max="10" width="14.62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4.62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4.62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1:34">
      <c r="A1" s="7" t="s">
        <v>246</v>
      </c>
    </row>
    <row r="2" spans="1:34">
      <c r="A2" s="7" t="s">
        <v>224</v>
      </c>
    </row>
    <row r="3" spans="1:34" ht="13.5" customHeight="1">
      <c r="B3" s="177"/>
      <c r="C3" s="177" t="s">
        <v>109</v>
      </c>
      <c r="D3" s="183" t="s">
        <v>261</v>
      </c>
      <c r="E3" s="192" t="s">
        <v>125</v>
      </c>
      <c r="F3" s="183" t="s">
        <v>126</v>
      </c>
      <c r="G3" s="177" t="s">
        <v>57</v>
      </c>
      <c r="H3" s="179" t="s">
        <v>58</v>
      </c>
      <c r="I3" s="180"/>
      <c r="J3" s="164" t="s">
        <v>107</v>
      </c>
      <c r="K3" s="185"/>
      <c r="L3" s="185"/>
      <c r="M3" s="185"/>
      <c r="N3" s="185"/>
      <c r="O3" s="185"/>
      <c r="P3" s="165"/>
      <c r="Q3" s="164" t="s">
        <v>105</v>
      </c>
      <c r="R3" s="185"/>
      <c r="S3" s="185"/>
      <c r="T3" s="185"/>
      <c r="U3" s="185"/>
      <c r="V3" s="185"/>
      <c r="W3" s="165"/>
      <c r="X3" s="195" t="s">
        <v>106</v>
      </c>
      <c r="Y3" s="195"/>
      <c r="Z3" s="195"/>
      <c r="AA3" s="195"/>
      <c r="AB3" s="195"/>
      <c r="AC3" s="195"/>
      <c r="AD3" s="195"/>
      <c r="AG3" s="8" t="s">
        <v>249</v>
      </c>
      <c r="AH3" s="111"/>
    </row>
    <row r="4" spans="1:34" ht="52.5">
      <c r="B4" s="184"/>
      <c r="C4" s="184"/>
      <c r="D4" s="184"/>
      <c r="E4" s="193"/>
      <c r="F4" s="194"/>
      <c r="G4" s="178"/>
      <c r="H4" s="181"/>
      <c r="I4" s="182"/>
      <c r="J4" s="14" t="s">
        <v>102</v>
      </c>
      <c r="K4" s="4" t="s">
        <v>127</v>
      </c>
      <c r="L4" s="32" t="s">
        <v>265</v>
      </c>
      <c r="M4" s="5" t="s">
        <v>128</v>
      </c>
      <c r="N4" s="32" t="s">
        <v>266</v>
      </c>
      <c r="O4" s="113" t="s">
        <v>238</v>
      </c>
      <c r="P4" s="112" t="s">
        <v>260</v>
      </c>
      <c r="Q4" s="14" t="s">
        <v>102</v>
      </c>
      <c r="R4" s="4" t="s">
        <v>127</v>
      </c>
      <c r="S4" s="32" t="s">
        <v>265</v>
      </c>
      <c r="T4" s="5" t="s">
        <v>128</v>
      </c>
      <c r="U4" s="32" t="s">
        <v>266</v>
      </c>
      <c r="V4" s="113" t="s">
        <v>238</v>
      </c>
      <c r="W4" s="112" t="s">
        <v>260</v>
      </c>
      <c r="X4" s="14" t="s">
        <v>102</v>
      </c>
      <c r="Y4" s="4" t="s">
        <v>127</v>
      </c>
      <c r="Z4" s="32" t="s">
        <v>265</v>
      </c>
      <c r="AA4" s="5" t="s">
        <v>128</v>
      </c>
      <c r="AB4" s="32" t="s">
        <v>266</v>
      </c>
      <c r="AC4" s="113" t="s">
        <v>238</v>
      </c>
      <c r="AD4" s="112" t="s">
        <v>260</v>
      </c>
      <c r="AG4" s="39" t="s">
        <v>109</v>
      </c>
      <c r="AH4" s="115" t="s">
        <v>250</v>
      </c>
    </row>
    <row r="5" spans="1:34">
      <c r="B5" s="155">
        <v>1</v>
      </c>
      <c r="C5" s="155" t="s">
        <v>122</v>
      </c>
      <c r="D5" s="173">
        <f>AH5</f>
        <v>146860</v>
      </c>
      <c r="E5" s="186">
        <f>地区別_医療費上位10疾病!H14</f>
        <v>122206524360</v>
      </c>
      <c r="F5" s="189">
        <f>地区別_医療費上位10疾病!J14</f>
        <v>138245</v>
      </c>
      <c r="G5" s="1">
        <v>1</v>
      </c>
      <c r="H5" s="11" t="str">
        <f>$H$85</f>
        <v>0903</v>
      </c>
      <c r="I5" s="49" t="str">
        <f>$I$85</f>
        <v>その他の心疾患</v>
      </c>
      <c r="J5" s="140" t="s">
        <v>104</v>
      </c>
      <c r="K5" s="133">
        <v>1427381730</v>
      </c>
      <c r="L5" s="35">
        <f>IFERROR(K5/E5,"-")</f>
        <v>1.16800779457173E-2</v>
      </c>
      <c r="M5" s="133">
        <v>13528</v>
      </c>
      <c r="N5" s="35">
        <f>IFERROR(M5/F5,"-")</f>
        <v>9.7855256971319041E-2</v>
      </c>
      <c r="O5" s="124">
        <f>IFERROR(K5/M5,"-")</f>
        <v>105513.13793613247</v>
      </c>
      <c r="P5" s="18">
        <f t="shared" ref="P5:P14" si="0">IFERROR(M5/$AH$5,0)</f>
        <v>9.2114939398066184E-2</v>
      </c>
      <c r="Q5" s="140" t="s">
        <v>103</v>
      </c>
      <c r="R5" s="133">
        <v>1128181619</v>
      </c>
      <c r="S5" s="35">
        <f>IFERROR(R5/E5,"-")</f>
        <v>9.2317625831217116E-3</v>
      </c>
      <c r="T5" s="133">
        <v>22541</v>
      </c>
      <c r="U5" s="35">
        <f>IFERROR(T5/F5,"-")</f>
        <v>0.16305110492242034</v>
      </c>
      <c r="V5" s="124">
        <f t="shared" ref="V5:V14" si="1">IFERROR(R5/T5,"-")</f>
        <v>50050.202697307126</v>
      </c>
      <c r="W5" s="18">
        <f t="shared" ref="W5:W14" si="2">IFERROR(T5/$AH$5,0)</f>
        <v>0.15348631349584638</v>
      </c>
      <c r="X5" s="140" t="s">
        <v>158</v>
      </c>
      <c r="Y5" s="133">
        <v>851106578</v>
      </c>
      <c r="Z5" s="35">
        <f>IFERROR(Y5/E5,"-")</f>
        <v>6.9644937736121374E-3</v>
      </c>
      <c r="AA5" s="133">
        <v>8998</v>
      </c>
      <c r="AB5" s="35">
        <f>IFERROR(AA5/F5,"-")</f>
        <v>6.5087344931100577E-2</v>
      </c>
      <c r="AC5" s="124">
        <f>IFERROR(Y5/AA5,"-")</f>
        <v>94588.417203823075</v>
      </c>
      <c r="AD5" s="18">
        <f t="shared" ref="AD5:AD14" si="3">IFERROR(AA5/$AH$5,0)</f>
        <v>6.1269236007081576E-2</v>
      </c>
      <c r="AG5" s="99" t="s">
        <v>251</v>
      </c>
      <c r="AH5" s="110">
        <f>地区別_医療費上位10疾病!T4</f>
        <v>146860</v>
      </c>
    </row>
    <row r="6" spans="1:34">
      <c r="B6" s="156"/>
      <c r="C6" s="156"/>
      <c r="D6" s="174"/>
      <c r="E6" s="187"/>
      <c r="F6" s="190"/>
      <c r="G6" s="2">
        <v>2</v>
      </c>
      <c r="H6" s="12" t="str">
        <f>$H$86</f>
        <v>1402</v>
      </c>
      <c r="I6" s="10" t="str">
        <f>$I$86</f>
        <v>腎不全</v>
      </c>
      <c r="J6" s="141" t="s">
        <v>159</v>
      </c>
      <c r="K6" s="122">
        <v>1827113554</v>
      </c>
      <c r="L6" s="36">
        <f>IFERROR(K6/E5,"-")</f>
        <v>1.4951031162768599E-2</v>
      </c>
      <c r="M6" s="122">
        <v>5931</v>
      </c>
      <c r="N6" s="36">
        <f>IFERROR(M6/F5,"-")</f>
        <v>4.2902094108286014E-2</v>
      </c>
      <c r="O6" s="125">
        <f t="shared" ref="O6:O15" si="4">IFERROR(K6/M6,"-")</f>
        <v>308061.63446299109</v>
      </c>
      <c r="P6" s="19">
        <f t="shared" si="0"/>
        <v>4.0385401062236141E-2</v>
      </c>
      <c r="Q6" s="141" t="s">
        <v>160</v>
      </c>
      <c r="R6" s="122">
        <v>1591672095</v>
      </c>
      <c r="S6" s="36">
        <f>IFERROR(R6/E5,"-")</f>
        <v>1.3024444507653291E-2</v>
      </c>
      <c r="T6" s="122">
        <v>3845</v>
      </c>
      <c r="U6" s="36">
        <f>IFERROR(T6/F5,"-")</f>
        <v>2.7812940793518752E-2</v>
      </c>
      <c r="V6" s="125">
        <f t="shared" si="1"/>
        <v>413958.93237971392</v>
      </c>
      <c r="W6" s="19">
        <f t="shared" si="2"/>
        <v>2.6181397249080758E-2</v>
      </c>
      <c r="X6" s="141" t="s">
        <v>161</v>
      </c>
      <c r="Y6" s="122">
        <v>1256842792</v>
      </c>
      <c r="Z6" s="36">
        <f>IFERROR(Y6/E5,"-")</f>
        <v>1.0284580128451662E-2</v>
      </c>
      <c r="AA6" s="122">
        <v>802</v>
      </c>
      <c r="AB6" s="36">
        <f>IFERROR(AA6/F5,"-")</f>
        <v>5.8012948027053417E-3</v>
      </c>
      <c r="AC6" s="125">
        <f t="shared" ref="AC6:AC68" si="5">IFERROR(Y6/AA6,"-")</f>
        <v>1567135.650872818</v>
      </c>
      <c r="AD6" s="19">
        <f t="shared" si="3"/>
        <v>5.4609832493531258E-3</v>
      </c>
      <c r="AG6" s="99" t="s">
        <v>252</v>
      </c>
      <c r="AH6" s="110">
        <f>地区別_医療費上位10疾病!T5</f>
        <v>109325</v>
      </c>
    </row>
    <row r="7" spans="1:34">
      <c r="B7" s="156"/>
      <c r="C7" s="156"/>
      <c r="D7" s="174"/>
      <c r="E7" s="187"/>
      <c r="F7" s="190"/>
      <c r="G7" s="2">
        <v>3</v>
      </c>
      <c r="H7" s="12" t="str">
        <f>$H$87</f>
        <v>1901</v>
      </c>
      <c r="I7" s="10" t="str">
        <f>$I$87</f>
        <v>骨折</v>
      </c>
      <c r="J7" s="141" t="s">
        <v>162</v>
      </c>
      <c r="K7" s="122">
        <v>1666993586</v>
      </c>
      <c r="L7" s="36">
        <f>IFERROR(K7/E5,"-")</f>
        <v>1.3640790413851517E-2</v>
      </c>
      <c r="M7" s="122">
        <v>2725</v>
      </c>
      <c r="N7" s="36">
        <f>IFERROR(M7/F5,"-")</f>
        <v>1.9711381966798076E-2</v>
      </c>
      <c r="O7" s="125">
        <f t="shared" si="4"/>
        <v>611740.76550458721</v>
      </c>
      <c r="P7" s="19">
        <f t="shared" si="0"/>
        <v>1.8555086476916793E-2</v>
      </c>
      <c r="Q7" s="141" t="s">
        <v>163</v>
      </c>
      <c r="R7" s="122">
        <v>1050472791</v>
      </c>
      <c r="S7" s="36">
        <f>IFERROR(R7/E5,"-")</f>
        <v>8.5958814105986901E-3</v>
      </c>
      <c r="T7" s="122">
        <v>1233</v>
      </c>
      <c r="U7" s="36">
        <f>IFERROR(T7/F5,"-")</f>
        <v>8.9189482440594596E-3</v>
      </c>
      <c r="V7" s="125">
        <f t="shared" si="1"/>
        <v>851964.95620437956</v>
      </c>
      <c r="W7" s="19">
        <f t="shared" si="2"/>
        <v>8.3957510554269373E-3</v>
      </c>
      <c r="X7" s="141" t="s">
        <v>164</v>
      </c>
      <c r="Y7" s="122">
        <v>643529592</v>
      </c>
      <c r="Z7" s="36">
        <f>IFERROR(Y7/E5,"-")</f>
        <v>5.2659184554195273E-3</v>
      </c>
      <c r="AA7" s="122">
        <v>6403</v>
      </c>
      <c r="AB7" s="36">
        <f>IFERROR(AA7/F5,"-")</f>
        <v>4.6316322470975439E-2</v>
      </c>
      <c r="AC7" s="125">
        <f t="shared" si="5"/>
        <v>100504.38731844448</v>
      </c>
      <c r="AD7" s="19">
        <f t="shared" si="3"/>
        <v>4.3599346316219527E-2</v>
      </c>
      <c r="AG7" s="99" t="s">
        <v>253</v>
      </c>
      <c r="AH7" s="110">
        <f>地区別_医療費上位10疾病!T6</f>
        <v>174606</v>
      </c>
    </row>
    <row r="8" spans="1:34" ht="24">
      <c r="B8" s="156"/>
      <c r="C8" s="156"/>
      <c r="D8" s="174"/>
      <c r="E8" s="187"/>
      <c r="F8" s="190"/>
      <c r="G8" s="2">
        <v>4</v>
      </c>
      <c r="H8" s="12" t="str">
        <f>$H$88</f>
        <v>1113</v>
      </c>
      <c r="I8" s="10" t="str">
        <f>$I$88</f>
        <v>その他の消化器系の疾患</v>
      </c>
      <c r="J8" s="141" t="s">
        <v>168</v>
      </c>
      <c r="K8" s="122">
        <v>1281564113</v>
      </c>
      <c r="L8" s="36">
        <f>IFERROR(K8/E5,"-")</f>
        <v>1.0486871463791297E-2</v>
      </c>
      <c r="M8" s="122">
        <v>14688</v>
      </c>
      <c r="N8" s="36">
        <f>IFERROR(M8/F5,"-")</f>
        <v>0.10624615718470831</v>
      </c>
      <c r="O8" s="125">
        <f t="shared" si="4"/>
        <v>87252.458673747271</v>
      </c>
      <c r="P8" s="19">
        <f t="shared" si="0"/>
        <v>0.10001361841209315</v>
      </c>
      <c r="Q8" s="141" t="s">
        <v>169</v>
      </c>
      <c r="R8" s="122">
        <v>512457307</v>
      </c>
      <c r="S8" s="36">
        <f>IFERROR(R8/E5,"-")</f>
        <v>4.1933710960503747E-3</v>
      </c>
      <c r="T8" s="122">
        <v>916</v>
      </c>
      <c r="U8" s="36">
        <f>IFERROR(T8/F5,"-")</f>
        <v>6.6259177547108392E-3</v>
      </c>
      <c r="V8" s="125">
        <f t="shared" si="1"/>
        <v>559451.20851528388</v>
      </c>
      <c r="W8" s="19">
        <f t="shared" si="2"/>
        <v>6.2372327386626715E-3</v>
      </c>
      <c r="X8" s="141" t="s">
        <v>170</v>
      </c>
      <c r="Y8" s="122">
        <v>323889149</v>
      </c>
      <c r="Z8" s="36">
        <f>IFERROR(Y8/E5,"-")</f>
        <v>2.6503425303699554E-3</v>
      </c>
      <c r="AA8" s="122">
        <v>266</v>
      </c>
      <c r="AB8" s="36">
        <f>IFERROR(AA8/F5,"-")</f>
        <v>1.9241202213461609E-3</v>
      </c>
      <c r="AC8" s="125">
        <f t="shared" si="5"/>
        <v>1217628.3796992481</v>
      </c>
      <c r="AD8" s="19">
        <f t="shared" si="3"/>
        <v>1.8112488083889418E-3</v>
      </c>
      <c r="AG8" s="99" t="s">
        <v>254</v>
      </c>
      <c r="AH8" s="110">
        <f>地区別_医療費上位10疾病!T7</f>
        <v>125135</v>
      </c>
    </row>
    <row r="9" spans="1:34" ht="36">
      <c r="B9" s="156"/>
      <c r="C9" s="156"/>
      <c r="D9" s="174"/>
      <c r="E9" s="187"/>
      <c r="F9" s="190"/>
      <c r="G9" s="2">
        <v>5</v>
      </c>
      <c r="H9" s="12" t="str">
        <f>$H$89</f>
        <v>0210</v>
      </c>
      <c r="I9" s="10" t="str">
        <f>$I$89</f>
        <v>その他の悪性新生物＜腫瘍＞</v>
      </c>
      <c r="J9" s="141" t="s">
        <v>165</v>
      </c>
      <c r="K9" s="122">
        <v>1447472531</v>
      </c>
      <c r="L9" s="36">
        <f>IFERROR(K9/E5,"-")</f>
        <v>1.184447834172902E-2</v>
      </c>
      <c r="M9" s="122">
        <v>55023</v>
      </c>
      <c r="N9" s="36">
        <f>IFERROR(M9/F5,"-")</f>
        <v>0.39801077796665341</v>
      </c>
      <c r="O9" s="125">
        <f t="shared" si="4"/>
        <v>26306.681405957508</v>
      </c>
      <c r="P9" s="19">
        <f t="shared" si="0"/>
        <v>0.37466294430069452</v>
      </c>
      <c r="Q9" s="141" t="s">
        <v>166</v>
      </c>
      <c r="R9" s="122">
        <v>657753271</v>
      </c>
      <c r="S9" s="36">
        <f>IFERROR(R9/E5,"-")</f>
        <v>5.3823089597276226E-3</v>
      </c>
      <c r="T9" s="122">
        <v>25978</v>
      </c>
      <c r="U9" s="36">
        <f>IFERROR(T9/F5,"-")</f>
        <v>0.18791276357191941</v>
      </c>
      <c r="V9" s="125">
        <f t="shared" si="1"/>
        <v>25319.627030564323</v>
      </c>
      <c r="W9" s="19">
        <f t="shared" si="2"/>
        <v>0.17688955467792455</v>
      </c>
      <c r="X9" s="141" t="s">
        <v>167</v>
      </c>
      <c r="Y9" s="122">
        <v>545920183</v>
      </c>
      <c r="Z9" s="36">
        <f>IFERROR(Y9/E5,"-")</f>
        <v>4.4671934322574334E-3</v>
      </c>
      <c r="AA9" s="122">
        <v>16794</v>
      </c>
      <c r="AB9" s="36">
        <f>IFERROR(AA9/F5,"-")</f>
        <v>0.12147998119280987</v>
      </c>
      <c r="AC9" s="125">
        <f t="shared" si="5"/>
        <v>32506.858580445398</v>
      </c>
      <c r="AD9" s="19">
        <f t="shared" si="3"/>
        <v>0.11435380634618003</v>
      </c>
      <c r="AG9" s="99" t="s">
        <v>255</v>
      </c>
      <c r="AH9" s="110">
        <f>地区別_医療費上位10疾病!T8</f>
        <v>100765</v>
      </c>
    </row>
    <row r="10" spans="1:34">
      <c r="B10" s="156"/>
      <c r="C10" s="156"/>
      <c r="D10" s="174"/>
      <c r="E10" s="187"/>
      <c r="F10" s="190"/>
      <c r="G10" s="2">
        <v>6</v>
      </c>
      <c r="H10" s="12" t="str">
        <f>$H$90</f>
        <v>0901</v>
      </c>
      <c r="I10" s="10" t="str">
        <f>$I$90</f>
        <v>高血圧性疾患</v>
      </c>
      <c r="J10" s="141" t="s">
        <v>171</v>
      </c>
      <c r="K10" s="122">
        <v>4285865937</v>
      </c>
      <c r="L10" s="36">
        <f>IFERROR(K10/E5,"-")</f>
        <v>3.5070680223050571E-2</v>
      </c>
      <c r="M10" s="122">
        <v>90275</v>
      </c>
      <c r="N10" s="36">
        <f>IFERROR(M10/F5,"-")</f>
        <v>0.65300734203768673</v>
      </c>
      <c r="O10" s="125">
        <f t="shared" si="4"/>
        <v>47475.66809194129</v>
      </c>
      <c r="P10" s="19">
        <f t="shared" si="0"/>
        <v>0.61470107585455536</v>
      </c>
      <c r="Q10" s="141" t="s">
        <v>172</v>
      </c>
      <c r="R10" s="122">
        <v>145488058</v>
      </c>
      <c r="S10" s="36">
        <f>IFERROR(R10/E5,"-")</f>
        <v>1.1905097437467126E-3</v>
      </c>
      <c r="T10" s="122">
        <v>4568</v>
      </c>
      <c r="U10" s="36">
        <f>IFERROR(T10/F5,"-")</f>
        <v>3.3042786357553616E-2</v>
      </c>
      <c r="V10" s="125">
        <f t="shared" si="1"/>
        <v>31849.399737302978</v>
      </c>
      <c r="W10" s="19">
        <f t="shared" si="2"/>
        <v>3.1104453220754461E-2</v>
      </c>
      <c r="X10" s="141" t="s">
        <v>173</v>
      </c>
      <c r="Y10" s="122">
        <v>19988939</v>
      </c>
      <c r="Z10" s="36">
        <f>IFERROR(Y10/E5,"-")</f>
        <v>1.6356687259279159E-4</v>
      </c>
      <c r="AA10" s="122">
        <v>1307</v>
      </c>
      <c r="AB10" s="36">
        <f>IFERROR(AA10/F5,"-")</f>
        <v>9.4542298093963622E-3</v>
      </c>
      <c r="AC10" s="125">
        <f t="shared" si="5"/>
        <v>15293.755929609793</v>
      </c>
      <c r="AD10" s="19">
        <f t="shared" si="3"/>
        <v>8.8996323028734843E-3</v>
      </c>
      <c r="AG10" s="99" t="s">
        <v>256</v>
      </c>
      <c r="AH10" s="110">
        <f>地区別_医療費上位10疾病!T9</f>
        <v>125950</v>
      </c>
    </row>
    <row r="11" spans="1:34">
      <c r="B11" s="156"/>
      <c r="C11" s="156"/>
      <c r="D11" s="174"/>
      <c r="E11" s="187"/>
      <c r="F11" s="190"/>
      <c r="G11" s="2">
        <v>7</v>
      </c>
      <c r="H11" s="12" t="str">
        <f>$H$91</f>
        <v>0906</v>
      </c>
      <c r="I11" s="10" t="str">
        <f>$I$91</f>
        <v>脳梗塞</v>
      </c>
      <c r="J11" s="141" t="s">
        <v>74</v>
      </c>
      <c r="K11" s="122">
        <v>902258532</v>
      </c>
      <c r="L11" s="36">
        <f>IFERROR(K11/E5,"-")</f>
        <v>7.3830635207503088E-3</v>
      </c>
      <c r="M11" s="122">
        <v>18095</v>
      </c>
      <c r="N11" s="36">
        <f>IFERROR(M11/F5,"-")</f>
        <v>0.13089080979420595</v>
      </c>
      <c r="O11" s="125">
        <f t="shared" si="4"/>
        <v>49862.311798839459</v>
      </c>
      <c r="P11" s="19">
        <f t="shared" si="0"/>
        <v>0.12321258341277407</v>
      </c>
      <c r="Q11" s="141" t="s">
        <v>175</v>
      </c>
      <c r="R11" s="122">
        <v>825438587</v>
      </c>
      <c r="S11" s="36">
        <f>IFERROR(R11/E5,"-")</f>
        <v>6.7544559615196637E-3</v>
      </c>
      <c r="T11" s="122">
        <v>872</v>
      </c>
      <c r="U11" s="36">
        <f>IFERROR(T11/F5,"-")</f>
        <v>6.3076422293753846E-3</v>
      </c>
      <c r="V11" s="125">
        <f t="shared" si="1"/>
        <v>946603.88417431188</v>
      </c>
      <c r="W11" s="19">
        <f t="shared" si="2"/>
        <v>5.937627672613373E-3</v>
      </c>
      <c r="X11" s="141" t="s">
        <v>174</v>
      </c>
      <c r="Y11" s="122">
        <v>665302653</v>
      </c>
      <c r="Z11" s="36">
        <f>IFERROR(Y11/E5,"-")</f>
        <v>5.4440845649134867E-3</v>
      </c>
      <c r="AA11" s="122">
        <v>6166</v>
      </c>
      <c r="AB11" s="36">
        <f>IFERROR(AA11/F5,"-")</f>
        <v>4.4601974754964011E-2</v>
      </c>
      <c r="AC11" s="125">
        <f t="shared" si="5"/>
        <v>107898.58141420694</v>
      </c>
      <c r="AD11" s="19">
        <f t="shared" si="3"/>
        <v>4.1985564483181262E-2</v>
      </c>
      <c r="AG11" s="99" t="s">
        <v>257</v>
      </c>
      <c r="AH11" s="110">
        <f>地区別_医療費上位10疾病!T10</f>
        <v>129240</v>
      </c>
    </row>
    <row r="12" spans="1:34">
      <c r="B12" s="156"/>
      <c r="C12" s="156"/>
      <c r="D12" s="174"/>
      <c r="E12" s="187"/>
      <c r="F12" s="190"/>
      <c r="G12" s="2">
        <v>8</v>
      </c>
      <c r="H12" s="12" t="str">
        <f>$H$92</f>
        <v>0402</v>
      </c>
      <c r="I12" s="10" t="str">
        <f>$I$92</f>
        <v>糖尿病</v>
      </c>
      <c r="J12" s="141" t="s">
        <v>72</v>
      </c>
      <c r="K12" s="122">
        <v>1526826265</v>
      </c>
      <c r="L12" s="36">
        <f>IFERROR(K12/E5,"-")</f>
        <v>1.2493819564839475E-2</v>
      </c>
      <c r="M12" s="122">
        <v>51579</v>
      </c>
      <c r="N12" s="36">
        <f>IFERROR(M12/F5,"-")</f>
        <v>0.3730984845744873</v>
      </c>
      <c r="O12" s="125">
        <f t="shared" si="4"/>
        <v>29601.703503363773</v>
      </c>
      <c r="P12" s="19">
        <f t="shared" si="0"/>
        <v>0.35121203867629036</v>
      </c>
      <c r="Q12" s="141" t="s">
        <v>176</v>
      </c>
      <c r="R12" s="122">
        <v>1151150589</v>
      </c>
      <c r="S12" s="36">
        <f>IFERROR(R12/E5,"-")</f>
        <v>9.4197146594964341E-3</v>
      </c>
      <c r="T12" s="122">
        <v>22263</v>
      </c>
      <c r="U12" s="36">
        <f>IFERROR(T12/F5,"-")</f>
        <v>0.16104018228507361</v>
      </c>
      <c r="V12" s="125">
        <f t="shared" si="1"/>
        <v>51706.894353860669</v>
      </c>
      <c r="W12" s="19">
        <f t="shared" si="2"/>
        <v>0.15159335421489853</v>
      </c>
      <c r="X12" s="141" t="s">
        <v>177</v>
      </c>
      <c r="Y12" s="122">
        <v>231927295</v>
      </c>
      <c r="Z12" s="36">
        <f>IFERROR(Y12/E5,"-")</f>
        <v>1.8978307108774401E-3</v>
      </c>
      <c r="AA12" s="122">
        <v>5272</v>
      </c>
      <c r="AB12" s="36">
        <f>IFERROR(AA12/F5,"-")</f>
        <v>3.8135194762920904E-2</v>
      </c>
      <c r="AC12" s="125">
        <f t="shared" si="5"/>
        <v>43992.279021244307</v>
      </c>
      <c r="AD12" s="19">
        <f t="shared" si="3"/>
        <v>3.5898134277543237E-2</v>
      </c>
      <c r="AG12" s="99" t="s">
        <v>258</v>
      </c>
      <c r="AH12" s="110">
        <f>地区別_医療費上位10疾病!T11</f>
        <v>358409</v>
      </c>
    </row>
    <row r="13" spans="1:34" ht="24">
      <c r="B13" s="156"/>
      <c r="C13" s="156"/>
      <c r="D13" s="174"/>
      <c r="E13" s="187"/>
      <c r="F13" s="190"/>
      <c r="G13" s="2">
        <v>9</v>
      </c>
      <c r="H13" s="12" t="str">
        <f>$H$93</f>
        <v>1309</v>
      </c>
      <c r="I13" s="10" t="str">
        <f>$I$93</f>
        <v>骨の密度及び構造の障害</v>
      </c>
      <c r="J13" s="141" t="s">
        <v>178</v>
      </c>
      <c r="K13" s="122">
        <v>3614708042</v>
      </c>
      <c r="L13" s="36">
        <f>IFERROR(K13/E5,"-")</f>
        <v>2.9578682978919146E-2</v>
      </c>
      <c r="M13" s="122">
        <v>46154</v>
      </c>
      <c r="N13" s="36">
        <f>IFERROR(M13/F5,"-")</f>
        <v>0.33385655900755906</v>
      </c>
      <c r="O13" s="125">
        <f t="shared" si="4"/>
        <v>78318.413181956057</v>
      </c>
      <c r="P13" s="19">
        <f t="shared" si="0"/>
        <v>0.31427209587362115</v>
      </c>
      <c r="Q13" s="141" t="s">
        <v>179</v>
      </c>
      <c r="R13" s="122">
        <v>143890648</v>
      </c>
      <c r="S13" s="36">
        <f>IFERROR(R13/E5,"-")</f>
        <v>1.1774383467131606E-3</v>
      </c>
      <c r="T13" s="122">
        <v>2409</v>
      </c>
      <c r="U13" s="36">
        <f>IFERROR(T13/F5,"-")</f>
        <v>1.742558501211617E-2</v>
      </c>
      <c r="V13" s="125">
        <f t="shared" si="1"/>
        <v>59730.447488584476</v>
      </c>
      <c r="W13" s="19">
        <f t="shared" si="2"/>
        <v>1.6403377366199103E-2</v>
      </c>
      <c r="X13" s="141" t="s">
        <v>180</v>
      </c>
      <c r="Y13" s="122">
        <v>138065043</v>
      </c>
      <c r="Z13" s="36">
        <f>IFERROR(Y13/E5,"-")</f>
        <v>1.1297681831886771E-3</v>
      </c>
      <c r="AA13" s="122">
        <v>806</v>
      </c>
      <c r="AB13" s="36">
        <f>IFERROR(AA13/F5,"-")</f>
        <v>5.8302289413722013E-3</v>
      </c>
      <c r="AC13" s="125">
        <f t="shared" si="5"/>
        <v>171296.57940446649</v>
      </c>
      <c r="AD13" s="19">
        <f t="shared" si="3"/>
        <v>5.4882200735394257E-3</v>
      </c>
      <c r="AG13" s="99" t="s">
        <v>259</v>
      </c>
      <c r="AH13" s="110">
        <f>地区別_医療費上位10疾病!T12</f>
        <v>1252666</v>
      </c>
    </row>
    <row r="14" spans="1:34" ht="24">
      <c r="B14" s="157"/>
      <c r="C14" s="157"/>
      <c r="D14" s="175"/>
      <c r="E14" s="188"/>
      <c r="F14" s="191"/>
      <c r="G14" s="3">
        <v>10</v>
      </c>
      <c r="H14" s="13" t="str">
        <f>$H$94</f>
        <v>1310</v>
      </c>
      <c r="I14" s="20" t="str">
        <f>$I$94</f>
        <v>その他の筋骨格系及び結合組織の疾患</v>
      </c>
      <c r="J14" s="142" t="s">
        <v>181</v>
      </c>
      <c r="K14" s="123">
        <v>2419727776</v>
      </c>
      <c r="L14" s="37">
        <f>IFERROR(K14/E5,"-")</f>
        <v>1.9800315806968588E-2</v>
      </c>
      <c r="M14" s="123">
        <v>6739</v>
      </c>
      <c r="N14" s="37">
        <f>IFERROR(M14/F5,"-")</f>
        <v>4.8746790118991648E-2</v>
      </c>
      <c r="O14" s="126">
        <f t="shared" si="4"/>
        <v>359063.32927734085</v>
      </c>
      <c r="P14" s="119">
        <f t="shared" si="0"/>
        <v>4.5887239547868719E-2</v>
      </c>
      <c r="Q14" s="142" t="s">
        <v>182</v>
      </c>
      <c r="R14" s="123">
        <v>72039652</v>
      </c>
      <c r="S14" s="37">
        <f>IFERROR(R14/E5,"-")</f>
        <v>5.8949104703921718E-4</v>
      </c>
      <c r="T14" s="123">
        <v>7246</v>
      </c>
      <c r="U14" s="37">
        <f>IFERROR(T14/F5,"-")</f>
        <v>5.2414192195016092E-2</v>
      </c>
      <c r="V14" s="126">
        <f t="shared" si="1"/>
        <v>9941.9889594258893</v>
      </c>
      <c r="W14" s="119">
        <f t="shared" si="2"/>
        <v>4.9339507013482227E-2</v>
      </c>
      <c r="X14" s="142" t="s">
        <v>267</v>
      </c>
      <c r="Y14" s="123">
        <v>63644627</v>
      </c>
      <c r="Z14" s="37">
        <f>IFERROR(Y14/E5,"-")</f>
        <v>5.2079565582369039E-4</v>
      </c>
      <c r="AA14" s="123">
        <v>229</v>
      </c>
      <c r="AB14" s="37">
        <f>IFERROR(AA14/F5,"-")</f>
        <v>1.6564794386777098E-3</v>
      </c>
      <c r="AC14" s="126">
        <f t="shared" si="5"/>
        <v>277924.13537117903</v>
      </c>
      <c r="AD14" s="119">
        <f t="shared" si="3"/>
        <v>1.5593081846656679E-3</v>
      </c>
    </row>
    <row r="15" spans="1:34">
      <c r="B15" s="155">
        <v>2</v>
      </c>
      <c r="C15" s="155" t="s">
        <v>111</v>
      </c>
      <c r="D15" s="173">
        <f>AH6</f>
        <v>109325</v>
      </c>
      <c r="E15" s="186">
        <f>地区別_医療費上位10疾病!H25</f>
        <v>94619100810</v>
      </c>
      <c r="F15" s="189">
        <f>地区別_医療費上位10疾病!J25</f>
        <v>103515</v>
      </c>
      <c r="G15" s="1">
        <v>1</v>
      </c>
      <c r="H15" s="11" t="str">
        <f t="shared" ref="H15" si="6">$H$85</f>
        <v>0903</v>
      </c>
      <c r="I15" s="49" t="str">
        <f t="shared" ref="I15" si="7">$I$85</f>
        <v>その他の心疾患</v>
      </c>
      <c r="J15" s="140" t="s">
        <v>104</v>
      </c>
      <c r="K15" s="133">
        <v>1144795304</v>
      </c>
      <c r="L15" s="35">
        <f t="shared" ref="L15" si="8">IFERROR(K15/E15,"-")</f>
        <v>1.2098987352445967E-2</v>
      </c>
      <c r="M15" s="133">
        <v>10497</v>
      </c>
      <c r="N15" s="35">
        <f t="shared" ref="N15" si="9">IFERROR(M15/F15,"-")</f>
        <v>0.10140559339226199</v>
      </c>
      <c r="O15" s="124">
        <f t="shared" si="4"/>
        <v>109059.28398590074</v>
      </c>
      <c r="P15" s="18">
        <f t="shared" ref="P15:P24" si="10">IFERROR(M15/$AH$6,0)</f>
        <v>9.6016464669563234E-2</v>
      </c>
      <c r="Q15" s="140" t="s">
        <v>103</v>
      </c>
      <c r="R15" s="133">
        <v>904414369</v>
      </c>
      <c r="S15" s="35">
        <f t="shared" ref="S15" si="11">IFERROR(R15/E15,"-")</f>
        <v>9.5584756276231204E-3</v>
      </c>
      <c r="T15" s="133">
        <v>15167</v>
      </c>
      <c r="U15" s="35">
        <f t="shared" ref="U15" si="12">IFERROR(T15/F15,"-")</f>
        <v>0.14651982804424479</v>
      </c>
      <c r="V15" s="124">
        <f t="shared" ref="V15:V78" si="13">IFERROR(R15/T15,"-")</f>
        <v>59630.406078987275</v>
      </c>
      <c r="W15" s="18">
        <f t="shared" ref="W15:W24" si="14">IFERROR(T15/$AH$6,0)</f>
        <v>0.138733135147496</v>
      </c>
      <c r="X15" s="140" t="s">
        <v>158</v>
      </c>
      <c r="Y15" s="133">
        <v>632564129</v>
      </c>
      <c r="Z15" s="35">
        <f t="shared" ref="Z15" si="15">IFERROR(Y15/E15,"-")</f>
        <v>6.6853745552942967E-3</v>
      </c>
      <c r="AA15" s="133">
        <v>7122</v>
      </c>
      <c r="AB15" s="35">
        <f t="shared" ref="AB15" si="16">IFERROR(AA15/F15,"-")</f>
        <v>6.8801622953195182E-2</v>
      </c>
      <c r="AC15" s="124">
        <f t="shared" si="5"/>
        <v>88818.327576523443</v>
      </c>
      <c r="AD15" s="18">
        <f t="shared" ref="AD15:AD24" si="17">IFERROR(AA15/$AH$6,0)</f>
        <v>6.5145209238509028E-2</v>
      </c>
    </row>
    <row r="16" spans="1:34">
      <c r="B16" s="156"/>
      <c r="C16" s="156"/>
      <c r="D16" s="174"/>
      <c r="E16" s="187"/>
      <c r="F16" s="190"/>
      <c r="G16" s="2">
        <v>2</v>
      </c>
      <c r="H16" s="12" t="str">
        <f t="shared" ref="H16" si="18">$H$86</f>
        <v>1402</v>
      </c>
      <c r="I16" s="10" t="str">
        <f t="shared" ref="I16" si="19">$I$86</f>
        <v>腎不全</v>
      </c>
      <c r="J16" s="141" t="s">
        <v>159</v>
      </c>
      <c r="K16" s="122">
        <v>2042961458</v>
      </c>
      <c r="L16" s="36">
        <f t="shared" ref="L16" si="20">IFERROR(K16/E15,"-")</f>
        <v>2.1591427529018388E-2</v>
      </c>
      <c r="M16" s="122">
        <v>4490</v>
      </c>
      <c r="N16" s="36">
        <f t="shared" ref="N16" si="21">IFERROR(M16/F15,"-")</f>
        <v>4.3375356228565906E-2</v>
      </c>
      <c r="O16" s="125">
        <f t="shared" ref="O16:O79" si="22">IFERROR(K16/M16,"-")</f>
        <v>455002.55189309578</v>
      </c>
      <c r="P16" s="19">
        <f t="shared" si="10"/>
        <v>4.107020352160988E-2</v>
      </c>
      <c r="Q16" s="141" t="s">
        <v>160</v>
      </c>
      <c r="R16" s="122">
        <v>1357872732</v>
      </c>
      <c r="S16" s="36">
        <f t="shared" ref="S16" si="23">IFERROR(R16/E15,"-")</f>
        <v>1.4350936759869214E-2</v>
      </c>
      <c r="T16" s="122">
        <v>2575</v>
      </c>
      <c r="U16" s="36">
        <f t="shared" ref="U16" si="24">IFERROR(T16/F15,"-")</f>
        <v>2.4875621890547265E-2</v>
      </c>
      <c r="V16" s="125">
        <f t="shared" si="13"/>
        <v>527329.21631067956</v>
      </c>
      <c r="W16" s="19">
        <f t="shared" si="14"/>
        <v>2.3553624514063572E-2</v>
      </c>
      <c r="X16" s="141" t="s">
        <v>161</v>
      </c>
      <c r="Y16" s="122">
        <v>415386266</v>
      </c>
      <c r="Z16" s="36">
        <f t="shared" ref="Z16" si="25">IFERROR(Y16/E15,"-")</f>
        <v>4.3900889190874566E-3</v>
      </c>
      <c r="AA16" s="122">
        <v>477</v>
      </c>
      <c r="AB16" s="36">
        <f t="shared" ref="AB16" si="26">IFERROR(AA16/F15,"-")</f>
        <v>4.6080278220547747E-3</v>
      </c>
      <c r="AC16" s="125">
        <f t="shared" si="5"/>
        <v>870830.74633123691</v>
      </c>
      <c r="AD16" s="19">
        <f t="shared" si="17"/>
        <v>4.3631374342556596E-3</v>
      </c>
    </row>
    <row r="17" spans="2:30">
      <c r="B17" s="156"/>
      <c r="C17" s="156"/>
      <c r="D17" s="174"/>
      <c r="E17" s="187"/>
      <c r="F17" s="190"/>
      <c r="G17" s="2">
        <v>3</v>
      </c>
      <c r="H17" s="12" t="str">
        <f t="shared" ref="H17" si="27">$H$87</f>
        <v>1901</v>
      </c>
      <c r="I17" s="10" t="str">
        <f t="shared" ref="I17" si="28">$I$87</f>
        <v>骨折</v>
      </c>
      <c r="J17" s="141" t="s">
        <v>162</v>
      </c>
      <c r="K17" s="122">
        <v>1173759202</v>
      </c>
      <c r="L17" s="36">
        <f t="shared" ref="L17" si="29">IFERROR(K17/E15,"-")</f>
        <v>1.2405097828576584E-2</v>
      </c>
      <c r="M17" s="122">
        <v>1980</v>
      </c>
      <c r="N17" s="36">
        <f t="shared" ref="N17" si="30">IFERROR(M17/F15,"-")</f>
        <v>1.9127662657585857E-2</v>
      </c>
      <c r="O17" s="125">
        <f t="shared" si="22"/>
        <v>592807.67777777778</v>
      </c>
      <c r="P17" s="19">
        <f t="shared" si="10"/>
        <v>1.8111136519551794E-2</v>
      </c>
      <c r="Q17" s="141" t="s">
        <v>163</v>
      </c>
      <c r="R17" s="122">
        <v>959596226</v>
      </c>
      <c r="S17" s="36">
        <f t="shared" ref="S17" si="31">IFERROR(R17/E15,"-")</f>
        <v>1.0141675600224932E-2</v>
      </c>
      <c r="T17" s="122">
        <v>1080</v>
      </c>
      <c r="U17" s="36">
        <f t="shared" ref="U17" si="32">IFERROR(T17/F15,"-")</f>
        <v>1.0433270540501376E-2</v>
      </c>
      <c r="V17" s="125">
        <f t="shared" si="13"/>
        <v>888515.02407407411</v>
      </c>
      <c r="W17" s="19">
        <f t="shared" si="14"/>
        <v>9.8788017379373427E-3</v>
      </c>
      <c r="X17" s="141" t="s">
        <v>164</v>
      </c>
      <c r="Y17" s="122">
        <v>573470247</v>
      </c>
      <c r="Z17" s="36">
        <f t="shared" ref="Z17" si="33">IFERROR(Y17/E15,"-")</f>
        <v>6.0608296009022284E-3</v>
      </c>
      <c r="AA17" s="122">
        <v>5286</v>
      </c>
      <c r="AB17" s="36">
        <f t="shared" ref="AB17" si="34">IFERROR(AA17/F15,"-")</f>
        <v>5.1065063034342849E-2</v>
      </c>
      <c r="AC17" s="125">
        <f t="shared" si="5"/>
        <v>108488.50681044268</v>
      </c>
      <c r="AD17" s="19">
        <f t="shared" si="17"/>
        <v>4.8351246284015548E-2</v>
      </c>
    </row>
    <row r="18" spans="2:30" ht="24">
      <c r="B18" s="156"/>
      <c r="C18" s="156"/>
      <c r="D18" s="174"/>
      <c r="E18" s="187"/>
      <c r="F18" s="190"/>
      <c r="G18" s="2">
        <v>4</v>
      </c>
      <c r="H18" s="12" t="str">
        <f t="shared" ref="H18" si="35">$H$88</f>
        <v>1113</v>
      </c>
      <c r="I18" s="10" t="str">
        <f t="shared" ref="I18" si="36">$I$88</f>
        <v>その他の消化器系の疾患</v>
      </c>
      <c r="J18" s="141" t="s">
        <v>168</v>
      </c>
      <c r="K18" s="122">
        <v>828443645</v>
      </c>
      <c r="L18" s="36">
        <f t="shared" ref="L18" si="37">IFERROR(K18/E15,"-")</f>
        <v>8.755564552061822E-3</v>
      </c>
      <c r="M18" s="122">
        <v>10077</v>
      </c>
      <c r="N18" s="36">
        <f t="shared" ref="N18" si="38">IFERROR(M18/F15,"-")</f>
        <v>9.7348210404289232E-2</v>
      </c>
      <c r="O18" s="125">
        <f t="shared" si="22"/>
        <v>82211.337203532792</v>
      </c>
      <c r="P18" s="19">
        <f t="shared" si="10"/>
        <v>9.2174708438143155E-2</v>
      </c>
      <c r="Q18" s="141" t="s">
        <v>169</v>
      </c>
      <c r="R18" s="122">
        <v>366400401</v>
      </c>
      <c r="S18" s="36">
        <f t="shared" ref="S18" si="39">IFERROR(R18/E15,"-")</f>
        <v>3.8723724688078656E-3</v>
      </c>
      <c r="T18" s="122">
        <v>721</v>
      </c>
      <c r="U18" s="36">
        <f t="shared" ref="U18" si="40">IFERROR(T18/F15,"-")</f>
        <v>6.965174129353234E-3</v>
      </c>
      <c r="V18" s="125">
        <f t="shared" si="13"/>
        <v>508183.63522884884</v>
      </c>
      <c r="W18" s="19">
        <f t="shared" si="14"/>
        <v>6.5950148639378004E-3</v>
      </c>
      <c r="X18" s="141" t="s">
        <v>170</v>
      </c>
      <c r="Y18" s="122">
        <v>272087307</v>
      </c>
      <c r="Z18" s="36">
        <f t="shared" ref="Z18" si="41">IFERROR(Y18/E15,"-")</f>
        <v>2.8756065601000082E-3</v>
      </c>
      <c r="AA18" s="122">
        <v>176</v>
      </c>
      <c r="AB18" s="36">
        <f t="shared" ref="AB18" si="42">IFERROR(AA18/F15,"-")</f>
        <v>1.7002366806742983E-3</v>
      </c>
      <c r="AC18" s="125">
        <f>IFERROR(Y18/AA18,"-")</f>
        <v>1545950.6079545454</v>
      </c>
      <c r="AD18" s="19">
        <f t="shared" si="17"/>
        <v>1.6098788017379372E-3</v>
      </c>
    </row>
    <row r="19" spans="2:30" ht="36">
      <c r="B19" s="156"/>
      <c r="C19" s="156"/>
      <c r="D19" s="174"/>
      <c r="E19" s="187"/>
      <c r="F19" s="190"/>
      <c r="G19" s="2">
        <v>5</v>
      </c>
      <c r="H19" s="12" t="str">
        <f t="shared" ref="H19" si="43">$H$89</f>
        <v>0210</v>
      </c>
      <c r="I19" s="10" t="str">
        <f t="shared" ref="I19" si="44">$I$89</f>
        <v>その他の悪性新生物＜腫瘍＞</v>
      </c>
      <c r="J19" s="141" t="s">
        <v>165</v>
      </c>
      <c r="K19" s="122">
        <v>1055432080</v>
      </c>
      <c r="L19" s="36">
        <f t="shared" ref="L19" si="45">IFERROR(K19/E15,"-")</f>
        <v>1.1154535088209743E-2</v>
      </c>
      <c r="M19" s="122">
        <v>40414</v>
      </c>
      <c r="N19" s="36">
        <f t="shared" ref="N19" si="46">IFERROR(M19/F15,"-")</f>
        <v>0.39041684779983576</v>
      </c>
      <c r="O19" s="125">
        <f t="shared" si="22"/>
        <v>26115.506507645867</v>
      </c>
      <c r="P19" s="19">
        <f t="shared" si="10"/>
        <v>0.36966841984907384</v>
      </c>
      <c r="Q19" s="141" t="s">
        <v>166</v>
      </c>
      <c r="R19" s="122">
        <v>459486736</v>
      </c>
      <c r="S19" s="36">
        <f t="shared" ref="S19" si="47">IFERROR(R19/E15,"-")</f>
        <v>4.856173141220956E-3</v>
      </c>
      <c r="T19" s="122">
        <v>18483</v>
      </c>
      <c r="U19" s="36">
        <f t="shared" ref="U19" si="48">IFERROR(T19/F15,"-")</f>
        <v>0.17855383277785827</v>
      </c>
      <c r="V19" s="125">
        <f t="shared" si="13"/>
        <v>24859.965157171457</v>
      </c>
      <c r="W19" s="19">
        <f t="shared" si="14"/>
        <v>0.16906471529842212</v>
      </c>
      <c r="X19" s="141" t="s">
        <v>167</v>
      </c>
      <c r="Y19" s="122">
        <v>381713096</v>
      </c>
      <c r="Z19" s="36">
        <f t="shared" ref="Z19" si="49">IFERROR(Y19/E15,"-")</f>
        <v>4.0342076043028505E-3</v>
      </c>
      <c r="AA19" s="122">
        <v>12272</v>
      </c>
      <c r="AB19" s="36">
        <f t="shared" ref="AB19" si="50">IFERROR(AA19/F15,"-")</f>
        <v>0.11855286673428972</v>
      </c>
      <c r="AC19" s="125">
        <f t="shared" si="5"/>
        <v>31104.39178617992</v>
      </c>
      <c r="AD19" s="19">
        <f t="shared" si="17"/>
        <v>0.11225245826663617</v>
      </c>
    </row>
    <row r="20" spans="2:30">
      <c r="B20" s="156"/>
      <c r="C20" s="156"/>
      <c r="D20" s="174"/>
      <c r="E20" s="187"/>
      <c r="F20" s="190"/>
      <c r="G20" s="2">
        <v>6</v>
      </c>
      <c r="H20" s="12" t="str">
        <f t="shared" ref="H20" si="51">$H$90</f>
        <v>0901</v>
      </c>
      <c r="I20" s="10" t="str">
        <f t="shared" ref="I20" si="52">$I$90</f>
        <v>高血圧性疾患</v>
      </c>
      <c r="J20" s="141" t="s">
        <v>171</v>
      </c>
      <c r="K20" s="122">
        <v>3054894257</v>
      </c>
      <c r="L20" s="36">
        <f t="shared" ref="L20" si="53">IFERROR(K20/E15,"-")</f>
        <v>3.2286232175619427E-2</v>
      </c>
      <c r="M20" s="122">
        <v>66921</v>
      </c>
      <c r="N20" s="36">
        <f t="shared" ref="N20" si="54">IFERROR(M20/F15,"-")</f>
        <v>0.64648601651934501</v>
      </c>
      <c r="O20" s="125">
        <f t="shared" si="22"/>
        <v>45649.261920772253</v>
      </c>
      <c r="P20" s="19">
        <f t="shared" si="10"/>
        <v>0.612128973244912</v>
      </c>
      <c r="Q20" s="141" t="s">
        <v>172</v>
      </c>
      <c r="R20" s="122">
        <v>121424758</v>
      </c>
      <c r="S20" s="36">
        <f t="shared" ref="S20" si="55">IFERROR(R20/E15,"-")</f>
        <v>1.28330069679934E-3</v>
      </c>
      <c r="T20" s="122">
        <v>3609</v>
      </c>
      <c r="U20" s="36">
        <f t="shared" ref="U20" si="56">IFERROR(T20/F15,"-")</f>
        <v>3.4864512389508766E-2</v>
      </c>
      <c r="V20" s="125">
        <f t="shared" si="13"/>
        <v>33644.986977001943</v>
      </c>
      <c r="W20" s="19">
        <f t="shared" si="14"/>
        <v>3.3011662474273951E-2</v>
      </c>
      <c r="X20" s="141" t="s">
        <v>173</v>
      </c>
      <c r="Y20" s="122">
        <v>25400031</v>
      </c>
      <c r="Z20" s="36">
        <f t="shared" ref="Z20" si="57">IFERROR(Y20/E15,"-")</f>
        <v>2.6844506851745042E-4</v>
      </c>
      <c r="AA20" s="122">
        <v>1091</v>
      </c>
      <c r="AB20" s="36">
        <f t="shared" ref="AB20" si="58">IFERROR(AA20/F15,"-")</f>
        <v>1.0539535333043521E-2</v>
      </c>
      <c r="AC20" s="125">
        <f t="shared" si="5"/>
        <v>23281.421631530706</v>
      </c>
      <c r="AD20" s="19">
        <f t="shared" si="17"/>
        <v>9.9794191630459637E-3</v>
      </c>
    </row>
    <row r="21" spans="2:30">
      <c r="B21" s="156"/>
      <c r="C21" s="156"/>
      <c r="D21" s="174"/>
      <c r="E21" s="187"/>
      <c r="F21" s="190"/>
      <c r="G21" s="2">
        <v>7</v>
      </c>
      <c r="H21" s="12" t="str">
        <f t="shared" ref="H21" si="59">$H$91</f>
        <v>0906</v>
      </c>
      <c r="I21" s="10" t="str">
        <f t="shared" ref="I21" si="60">$I$91</f>
        <v>脳梗塞</v>
      </c>
      <c r="J21" s="141" t="s">
        <v>174</v>
      </c>
      <c r="K21" s="122">
        <v>784911034</v>
      </c>
      <c r="L21" s="36">
        <f t="shared" ref="L21" si="61">IFERROR(K21/E15,"-")</f>
        <v>8.2954818559958787E-3</v>
      </c>
      <c r="M21" s="122">
        <v>5059</v>
      </c>
      <c r="N21" s="36">
        <f t="shared" ref="N21" si="62">IFERROR(M21/F15,"-")</f>
        <v>4.8872144133700432E-2</v>
      </c>
      <c r="O21" s="125">
        <f t="shared" si="22"/>
        <v>155151.42004348687</v>
      </c>
      <c r="P21" s="19">
        <f t="shared" si="10"/>
        <v>4.6274868511319463E-2</v>
      </c>
      <c r="Q21" s="141" t="s">
        <v>74</v>
      </c>
      <c r="R21" s="122">
        <v>626963863</v>
      </c>
      <c r="S21" s="36">
        <f t="shared" ref="S21" si="63">IFERROR(R21/E15,"-")</f>
        <v>6.6261870767401979E-3</v>
      </c>
      <c r="T21" s="122">
        <v>14114</v>
      </c>
      <c r="U21" s="36">
        <f t="shared" ref="U21" si="64">IFERROR(T21/F15,"-")</f>
        <v>0.13634738926725595</v>
      </c>
      <c r="V21" s="125">
        <f t="shared" si="13"/>
        <v>44421.415828255631</v>
      </c>
      <c r="W21" s="19">
        <f t="shared" si="14"/>
        <v>0.12910130345300708</v>
      </c>
      <c r="X21" s="141" t="s">
        <v>175</v>
      </c>
      <c r="Y21" s="122">
        <v>328448764</v>
      </c>
      <c r="Z21" s="36">
        <f t="shared" ref="Z21" si="65">IFERROR(Y21/E15,"-")</f>
        <v>3.4712733601172342E-3</v>
      </c>
      <c r="AA21" s="122">
        <v>485</v>
      </c>
      <c r="AB21" s="36">
        <f t="shared" ref="AB21" si="66">IFERROR(AA21/F15,"-")</f>
        <v>4.6853113075399702E-3</v>
      </c>
      <c r="AC21" s="125">
        <f t="shared" si="5"/>
        <v>677213.94639175257</v>
      </c>
      <c r="AD21" s="19">
        <f t="shared" si="17"/>
        <v>4.4363137434255658E-3</v>
      </c>
    </row>
    <row r="22" spans="2:30">
      <c r="B22" s="156"/>
      <c r="C22" s="156"/>
      <c r="D22" s="174"/>
      <c r="E22" s="187"/>
      <c r="F22" s="190"/>
      <c r="G22" s="2">
        <v>8</v>
      </c>
      <c r="H22" s="12" t="str">
        <f t="shared" ref="H22" si="67">$H$92</f>
        <v>0402</v>
      </c>
      <c r="I22" s="10" t="str">
        <f t="shared" ref="I22" si="68">$I$92</f>
        <v>糖尿病</v>
      </c>
      <c r="J22" s="141" t="s">
        <v>72</v>
      </c>
      <c r="K22" s="122">
        <v>1081640651</v>
      </c>
      <c r="L22" s="36">
        <f t="shared" ref="L22" si="69">IFERROR(K22/E15,"-")</f>
        <v>1.1431525365813714E-2</v>
      </c>
      <c r="M22" s="122">
        <v>38861</v>
      </c>
      <c r="N22" s="36">
        <f t="shared" ref="N22" si="70">IFERROR(M22/F15,"-")</f>
        <v>0.37541419118002223</v>
      </c>
      <c r="O22" s="125">
        <f t="shared" si="22"/>
        <v>27833.577391214843</v>
      </c>
      <c r="P22" s="19">
        <f t="shared" si="10"/>
        <v>0.35546306883146583</v>
      </c>
      <c r="Q22" s="141" t="s">
        <v>176</v>
      </c>
      <c r="R22" s="122">
        <v>1066595394</v>
      </c>
      <c r="S22" s="36">
        <f t="shared" ref="S22" si="71">IFERROR(R22/E15,"-")</f>
        <v>1.1272516699791707E-2</v>
      </c>
      <c r="T22" s="122">
        <v>22233</v>
      </c>
      <c r="U22" s="36">
        <f t="shared" ref="U22" si="72">IFERROR(T22/F15,"-")</f>
        <v>0.21478046659904362</v>
      </c>
      <c r="V22" s="125">
        <f t="shared" si="13"/>
        <v>47973.5255700985</v>
      </c>
      <c r="W22" s="19">
        <f t="shared" si="14"/>
        <v>0.20336611022181569</v>
      </c>
      <c r="X22" s="141" t="s">
        <v>177</v>
      </c>
      <c r="Y22" s="122">
        <v>159930277</v>
      </c>
      <c r="Z22" s="36">
        <f t="shared" ref="Z22" si="73">IFERROR(Y22/E15,"-")</f>
        <v>1.6902536129692056E-3</v>
      </c>
      <c r="AA22" s="122">
        <v>4299</v>
      </c>
      <c r="AB22" s="36">
        <f t="shared" ref="AB22" si="74">IFERROR(AA22/F15,"-")</f>
        <v>4.153021301260687E-2</v>
      </c>
      <c r="AC22" s="125">
        <f t="shared" si="5"/>
        <v>37201.73924168411</v>
      </c>
      <c r="AD22" s="19">
        <f t="shared" si="17"/>
        <v>3.9323119140178366E-2</v>
      </c>
    </row>
    <row r="23" spans="2:30" ht="24">
      <c r="B23" s="156"/>
      <c r="C23" s="156"/>
      <c r="D23" s="174"/>
      <c r="E23" s="187"/>
      <c r="F23" s="190"/>
      <c r="G23" s="2">
        <v>9</v>
      </c>
      <c r="H23" s="12" t="str">
        <f t="shared" ref="H23" si="75">$H$93</f>
        <v>1309</v>
      </c>
      <c r="I23" s="10" t="str">
        <f t="shared" ref="I23" si="76">$I$93</f>
        <v>骨の密度及び構造の障害</v>
      </c>
      <c r="J23" s="141" t="s">
        <v>178</v>
      </c>
      <c r="K23" s="122">
        <v>2372006688</v>
      </c>
      <c r="L23" s="36">
        <f t="shared" ref="L23" si="77">IFERROR(K23/E15,"-")</f>
        <v>2.5069004753734775E-2</v>
      </c>
      <c r="M23" s="122">
        <v>29933</v>
      </c>
      <c r="N23" s="36">
        <f t="shared" ref="N23" si="78">IFERROR(M23/F15,"-")</f>
        <v>0.28916582137854419</v>
      </c>
      <c r="O23" s="125">
        <f t="shared" si="22"/>
        <v>79243.867570908362</v>
      </c>
      <c r="P23" s="19">
        <f t="shared" si="10"/>
        <v>0.27379830779785047</v>
      </c>
      <c r="Q23" s="141" t="s">
        <v>180</v>
      </c>
      <c r="R23" s="122">
        <v>95459706</v>
      </c>
      <c r="S23" s="36">
        <f t="shared" ref="S23" si="79">IFERROR(R23/E15,"-")</f>
        <v>1.0088840961582162E-3</v>
      </c>
      <c r="T23" s="122">
        <v>554</v>
      </c>
      <c r="U23" s="36">
        <f t="shared" ref="U23" si="80">IFERROR(T23/F15,"-")</f>
        <v>5.3518813698497803E-3</v>
      </c>
      <c r="V23" s="125">
        <f t="shared" si="13"/>
        <v>172309.93862815885</v>
      </c>
      <c r="W23" s="19">
        <f t="shared" si="14"/>
        <v>5.0674594100160071E-3</v>
      </c>
      <c r="X23" s="141" t="s">
        <v>179</v>
      </c>
      <c r="Y23" s="122">
        <v>66740554</v>
      </c>
      <c r="Z23" s="36">
        <f t="shared" ref="Z23" si="81">IFERROR(Y23/E15,"-")</f>
        <v>7.0536026477379494E-4</v>
      </c>
      <c r="AA23" s="122">
        <v>1114</v>
      </c>
      <c r="AB23" s="36">
        <f t="shared" ref="AB23" si="82">IFERROR(AA23/F15,"-")</f>
        <v>1.0761725353813457E-2</v>
      </c>
      <c r="AC23" s="125">
        <f t="shared" si="5"/>
        <v>59910.730700179534</v>
      </c>
      <c r="AD23" s="19">
        <f t="shared" si="17"/>
        <v>1.0189801051909444E-2</v>
      </c>
    </row>
    <row r="24" spans="2:30" ht="24">
      <c r="B24" s="157"/>
      <c r="C24" s="157"/>
      <c r="D24" s="175"/>
      <c r="E24" s="188"/>
      <c r="F24" s="191"/>
      <c r="G24" s="3">
        <v>10</v>
      </c>
      <c r="H24" s="13" t="str">
        <f t="shared" ref="H24" si="83">$H$94</f>
        <v>1310</v>
      </c>
      <c r="I24" s="20" t="str">
        <f t="shared" ref="I24" si="84">$I$94</f>
        <v>その他の筋骨格系及び結合組織の疾患</v>
      </c>
      <c r="J24" s="142" t="s">
        <v>181</v>
      </c>
      <c r="K24" s="123">
        <v>1768297226</v>
      </c>
      <c r="L24" s="37">
        <f t="shared" ref="L24" si="85">IFERROR(K24/E15,"-")</f>
        <v>1.8688586245929683E-2</v>
      </c>
      <c r="M24" s="123">
        <v>5505</v>
      </c>
      <c r="N24" s="37">
        <f t="shared" ref="N24" si="86">IFERROR(M24/F15,"-")</f>
        <v>5.3180698449500075E-2</v>
      </c>
      <c r="O24" s="126">
        <f t="shared" si="22"/>
        <v>321216.57148047228</v>
      </c>
      <c r="P24" s="119">
        <f t="shared" si="10"/>
        <v>5.0354447747541733E-2</v>
      </c>
      <c r="Q24" s="142" t="s">
        <v>182</v>
      </c>
      <c r="R24" s="123">
        <v>57432232</v>
      </c>
      <c r="S24" s="37">
        <f t="shared" ref="S24" si="87">IFERROR(R24/E15,"-")</f>
        <v>6.0698348967960357E-4</v>
      </c>
      <c r="T24" s="123">
        <v>5662</v>
      </c>
      <c r="U24" s="37">
        <f t="shared" ref="U24" si="88">IFERROR(T24/F15,"-")</f>
        <v>5.4697386852147034E-2</v>
      </c>
      <c r="V24" s="126">
        <f t="shared" si="13"/>
        <v>10143.453196750264</v>
      </c>
      <c r="W24" s="119">
        <f t="shared" si="14"/>
        <v>5.1790532815001143E-2</v>
      </c>
      <c r="X24" s="142" t="s">
        <v>268</v>
      </c>
      <c r="Y24" s="123">
        <v>56974328</v>
      </c>
      <c r="Z24" s="37">
        <f t="shared" ref="Z24" si="89">IFERROR(Y24/E15,"-")</f>
        <v>6.0214404398544613E-4</v>
      </c>
      <c r="AA24" s="123">
        <v>1939</v>
      </c>
      <c r="AB24" s="37">
        <f t="shared" ref="AB24" si="90">IFERROR(AA24/F15,"-")</f>
        <v>1.8731584794474232E-2</v>
      </c>
      <c r="AC24" s="126">
        <f t="shared" si="5"/>
        <v>29383.356369262507</v>
      </c>
      <c r="AD24" s="119">
        <f t="shared" si="17"/>
        <v>1.7736107935056027E-2</v>
      </c>
    </row>
    <row r="25" spans="2:30">
      <c r="B25" s="155">
        <v>3</v>
      </c>
      <c r="C25" s="155" t="s">
        <v>112</v>
      </c>
      <c r="D25" s="173">
        <f>AH7</f>
        <v>174606</v>
      </c>
      <c r="E25" s="186">
        <f>地区別_医療費上位10疾病!H36</f>
        <v>144330992490</v>
      </c>
      <c r="F25" s="189">
        <f>地区別_医療費上位10疾病!J36</f>
        <v>164587</v>
      </c>
      <c r="G25" s="1">
        <v>1</v>
      </c>
      <c r="H25" s="11" t="str">
        <f t="shared" ref="H25" si="91">$H$85</f>
        <v>0903</v>
      </c>
      <c r="I25" s="49" t="str">
        <f t="shared" ref="I25" si="92">$I$85</f>
        <v>その他の心疾患</v>
      </c>
      <c r="J25" s="140" t="s">
        <v>104</v>
      </c>
      <c r="K25" s="133">
        <v>2054216135</v>
      </c>
      <c r="L25" s="35">
        <f t="shared" ref="L25" si="93">IFERROR(K25/E25,"-")</f>
        <v>1.4232675183345162E-2</v>
      </c>
      <c r="M25" s="133">
        <v>18551</v>
      </c>
      <c r="N25" s="35">
        <f t="shared" ref="N25" si="94">IFERROR(M25/F25,"-")</f>
        <v>0.11271242564722608</v>
      </c>
      <c r="O25" s="124">
        <f t="shared" si="22"/>
        <v>110733.44482777209</v>
      </c>
      <c r="P25" s="18">
        <f t="shared" ref="P25:P34" si="95">IFERROR(M25/$AH$7,0)</f>
        <v>0.10624491712770466</v>
      </c>
      <c r="Q25" s="140" t="s">
        <v>103</v>
      </c>
      <c r="R25" s="133">
        <v>1328761770</v>
      </c>
      <c r="S25" s="35">
        <f t="shared" ref="S25" si="96">IFERROR(R25/E25,"-")</f>
        <v>9.2063509512141928E-3</v>
      </c>
      <c r="T25" s="133">
        <v>24177</v>
      </c>
      <c r="U25" s="35">
        <f t="shared" ref="U25" si="97">IFERROR(T25/F25,"-")</f>
        <v>0.14689495525162985</v>
      </c>
      <c r="V25" s="124">
        <f t="shared" si="13"/>
        <v>54959.745626008189</v>
      </c>
      <c r="W25" s="18">
        <f t="shared" ref="W25:W34" si="98">IFERROR(T25/$AH$7,0)</f>
        <v>0.13846603209511701</v>
      </c>
      <c r="X25" s="140" t="s">
        <v>158</v>
      </c>
      <c r="Y25" s="133">
        <v>834849782</v>
      </c>
      <c r="Z25" s="35">
        <f t="shared" ref="Z25" si="99">IFERROR(Y25/E25,"-")</f>
        <v>5.7842724393227093E-3</v>
      </c>
      <c r="AA25" s="133">
        <v>9757</v>
      </c>
      <c r="AB25" s="35">
        <f t="shared" ref="AB25" si="100">IFERROR(AA25/F25,"-")</f>
        <v>5.9281717268070987E-2</v>
      </c>
      <c r="AC25" s="124">
        <f t="shared" si="5"/>
        <v>85564.18796761299</v>
      </c>
      <c r="AD25" s="18">
        <f t="shared" ref="AD25:AD34" si="101">IFERROR(AA25/$AH$7,0)</f>
        <v>5.5880095758450453E-2</v>
      </c>
    </row>
    <row r="26" spans="2:30">
      <c r="B26" s="156"/>
      <c r="C26" s="156"/>
      <c r="D26" s="174"/>
      <c r="E26" s="187"/>
      <c r="F26" s="190"/>
      <c r="G26" s="2">
        <v>2</v>
      </c>
      <c r="H26" s="12" t="str">
        <f t="shared" ref="H26" si="102">$H$86</f>
        <v>1402</v>
      </c>
      <c r="I26" s="10" t="str">
        <f t="shared" ref="I26" si="103">$I$86</f>
        <v>腎不全</v>
      </c>
      <c r="J26" s="141" t="s">
        <v>159</v>
      </c>
      <c r="K26" s="122">
        <v>3525694286</v>
      </c>
      <c r="L26" s="36">
        <f t="shared" ref="L26" si="104">IFERROR(K26/E25,"-")</f>
        <v>2.4427839268439024E-2</v>
      </c>
      <c r="M26" s="122">
        <v>7392</v>
      </c>
      <c r="N26" s="36">
        <f t="shared" ref="N26" si="105">IFERROR(M26/F25,"-")</f>
        <v>4.4912417141086479E-2</v>
      </c>
      <c r="O26" s="125">
        <f t="shared" si="22"/>
        <v>476960.80708874459</v>
      </c>
      <c r="P26" s="19">
        <f t="shared" si="95"/>
        <v>4.2335314937631006E-2</v>
      </c>
      <c r="Q26" s="141" t="s">
        <v>160</v>
      </c>
      <c r="R26" s="122">
        <v>2872578312</v>
      </c>
      <c r="S26" s="36">
        <f t="shared" ref="S26" si="106">IFERROR(R26/E25,"-")</f>
        <v>1.9902712940874617E-2</v>
      </c>
      <c r="T26" s="122">
        <v>4868</v>
      </c>
      <c r="U26" s="36">
        <f t="shared" ref="U26" si="107">IFERROR(T26/F25,"-")</f>
        <v>2.9577062586960089E-2</v>
      </c>
      <c r="V26" s="125">
        <f t="shared" si="13"/>
        <v>590094.1479046836</v>
      </c>
      <c r="W26" s="19">
        <f t="shared" si="98"/>
        <v>2.7879912488688818E-2</v>
      </c>
      <c r="X26" s="141" t="s">
        <v>161</v>
      </c>
      <c r="Y26" s="122">
        <v>920485577</v>
      </c>
      <c r="Z26" s="36">
        <f t="shared" ref="Z26" si="108">IFERROR(Y26/E25,"-")</f>
        <v>6.3776016579652909E-3</v>
      </c>
      <c r="AA26" s="122">
        <v>850</v>
      </c>
      <c r="AB26" s="36">
        <f t="shared" ref="AB26" si="109">IFERROR(AA26/F25,"-")</f>
        <v>5.16444190610437E-3</v>
      </c>
      <c r="AC26" s="125">
        <f t="shared" si="5"/>
        <v>1082924.2082352941</v>
      </c>
      <c r="AD26" s="19">
        <f t="shared" si="101"/>
        <v>4.8681030434234787E-3</v>
      </c>
    </row>
    <row r="27" spans="2:30">
      <c r="B27" s="156"/>
      <c r="C27" s="156"/>
      <c r="D27" s="174"/>
      <c r="E27" s="187"/>
      <c r="F27" s="190"/>
      <c r="G27" s="2">
        <v>3</v>
      </c>
      <c r="H27" s="12" t="str">
        <f t="shared" ref="H27" si="110">$H$87</f>
        <v>1901</v>
      </c>
      <c r="I27" s="10" t="str">
        <f t="shared" ref="I27" si="111">$I$87</f>
        <v>骨折</v>
      </c>
      <c r="J27" s="141" t="s">
        <v>162</v>
      </c>
      <c r="K27" s="122">
        <v>1507327957</v>
      </c>
      <c r="L27" s="36">
        <f t="shared" ref="L27" si="112">IFERROR(K27/E25,"-")</f>
        <v>1.0443550141210562E-2</v>
      </c>
      <c r="M27" s="122">
        <v>2954</v>
      </c>
      <c r="N27" s="36">
        <f t="shared" ref="N27" si="113">IFERROR(M27/F25,"-")</f>
        <v>1.7947954577214483E-2</v>
      </c>
      <c r="O27" s="125">
        <f t="shared" si="22"/>
        <v>510266.74238320923</v>
      </c>
      <c r="P27" s="19">
        <f t="shared" si="95"/>
        <v>1.6918089870909363E-2</v>
      </c>
      <c r="Q27" s="141" t="s">
        <v>163</v>
      </c>
      <c r="R27" s="122">
        <v>1203466450</v>
      </c>
      <c r="S27" s="36">
        <f t="shared" ref="S27" si="114">IFERROR(R27/E25,"-")</f>
        <v>8.3382399666058031E-3</v>
      </c>
      <c r="T27" s="122">
        <v>1596</v>
      </c>
      <c r="U27" s="36">
        <f t="shared" ref="U27" si="115">IFERROR(T27/F25,"-")</f>
        <v>9.696999155461853E-3</v>
      </c>
      <c r="V27" s="125">
        <f t="shared" si="13"/>
        <v>754051.6604010025</v>
      </c>
      <c r="W27" s="19">
        <f t="shared" si="98"/>
        <v>9.1405793615339671E-3</v>
      </c>
      <c r="X27" s="141" t="s">
        <v>164</v>
      </c>
      <c r="Y27" s="122">
        <v>940892206</v>
      </c>
      <c r="Z27" s="36">
        <f t="shared" ref="Z27" si="116">IFERROR(Y27/E25,"-")</f>
        <v>6.5189893713589612E-3</v>
      </c>
      <c r="AA27" s="122">
        <v>8505</v>
      </c>
      <c r="AB27" s="36">
        <f t="shared" ref="AB27" si="117">IFERROR(AA27/F25,"-")</f>
        <v>5.1674798131079613E-2</v>
      </c>
      <c r="AC27" s="125">
        <f t="shared" si="5"/>
        <v>110628.12533803645</v>
      </c>
      <c r="AD27" s="19">
        <f t="shared" si="101"/>
        <v>4.8709666334490226E-2</v>
      </c>
    </row>
    <row r="28" spans="2:30" ht="24">
      <c r="B28" s="156"/>
      <c r="C28" s="156"/>
      <c r="D28" s="174"/>
      <c r="E28" s="187"/>
      <c r="F28" s="190"/>
      <c r="G28" s="2">
        <v>4</v>
      </c>
      <c r="H28" s="12" t="str">
        <f t="shared" ref="H28" si="118">$H$88</f>
        <v>1113</v>
      </c>
      <c r="I28" s="10" t="str">
        <f t="shared" ref="I28" si="119">$I$88</f>
        <v>その他の消化器系の疾患</v>
      </c>
      <c r="J28" s="141" t="s">
        <v>168</v>
      </c>
      <c r="K28" s="122">
        <v>1380938739</v>
      </c>
      <c r="L28" s="36">
        <f t="shared" ref="L28" si="120">IFERROR(K28/E25,"-")</f>
        <v>9.5678600637051567E-3</v>
      </c>
      <c r="M28" s="122">
        <v>17635</v>
      </c>
      <c r="N28" s="36">
        <f t="shared" ref="N28" si="121">IFERROR(M28/F25,"-")</f>
        <v>0.10714698001664773</v>
      </c>
      <c r="O28" s="125">
        <f t="shared" si="22"/>
        <v>78306.704791607597</v>
      </c>
      <c r="P28" s="19">
        <f t="shared" si="95"/>
        <v>0.10099882020090947</v>
      </c>
      <c r="Q28" s="141" t="s">
        <v>169</v>
      </c>
      <c r="R28" s="122">
        <v>614646411</v>
      </c>
      <c r="S28" s="36">
        <f t="shared" ref="S28" si="122">IFERROR(R28/E25,"-")</f>
        <v>4.2585892357290198E-3</v>
      </c>
      <c r="T28" s="122">
        <v>954</v>
      </c>
      <c r="U28" s="36">
        <f t="shared" ref="U28" si="123">IFERROR(T28/F25,"-")</f>
        <v>5.7963265628512579E-3</v>
      </c>
      <c r="V28" s="125">
        <f t="shared" si="13"/>
        <v>644283.44968553458</v>
      </c>
      <c r="W28" s="19">
        <f t="shared" si="98"/>
        <v>5.4637297687364699E-3</v>
      </c>
      <c r="X28" s="141" t="s">
        <v>170</v>
      </c>
      <c r="Y28" s="122">
        <v>471362168</v>
      </c>
      <c r="Z28" s="36">
        <f t="shared" ref="Z28" si="124">IFERROR(Y28/E25,"-")</f>
        <v>3.2658416592864377E-3</v>
      </c>
      <c r="AA28" s="122">
        <v>334</v>
      </c>
      <c r="AB28" s="36">
        <f t="shared" ref="AB28" si="125">IFERROR(AA28/F25,"-")</f>
        <v>2.0293218783986587E-3</v>
      </c>
      <c r="AC28" s="125">
        <f t="shared" si="5"/>
        <v>1411263.9760479042</v>
      </c>
      <c r="AD28" s="19">
        <f t="shared" si="101"/>
        <v>1.912878137062873E-3</v>
      </c>
    </row>
    <row r="29" spans="2:30" ht="36">
      <c r="B29" s="156"/>
      <c r="C29" s="156"/>
      <c r="D29" s="174"/>
      <c r="E29" s="187"/>
      <c r="F29" s="190"/>
      <c r="G29" s="2">
        <v>5</v>
      </c>
      <c r="H29" s="12" t="str">
        <f t="shared" ref="H29" si="126">$H$89</f>
        <v>0210</v>
      </c>
      <c r="I29" s="10" t="str">
        <f t="shared" ref="I29" si="127">$I$89</f>
        <v>その他の悪性新生物＜腫瘍＞</v>
      </c>
      <c r="J29" s="141" t="s">
        <v>165</v>
      </c>
      <c r="K29" s="122">
        <v>1559630634</v>
      </c>
      <c r="L29" s="36">
        <f t="shared" ref="L29" si="128">IFERROR(K29/E25,"-")</f>
        <v>1.0805930223947288E-2</v>
      </c>
      <c r="M29" s="122">
        <v>66006</v>
      </c>
      <c r="N29" s="36">
        <f t="shared" ref="N29" si="129">IFERROR(M29/F25,"-")</f>
        <v>0.40104017935802949</v>
      </c>
      <c r="O29" s="125">
        <f t="shared" si="22"/>
        <v>23628.619125534042</v>
      </c>
      <c r="P29" s="19">
        <f t="shared" si="95"/>
        <v>0.37802824645201194</v>
      </c>
      <c r="Q29" s="141" t="s">
        <v>166</v>
      </c>
      <c r="R29" s="122">
        <v>767719399</v>
      </c>
      <c r="S29" s="36">
        <f t="shared" ref="S29" si="130">IFERROR(R29/E25,"-")</f>
        <v>5.319158316279101E-3</v>
      </c>
      <c r="T29" s="122">
        <v>32019</v>
      </c>
      <c r="U29" s="36">
        <f t="shared" ref="U29" si="131">IFERROR(T29/F25,"-")</f>
        <v>0.19454148869594803</v>
      </c>
      <c r="V29" s="125">
        <f t="shared" si="13"/>
        <v>23976.994878041161</v>
      </c>
      <c r="W29" s="19">
        <f t="shared" si="98"/>
        <v>0.18337857805573693</v>
      </c>
      <c r="X29" s="141" t="s">
        <v>167</v>
      </c>
      <c r="Y29" s="122">
        <v>681827251</v>
      </c>
      <c r="Z29" s="36">
        <f t="shared" ref="Z29" si="132">IFERROR(Y29/E25,"-")</f>
        <v>4.7240529510475067E-3</v>
      </c>
      <c r="AA29" s="122">
        <v>21312</v>
      </c>
      <c r="AB29" s="36">
        <f t="shared" ref="AB29" si="133">IFERROR(AA29/F25,"-")</f>
        <v>0.12948774812105451</v>
      </c>
      <c r="AC29" s="125">
        <f t="shared" si="5"/>
        <v>31992.645035660662</v>
      </c>
      <c r="AD29" s="19">
        <f t="shared" si="101"/>
        <v>0.12205766124875433</v>
      </c>
    </row>
    <row r="30" spans="2:30">
      <c r="B30" s="156"/>
      <c r="C30" s="156"/>
      <c r="D30" s="174"/>
      <c r="E30" s="187"/>
      <c r="F30" s="190"/>
      <c r="G30" s="2">
        <v>6</v>
      </c>
      <c r="H30" s="12" t="str">
        <f t="shared" ref="H30" si="134">$H$90</f>
        <v>0901</v>
      </c>
      <c r="I30" s="10" t="str">
        <f t="shared" ref="I30" si="135">$I$90</f>
        <v>高血圧性疾患</v>
      </c>
      <c r="J30" s="141" t="s">
        <v>171</v>
      </c>
      <c r="K30" s="122">
        <v>5058980500</v>
      </c>
      <c r="L30" s="36">
        <f t="shared" ref="L30" si="136">IFERROR(K30/E25,"-")</f>
        <v>3.5051241682208432E-2</v>
      </c>
      <c r="M30" s="122">
        <v>111869</v>
      </c>
      <c r="N30" s="36">
        <f t="shared" ref="N30" si="137">IFERROR(M30/F25,"-")</f>
        <v>0.67969523716939972</v>
      </c>
      <c r="O30" s="125">
        <f t="shared" si="22"/>
        <v>45222.362763589554</v>
      </c>
      <c r="P30" s="19">
        <f t="shared" si="95"/>
        <v>0.64069390513498958</v>
      </c>
      <c r="Q30" s="141" t="s">
        <v>172</v>
      </c>
      <c r="R30" s="122">
        <v>90838270</v>
      </c>
      <c r="S30" s="36">
        <f t="shared" ref="S30" si="138">IFERROR(R30/E25,"-")</f>
        <v>6.2937466467081734E-4</v>
      </c>
      <c r="T30" s="122">
        <v>2660</v>
      </c>
      <c r="U30" s="36">
        <f t="shared" ref="U30" si="139">IFERROR(T30/F25,"-")</f>
        <v>1.6161665259103088E-2</v>
      </c>
      <c r="V30" s="125">
        <f t="shared" si="13"/>
        <v>34149.725563909771</v>
      </c>
      <c r="W30" s="19">
        <f t="shared" si="98"/>
        <v>1.5234298935889946E-2</v>
      </c>
      <c r="X30" s="141" t="s">
        <v>173</v>
      </c>
      <c r="Y30" s="122">
        <v>30202647</v>
      </c>
      <c r="Z30" s="36">
        <f t="shared" ref="Z30" si="140">IFERROR(Y30/E25,"-")</f>
        <v>2.0925960861865891E-4</v>
      </c>
      <c r="AA30" s="122">
        <v>1708</v>
      </c>
      <c r="AB30" s="36">
        <f t="shared" ref="AB30" si="141">IFERROR(AA30/F25,"-")</f>
        <v>1.0377490324266193E-2</v>
      </c>
      <c r="AC30" s="125">
        <f t="shared" si="5"/>
        <v>17683.048594847776</v>
      </c>
      <c r="AD30" s="19">
        <f t="shared" si="101"/>
        <v>9.7820235272556497E-3</v>
      </c>
    </row>
    <row r="31" spans="2:30">
      <c r="B31" s="156"/>
      <c r="C31" s="156"/>
      <c r="D31" s="174"/>
      <c r="E31" s="187"/>
      <c r="F31" s="190"/>
      <c r="G31" s="2">
        <v>7</v>
      </c>
      <c r="H31" s="12" t="str">
        <f t="shared" ref="H31" si="142">$H$91</f>
        <v>0906</v>
      </c>
      <c r="I31" s="10" t="str">
        <f t="shared" ref="I31" si="143">$I$91</f>
        <v>脳梗塞</v>
      </c>
      <c r="J31" s="141" t="s">
        <v>74</v>
      </c>
      <c r="K31" s="122">
        <v>1104287779</v>
      </c>
      <c r="L31" s="36">
        <f t="shared" ref="L31" si="144">IFERROR(K31/E25,"-")</f>
        <v>7.6510786765116353E-3</v>
      </c>
      <c r="M31" s="122">
        <v>21457</v>
      </c>
      <c r="N31" s="36">
        <f t="shared" ref="N31" si="145">IFERROR(M31/F25,"-")</f>
        <v>0.13036874115209585</v>
      </c>
      <c r="O31" s="125">
        <f t="shared" si="22"/>
        <v>51465.152584238247</v>
      </c>
      <c r="P31" s="19">
        <f t="shared" si="95"/>
        <v>0.12288810235616188</v>
      </c>
      <c r="Q31" s="141" t="s">
        <v>174</v>
      </c>
      <c r="R31" s="122">
        <v>742895366</v>
      </c>
      <c r="S31" s="36">
        <f t="shared" ref="S31" si="146">IFERROR(R31/E25,"-")</f>
        <v>5.1471645360678282E-3</v>
      </c>
      <c r="T31" s="122">
        <v>8490</v>
      </c>
      <c r="U31" s="36">
        <f t="shared" ref="U31" si="147">IFERROR(T31/F25,"-")</f>
        <v>5.1583660920971885E-2</v>
      </c>
      <c r="V31" s="125">
        <f t="shared" si="13"/>
        <v>87502.398822143703</v>
      </c>
      <c r="W31" s="19">
        <f t="shared" si="98"/>
        <v>4.8623758633723924E-2</v>
      </c>
      <c r="X31" s="141" t="s">
        <v>175</v>
      </c>
      <c r="Y31" s="122">
        <v>608560848</v>
      </c>
      <c r="Z31" s="36">
        <f t="shared" ref="Z31" si="148">IFERROR(Y31/E25,"-")</f>
        <v>4.2164252978594621E-3</v>
      </c>
      <c r="AA31" s="122">
        <v>937</v>
      </c>
      <c r="AB31" s="36">
        <f t="shared" ref="AB31" si="149">IFERROR(AA31/F25,"-")</f>
        <v>5.6930377247291705E-3</v>
      </c>
      <c r="AC31" s="125">
        <f t="shared" si="5"/>
        <v>649477.9594450373</v>
      </c>
      <c r="AD31" s="19">
        <f t="shared" si="101"/>
        <v>5.3663677078679998E-3</v>
      </c>
    </row>
    <row r="32" spans="2:30">
      <c r="B32" s="156"/>
      <c r="C32" s="156"/>
      <c r="D32" s="174"/>
      <c r="E32" s="187"/>
      <c r="F32" s="190"/>
      <c r="G32" s="2">
        <v>8</v>
      </c>
      <c r="H32" s="12" t="str">
        <f t="shared" ref="H32" si="150">$H$92</f>
        <v>0402</v>
      </c>
      <c r="I32" s="10" t="str">
        <f t="shared" ref="I32" si="151">$I$92</f>
        <v>糖尿病</v>
      </c>
      <c r="J32" s="141" t="s">
        <v>72</v>
      </c>
      <c r="K32" s="122">
        <v>1907094601</v>
      </c>
      <c r="L32" s="36">
        <f t="shared" ref="L32" si="152">IFERROR(K32/E25,"-")</f>
        <v>1.3213340863932142E-2</v>
      </c>
      <c r="M32" s="122">
        <v>68853</v>
      </c>
      <c r="N32" s="36">
        <f t="shared" ref="N32" si="153">IFERROR(M32/F25,"-")</f>
        <v>0.41833802183647556</v>
      </c>
      <c r="O32" s="125">
        <f t="shared" si="22"/>
        <v>27698.061101186588</v>
      </c>
      <c r="P32" s="19">
        <f t="shared" si="95"/>
        <v>0.39433352805745508</v>
      </c>
      <c r="Q32" s="141" t="s">
        <v>176</v>
      </c>
      <c r="R32" s="122">
        <v>1414178170</v>
      </c>
      <c r="S32" s="36">
        <f t="shared" ref="S32" si="154">IFERROR(R32/E25,"-")</f>
        <v>9.7981600874668794E-3</v>
      </c>
      <c r="T32" s="122">
        <v>24634</v>
      </c>
      <c r="U32" s="36">
        <f t="shared" ref="U32" si="155">IFERROR(T32/F25,"-")</f>
        <v>0.14967160225291185</v>
      </c>
      <c r="V32" s="125">
        <f t="shared" si="13"/>
        <v>57407.573678655514</v>
      </c>
      <c r="W32" s="19">
        <f t="shared" si="98"/>
        <v>0.14108335337846351</v>
      </c>
      <c r="X32" s="141" t="s">
        <v>177</v>
      </c>
      <c r="Y32" s="122">
        <v>271330174</v>
      </c>
      <c r="Z32" s="36">
        <f t="shared" ref="Z32" si="156">IFERROR(Y32/E25,"-")</f>
        <v>1.8799162211733504E-3</v>
      </c>
      <c r="AA32" s="122">
        <v>6891</v>
      </c>
      <c r="AB32" s="36">
        <f t="shared" ref="AB32" si="157">IFERROR(AA32/F25,"-")</f>
        <v>4.1868434323488489E-2</v>
      </c>
      <c r="AC32" s="125">
        <f>IFERROR(Y32/AA32,"-")</f>
        <v>39374.571760267012</v>
      </c>
      <c r="AD32" s="19">
        <f t="shared" si="101"/>
        <v>3.9465997732036698E-2</v>
      </c>
    </row>
    <row r="33" spans="2:30" ht="24">
      <c r="B33" s="156"/>
      <c r="C33" s="156"/>
      <c r="D33" s="174"/>
      <c r="E33" s="187"/>
      <c r="F33" s="190"/>
      <c r="G33" s="2">
        <v>9</v>
      </c>
      <c r="H33" s="12" t="str">
        <f t="shared" ref="H33" si="158">$H$93</f>
        <v>1309</v>
      </c>
      <c r="I33" s="10" t="str">
        <f t="shared" ref="I33" si="159">$I$93</f>
        <v>骨の密度及び構造の障害</v>
      </c>
      <c r="J33" s="141" t="s">
        <v>178</v>
      </c>
      <c r="K33" s="122">
        <v>3494983586</v>
      </c>
      <c r="L33" s="36">
        <f t="shared" ref="L33" si="160">IFERROR(K33/E25,"-")</f>
        <v>2.421505960504048E-2</v>
      </c>
      <c r="M33" s="122">
        <v>48970</v>
      </c>
      <c r="N33" s="36">
        <f t="shared" ref="N33" si="161">IFERROR(M33/F25,"-")</f>
        <v>0.29753261193168357</v>
      </c>
      <c r="O33" s="125">
        <f t="shared" si="22"/>
        <v>71369.891484582404</v>
      </c>
      <c r="P33" s="19">
        <f t="shared" si="95"/>
        <v>0.28046000710170327</v>
      </c>
      <c r="Q33" s="141" t="s">
        <v>180</v>
      </c>
      <c r="R33" s="122">
        <v>263360850</v>
      </c>
      <c r="S33" s="36">
        <f t="shared" ref="S33" si="162">IFERROR(R33/E25,"-")</f>
        <v>1.8247006097338865E-3</v>
      </c>
      <c r="T33" s="122">
        <v>1151</v>
      </c>
      <c r="U33" s="36">
        <f t="shared" ref="U33" si="163">IFERROR(T33/F25,"-")</f>
        <v>6.9932619222660359E-3</v>
      </c>
      <c r="V33" s="125">
        <f t="shared" si="13"/>
        <v>228810.46915725456</v>
      </c>
      <c r="W33" s="19">
        <f t="shared" si="98"/>
        <v>6.5919842388004997E-3</v>
      </c>
      <c r="X33" s="141" t="s">
        <v>179</v>
      </c>
      <c r="Y33" s="122">
        <v>91452378</v>
      </c>
      <c r="Z33" s="36">
        <f t="shared" ref="Z33" si="164">IFERROR(Y33/E25,"-")</f>
        <v>6.3362952351579162E-4</v>
      </c>
      <c r="AA33" s="122">
        <v>1703</v>
      </c>
      <c r="AB33" s="36">
        <f t="shared" ref="AB33" si="165">IFERROR(AA33/F25,"-")</f>
        <v>1.0347111254230285E-2</v>
      </c>
      <c r="AC33" s="125">
        <f t="shared" si="5"/>
        <v>53700.750440399293</v>
      </c>
      <c r="AD33" s="19">
        <f t="shared" si="101"/>
        <v>9.7533876270002179E-3</v>
      </c>
    </row>
    <row r="34" spans="2:30" ht="24">
      <c r="B34" s="157"/>
      <c r="C34" s="157"/>
      <c r="D34" s="175"/>
      <c r="E34" s="188"/>
      <c r="F34" s="191"/>
      <c r="G34" s="3">
        <v>10</v>
      </c>
      <c r="H34" s="13" t="str">
        <f t="shared" ref="H34" si="166">$H$94</f>
        <v>1310</v>
      </c>
      <c r="I34" s="20" t="str">
        <f t="shared" ref="I34" si="167">$I$94</f>
        <v>その他の筋骨格系及び結合組織の疾患</v>
      </c>
      <c r="J34" s="142" t="s">
        <v>181</v>
      </c>
      <c r="K34" s="123">
        <v>2113652509</v>
      </c>
      <c r="L34" s="37">
        <f t="shared" ref="L34" si="168">IFERROR(K34/E25,"-")</f>
        <v>1.4644481220112478E-2</v>
      </c>
      <c r="M34" s="123">
        <v>7373</v>
      </c>
      <c r="N34" s="37">
        <f t="shared" ref="N34" si="169">IFERROR(M34/F25,"-")</f>
        <v>4.4796976674950029E-2</v>
      </c>
      <c r="O34" s="126">
        <f t="shared" si="22"/>
        <v>286674.6926624169</v>
      </c>
      <c r="P34" s="119">
        <f t="shared" si="95"/>
        <v>4.2226498516660368E-2</v>
      </c>
      <c r="Q34" s="142" t="s">
        <v>182</v>
      </c>
      <c r="R34" s="123">
        <v>63596395</v>
      </c>
      <c r="S34" s="37">
        <f t="shared" ref="S34" si="170">IFERROR(R34/E25,"-")</f>
        <v>4.4062882062150503E-4</v>
      </c>
      <c r="T34" s="123">
        <v>6713</v>
      </c>
      <c r="U34" s="37">
        <f t="shared" ref="U34" si="171">IFERROR(T34/F25,"-")</f>
        <v>4.078693943021016E-2</v>
      </c>
      <c r="V34" s="126">
        <f t="shared" si="13"/>
        <v>9473.617607626993</v>
      </c>
      <c r="W34" s="119">
        <f t="shared" si="98"/>
        <v>3.8446559682943311E-2</v>
      </c>
      <c r="X34" s="142" t="s">
        <v>183</v>
      </c>
      <c r="Y34" s="123">
        <v>52457954</v>
      </c>
      <c r="Z34" s="37">
        <f t="shared" ref="Z34" si="172">IFERROR(Y34/E25,"-")</f>
        <v>3.634559223559317E-4</v>
      </c>
      <c r="AA34" s="123">
        <v>5247</v>
      </c>
      <c r="AB34" s="37">
        <f t="shared" ref="AB34" si="173">IFERROR(AA34/F25,"-")</f>
        <v>3.1879796095681916E-2</v>
      </c>
      <c r="AC34" s="126">
        <f t="shared" si="5"/>
        <v>9997.7042119306261</v>
      </c>
      <c r="AD34" s="119">
        <f t="shared" si="101"/>
        <v>3.0050513728050583E-2</v>
      </c>
    </row>
    <row r="35" spans="2:30">
      <c r="B35" s="155">
        <v>4</v>
      </c>
      <c r="C35" s="155" t="s">
        <v>113</v>
      </c>
      <c r="D35" s="173">
        <f>AH8</f>
        <v>125135</v>
      </c>
      <c r="E35" s="186">
        <f>地区別_医療費上位10疾病!H47</f>
        <v>103195219890</v>
      </c>
      <c r="F35" s="189">
        <f>地区別_医療費上位10疾病!J47</f>
        <v>118325</v>
      </c>
      <c r="G35" s="1">
        <v>1</v>
      </c>
      <c r="H35" s="11" t="str">
        <f t="shared" ref="H35" si="174">$H$85</f>
        <v>0903</v>
      </c>
      <c r="I35" s="49" t="str">
        <f t="shared" ref="I35" si="175">$I$85</f>
        <v>その他の心疾患</v>
      </c>
      <c r="J35" s="140" t="s">
        <v>103</v>
      </c>
      <c r="K35" s="133">
        <v>1146267694</v>
      </c>
      <c r="L35" s="35">
        <f t="shared" ref="L35" si="176">IFERROR(K35/E35,"-")</f>
        <v>1.1107759596053514E-2</v>
      </c>
      <c r="M35" s="133">
        <v>18643</v>
      </c>
      <c r="N35" s="35">
        <f t="shared" ref="N35" si="177">IFERROR(M35/F35,"-")</f>
        <v>0.15755757447707586</v>
      </c>
      <c r="O35" s="124">
        <f t="shared" si="22"/>
        <v>61485.152282357987</v>
      </c>
      <c r="P35" s="18">
        <f t="shared" ref="P35:P44" si="178">IFERROR(M35/$AH$8,0)</f>
        <v>0.14898309825388581</v>
      </c>
      <c r="Q35" s="140" t="s">
        <v>104</v>
      </c>
      <c r="R35" s="133">
        <v>1117294279</v>
      </c>
      <c r="S35" s="35">
        <f t="shared" ref="S35" si="179">IFERROR(R35/E35,"-")</f>
        <v>1.0826996446065716E-2</v>
      </c>
      <c r="T35" s="133">
        <v>9218</v>
      </c>
      <c r="U35" s="35">
        <f t="shared" ref="U35" si="180">IFERROR(T35/F35,"-")</f>
        <v>7.7904077751954362E-2</v>
      </c>
      <c r="V35" s="124">
        <f t="shared" si="13"/>
        <v>121207.88446517683</v>
      </c>
      <c r="W35" s="18">
        <f t="shared" ref="W35:W44" si="181">IFERROR(T35/$AH$8,0)</f>
        <v>7.3664442402205613E-2</v>
      </c>
      <c r="X35" s="140" t="s">
        <v>158</v>
      </c>
      <c r="Y35" s="133">
        <v>609677489</v>
      </c>
      <c r="Z35" s="35">
        <f t="shared" ref="Z35" si="182">IFERROR(Y35/E35,"-")</f>
        <v>5.9080012586811689E-3</v>
      </c>
      <c r="AA35" s="133">
        <v>7269</v>
      </c>
      <c r="AB35" s="35">
        <f t="shared" ref="AB35" si="183">IFERROR(AA35/F35,"-")</f>
        <v>6.1432495246144095E-2</v>
      </c>
      <c r="AC35" s="124">
        <f t="shared" si="5"/>
        <v>83873.639977988714</v>
      </c>
      <c r="AD35" s="18">
        <f t="shared" ref="AD35:AD44" si="184">IFERROR(AA35/$AH$8,0)</f>
        <v>5.8089263595317055E-2</v>
      </c>
    </row>
    <row r="36" spans="2:30">
      <c r="B36" s="156"/>
      <c r="C36" s="156"/>
      <c r="D36" s="174"/>
      <c r="E36" s="187"/>
      <c r="F36" s="190"/>
      <c r="G36" s="2">
        <v>2</v>
      </c>
      <c r="H36" s="12" t="str">
        <f t="shared" ref="H36" si="185">$H$86</f>
        <v>1402</v>
      </c>
      <c r="I36" s="10" t="str">
        <f t="shared" ref="I36" si="186">$I$86</f>
        <v>腎不全</v>
      </c>
      <c r="J36" s="141" t="s">
        <v>159</v>
      </c>
      <c r="K36" s="122">
        <v>2533961692</v>
      </c>
      <c r="L36" s="36">
        <f t="shared" ref="L36" si="187">IFERROR(K36/E35,"-")</f>
        <v>2.4555029726193261E-2</v>
      </c>
      <c r="M36" s="122">
        <v>6208</v>
      </c>
      <c r="N36" s="36">
        <f t="shared" ref="N36" si="188">IFERROR(M36/F35,"-")</f>
        <v>5.246566659623917E-2</v>
      </c>
      <c r="O36" s="125">
        <f t="shared" si="22"/>
        <v>408176.81894329895</v>
      </c>
      <c r="P36" s="19">
        <f t="shared" si="178"/>
        <v>4.9610420745594755E-2</v>
      </c>
      <c r="Q36" s="141" t="s">
        <v>160</v>
      </c>
      <c r="R36" s="122">
        <v>1700667540</v>
      </c>
      <c r="S36" s="36">
        <f t="shared" ref="S36" si="189">IFERROR(R36/E35,"-")</f>
        <v>1.6480099967932729E-2</v>
      </c>
      <c r="T36" s="122">
        <v>3562</v>
      </c>
      <c r="U36" s="36">
        <f t="shared" ref="U36" si="190">IFERROR(T36/F35,"-")</f>
        <v>3.0103528417494189E-2</v>
      </c>
      <c r="V36" s="125">
        <f t="shared" si="13"/>
        <v>477447.37226277374</v>
      </c>
      <c r="W36" s="19">
        <f t="shared" si="181"/>
        <v>2.8465257521876373E-2</v>
      </c>
      <c r="X36" s="141" t="s">
        <v>161</v>
      </c>
      <c r="Y36" s="122">
        <v>414099082</v>
      </c>
      <c r="Z36" s="36">
        <f t="shared" ref="Z36" si="191">IFERROR(Y36/E35,"-")</f>
        <v>4.012773871128964E-3</v>
      </c>
      <c r="AA36" s="122">
        <v>480</v>
      </c>
      <c r="AB36" s="36">
        <f t="shared" ref="AB36" si="192">IFERROR(AA36/F35,"-")</f>
        <v>4.0566237058947815E-3</v>
      </c>
      <c r="AC36" s="125">
        <f t="shared" si="5"/>
        <v>862706.42083333328</v>
      </c>
      <c r="AD36" s="19">
        <f t="shared" si="184"/>
        <v>3.8358572741439244E-3</v>
      </c>
    </row>
    <row r="37" spans="2:30">
      <c r="B37" s="156"/>
      <c r="C37" s="156"/>
      <c r="D37" s="174"/>
      <c r="E37" s="187"/>
      <c r="F37" s="190"/>
      <c r="G37" s="2">
        <v>3</v>
      </c>
      <c r="H37" s="12" t="str">
        <f t="shared" ref="H37" si="193">$H$87</f>
        <v>1901</v>
      </c>
      <c r="I37" s="10" t="str">
        <f t="shared" ref="I37" si="194">$I$87</f>
        <v>骨折</v>
      </c>
      <c r="J37" s="141" t="s">
        <v>162</v>
      </c>
      <c r="K37" s="122">
        <v>1135311663</v>
      </c>
      <c r="L37" s="36">
        <f t="shared" ref="L37" si="195">IFERROR(K37/E35,"-")</f>
        <v>1.1001591587383361E-2</v>
      </c>
      <c r="M37" s="122">
        <v>2293</v>
      </c>
      <c r="N37" s="36">
        <f t="shared" ref="N37" si="196">IFERROR(M37/F35,"-")</f>
        <v>1.9378829495034861E-2</v>
      </c>
      <c r="O37" s="125">
        <f t="shared" si="22"/>
        <v>495120.65547317924</v>
      </c>
      <c r="P37" s="19">
        <f t="shared" si="178"/>
        <v>1.8324209853358375E-2</v>
      </c>
      <c r="Q37" s="141" t="s">
        <v>163</v>
      </c>
      <c r="R37" s="122">
        <v>984511209</v>
      </c>
      <c r="S37" s="36">
        <f t="shared" ref="S37" si="197">IFERROR(R37/E35,"-")</f>
        <v>9.5402791917051071E-3</v>
      </c>
      <c r="T37" s="122">
        <v>1259</v>
      </c>
      <c r="U37" s="36">
        <f t="shared" ref="U37" si="198">IFERROR(T37/F35,"-")</f>
        <v>1.064018592858652E-2</v>
      </c>
      <c r="V37" s="125">
        <f t="shared" si="13"/>
        <v>781978.72041302617</v>
      </c>
      <c r="W37" s="19">
        <f t="shared" si="181"/>
        <v>1.0061133975306669E-2</v>
      </c>
      <c r="X37" s="141" t="s">
        <v>164</v>
      </c>
      <c r="Y37" s="122">
        <v>569034699</v>
      </c>
      <c r="Z37" s="36">
        <f t="shared" ref="Z37" si="199">IFERROR(Y37/E35,"-")</f>
        <v>5.5141575317786745E-3</v>
      </c>
      <c r="AA37" s="122">
        <v>6419</v>
      </c>
      <c r="AB37" s="36">
        <f t="shared" ref="AB37" si="200">IFERROR(AA37/F35,"-")</f>
        <v>5.4248890766955417E-2</v>
      </c>
      <c r="AC37" s="125">
        <f t="shared" si="5"/>
        <v>88648.496494781124</v>
      </c>
      <c r="AD37" s="19">
        <f t="shared" si="184"/>
        <v>5.1296599672353858E-2</v>
      </c>
    </row>
    <row r="38" spans="2:30" ht="24">
      <c r="B38" s="156"/>
      <c r="C38" s="156"/>
      <c r="D38" s="174"/>
      <c r="E38" s="187"/>
      <c r="F38" s="190"/>
      <c r="G38" s="2">
        <v>4</v>
      </c>
      <c r="H38" s="12" t="str">
        <f t="shared" ref="H38" si="201">$H$88</f>
        <v>1113</v>
      </c>
      <c r="I38" s="10" t="str">
        <f t="shared" ref="I38" si="202">$I$88</f>
        <v>その他の消化器系の疾患</v>
      </c>
      <c r="J38" s="141" t="s">
        <v>168</v>
      </c>
      <c r="K38" s="122">
        <v>970109763</v>
      </c>
      <c r="L38" s="36">
        <f t="shared" ref="L38" si="203">IFERROR(K38/E35,"-")</f>
        <v>9.400723832306182E-3</v>
      </c>
      <c r="M38" s="122">
        <v>11379</v>
      </c>
      <c r="N38" s="36">
        <f t="shared" ref="N38" si="204">IFERROR(M38/F35,"-")</f>
        <v>9.6167335727868161E-2</v>
      </c>
      <c r="O38" s="125">
        <f t="shared" si="22"/>
        <v>85254.395201687323</v>
      </c>
      <c r="P38" s="19">
        <f t="shared" si="178"/>
        <v>9.0933791505174416E-2</v>
      </c>
      <c r="Q38" s="141" t="s">
        <v>169</v>
      </c>
      <c r="R38" s="122">
        <v>392819888</v>
      </c>
      <c r="S38" s="36">
        <f t="shared" ref="S38" si="205">IFERROR(R38/E35,"-")</f>
        <v>3.8065705797102108E-3</v>
      </c>
      <c r="T38" s="122">
        <v>472</v>
      </c>
      <c r="U38" s="36">
        <f t="shared" ref="U38" si="206">IFERROR(T38/F35,"-")</f>
        <v>3.9890133107965348E-3</v>
      </c>
      <c r="V38" s="125">
        <f t="shared" si="13"/>
        <v>832245.52542372886</v>
      </c>
      <c r="W38" s="19">
        <f t="shared" si="181"/>
        <v>3.7719263195748593E-3</v>
      </c>
      <c r="X38" s="141" t="s">
        <v>170</v>
      </c>
      <c r="Y38" s="122">
        <v>279380049</v>
      </c>
      <c r="Z38" s="36">
        <f t="shared" ref="Z38" si="207">IFERROR(Y38/E35,"-")</f>
        <v>2.7072964164212509E-3</v>
      </c>
      <c r="AA38" s="122">
        <v>213</v>
      </c>
      <c r="AB38" s="36">
        <f t="shared" ref="AB38" si="208">IFERROR(AA38/F35,"-")</f>
        <v>1.8001267694908092E-3</v>
      </c>
      <c r="AC38" s="125">
        <f t="shared" si="5"/>
        <v>1311643.4225352113</v>
      </c>
      <c r="AD38" s="19">
        <f t="shared" si="184"/>
        <v>1.7021616654013666E-3</v>
      </c>
    </row>
    <row r="39" spans="2:30" ht="36">
      <c r="B39" s="156"/>
      <c r="C39" s="156"/>
      <c r="D39" s="174"/>
      <c r="E39" s="187"/>
      <c r="F39" s="190"/>
      <c r="G39" s="2">
        <v>5</v>
      </c>
      <c r="H39" s="12" t="str">
        <f t="shared" ref="H39" si="209">$H$89</f>
        <v>0210</v>
      </c>
      <c r="I39" s="10" t="str">
        <f t="shared" ref="I39" si="210">$I$89</f>
        <v>その他の悪性新生物＜腫瘍＞</v>
      </c>
      <c r="J39" s="141" t="s">
        <v>165</v>
      </c>
      <c r="K39" s="122">
        <v>1203812188</v>
      </c>
      <c r="L39" s="36">
        <f t="shared" ref="L39" si="211">IFERROR(K39/E35,"-")</f>
        <v>1.1665387110790525E-2</v>
      </c>
      <c r="M39" s="122">
        <v>49587</v>
      </c>
      <c r="N39" s="36">
        <f t="shared" ref="N39" si="212">IFERROR(M39/F35,"-")</f>
        <v>0.41907458271709275</v>
      </c>
      <c r="O39" s="125">
        <f t="shared" si="22"/>
        <v>24276.769879202209</v>
      </c>
      <c r="P39" s="19">
        <f t="shared" si="178"/>
        <v>0.3962680305270308</v>
      </c>
      <c r="Q39" s="141" t="s">
        <v>166</v>
      </c>
      <c r="R39" s="122">
        <v>638611044</v>
      </c>
      <c r="S39" s="36">
        <f t="shared" ref="S39" si="213">IFERROR(R39/E35,"-")</f>
        <v>6.1883781504678374E-3</v>
      </c>
      <c r="T39" s="122">
        <v>24728</v>
      </c>
      <c r="U39" s="36">
        <f t="shared" ref="U39" si="214">IFERROR(T39/F35,"-")</f>
        <v>0.20898373124867947</v>
      </c>
      <c r="V39" s="125">
        <f t="shared" si="13"/>
        <v>25825.422355224848</v>
      </c>
      <c r="W39" s="19">
        <f t="shared" si="181"/>
        <v>0.19761058057298117</v>
      </c>
      <c r="X39" s="141" t="s">
        <v>167</v>
      </c>
      <c r="Y39" s="122">
        <v>501603757</v>
      </c>
      <c r="Z39" s="36">
        <f t="shared" ref="Z39" si="215">IFERROR(Y39/E35,"-")</f>
        <v>4.8607266648075364E-3</v>
      </c>
      <c r="AA39" s="122">
        <v>14812</v>
      </c>
      <c r="AB39" s="36">
        <f t="shared" ref="AB39" si="216">IFERROR(AA39/F35,"-")</f>
        <v>0.12518064652440314</v>
      </c>
      <c r="AC39" s="125">
        <f t="shared" si="5"/>
        <v>33864.687888198758</v>
      </c>
      <c r="AD39" s="19">
        <f t="shared" si="184"/>
        <v>0.11836816238462461</v>
      </c>
    </row>
    <row r="40" spans="2:30">
      <c r="B40" s="156"/>
      <c r="C40" s="156"/>
      <c r="D40" s="174"/>
      <c r="E40" s="187"/>
      <c r="F40" s="190"/>
      <c r="G40" s="2">
        <v>6</v>
      </c>
      <c r="H40" s="12" t="str">
        <f t="shared" ref="H40" si="217">$H$90</f>
        <v>0901</v>
      </c>
      <c r="I40" s="10" t="str">
        <f t="shared" ref="I40" si="218">$I$90</f>
        <v>高血圧性疾患</v>
      </c>
      <c r="J40" s="141" t="s">
        <v>171</v>
      </c>
      <c r="K40" s="122">
        <v>4003433934</v>
      </c>
      <c r="L40" s="36">
        <f t="shared" ref="L40" si="219">IFERROR(K40/E35,"-")</f>
        <v>3.8794761407237893E-2</v>
      </c>
      <c r="M40" s="122">
        <v>81671</v>
      </c>
      <c r="N40" s="36">
        <f t="shared" ref="N40" si="220">IFERROR(M40/F35,"-")</f>
        <v>0.69022607225860977</v>
      </c>
      <c r="O40" s="125">
        <f t="shared" si="22"/>
        <v>49019.038997930722</v>
      </c>
      <c r="P40" s="19">
        <f t="shared" si="178"/>
        <v>0.65266312382626768</v>
      </c>
      <c r="Q40" s="141" t="s">
        <v>172</v>
      </c>
      <c r="R40" s="122">
        <v>67953769</v>
      </c>
      <c r="S40" s="36">
        <f t="shared" ref="S40" si="221">IFERROR(R40/E35,"-")</f>
        <v>6.5849725474139884E-4</v>
      </c>
      <c r="T40" s="122">
        <v>1777</v>
      </c>
      <c r="U40" s="36">
        <f t="shared" ref="U40" si="222">IFERROR(T40/F35,"-")</f>
        <v>1.5017959011197972E-2</v>
      </c>
      <c r="V40" s="125">
        <f t="shared" si="13"/>
        <v>38240.725379853684</v>
      </c>
      <c r="W40" s="19">
        <f t="shared" si="181"/>
        <v>1.4200663283653655E-2</v>
      </c>
      <c r="X40" s="141" t="s">
        <v>173</v>
      </c>
      <c r="Y40" s="122">
        <v>11531764</v>
      </c>
      <c r="Z40" s="36">
        <f t="shared" ref="Z40" si="223">IFERROR(Y40/E35,"-")</f>
        <v>1.1174707522588913E-4</v>
      </c>
      <c r="AA40" s="122">
        <v>876</v>
      </c>
      <c r="AB40" s="36">
        <f t="shared" ref="AB40" si="224">IFERROR(AA40/F35,"-")</f>
        <v>7.4033382632579759E-3</v>
      </c>
      <c r="AC40" s="125">
        <f t="shared" si="5"/>
        <v>13164.114155251142</v>
      </c>
      <c r="AD40" s="19">
        <f t="shared" si="184"/>
        <v>7.0004395253126621E-3</v>
      </c>
    </row>
    <row r="41" spans="2:30">
      <c r="B41" s="156"/>
      <c r="C41" s="156"/>
      <c r="D41" s="174"/>
      <c r="E41" s="187"/>
      <c r="F41" s="190"/>
      <c r="G41" s="2">
        <v>7</v>
      </c>
      <c r="H41" s="12" t="str">
        <f t="shared" ref="H41" si="225">$H$91</f>
        <v>0906</v>
      </c>
      <c r="I41" s="10" t="str">
        <f t="shared" ref="I41" si="226">$I$91</f>
        <v>脳梗塞</v>
      </c>
      <c r="J41" s="141" t="s">
        <v>74</v>
      </c>
      <c r="K41" s="122">
        <v>860539851</v>
      </c>
      <c r="L41" s="36">
        <f t="shared" ref="L41" si="227">IFERROR(K41/E35,"-")</f>
        <v>8.3389506986591491E-3</v>
      </c>
      <c r="M41" s="122">
        <v>14140</v>
      </c>
      <c r="N41" s="36">
        <f t="shared" ref="N41" si="228">IFERROR(M41/F35,"-")</f>
        <v>0.11950137333615043</v>
      </c>
      <c r="O41" s="125">
        <f t="shared" si="22"/>
        <v>60858.546746817541</v>
      </c>
      <c r="P41" s="19">
        <f t="shared" si="178"/>
        <v>0.11299796220082312</v>
      </c>
      <c r="Q41" s="141" t="s">
        <v>174</v>
      </c>
      <c r="R41" s="122">
        <v>521071855</v>
      </c>
      <c r="S41" s="36">
        <f t="shared" ref="S41" si="229">IFERROR(R41/E35,"-")</f>
        <v>5.0493797634757866E-3</v>
      </c>
      <c r="T41" s="122">
        <v>5900</v>
      </c>
      <c r="U41" s="36">
        <f t="shared" ref="U41" si="230">IFERROR(T41/F35,"-")</f>
        <v>4.9862666384956685E-2</v>
      </c>
      <c r="V41" s="125">
        <f t="shared" si="13"/>
        <v>88317.263559322033</v>
      </c>
      <c r="W41" s="19">
        <f t="shared" si="181"/>
        <v>4.7149078994685741E-2</v>
      </c>
      <c r="X41" s="141" t="s">
        <v>175</v>
      </c>
      <c r="Y41" s="122">
        <v>318210415</v>
      </c>
      <c r="Z41" s="36">
        <f t="shared" ref="Z41" si="231">IFERROR(Y41/E35,"-")</f>
        <v>3.0835770817601192E-3</v>
      </c>
      <c r="AA41" s="122">
        <v>516</v>
      </c>
      <c r="AB41" s="36">
        <f t="shared" ref="AB41" si="232">IFERROR(AA41/F35,"-")</f>
        <v>4.36087048383689E-3</v>
      </c>
      <c r="AC41" s="125">
        <f t="shared" si="5"/>
        <v>616686.85077519377</v>
      </c>
      <c r="AD41" s="19">
        <f t="shared" si="184"/>
        <v>4.1235465697047188E-3</v>
      </c>
    </row>
    <row r="42" spans="2:30">
      <c r="B42" s="156"/>
      <c r="C42" s="156"/>
      <c r="D42" s="174"/>
      <c r="E42" s="187"/>
      <c r="F42" s="190"/>
      <c r="G42" s="2">
        <v>8</v>
      </c>
      <c r="H42" s="12" t="str">
        <f t="shared" ref="H42" si="233">$H$92</f>
        <v>0402</v>
      </c>
      <c r="I42" s="10" t="str">
        <f t="shared" ref="I42" si="234">$I$92</f>
        <v>糖尿病</v>
      </c>
      <c r="J42" s="141" t="s">
        <v>72</v>
      </c>
      <c r="K42" s="122">
        <v>1636769274</v>
      </c>
      <c r="L42" s="36">
        <f t="shared" ref="L42" si="235">IFERROR(K42/E35,"-")</f>
        <v>1.5860902043182808E-2</v>
      </c>
      <c r="M42" s="122">
        <v>51984</v>
      </c>
      <c r="N42" s="36">
        <f t="shared" ref="N42" si="236">IFERROR(M42/F35,"-")</f>
        <v>0.43933234734840482</v>
      </c>
      <c r="O42" s="125">
        <f t="shared" si="22"/>
        <v>31486.020198522623</v>
      </c>
      <c r="P42" s="19">
        <f t="shared" si="178"/>
        <v>0.41542334278978704</v>
      </c>
      <c r="Q42" s="141" t="s">
        <v>176</v>
      </c>
      <c r="R42" s="122">
        <v>983198115</v>
      </c>
      <c r="S42" s="36">
        <f t="shared" ref="S42" si="237">IFERROR(R42/E35,"-")</f>
        <v>9.5275548232566492E-3</v>
      </c>
      <c r="T42" s="122">
        <v>17060</v>
      </c>
      <c r="U42" s="36">
        <f t="shared" ref="U42" si="238">IFERROR(T42/F35,"-")</f>
        <v>0.14417916754701035</v>
      </c>
      <c r="V42" s="125">
        <f t="shared" si="13"/>
        <v>57631.776963657678</v>
      </c>
      <c r="W42" s="19">
        <f t="shared" si="181"/>
        <v>0.13633276061853197</v>
      </c>
      <c r="X42" s="141" t="s">
        <v>177</v>
      </c>
      <c r="Y42" s="122">
        <v>167217060</v>
      </c>
      <c r="Z42" s="36">
        <f t="shared" ref="Z42" si="239">IFERROR(Y42/E35,"-")</f>
        <v>1.6203954037623399E-3</v>
      </c>
      <c r="AA42" s="122">
        <v>4027</v>
      </c>
      <c r="AB42" s="36">
        <f t="shared" ref="AB42" si="240">IFERROR(AA42/F35,"-")</f>
        <v>3.403338263257976E-2</v>
      </c>
      <c r="AC42" s="125">
        <f t="shared" si="5"/>
        <v>41523.978147504349</v>
      </c>
      <c r="AD42" s="19">
        <f t="shared" si="184"/>
        <v>3.2181244256203299E-2</v>
      </c>
    </row>
    <row r="43" spans="2:30" ht="24">
      <c r="B43" s="156"/>
      <c r="C43" s="156"/>
      <c r="D43" s="174"/>
      <c r="E43" s="187"/>
      <c r="F43" s="190"/>
      <c r="G43" s="2">
        <v>9</v>
      </c>
      <c r="H43" s="12" t="str">
        <f t="shared" ref="H43" si="241">$H$93</f>
        <v>1309</v>
      </c>
      <c r="I43" s="10" t="str">
        <f t="shared" ref="I43" si="242">$I$93</f>
        <v>骨の密度及び構造の障害</v>
      </c>
      <c r="J43" s="141" t="s">
        <v>178</v>
      </c>
      <c r="K43" s="122">
        <v>2750914450</v>
      </c>
      <c r="L43" s="36">
        <f t="shared" ref="L43" si="243">IFERROR(K43/E35,"-")</f>
        <v>2.665738251182867E-2</v>
      </c>
      <c r="M43" s="122">
        <v>37792</v>
      </c>
      <c r="N43" s="36">
        <f t="shared" ref="N43" si="244">IFERROR(M43/F35,"-")</f>
        <v>0.31939150644411579</v>
      </c>
      <c r="O43" s="125">
        <f t="shared" si="22"/>
        <v>72790.920035986448</v>
      </c>
      <c r="P43" s="19">
        <f t="shared" si="178"/>
        <v>0.30200982938426502</v>
      </c>
      <c r="Q43" s="141" t="s">
        <v>180</v>
      </c>
      <c r="R43" s="122">
        <v>154343584</v>
      </c>
      <c r="S43" s="36">
        <f t="shared" ref="S43" si="245">IFERROR(R43/E35,"-")</f>
        <v>1.4956466410413305E-3</v>
      </c>
      <c r="T43" s="122">
        <v>740</v>
      </c>
      <c r="U43" s="36">
        <f t="shared" ref="U43" si="246">IFERROR(T43/F35,"-")</f>
        <v>6.2539615465877878E-3</v>
      </c>
      <c r="V43" s="125">
        <f t="shared" si="13"/>
        <v>208572.4108108108</v>
      </c>
      <c r="W43" s="19">
        <f t="shared" si="181"/>
        <v>5.9136132976385499E-3</v>
      </c>
      <c r="X43" s="141" t="s">
        <v>179</v>
      </c>
      <c r="Y43" s="122">
        <v>88380165</v>
      </c>
      <c r="Z43" s="36">
        <f t="shared" ref="Z43" si="247">IFERROR(Y43/E35,"-")</f>
        <v>8.5643661687244844E-4</v>
      </c>
      <c r="AA43" s="122">
        <v>1508</v>
      </c>
      <c r="AB43" s="36">
        <f t="shared" ref="AB43" si="248">IFERROR(AA43/F35,"-")</f>
        <v>1.2744559476019438E-2</v>
      </c>
      <c r="AC43" s="125">
        <f t="shared" si="5"/>
        <v>58607.536472148538</v>
      </c>
      <c r="AD43" s="19">
        <f t="shared" si="184"/>
        <v>1.2050984936268831E-2</v>
      </c>
    </row>
    <row r="44" spans="2:30" ht="24">
      <c r="B44" s="157"/>
      <c r="C44" s="157"/>
      <c r="D44" s="175"/>
      <c r="E44" s="188"/>
      <c r="F44" s="191"/>
      <c r="G44" s="3">
        <v>10</v>
      </c>
      <c r="H44" s="13" t="str">
        <f t="shared" ref="H44" si="249">$H$94</f>
        <v>1310</v>
      </c>
      <c r="I44" s="20" t="str">
        <f t="shared" ref="I44" si="250">$I$94</f>
        <v>その他の筋骨格系及び結合組織の疾患</v>
      </c>
      <c r="J44" s="142" t="s">
        <v>181</v>
      </c>
      <c r="K44" s="123">
        <v>1626212646</v>
      </c>
      <c r="L44" s="37">
        <f t="shared" ref="L44" si="251">IFERROR(K44/E35,"-")</f>
        <v>1.5758604397892135E-2</v>
      </c>
      <c r="M44" s="123">
        <v>4872</v>
      </c>
      <c r="N44" s="37">
        <f t="shared" ref="N44" si="252">IFERROR(M44/F35,"-")</f>
        <v>4.1174730614832032E-2</v>
      </c>
      <c r="O44" s="126">
        <f t="shared" si="22"/>
        <v>333787.48891625617</v>
      </c>
      <c r="P44" s="119">
        <f t="shared" si="178"/>
        <v>3.8933951332560834E-2</v>
      </c>
      <c r="Q44" s="142" t="s">
        <v>182</v>
      </c>
      <c r="R44" s="123">
        <v>68472779</v>
      </c>
      <c r="S44" s="37">
        <f t="shared" ref="S44" si="253">IFERROR(R44/E35,"-")</f>
        <v>6.6352665436430027E-4</v>
      </c>
      <c r="T44" s="123">
        <v>6685</v>
      </c>
      <c r="U44" s="37">
        <f t="shared" ref="U44" si="254">IFERROR(T44/F35,"-")</f>
        <v>5.649693640397211E-2</v>
      </c>
      <c r="V44" s="126">
        <f t="shared" si="13"/>
        <v>10242.749289454001</v>
      </c>
      <c r="W44" s="119">
        <f t="shared" si="181"/>
        <v>5.3422303911775285E-2</v>
      </c>
      <c r="X44" s="142" t="s">
        <v>269</v>
      </c>
      <c r="Y44" s="123">
        <v>34911366</v>
      </c>
      <c r="Z44" s="37">
        <f t="shared" ref="Z44" si="255">IFERROR(Y44/E35,"-")</f>
        <v>3.3830410010476697E-4</v>
      </c>
      <c r="AA44" s="123">
        <v>2572</v>
      </c>
      <c r="AB44" s="37">
        <f t="shared" ref="AB44" si="256">IFERROR(AA44/F35,"-")</f>
        <v>2.1736742024086202E-2</v>
      </c>
      <c r="AC44" s="126">
        <f t="shared" si="5"/>
        <v>13573.625972006221</v>
      </c>
      <c r="AD44" s="119">
        <f t="shared" si="184"/>
        <v>2.0553801893954528E-2</v>
      </c>
    </row>
    <row r="45" spans="2:30">
      <c r="B45" s="155">
        <v>5</v>
      </c>
      <c r="C45" s="155" t="s">
        <v>114</v>
      </c>
      <c r="D45" s="173">
        <f>AH9</f>
        <v>100765</v>
      </c>
      <c r="E45" s="186">
        <f>地区別_医療費上位10疾病!H58</f>
        <v>83360871130</v>
      </c>
      <c r="F45" s="189">
        <f>地区別_医療費上位10疾病!J58</f>
        <v>95517</v>
      </c>
      <c r="G45" s="1">
        <v>1</v>
      </c>
      <c r="H45" s="11" t="str">
        <f t="shared" ref="H45" si="257">$H$85</f>
        <v>0903</v>
      </c>
      <c r="I45" s="49" t="str">
        <f t="shared" ref="I45" si="258">$I$85</f>
        <v>その他の心疾患</v>
      </c>
      <c r="J45" s="140" t="s">
        <v>104</v>
      </c>
      <c r="K45" s="133">
        <v>1004552976</v>
      </c>
      <c r="L45" s="35">
        <f t="shared" ref="L45" si="259">IFERROR(K45/E45,"-")</f>
        <v>1.2050653530640474E-2</v>
      </c>
      <c r="M45" s="133">
        <v>10339</v>
      </c>
      <c r="N45" s="35">
        <f t="shared" ref="N45" si="260">IFERROR(M45/F45,"-")</f>
        <v>0.10824251180418146</v>
      </c>
      <c r="O45" s="124">
        <f t="shared" si="22"/>
        <v>97161.522004062295</v>
      </c>
      <c r="P45" s="18">
        <f t="shared" ref="P45:P54" si="261">IFERROR(M45/$AH$9,0)</f>
        <v>0.1026050712052796</v>
      </c>
      <c r="Q45" s="140" t="s">
        <v>103</v>
      </c>
      <c r="R45" s="133">
        <v>781357127</v>
      </c>
      <c r="S45" s="35">
        <f t="shared" ref="S45" si="262">IFERROR(R45/E45,"-")</f>
        <v>9.3731881206169931E-3</v>
      </c>
      <c r="T45" s="133">
        <v>12941</v>
      </c>
      <c r="U45" s="35">
        <f t="shared" ref="U45" si="263">IFERROR(T45/F45,"-")</f>
        <v>0.13548373587947696</v>
      </c>
      <c r="V45" s="124">
        <f t="shared" si="13"/>
        <v>60378.419519357085</v>
      </c>
      <c r="W45" s="18">
        <f t="shared" ref="W45:W54" si="264">IFERROR(T45/$AH$9,0)</f>
        <v>0.12842752940008931</v>
      </c>
      <c r="X45" s="140" t="s">
        <v>158</v>
      </c>
      <c r="Y45" s="133">
        <v>547053217</v>
      </c>
      <c r="Z45" s="35">
        <f t="shared" ref="Z45" si="265">IFERROR(Y45/E45,"-")</f>
        <v>6.5624700124220017E-3</v>
      </c>
      <c r="AA45" s="133">
        <v>5664</v>
      </c>
      <c r="AB45" s="35">
        <f t="shared" ref="AB45" si="266">IFERROR(AA45/F45,"-")</f>
        <v>5.9298344797261218E-2</v>
      </c>
      <c r="AC45" s="124">
        <f t="shared" si="5"/>
        <v>96584.254413841802</v>
      </c>
      <c r="AD45" s="18">
        <f t="shared" ref="AD45:AD54" si="267">IFERROR(AA45/$AH$9,0)</f>
        <v>5.6209993549347491E-2</v>
      </c>
    </row>
    <row r="46" spans="2:30">
      <c r="B46" s="156"/>
      <c r="C46" s="156"/>
      <c r="D46" s="174"/>
      <c r="E46" s="187"/>
      <c r="F46" s="190"/>
      <c r="G46" s="2">
        <v>2</v>
      </c>
      <c r="H46" s="12" t="str">
        <f t="shared" ref="H46" si="268">$H$86</f>
        <v>1402</v>
      </c>
      <c r="I46" s="10" t="str">
        <f t="shared" ref="I46" si="269">$I$86</f>
        <v>腎不全</v>
      </c>
      <c r="J46" s="141" t="s">
        <v>159</v>
      </c>
      <c r="K46" s="122">
        <v>1738826603</v>
      </c>
      <c r="L46" s="36">
        <f t="shared" ref="L46" si="270">IFERROR(K46/E45,"-")</f>
        <v>2.0859026296502187E-2</v>
      </c>
      <c r="M46" s="122">
        <v>3765</v>
      </c>
      <c r="N46" s="36">
        <f t="shared" ref="N46" si="271">IFERROR(M46/F45,"-")</f>
        <v>3.9417067118942176E-2</v>
      </c>
      <c r="O46" s="125">
        <f t="shared" si="22"/>
        <v>461839.73519256309</v>
      </c>
      <c r="P46" s="19">
        <f t="shared" si="261"/>
        <v>3.7364164144296136E-2</v>
      </c>
      <c r="Q46" s="141" t="s">
        <v>160</v>
      </c>
      <c r="R46" s="122">
        <v>1378634034</v>
      </c>
      <c r="S46" s="36">
        <f t="shared" ref="S46" si="272">IFERROR(R46/E45,"-")</f>
        <v>1.6538143319664227E-2</v>
      </c>
      <c r="T46" s="122">
        <v>2543</v>
      </c>
      <c r="U46" s="36">
        <f t="shared" ref="U46" si="273">IFERROR(T46/F45,"-")</f>
        <v>2.6623532983657359E-2</v>
      </c>
      <c r="V46" s="125">
        <f t="shared" si="13"/>
        <v>542128.99488792766</v>
      </c>
      <c r="W46" s="19">
        <f t="shared" si="264"/>
        <v>2.5236937428670669E-2</v>
      </c>
      <c r="X46" s="141" t="s">
        <v>161</v>
      </c>
      <c r="Y46" s="122">
        <v>589249190</v>
      </c>
      <c r="Z46" s="36">
        <f t="shared" ref="Z46" si="274">IFERROR(Y46/E45,"-")</f>
        <v>7.0686544179831678E-3</v>
      </c>
      <c r="AA46" s="122">
        <v>479</v>
      </c>
      <c r="AB46" s="36">
        <f t="shared" ref="AB46" si="275">IFERROR(AA46/F45,"-")</f>
        <v>5.014814116858779E-3</v>
      </c>
      <c r="AC46" s="125">
        <f t="shared" si="5"/>
        <v>1230165.3235908141</v>
      </c>
      <c r="AD46" s="19">
        <f t="shared" si="267"/>
        <v>4.7536346945864141E-3</v>
      </c>
    </row>
    <row r="47" spans="2:30">
      <c r="B47" s="156"/>
      <c r="C47" s="156"/>
      <c r="D47" s="174"/>
      <c r="E47" s="187"/>
      <c r="F47" s="190"/>
      <c r="G47" s="2">
        <v>3</v>
      </c>
      <c r="H47" s="12" t="str">
        <f t="shared" ref="H47" si="276">$H$87</f>
        <v>1901</v>
      </c>
      <c r="I47" s="10" t="str">
        <f t="shared" ref="I47" si="277">$I$87</f>
        <v>骨折</v>
      </c>
      <c r="J47" s="141" t="s">
        <v>162</v>
      </c>
      <c r="K47" s="122">
        <v>851009835</v>
      </c>
      <c r="L47" s="36">
        <f t="shared" ref="L47" si="278">IFERROR(K47/E45,"-")</f>
        <v>1.0208744504035512E-2</v>
      </c>
      <c r="M47" s="122">
        <v>1774</v>
      </c>
      <c r="N47" s="36">
        <f t="shared" ref="N47" si="279">IFERROR(M47/F45,"-")</f>
        <v>1.8572610111289089E-2</v>
      </c>
      <c r="O47" s="125">
        <f t="shared" si="22"/>
        <v>479712.4210822999</v>
      </c>
      <c r="P47" s="19">
        <f t="shared" si="261"/>
        <v>1.7605319307299163E-2</v>
      </c>
      <c r="Q47" s="141" t="s">
        <v>163</v>
      </c>
      <c r="R47" s="122">
        <v>725720824</v>
      </c>
      <c r="S47" s="36">
        <f t="shared" ref="S47" si="280">IFERROR(R47/E45,"-")</f>
        <v>8.7057730343082611E-3</v>
      </c>
      <c r="T47" s="122">
        <v>979</v>
      </c>
      <c r="U47" s="36">
        <f t="shared" ref="U47" si="281">IFERROR(T47/F45,"-")</f>
        <v>1.024948438497859E-2</v>
      </c>
      <c r="V47" s="125">
        <f t="shared" si="13"/>
        <v>741287.86925434112</v>
      </c>
      <c r="W47" s="19">
        <f t="shared" si="264"/>
        <v>9.7156750855951976E-3</v>
      </c>
      <c r="X47" s="141" t="s">
        <v>164</v>
      </c>
      <c r="Y47" s="122">
        <v>404999526</v>
      </c>
      <c r="Z47" s="36">
        <f t="shared" ref="Z47" si="282">IFERROR(Y47/E45,"-")</f>
        <v>4.8583888401119209E-3</v>
      </c>
      <c r="AA47" s="122">
        <v>4598</v>
      </c>
      <c r="AB47" s="36">
        <f t="shared" ref="AB47" si="283">IFERROR(AA47/F45,"-")</f>
        <v>4.8138027785629783E-2</v>
      </c>
      <c r="AC47" s="125">
        <f t="shared" si="5"/>
        <v>88081.671596346234</v>
      </c>
      <c r="AD47" s="19">
        <f t="shared" si="267"/>
        <v>4.5630923435716765E-2</v>
      </c>
    </row>
    <row r="48" spans="2:30" ht="24">
      <c r="B48" s="156"/>
      <c r="C48" s="156"/>
      <c r="D48" s="174"/>
      <c r="E48" s="187"/>
      <c r="F48" s="190"/>
      <c r="G48" s="2">
        <v>4</v>
      </c>
      <c r="H48" s="12" t="str">
        <f t="shared" ref="H48" si="284">$H$88</f>
        <v>1113</v>
      </c>
      <c r="I48" s="10" t="str">
        <f t="shared" ref="I48" si="285">$I$88</f>
        <v>その他の消化器系の疾患</v>
      </c>
      <c r="J48" s="141" t="s">
        <v>168</v>
      </c>
      <c r="K48" s="122">
        <v>817543670</v>
      </c>
      <c r="L48" s="36">
        <f t="shared" ref="L48" si="286">IFERROR(K48/E45,"-")</f>
        <v>9.8072831883564797E-3</v>
      </c>
      <c r="M48" s="122">
        <v>10183</v>
      </c>
      <c r="N48" s="36">
        <f t="shared" ref="N48" si="287">IFERROR(M48/F45,"-")</f>
        <v>0.10660929468052807</v>
      </c>
      <c r="O48" s="125">
        <f t="shared" si="22"/>
        <v>80285.148777374052</v>
      </c>
      <c r="P48" s="19">
        <f t="shared" si="261"/>
        <v>0.10105691460328486</v>
      </c>
      <c r="Q48" s="141" t="s">
        <v>169</v>
      </c>
      <c r="R48" s="122">
        <v>401585838</v>
      </c>
      <c r="S48" s="36">
        <f t="shared" ref="S48" si="288">IFERROR(R48/E45,"-")</f>
        <v>4.8174381164243479E-3</v>
      </c>
      <c r="T48" s="122">
        <v>563</v>
      </c>
      <c r="U48" s="36">
        <f t="shared" ref="U48" si="289">IFERROR(T48/F45,"-")</f>
        <v>5.8942387219029077E-3</v>
      </c>
      <c r="V48" s="125">
        <f t="shared" si="13"/>
        <v>713296.33747779753</v>
      </c>
      <c r="W48" s="19">
        <f t="shared" si="264"/>
        <v>5.5872574802758894E-3</v>
      </c>
      <c r="X48" s="141" t="s">
        <v>170</v>
      </c>
      <c r="Y48" s="122">
        <v>279544616</v>
      </c>
      <c r="Z48" s="36">
        <f t="shared" ref="Z48" si="290">IFERROR(Y48/E45,"-")</f>
        <v>3.3534272400303311E-3</v>
      </c>
      <c r="AA48" s="122">
        <v>180</v>
      </c>
      <c r="AB48" s="36">
        <f t="shared" ref="AB48" si="291">IFERROR(AA48/F45,"-")</f>
        <v>1.8844812965231319E-3</v>
      </c>
      <c r="AC48" s="125">
        <f t="shared" si="5"/>
        <v>1553025.6444444444</v>
      </c>
      <c r="AD48" s="19">
        <f t="shared" si="267"/>
        <v>1.7863345407631618E-3</v>
      </c>
    </row>
    <row r="49" spans="2:30" ht="36">
      <c r="B49" s="156"/>
      <c r="C49" s="156"/>
      <c r="D49" s="174"/>
      <c r="E49" s="187"/>
      <c r="F49" s="190"/>
      <c r="G49" s="2">
        <v>5</v>
      </c>
      <c r="H49" s="12" t="str">
        <f t="shared" ref="H49" si="292">$H$89</f>
        <v>0210</v>
      </c>
      <c r="I49" s="10" t="str">
        <f t="shared" ref="I49" si="293">$I$89</f>
        <v>その他の悪性新生物＜腫瘍＞</v>
      </c>
      <c r="J49" s="141" t="s">
        <v>165</v>
      </c>
      <c r="K49" s="122">
        <v>865593398</v>
      </c>
      <c r="L49" s="36">
        <f t="shared" ref="L49" si="294">IFERROR(K49/E45,"-")</f>
        <v>1.0383689448855692E-2</v>
      </c>
      <c r="M49" s="122">
        <v>39381</v>
      </c>
      <c r="N49" s="36">
        <f t="shared" ref="N49" si="295">IFERROR(M49/F45,"-")</f>
        <v>0.41229309965765254</v>
      </c>
      <c r="O49" s="125">
        <f t="shared" si="22"/>
        <v>21979.975064117214</v>
      </c>
      <c r="P49" s="19">
        <f t="shared" si="261"/>
        <v>0.39082022527663374</v>
      </c>
      <c r="Q49" s="141" t="s">
        <v>166</v>
      </c>
      <c r="R49" s="122">
        <v>482173845</v>
      </c>
      <c r="S49" s="36">
        <f t="shared" ref="S49" si="296">IFERROR(R49/E45,"-")</f>
        <v>5.7841747388658795E-3</v>
      </c>
      <c r="T49" s="122">
        <v>18570</v>
      </c>
      <c r="U49" s="36">
        <f t="shared" ref="U49" si="297">IFERROR(T49/F45,"-")</f>
        <v>0.19441565375796979</v>
      </c>
      <c r="V49" s="125">
        <f t="shared" si="13"/>
        <v>25965.204361873992</v>
      </c>
      <c r="W49" s="19">
        <f t="shared" si="264"/>
        <v>0.18429018012206619</v>
      </c>
      <c r="X49" s="141" t="s">
        <v>167</v>
      </c>
      <c r="Y49" s="122">
        <v>479015918</v>
      </c>
      <c r="Z49" s="36">
        <f t="shared" ref="Z49" si="298">IFERROR(Y49/E45,"-")</f>
        <v>5.7462921333077486E-3</v>
      </c>
      <c r="AA49" s="122">
        <v>14863</v>
      </c>
      <c r="AB49" s="36">
        <f t="shared" ref="AB49" si="299">IFERROR(AA49/F45,"-")</f>
        <v>0.1556058083901295</v>
      </c>
      <c r="AC49" s="125">
        <f t="shared" si="5"/>
        <v>32228.750454147885</v>
      </c>
      <c r="AD49" s="19">
        <f t="shared" si="267"/>
        <v>0.14750161266312709</v>
      </c>
    </row>
    <row r="50" spans="2:30">
      <c r="B50" s="156"/>
      <c r="C50" s="156"/>
      <c r="D50" s="174"/>
      <c r="E50" s="187"/>
      <c r="F50" s="190"/>
      <c r="G50" s="2">
        <v>6</v>
      </c>
      <c r="H50" s="12" t="str">
        <f t="shared" ref="H50" si="300">$H$90</f>
        <v>0901</v>
      </c>
      <c r="I50" s="10" t="str">
        <f t="shared" ref="I50" si="301">$I$90</f>
        <v>高血圧性疾患</v>
      </c>
      <c r="J50" s="141" t="s">
        <v>171</v>
      </c>
      <c r="K50" s="122">
        <v>3023911461</v>
      </c>
      <c r="L50" s="36">
        <f t="shared" ref="L50" si="302">IFERROR(K50/E45,"-")</f>
        <v>3.6274950345519502E-2</v>
      </c>
      <c r="M50" s="122">
        <v>63446</v>
      </c>
      <c r="N50" s="36">
        <f t="shared" ref="N50" si="303">IFERROR(M50/F45,"-")</f>
        <v>0.66423777966225905</v>
      </c>
      <c r="O50" s="125">
        <f t="shared" si="22"/>
        <v>47661.183699524008</v>
      </c>
      <c r="P50" s="19">
        <f t="shared" si="261"/>
        <v>0.62964322929588645</v>
      </c>
      <c r="Q50" s="141" t="s">
        <v>172</v>
      </c>
      <c r="R50" s="122">
        <v>147321764</v>
      </c>
      <c r="S50" s="36">
        <f t="shared" ref="S50" si="304">IFERROR(R50/E45,"-")</f>
        <v>1.7672771649693293E-3</v>
      </c>
      <c r="T50" s="122">
        <v>3744</v>
      </c>
      <c r="U50" s="36">
        <f t="shared" ref="U50" si="305">IFERROR(T50/F45,"-")</f>
        <v>3.9197210967681147E-2</v>
      </c>
      <c r="V50" s="125">
        <f t="shared" si="13"/>
        <v>39348.76175213675</v>
      </c>
      <c r="W50" s="19">
        <f t="shared" si="264"/>
        <v>3.7155758447873763E-2</v>
      </c>
      <c r="X50" s="141" t="s">
        <v>173</v>
      </c>
      <c r="Y50" s="122">
        <v>15211700</v>
      </c>
      <c r="Z50" s="36">
        <f t="shared" ref="Z50" si="306">IFERROR(Y50/E45,"-")</f>
        <v>1.8248009880172182E-4</v>
      </c>
      <c r="AA50" s="122">
        <v>753</v>
      </c>
      <c r="AB50" s="36">
        <f t="shared" ref="AB50" si="307">IFERROR(AA50/F45,"-")</f>
        <v>7.8834134237884355E-3</v>
      </c>
      <c r="AC50" s="125">
        <f t="shared" si="5"/>
        <v>20201.460823373174</v>
      </c>
      <c r="AD50" s="19">
        <f t="shared" si="267"/>
        <v>7.4728328288592273E-3</v>
      </c>
    </row>
    <row r="51" spans="2:30">
      <c r="B51" s="156"/>
      <c r="C51" s="156"/>
      <c r="D51" s="174"/>
      <c r="E51" s="187"/>
      <c r="F51" s="190"/>
      <c r="G51" s="2">
        <v>7</v>
      </c>
      <c r="H51" s="12" t="str">
        <f t="shared" ref="H51" si="308">$H$91</f>
        <v>0906</v>
      </c>
      <c r="I51" s="10" t="str">
        <f t="shared" ref="I51" si="309">$I$91</f>
        <v>脳梗塞</v>
      </c>
      <c r="J51" s="141" t="s">
        <v>74</v>
      </c>
      <c r="K51" s="122">
        <v>594076963</v>
      </c>
      <c r="L51" s="36">
        <f t="shared" ref="L51" si="310">IFERROR(K51/E45,"-")</f>
        <v>7.1265685560500695E-3</v>
      </c>
      <c r="M51" s="122">
        <v>11643</v>
      </c>
      <c r="N51" s="36">
        <f t="shared" ref="N51" si="311">IFERROR(M51/F45,"-")</f>
        <v>0.12189453186343792</v>
      </c>
      <c r="O51" s="125">
        <f t="shared" si="22"/>
        <v>51024.389160869192</v>
      </c>
      <c r="P51" s="19">
        <f t="shared" si="261"/>
        <v>0.11554607254503052</v>
      </c>
      <c r="Q51" s="141" t="s">
        <v>174</v>
      </c>
      <c r="R51" s="122">
        <v>451177563</v>
      </c>
      <c r="S51" s="36">
        <f t="shared" ref="S51" si="312">IFERROR(R51/E45,"-")</f>
        <v>5.4123422282427386E-3</v>
      </c>
      <c r="T51" s="122">
        <v>5081</v>
      </c>
      <c r="U51" s="36">
        <f t="shared" ref="U51" si="313">IFERROR(T51/F45,"-")</f>
        <v>5.3194719264633518E-2</v>
      </c>
      <c r="V51" s="125">
        <f t="shared" si="13"/>
        <v>88797.001180869906</v>
      </c>
      <c r="W51" s="19">
        <f t="shared" si="264"/>
        <v>5.0424254453431253E-2</v>
      </c>
      <c r="X51" s="141" t="s">
        <v>175</v>
      </c>
      <c r="Y51" s="122">
        <v>309345745</v>
      </c>
      <c r="Z51" s="36">
        <f t="shared" ref="Z51" si="314">IFERROR(Y51/E45,"-")</f>
        <v>3.7109226523986301E-3</v>
      </c>
      <c r="AA51" s="122">
        <v>550</v>
      </c>
      <c r="AB51" s="36">
        <f t="shared" ref="AB51" si="315">IFERROR(AA51/F45,"-")</f>
        <v>5.7581372949317925E-3</v>
      </c>
      <c r="AC51" s="125">
        <f t="shared" si="5"/>
        <v>562446.80909090908</v>
      </c>
      <c r="AD51" s="19">
        <f t="shared" si="267"/>
        <v>5.4582444301096607E-3</v>
      </c>
    </row>
    <row r="52" spans="2:30" ht="24">
      <c r="B52" s="156"/>
      <c r="C52" s="156"/>
      <c r="D52" s="174"/>
      <c r="E52" s="187"/>
      <c r="F52" s="190"/>
      <c r="G52" s="2">
        <v>8</v>
      </c>
      <c r="H52" s="12" t="str">
        <f t="shared" ref="H52" si="316">$H$92</f>
        <v>0402</v>
      </c>
      <c r="I52" s="10" t="str">
        <f t="shared" ref="I52" si="317">$I$92</f>
        <v>糖尿病</v>
      </c>
      <c r="J52" s="141" t="s">
        <v>72</v>
      </c>
      <c r="K52" s="122">
        <v>1076739999</v>
      </c>
      <c r="L52" s="36">
        <f t="shared" ref="L52" si="318">IFERROR(K52/E45,"-")</f>
        <v>1.2916611647697881E-2</v>
      </c>
      <c r="M52" s="122">
        <v>36963</v>
      </c>
      <c r="N52" s="36">
        <f t="shared" ref="N52" si="319">IFERROR(M52/F45,"-")</f>
        <v>0.38697823424102518</v>
      </c>
      <c r="O52" s="125">
        <f t="shared" si="22"/>
        <v>29130.211265319373</v>
      </c>
      <c r="P52" s="19">
        <f t="shared" si="261"/>
        <v>0.36682379794571529</v>
      </c>
      <c r="Q52" s="141" t="s">
        <v>176</v>
      </c>
      <c r="R52" s="122">
        <v>805689235</v>
      </c>
      <c r="S52" s="36">
        <f t="shared" ref="S52" si="320">IFERROR(R52/E45,"-")</f>
        <v>9.6650769609105923E-3</v>
      </c>
      <c r="T52" s="122">
        <v>14511</v>
      </c>
      <c r="U52" s="36">
        <f t="shared" ref="U52" si="321">IFERROR(T52/F45,"-")</f>
        <v>0.15192060052137316</v>
      </c>
      <c r="V52" s="125">
        <f t="shared" si="13"/>
        <v>55522.654193370545</v>
      </c>
      <c r="W52" s="19">
        <f t="shared" si="264"/>
        <v>0.14400833622785689</v>
      </c>
      <c r="X52" s="141" t="s">
        <v>270</v>
      </c>
      <c r="Y52" s="122">
        <v>170340656</v>
      </c>
      <c r="Z52" s="36">
        <f t="shared" ref="Z52" si="322">IFERROR(Y52/E45,"-")</f>
        <v>2.0434126190254942E-3</v>
      </c>
      <c r="AA52" s="122">
        <v>3869</v>
      </c>
      <c r="AB52" s="36">
        <f t="shared" ref="AB52" si="323">IFERROR(AA52/F45,"-")</f>
        <v>4.0505878534711097E-2</v>
      </c>
      <c r="AC52" s="125">
        <f t="shared" si="5"/>
        <v>44027.049883690874</v>
      </c>
      <c r="AD52" s="19">
        <f t="shared" si="267"/>
        <v>3.8396268545625958E-2</v>
      </c>
    </row>
    <row r="53" spans="2:30" ht="24">
      <c r="B53" s="156"/>
      <c r="C53" s="156"/>
      <c r="D53" s="174"/>
      <c r="E53" s="187"/>
      <c r="F53" s="190"/>
      <c r="G53" s="2">
        <v>9</v>
      </c>
      <c r="H53" s="12" t="str">
        <f t="shared" ref="H53" si="324">$H$93</f>
        <v>1309</v>
      </c>
      <c r="I53" s="10" t="str">
        <f t="shared" ref="I53" si="325">$I$93</f>
        <v>骨の密度及び構造の障害</v>
      </c>
      <c r="J53" s="141" t="s">
        <v>178</v>
      </c>
      <c r="K53" s="122">
        <v>1883323467</v>
      </c>
      <c r="L53" s="36">
        <f t="shared" ref="L53" si="326">IFERROR(K53/E45,"-")</f>
        <v>2.2592415859750144E-2</v>
      </c>
      <c r="M53" s="122">
        <v>29005</v>
      </c>
      <c r="N53" s="36">
        <f t="shared" ref="N53" si="327">IFERROR(M53/F45,"-")</f>
        <v>0.30366322225363024</v>
      </c>
      <c r="O53" s="125">
        <f t="shared" si="22"/>
        <v>64930.993518358904</v>
      </c>
      <c r="P53" s="19">
        <f t="shared" si="261"/>
        <v>0.2878479630824195</v>
      </c>
      <c r="Q53" s="141" t="s">
        <v>180</v>
      </c>
      <c r="R53" s="122">
        <v>73434872</v>
      </c>
      <c r="S53" s="36">
        <f t="shared" ref="S53" si="328">IFERROR(R53/E45,"-")</f>
        <v>8.8092735841830924E-4</v>
      </c>
      <c r="T53" s="122">
        <v>448</v>
      </c>
      <c r="U53" s="36">
        <f t="shared" ref="U53" si="329">IFERROR(T53/F45,"-")</f>
        <v>4.6902645602353507E-3</v>
      </c>
      <c r="V53" s="125">
        <f t="shared" si="13"/>
        <v>163917.125</v>
      </c>
      <c r="W53" s="19">
        <f t="shared" si="264"/>
        <v>4.4459881903438697E-3</v>
      </c>
      <c r="X53" s="141" t="s">
        <v>179</v>
      </c>
      <c r="Y53" s="122">
        <v>66041256</v>
      </c>
      <c r="Z53" s="36">
        <f t="shared" ref="Z53" si="330">IFERROR(Y53/E45,"-")</f>
        <v>7.9223327569369654E-4</v>
      </c>
      <c r="AA53" s="122">
        <v>1300</v>
      </c>
      <c r="AB53" s="36">
        <f t="shared" ref="AB53" si="331">IFERROR(AA53/F45,"-")</f>
        <v>1.361014269711151E-2</v>
      </c>
      <c r="AC53" s="125">
        <f t="shared" si="5"/>
        <v>50800.966153846151</v>
      </c>
      <c r="AD53" s="19">
        <f t="shared" si="267"/>
        <v>1.2901305016622835E-2</v>
      </c>
    </row>
    <row r="54" spans="2:30" ht="24">
      <c r="B54" s="157"/>
      <c r="C54" s="157"/>
      <c r="D54" s="175"/>
      <c r="E54" s="188"/>
      <c r="F54" s="191"/>
      <c r="G54" s="3">
        <v>10</v>
      </c>
      <c r="H54" s="13" t="str">
        <f t="shared" ref="H54" si="332">$H$94</f>
        <v>1310</v>
      </c>
      <c r="I54" s="65" t="str">
        <f t="shared" ref="I54" si="333">$I$94</f>
        <v>その他の筋骨格系及び結合組織の疾患</v>
      </c>
      <c r="J54" s="142" t="s">
        <v>181</v>
      </c>
      <c r="K54" s="123">
        <v>1320248451</v>
      </c>
      <c r="L54" s="37">
        <f t="shared" ref="L54" si="334">IFERROR(K54/E45,"-")</f>
        <v>1.5837747771866403E-2</v>
      </c>
      <c r="M54" s="123">
        <v>4161</v>
      </c>
      <c r="N54" s="37">
        <f t="shared" ref="N54" si="335">IFERROR(M54/F45,"-")</f>
        <v>4.3562925971293069E-2</v>
      </c>
      <c r="O54" s="126">
        <f t="shared" si="22"/>
        <v>317291.1441961067</v>
      </c>
      <c r="P54" s="119">
        <f t="shared" si="261"/>
        <v>4.1294100133975088E-2</v>
      </c>
      <c r="Q54" s="142" t="s">
        <v>182</v>
      </c>
      <c r="R54" s="123">
        <v>38283606</v>
      </c>
      <c r="S54" s="37">
        <f t="shared" ref="S54" si="336">IFERROR(R54/E45,"-")</f>
        <v>4.5925151070335269E-4</v>
      </c>
      <c r="T54" s="123">
        <v>4151</v>
      </c>
      <c r="U54" s="37">
        <f t="shared" ref="U54" si="337">IFERROR(T54/F45,"-")</f>
        <v>4.345823256593067E-2</v>
      </c>
      <c r="V54" s="126">
        <f t="shared" si="13"/>
        <v>9222.7429535051797</v>
      </c>
      <c r="W54" s="119">
        <f t="shared" si="264"/>
        <v>4.1194859326154916E-2</v>
      </c>
      <c r="X54" s="142" t="s">
        <v>271</v>
      </c>
      <c r="Y54" s="123">
        <v>34558455</v>
      </c>
      <c r="Z54" s="37">
        <f t="shared" ref="Z54" si="338">IFERROR(Y54/E45,"-")</f>
        <v>4.1456446569646113E-4</v>
      </c>
      <c r="AA54" s="123">
        <v>42</v>
      </c>
      <c r="AB54" s="37">
        <f t="shared" ref="AB54" si="339">IFERROR(AA54/F45,"-")</f>
        <v>4.3971230252206413E-4</v>
      </c>
      <c r="AC54" s="126">
        <f t="shared" si="5"/>
        <v>822820.35714285716</v>
      </c>
      <c r="AD54" s="119">
        <f t="shared" si="267"/>
        <v>4.1681139284473776E-4</v>
      </c>
    </row>
    <row r="55" spans="2:30">
      <c r="B55" s="155">
        <v>6</v>
      </c>
      <c r="C55" s="155" t="s">
        <v>115</v>
      </c>
      <c r="D55" s="173">
        <f>AH10</f>
        <v>125950</v>
      </c>
      <c r="E55" s="186">
        <f>地区別_医療費上位10疾病!H69</f>
        <v>109712501370</v>
      </c>
      <c r="F55" s="189">
        <f>地区別_医療費上位10疾病!J69</f>
        <v>116444</v>
      </c>
      <c r="G55" s="1">
        <v>1</v>
      </c>
      <c r="H55" s="11" t="str">
        <f t="shared" ref="H55" si="340">$H$85</f>
        <v>0903</v>
      </c>
      <c r="I55" s="62" t="str">
        <f t="shared" ref="I55" si="341">$I$85</f>
        <v>その他の心疾患</v>
      </c>
      <c r="J55" s="140" t="s">
        <v>104</v>
      </c>
      <c r="K55" s="133">
        <v>1113621370</v>
      </c>
      <c r="L55" s="35">
        <f t="shared" ref="L55" si="342">IFERROR(K55/E55,"-")</f>
        <v>1.0150359859578507E-2</v>
      </c>
      <c r="M55" s="133">
        <v>10727</v>
      </c>
      <c r="N55" s="35">
        <f t="shared" ref="N55" si="343">IFERROR(M55/F55,"-")</f>
        <v>9.2121534815018377E-2</v>
      </c>
      <c r="O55" s="124">
        <f t="shared" si="22"/>
        <v>103814.80096951617</v>
      </c>
      <c r="P55" s="18">
        <f t="shared" ref="P55:P64" si="344">IFERROR(M55/$AH$10,0)</f>
        <v>8.5168717745136957E-2</v>
      </c>
      <c r="Q55" s="140" t="s">
        <v>103</v>
      </c>
      <c r="R55" s="133">
        <v>1006200610</v>
      </c>
      <c r="S55" s="35">
        <f t="shared" ref="S55" si="345">IFERROR(R55/E55,"-")</f>
        <v>9.1712484669968283E-3</v>
      </c>
      <c r="T55" s="133">
        <v>15889</v>
      </c>
      <c r="U55" s="35">
        <f t="shared" ref="U55" si="346">IFERROR(T55/F55,"-")</f>
        <v>0.13645185668647591</v>
      </c>
      <c r="V55" s="124">
        <f t="shared" si="13"/>
        <v>63326.868273648433</v>
      </c>
      <c r="W55" s="18">
        <f t="shared" ref="W55:W64" si="347">IFERROR(T55/$AH$10,0)</f>
        <v>0.12615323541087733</v>
      </c>
      <c r="X55" s="140" t="s">
        <v>158</v>
      </c>
      <c r="Y55" s="133">
        <v>795621893</v>
      </c>
      <c r="Z55" s="35">
        <f t="shared" ref="Z55" si="348">IFERROR(Y55/E55,"-")</f>
        <v>7.2518799869196711E-3</v>
      </c>
      <c r="AA55" s="133">
        <v>7389</v>
      </c>
      <c r="AB55" s="35">
        <f t="shared" ref="AB55" si="349">IFERROR(AA55/F55,"-")</f>
        <v>6.3455394867919346E-2</v>
      </c>
      <c r="AC55" s="124">
        <f t="shared" si="5"/>
        <v>107676.53173636486</v>
      </c>
      <c r="AD55" s="18">
        <f t="shared" ref="AD55:AD64" si="350">IFERROR(AA55/$AH$10,0)</f>
        <v>5.8666137356093689E-2</v>
      </c>
    </row>
    <row r="56" spans="2:30">
      <c r="B56" s="156"/>
      <c r="C56" s="156"/>
      <c r="D56" s="174"/>
      <c r="E56" s="187"/>
      <c r="F56" s="190"/>
      <c r="G56" s="2">
        <v>2</v>
      </c>
      <c r="H56" s="12" t="str">
        <f t="shared" ref="H56" si="351">$H$86</f>
        <v>1402</v>
      </c>
      <c r="I56" s="10" t="str">
        <f t="shared" ref="I56" si="352">$I$86</f>
        <v>腎不全</v>
      </c>
      <c r="J56" s="141" t="s">
        <v>159</v>
      </c>
      <c r="K56" s="122">
        <v>2729977912</v>
      </c>
      <c r="L56" s="36">
        <f t="shared" ref="L56" si="353">IFERROR(K56/E55,"-")</f>
        <v>2.4883015863372618E-2</v>
      </c>
      <c r="M56" s="122">
        <v>5714</v>
      </c>
      <c r="N56" s="36">
        <f t="shared" ref="N56" si="354">IFERROR(M56/F55,"-")</f>
        <v>4.9070797980144965E-2</v>
      </c>
      <c r="O56" s="125">
        <f t="shared" si="22"/>
        <v>477770.02310115506</v>
      </c>
      <c r="P56" s="19">
        <f t="shared" si="344"/>
        <v>4.5367209210003971E-2</v>
      </c>
      <c r="Q56" s="141" t="s">
        <v>160</v>
      </c>
      <c r="R56" s="122">
        <v>2003976304</v>
      </c>
      <c r="S56" s="36">
        <f t="shared" ref="S56" si="355">IFERROR(R56/E55,"-")</f>
        <v>1.8265706086143172E-2</v>
      </c>
      <c r="T56" s="122">
        <v>3354</v>
      </c>
      <c r="U56" s="36">
        <f t="shared" ref="U56" si="356">IFERROR(T56/F55,"-")</f>
        <v>2.8803545051698669E-2</v>
      </c>
      <c r="V56" s="125">
        <f t="shared" si="13"/>
        <v>597488.46273106732</v>
      </c>
      <c r="W56" s="19">
        <f t="shared" si="347"/>
        <v>2.6629614926558159E-2</v>
      </c>
      <c r="X56" s="141" t="s">
        <v>161</v>
      </c>
      <c r="Y56" s="122">
        <v>372653860</v>
      </c>
      <c r="Z56" s="36">
        <f t="shared" ref="Z56" si="357">IFERROR(Y56/E55,"-")</f>
        <v>3.396639902897148E-3</v>
      </c>
      <c r="AA56" s="122">
        <v>498</v>
      </c>
      <c r="AB56" s="36">
        <f t="shared" ref="AB56" si="358">IFERROR(AA56/F55,"-")</f>
        <v>4.2767338806636666E-3</v>
      </c>
      <c r="AC56" s="125">
        <f t="shared" si="5"/>
        <v>748300.92369477917</v>
      </c>
      <c r="AD56" s="19">
        <f t="shared" si="350"/>
        <v>3.9539499801508537E-3</v>
      </c>
    </row>
    <row r="57" spans="2:30">
      <c r="B57" s="156"/>
      <c r="C57" s="156"/>
      <c r="D57" s="174"/>
      <c r="E57" s="187"/>
      <c r="F57" s="190"/>
      <c r="G57" s="2">
        <v>3</v>
      </c>
      <c r="H57" s="12" t="str">
        <f t="shared" ref="H57" si="359">$H$87</f>
        <v>1901</v>
      </c>
      <c r="I57" s="10" t="str">
        <f t="shared" ref="I57" si="360">$I$87</f>
        <v>骨折</v>
      </c>
      <c r="J57" s="141" t="s">
        <v>162</v>
      </c>
      <c r="K57" s="122">
        <v>1341726580</v>
      </c>
      <c r="L57" s="36">
        <f t="shared" ref="L57" si="361">IFERROR(K57/E55,"-")</f>
        <v>1.2229477618736386E-2</v>
      </c>
      <c r="M57" s="122">
        <v>2185</v>
      </c>
      <c r="N57" s="36">
        <f t="shared" ref="N57" si="362">IFERROR(M57/F55,"-")</f>
        <v>1.8764384596887774E-2</v>
      </c>
      <c r="O57" s="125">
        <f t="shared" si="22"/>
        <v>614062.5080091533</v>
      </c>
      <c r="P57" s="19">
        <f t="shared" si="344"/>
        <v>1.7348154029376738E-2</v>
      </c>
      <c r="Q57" s="141" t="s">
        <v>163</v>
      </c>
      <c r="R57" s="122">
        <v>939707015</v>
      </c>
      <c r="S57" s="36">
        <f t="shared" ref="S57" si="363">IFERROR(R57/E55,"-")</f>
        <v>8.5651771973631746E-3</v>
      </c>
      <c r="T57" s="122">
        <v>1037</v>
      </c>
      <c r="U57" s="36">
        <f t="shared" ref="U57" si="364">IFERROR(T57/F55,"-")</f>
        <v>8.9055683418639009E-3</v>
      </c>
      <c r="V57" s="125">
        <f t="shared" si="13"/>
        <v>906178.4136933462</v>
      </c>
      <c r="W57" s="19">
        <f t="shared" si="347"/>
        <v>8.2334259626836038E-3</v>
      </c>
      <c r="X57" s="141" t="s">
        <v>164</v>
      </c>
      <c r="Y57" s="122">
        <v>537486371</v>
      </c>
      <c r="Z57" s="36">
        <f t="shared" ref="Z57" si="365">IFERROR(Y57/E55,"-")</f>
        <v>4.8990439948803435E-3</v>
      </c>
      <c r="AA57" s="122">
        <v>5207</v>
      </c>
      <c r="AB57" s="36">
        <f t="shared" ref="AB57" si="366">IFERROR(AA57/F55,"-")</f>
        <v>4.4716773728143998E-2</v>
      </c>
      <c r="AC57" s="125">
        <f t="shared" si="5"/>
        <v>103223.8085269829</v>
      </c>
      <c r="AD57" s="19">
        <f t="shared" si="350"/>
        <v>4.1341802302500993E-2</v>
      </c>
    </row>
    <row r="58" spans="2:30" ht="24">
      <c r="B58" s="156"/>
      <c r="C58" s="156"/>
      <c r="D58" s="174"/>
      <c r="E58" s="187"/>
      <c r="F58" s="190"/>
      <c r="G58" s="2">
        <v>4</v>
      </c>
      <c r="H58" s="12" t="str">
        <f t="shared" ref="H58" si="367">$H$88</f>
        <v>1113</v>
      </c>
      <c r="I58" s="10" t="str">
        <f t="shared" ref="I58" si="368">$I$88</f>
        <v>その他の消化器系の疾患</v>
      </c>
      <c r="J58" s="141" t="s">
        <v>168</v>
      </c>
      <c r="K58" s="122">
        <v>914963333</v>
      </c>
      <c r="L58" s="36">
        <f t="shared" ref="L58" si="369">IFERROR(K58/E55,"-")</f>
        <v>8.3396451778483417E-3</v>
      </c>
      <c r="M58" s="122">
        <v>13160</v>
      </c>
      <c r="N58" s="36">
        <f t="shared" ref="N58" si="370">IFERROR(M58/F55,"-")</f>
        <v>0.11301569853320051</v>
      </c>
      <c r="O58" s="125">
        <f t="shared" si="22"/>
        <v>69526.089133738598</v>
      </c>
      <c r="P58" s="19">
        <f t="shared" si="344"/>
        <v>0.10448590710599444</v>
      </c>
      <c r="Q58" s="141" t="s">
        <v>169</v>
      </c>
      <c r="R58" s="122">
        <v>427857318</v>
      </c>
      <c r="S58" s="36">
        <f t="shared" ref="S58" si="371">IFERROR(R58/E55,"-")</f>
        <v>3.8998046043729538E-3</v>
      </c>
      <c r="T58" s="122">
        <v>499</v>
      </c>
      <c r="U58" s="36">
        <f t="shared" ref="U58" si="372">IFERROR(T58/F55,"-")</f>
        <v>4.2853216997011442E-3</v>
      </c>
      <c r="V58" s="125">
        <f t="shared" si="13"/>
        <v>857429.49498998001</v>
      </c>
      <c r="W58" s="19">
        <f t="shared" si="347"/>
        <v>3.9618896387455336E-3</v>
      </c>
      <c r="X58" s="141" t="s">
        <v>170</v>
      </c>
      <c r="Y58" s="122">
        <v>296953740</v>
      </c>
      <c r="Z58" s="36">
        <f t="shared" ref="Z58" si="373">IFERROR(Y58/E55,"-")</f>
        <v>2.7066536291843182E-3</v>
      </c>
      <c r="AA58" s="122">
        <v>207</v>
      </c>
      <c r="AB58" s="36">
        <f t="shared" ref="AB58" si="374">IFERROR(AA58/F55,"-")</f>
        <v>1.7776785407577892E-3</v>
      </c>
      <c r="AC58" s="125">
        <f t="shared" si="5"/>
        <v>1434559.1304347827</v>
      </c>
      <c r="AD58" s="19">
        <f t="shared" si="350"/>
        <v>1.6435093290988487E-3</v>
      </c>
    </row>
    <row r="59" spans="2:30" ht="36">
      <c r="B59" s="156"/>
      <c r="C59" s="156"/>
      <c r="D59" s="174"/>
      <c r="E59" s="187"/>
      <c r="F59" s="190"/>
      <c r="G59" s="2">
        <v>5</v>
      </c>
      <c r="H59" s="12" t="str">
        <f t="shared" ref="H59" si="375">$H$89</f>
        <v>0210</v>
      </c>
      <c r="I59" s="10" t="str">
        <f t="shared" ref="I59" si="376">$I$89</f>
        <v>その他の悪性新生物＜腫瘍＞</v>
      </c>
      <c r="J59" s="141" t="s">
        <v>165</v>
      </c>
      <c r="K59" s="122">
        <v>1095822707</v>
      </c>
      <c r="L59" s="36">
        <f t="shared" ref="L59" si="377">IFERROR(K59/E55,"-")</f>
        <v>9.9881298240060354E-3</v>
      </c>
      <c r="M59" s="122">
        <v>46953</v>
      </c>
      <c r="N59" s="36">
        <f t="shared" ref="N59" si="378">IFERROR(M59/F55,"-")</f>
        <v>0.40322386726666898</v>
      </c>
      <c r="O59" s="125">
        <f t="shared" si="22"/>
        <v>23338.715460140993</v>
      </c>
      <c r="P59" s="19">
        <f t="shared" si="344"/>
        <v>0.37279078999603016</v>
      </c>
      <c r="Q59" s="141" t="s">
        <v>166</v>
      </c>
      <c r="R59" s="122">
        <v>630899815</v>
      </c>
      <c r="S59" s="36">
        <f t="shared" ref="S59" si="379">IFERROR(R59/E55,"-")</f>
        <v>5.7504824620880851E-3</v>
      </c>
      <c r="T59" s="122">
        <v>23255</v>
      </c>
      <c r="U59" s="36">
        <f t="shared" ref="U59" si="380">IFERROR(T59/F55,"-")</f>
        <v>0.19970973171653328</v>
      </c>
      <c r="V59" s="125">
        <f t="shared" si="13"/>
        <v>27129.641582455384</v>
      </c>
      <c r="W59" s="19">
        <f t="shared" si="347"/>
        <v>0.18463676061929338</v>
      </c>
      <c r="X59" s="141" t="s">
        <v>167</v>
      </c>
      <c r="Y59" s="122">
        <v>520285527</v>
      </c>
      <c r="Z59" s="36">
        <f t="shared" ref="Z59" si="381">IFERROR(Y59/E55,"-")</f>
        <v>4.7422629190210759E-3</v>
      </c>
      <c r="AA59" s="122">
        <v>16807</v>
      </c>
      <c r="AB59" s="36">
        <f t="shared" ref="AB59" si="382">IFERROR(AA59/F55,"-")</f>
        <v>0.14433547456288001</v>
      </c>
      <c r="AC59" s="125">
        <f t="shared" si="5"/>
        <v>30956.478074611769</v>
      </c>
      <c r="AD59" s="19">
        <f t="shared" si="350"/>
        <v>0.13344184200079395</v>
      </c>
    </row>
    <row r="60" spans="2:30">
      <c r="B60" s="156"/>
      <c r="C60" s="156"/>
      <c r="D60" s="174"/>
      <c r="E60" s="187"/>
      <c r="F60" s="190"/>
      <c r="G60" s="2">
        <v>6</v>
      </c>
      <c r="H60" s="12" t="str">
        <f t="shared" ref="H60" si="383">$H$90</f>
        <v>0901</v>
      </c>
      <c r="I60" s="10" t="str">
        <f t="shared" ref="I60" si="384">$I$90</f>
        <v>高血圧性疾患</v>
      </c>
      <c r="J60" s="141" t="s">
        <v>171</v>
      </c>
      <c r="K60" s="122">
        <v>3703056351</v>
      </c>
      <c r="L60" s="36">
        <f t="shared" ref="L60" si="385">IFERROR(K60/E55,"-")</f>
        <v>3.3752364632646782E-2</v>
      </c>
      <c r="M60" s="122">
        <v>77610</v>
      </c>
      <c r="N60" s="36">
        <f t="shared" ref="N60" si="386">IFERROR(M60/F55,"-")</f>
        <v>0.66650063549860872</v>
      </c>
      <c r="O60" s="125">
        <f t="shared" si="22"/>
        <v>47713.64967143409</v>
      </c>
      <c r="P60" s="19">
        <f t="shared" si="344"/>
        <v>0.61619690353314804</v>
      </c>
      <c r="Q60" s="141" t="s">
        <v>172</v>
      </c>
      <c r="R60" s="122">
        <v>81240758</v>
      </c>
      <c r="S60" s="36">
        <f t="shared" ref="S60" si="387">IFERROR(R60/E55,"-")</f>
        <v>7.4048770181640053E-4</v>
      </c>
      <c r="T60" s="122">
        <v>2698</v>
      </c>
      <c r="U60" s="36">
        <f t="shared" ref="U60" si="388">IFERROR(T60/F55,"-")</f>
        <v>2.3169935763113599E-2</v>
      </c>
      <c r="V60" s="125">
        <f t="shared" si="13"/>
        <v>30111.474425500372</v>
      </c>
      <c r="W60" s="19">
        <f t="shared" si="347"/>
        <v>2.1421198888447797E-2</v>
      </c>
      <c r="X60" s="141" t="s">
        <v>173</v>
      </c>
      <c r="Y60" s="122">
        <v>21257307</v>
      </c>
      <c r="Z60" s="36">
        <f t="shared" ref="Z60" si="389">IFERROR(Y60/E55,"-")</f>
        <v>1.9375464723305123E-4</v>
      </c>
      <c r="AA60" s="122">
        <v>919</v>
      </c>
      <c r="AB60" s="36">
        <f t="shared" ref="AB60" si="390">IFERROR(AA60/F55,"-")</f>
        <v>7.8922056954415856E-3</v>
      </c>
      <c r="AC60" s="125">
        <f t="shared" si="5"/>
        <v>23130.910772578889</v>
      </c>
      <c r="AD60" s="19">
        <f t="shared" si="350"/>
        <v>7.2965462485113141E-3</v>
      </c>
    </row>
    <row r="61" spans="2:30">
      <c r="B61" s="156"/>
      <c r="C61" s="156"/>
      <c r="D61" s="174"/>
      <c r="E61" s="187"/>
      <c r="F61" s="190"/>
      <c r="G61" s="2">
        <v>7</v>
      </c>
      <c r="H61" s="12" t="str">
        <f t="shared" ref="H61" si="391">$H$91</f>
        <v>0906</v>
      </c>
      <c r="I61" s="10" t="str">
        <f t="shared" ref="I61" si="392">$I$91</f>
        <v>脳梗塞</v>
      </c>
      <c r="J61" s="141" t="s">
        <v>74</v>
      </c>
      <c r="K61" s="122">
        <v>1109893558</v>
      </c>
      <c r="L61" s="36">
        <f t="shared" ref="L61" si="393">IFERROR(K61/E55,"-")</f>
        <v>1.0116381853850352E-2</v>
      </c>
      <c r="M61" s="122">
        <v>15532</v>
      </c>
      <c r="N61" s="36">
        <f t="shared" ref="N61" si="394">IFERROR(M61/F55,"-")</f>
        <v>0.13338600529009653</v>
      </c>
      <c r="O61" s="125">
        <f t="shared" si="22"/>
        <v>71458.508756116411</v>
      </c>
      <c r="P61" s="19">
        <f t="shared" si="344"/>
        <v>0.12331877729257643</v>
      </c>
      <c r="Q61" s="141" t="s">
        <v>174</v>
      </c>
      <c r="R61" s="122">
        <v>738380277</v>
      </c>
      <c r="S61" s="36">
        <f t="shared" ref="S61" si="395">IFERROR(R61/E55,"-")</f>
        <v>6.7301380223740315E-3</v>
      </c>
      <c r="T61" s="122">
        <v>5897</v>
      </c>
      <c r="U61" s="36">
        <f t="shared" ref="U61" si="396">IFERROR(T61/F55,"-")</f>
        <v>5.06423688640033E-2</v>
      </c>
      <c r="V61" s="125">
        <f t="shared" si="13"/>
        <v>125212.86705104291</v>
      </c>
      <c r="W61" s="19">
        <f t="shared" si="347"/>
        <v>4.6820166732830487E-2</v>
      </c>
      <c r="X61" s="141" t="s">
        <v>175</v>
      </c>
      <c r="Y61" s="122">
        <v>520574604</v>
      </c>
      <c r="Z61" s="36">
        <f t="shared" ref="Z61" si="397">IFERROR(Y61/E55,"-")</f>
        <v>4.7448977782795039E-3</v>
      </c>
      <c r="AA61" s="122">
        <v>641</v>
      </c>
      <c r="AB61" s="36">
        <f t="shared" ref="AB61" si="398">IFERROR(AA61/F55,"-")</f>
        <v>5.5047920030229123E-3</v>
      </c>
      <c r="AC61" s="125">
        <f t="shared" si="5"/>
        <v>812128.86739469576</v>
      </c>
      <c r="AD61" s="19">
        <f t="shared" si="350"/>
        <v>5.0893211591901549E-3</v>
      </c>
    </row>
    <row r="62" spans="2:30">
      <c r="B62" s="156"/>
      <c r="C62" s="156"/>
      <c r="D62" s="174"/>
      <c r="E62" s="187"/>
      <c r="F62" s="190"/>
      <c r="G62" s="2">
        <v>8</v>
      </c>
      <c r="H62" s="12" t="str">
        <f t="shared" ref="H62" si="399">$H$92</f>
        <v>0402</v>
      </c>
      <c r="I62" s="10" t="str">
        <f t="shared" ref="I62" si="400">$I$92</f>
        <v>糖尿病</v>
      </c>
      <c r="J62" s="141" t="s">
        <v>72</v>
      </c>
      <c r="K62" s="122">
        <v>1546988749</v>
      </c>
      <c r="L62" s="36">
        <f t="shared" ref="L62" si="401">IFERROR(K62/E55,"-")</f>
        <v>1.4100387190907778E-2</v>
      </c>
      <c r="M62" s="122">
        <v>50135</v>
      </c>
      <c r="N62" s="36">
        <f t="shared" ref="N62" si="402">IFERROR(M62/F55,"-")</f>
        <v>0.43055030744392153</v>
      </c>
      <c r="O62" s="125">
        <f t="shared" si="22"/>
        <v>30856.462531165853</v>
      </c>
      <c r="P62" s="19">
        <f t="shared" si="344"/>
        <v>0.3980547836443033</v>
      </c>
      <c r="Q62" s="141" t="s">
        <v>176</v>
      </c>
      <c r="R62" s="122">
        <v>875218895</v>
      </c>
      <c r="S62" s="36">
        <f t="shared" ref="S62" si="403">IFERROR(R62/E55,"-")</f>
        <v>7.9773852940274101E-3</v>
      </c>
      <c r="T62" s="122">
        <v>13219</v>
      </c>
      <c r="U62" s="36">
        <f t="shared" ref="U62" si="404">IFERROR(T62/F55,"-")</f>
        <v>0.11352237985641167</v>
      </c>
      <c r="V62" s="125">
        <f t="shared" si="13"/>
        <v>66209.160677812237</v>
      </c>
      <c r="W62" s="19">
        <f t="shared" si="347"/>
        <v>0.10495434696308059</v>
      </c>
      <c r="X62" s="141" t="s">
        <v>177</v>
      </c>
      <c r="Y62" s="122">
        <v>164021336</v>
      </c>
      <c r="Z62" s="36">
        <f t="shared" ref="Z62" si="405">IFERROR(Y62/E55,"-")</f>
        <v>1.4950104496008721E-3</v>
      </c>
      <c r="AA62" s="122">
        <v>4973</v>
      </c>
      <c r="AB62" s="36">
        <f t="shared" ref="AB62" si="406">IFERROR(AA62/F55,"-")</f>
        <v>4.2707224073374322E-2</v>
      </c>
      <c r="AC62" s="125">
        <f t="shared" si="5"/>
        <v>32982.372008847778</v>
      </c>
      <c r="AD62" s="19">
        <f t="shared" si="350"/>
        <v>3.948392219134577E-2</v>
      </c>
    </row>
    <row r="63" spans="2:30" ht="24">
      <c r="B63" s="156"/>
      <c r="C63" s="156"/>
      <c r="D63" s="174"/>
      <c r="E63" s="187"/>
      <c r="F63" s="190"/>
      <c r="G63" s="2">
        <v>9</v>
      </c>
      <c r="H63" s="12" t="str">
        <f t="shared" ref="H63" si="407">$H$93</f>
        <v>1309</v>
      </c>
      <c r="I63" s="10" t="str">
        <f t="shared" ref="I63" si="408">$I$93</f>
        <v>骨の密度及び構造の障害</v>
      </c>
      <c r="J63" s="141" t="s">
        <v>178</v>
      </c>
      <c r="K63" s="122">
        <v>2640781106</v>
      </c>
      <c r="L63" s="36">
        <f t="shared" ref="L63" si="409">IFERROR(K63/E55,"-")</f>
        <v>2.4070010919668088E-2</v>
      </c>
      <c r="M63" s="122">
        <v>37197</v>
      </c>
      <c r="N63" s="36">
        <f t="shared" ref="N63" si="410">IFERROR(M63/F55,"-")</f>
        <v>0.31944110473704096</v>
      </c>
      <c r="O63" s="125">
        <f t="shared" si="22"/>
        <v>70994.46476866414</v>
      </c>
      <c r="P63" s="19">
        <f t="shared" si="344"/>
        <v>0.29533148074632792</v>
      </c>
      <c r="Q63" s="141" t="s">
        <v>179</v>
      </c>
      <c r="R63" s="122">
        <v>126071097</v>
      </c>
      <c r="S63" s="36">
        <f t="shared" ref="S63" si="411">IFERROR(R63/E55,"-")</f>
        <v>1.1491042080503792E-3</v>
      </c>
      <c r="T63" s="122">
        <v>2368</v>
      </c>
      <c r="U63" s="36">
        <f t="shared" ref="U63" si="412">IFERROR(T63/F55,"-")</f>
        <v>2.0335955480746109E-2</v>
      </c>
      <c r="V63" s="125">
        <f t="shared" si="13"/>
        <v>53239.483530405407</v>
      </c>
      <c r="W63" s="19">
        <f t="shared" si="347"/>
        <v>1.8801111552203254E-2</v>
      </c>
      <c r="X63" s="141" t="s">
        <v>180</v>
      </c>
      <c r="Y63" s="122">
        <v>124686476</v>
      </c>
      <c r="Z63" s="36">
        <f t="shared" ref="Z63" si="413">IFERROR(Y63/E55,"-")</f>
        <v>1.1364837593074377E-3</v>
      </c>
      <c r="AA63" s="122">
        <v>793</v>
      </c>
      <c r="AB63" s="36">
        <f t="shared" ref="AB63" si="414">IFERROR(AA63/F55,"-")</f>
        <v>6.810140496719453E-3</v>
      </c>
      <c r="AC63" s="125">
        <f t="shared" si="5"/>
        <v>157233.89155107187</v>
      </c>
      <c r="AD63" s="19">
        <f t="shared" si="350"/>
        <v>6.2961492655815802E-3</v>
      </c>
    </row>
    <row r="64" spans="2:30" ht="24">
      <c r="B64" s="157"/>
      <c r="C64" s="157"/>
      <c r="D64" s="175"/>
      <c r="E64" s="188"/>
      <c r="F64" s="191"/>
      <c r="G64" s="3">
        <v>10</v>
      </c>
      <c r="H64" s="13" t="str">
        <f t="shared" ref="H64" si="415">$H$94</f>
        <v>1310</v>
      </c>
      <c r="I64" s="61" t="str">
        <f t="shared" ref="I64" si="416">$I$94</f>
        <v>その他の筋骨格系及び結合組織の疾患</v>
      </c>
      <c r="J64" s="142" t="s">
        <v>181</v>
      </c>
      <c r="K64" s="123">
        <v>2993094328</v>
      </c>
      <c r="L64" s="37">
        <f t="shared" ref="L64" si="417">IFERROR(K64/E55,"-")</f>
        <v>2.7281251367206886E-2</v>
      </c>
      <c r="M64" s="123">
        <v>6877</v>
      </c>
      <c r="N64" s="37">
        <f t="shared" ref="N64" si="418">IFERROR(M64/F55,"-")</f>
        <v>5.9058431520730995E-2</v>
      </c>
      <c r="O64" s="126">
        <f t="shared" si="22"/>
        <v>435232.56187290972</v>
      </c>
      <c r="P64" s="119">
        <f t="shared" si="344"/>
        <v>5.4601032155617311E-2</v>
      </c>
      <c r="Q64" s="142" t="s">
        <v>182</v>
      </c>
      <c r="R64" s="123">
        <v>45577514</v>
      </c>
      <c r="S64" s="37">
        <f t="shared" ref="S64" si="419">IFERROR(R64/E55,"-")</f>
        <v>4.1542680579574137E-4</v>
      </c>
      <c r="T64" s="123">
        <v>4861</v>
      </c>
      <c r="U64" s="37">
        <f t="shared" ref="U64" si="420">IFERROR(T64/F55,"-")</f>
        <v>4.1745388341176873E-2</v>
      </c>
      <c r="V64" s="126">
        <f t="shared" si="13"/>
        <v>9376.1600493725564</v>
      </c>
      <c r="W64" s="119">
        <f t="shared" si="347"/>
        <v>3.8594680428741562E-2</v>
      </c>
      <c r="X64" s="142" t="s">
        <v>271</v>
      </c>
      <c r="Y64" s="123">
        <v>42967324</v>
      </c>
      <c r="Z64" s="37">
        <f t="shared" ref="Z64" si="421">IFERROR(Y64/E55,"-")</f>
        <v>3.9163562459573151E-4</v>
      </c>
      <c r="AA64" s="123">
        <v>75</v>
      </c>
      <c r="AB64" s="37">
        <f t="shared" ref="AB64" si="422">IFERROR(AA64/F55,"-")</f>
        <v>6.4408642781079318E-4</v>
      </c>
      <c r="AC64" s="126">
        <f t="shared" si="5"/>
        <v>572897.65333333332</v>
      </c>
      <c r="AD64" s="119">
        <f t="shared" si="350"/>
        <v>5.954743946010321E-4</v>
      </c>
    </row>
    <row r="65" spans="2:30">
      <c r="B65" s="155">
        <v>7</v>
      </c>
      <c r="C65" s="155" t="s">
        <v>116</v>
      </c>
      <c r="D65" s="173">
        <f>AH11</f>
        <v>129240</v>
      </c>
      <c r="E65" s="186">
        <f>地区別_医療費上位10疾病!H80</f>
        <v>118345881630</v>
      </c>
      <c r="F65" s="189">
        <f>地区別_医療費上位10疾病!J80</f>
        <v>122634</v>
      </c>
      <c r="G65" s="1">
        <v>1</v>
      </c>
      <c r="H65" s="11" t="str">
        <f t="shared" ref="H65" si="423">$H$85</f>
        <v>0903</v>
      </c>
      <c r="I65" s="49" t="str">
        <f t="shared" ref="I65" si="424">$I$85</f>
        <v>その他の心疾患</v>
      </c>
      <c r="J65" s="140" t="s">
        <v>104</v>
      </c>
      <c r="K65" s="133">
        <v>1151974451</v>
      </c>
      <c r="L65" s="35">
        <f t="shared" ref="L65" si="425">IFERROR(K65/E65,"-")</f>
        <v>9.7339631521911885E-3</v>
      </c>
      <c r="M65" s="133">
        <v>9669</v>
      </c>
      <c r="N65" s="35">
        <f t="shared" ref="N65" si="426">IFERROR(M65/F65,"-")</f>
        <v>7.8844366162728122E-2</v>
      </c>
      <c r="O65" s="124">
        <f t="shared" si="22"/>
        <v>119141.01261764401</v>
      </c>
      <c r="P65" s="18">
        <f t="shared" ref="P65:P74" si="427">IFERROR(M65/$AH$11,0)</f>
        <v>7.4814298978644389E-2</v>
      </c>
      <c r="Q65" s="140" t="s">
        <v>103</v>
      </c>
      <c r="R65" s="133">
        <v>1148469989</v>
      </c>
      <c r="S65" s="35">
        <f t="shared" ref="S65" si="428">IFERROR(R65/E65,"-")</f>
        <v>9.7043511204776001E-3</v>
      </c>
      <c r="T65" s="133">
        <v>18053</v>
      </c>
      <c r="U65" s="35">
        <f t="shared" ref="U65" si="429">IFERROR(T65/F65,"-")</f>
        <v>0.14721039842131872</v>
      </c>
      <c r="V65" s="124">
        <f t="shared" si="13"/>
        <v>63616.572813382816</v>
      </c>
      <c r="W65" s="18">
        <f t="shared" ref="W65:W74" si="430">IFERROR(T65/$AH$11,0)</f>
        <v>0.13968585577220674</v>
      </c>
      <c r="X65" s="140" t="s">
        <v>272</v>
      </c>
      <c r="Y65" s="133">
        <v>774041188</v>
      </c>
      <c r="Z65" s="35">
        <f t="shared" ref="Z65" si="431">IFERROR(Y65/E65,"-")</f>
        <v>6.540499570741167E-3</v>
      </c>
      <c r="AA65" s="133">
        <v>25770</v>
      </c>
      <c r="AB65" s="35">
        <f t="shared" ref="AB65" si="432">IFERROR(AA65/F65,"-")</f>
        <v>0.21013748226429865</v>
      </c>
      <c r="AC65" s="124">
        <f t="shared" si="5"/>
        <v>30036.522623205277</v>
      </c>
      <c r="AD65" s="18">
        <f t="shared" ref="AD65:AD74" si="433">IFERROR(AA65/$AH$11,0)</f>
        <v>0.19939647168059424</v>
      </c>
    </row>
    <row r="66" spans="2:30">
      <c r="B66" s="156"/>
      <c r="C66" s="156"/>
      <c r="D66" s="174"/>
      <c r="E66" s="187"/>
      <c r="F66" s="190"/>
      <c r="G66" s="2">
        <v>2</v>
      </c>
      <c r="H66" s="12" t="str">
        <f t="shared" ref="H66" si="434">$H$86</f>
        <v>1402</v>
      </c>
      <c r="I66" s="10" t="str">
        <f t="shared" ref="I66" si="435">$I$86</f>
        <v>腎不全</v>
      </c>
      <c r="J66" s="141" t="s">
        <v>159</v>
      </c>
      <c r="K66" s="122">
        <v>2409976561</v>
      </c>
      <c r="L66" s="36">
        <f t="shared" ref="L66" si="436">IFERROR(K66/E65,"-")</f>
        <v>2.0363839685901539E-2</v>
      </c>
      <c r="M66" s="122">
        <v>5604</v>
      </c>
      <c r="N66" s="36">
        <f t="shared" ref="N66" si="437">IFERROR(M66/F65,"-")</f>
        <v>4.5696951905670531E-2</v>
      </c>
      <c r="O66" s="125">
        <f t="shared" si="22"/>
        <v>430045.78176302643</v>
      </c>
      <c r="P66" s="19">
        <f t="shared" si="427"/>
        <v>4.3361188486536674E-2</v>
      </c>
      <c r="Q66" s="141" t="s">
        <v>160</v>
      </c>
      <c r="R66" s="122">
        <v>2146739253</v>
      </c>
      <c r="S66" s="36">
        <f t="shared" ref="S66" si="438">IFERROR(R66/E65,"-")</f>
        <v>1.8139534924515817E-2</v>
      </c>
      <c r="T66" s="122">
        <v>3949</v>
      </c>
      <c r="U66" s="36">
        <f t="shared" ref="U66" si="439">IFERROR(T66/F65,"-")</f>
        <v>3.2201510184777467E-2</v>
      </c>
      <c r="V66" s="125">
        <f t="shared" si="13"/>
        <v>543615.91618131171</v>
      </c>
      <c r="W66" s="19">
        <f t="shared" si="430"/>
        <v>3.0555555555555555E-2</v>
      </c>
      <c r="X66" s="141" t="s">
        <v>161</v>
      </c>
      <c r="Y66" s="122">
        <v>603530597</v>
      </c>
      <c r="Z66" s="36">
        <f t="shared" ref="Z66" si="440">IFERROR(Y66/E65,"-")</f>
        <v>5.0997177822114294E-3</v>
      </c>
      <c r="AA66" s="122">
        <v>529</v>
      </c>
      <c r="AB66" s="36">
        <f t="shared" ref="AB66" si="441">IFERROR(AA66/F65,"-")</f>
        <v>4.3136487434153664E-3</v>
      </c>
      <c r="AC66" s="125">
        <f t="shared" si="5"/>
        <v>1140889.5973534971</v>
      </c>
      <c r="AD66" s="19">
        <f t="shared" si="433"/>
        <v>4.0931600123800677E-3</v>
      </c>
    </row>
    <row r="67" spans="2:30">
      <c r="B67" s="156"/>
      <c r="C67" s="156"/>
      <c r="D67" s="174"/>
      <c r="E67" s="187"/>
      <c r="F67" s="190"/>
      <c r="G67" s="2">
        <v>3</v>
      </c>
      <c r="H67" s="12" t="str">
        <f t="shared" ref="H67" si="442">$H$87</f>
        <v>1901</v>
      </c>
      <c r="I67" s="10" t="str">
        <f t="shared" ref="I67" si="443">$I$87</f>
        <v>骨折</v>
      </c>
      <c r="J67" s="141" t="s">
        <v>162</v>
      </c>
      <c r="K67" s="122">
        <v>1511991337</v>
      </c>
      <c r="L67" s="36">
        <f t="shared" ref="L67" si="444">IFERROR(K67/E65,"-")</f>
        <v>1.2776036784508765E-2</v>
      </c>
      <c r="M67" s="122">
        <v>2349</v>
      </c>
      <c r="N67" s="36">
        <f t="shared" ref="N67" si="445">IFERROR(M67/F65,"-")</f>
        <v>1.9154557463672391E-2</v>
      </c>
      <c r="O67" s="125">
        <f t="shared" si="22"/>
        <v>643674.47296722012</v>
      </c>
      <c r="P67" s="19">
        <f t="shared" si="427"/>
        <v>1.8175487465181057E-2</v>
      </c>
      <c r="Q67" s="141" t="s">
        <v>163</v>
      </c>
      <c r="R67" s="122">
        <v>911271093</v>
      </c>
      <c r="S67" s="36">
        <f t="shared" ref="S67" si="446">IFERROR(R67/E65,"-")</f>
        <v>7.7000659460970886E-3</v>
      </c>
      <c r="T67" s="122">
        <v>1056</v>
      </c>
      <c r="U67" s="36">
        <f t="shared" ref="U67" si="447">IFERROR(T67/F65,"-")</f>
        <v>8.6109887959293502E-3</v>
      </c>
      <c r="V67" s="125">
        <f t="shared" si="13"/>
        <v>862946.11079545459</v>
      </c>
      <c r="W67" s="19">
        <f t="shared" si="430"/>
        <v>8.1708449396471674E-3</v>
      </c>
      <c r="X67" s="141" t="s">
        <v>164</v>
      </c>
      <c r="Y67" s="122">
        <v>801741051</v>
      </c>
      <c r="Z67" s="36">
        <f t="shared" ref="Z67" si="448">IFERROR(Y67/E65,"-")</f>
        <v>6.774558100015567E-3</v>
      </c>
      <c r="AA67" s="122">
        <v>6133</v>
      </c>
      <c r="AB67" s="36">
        <f t="shared" ref="AB67" si="449">IFERROR(AA67/F65,"-")</f>
        <v>5.0010600649085898E-2</v>
      </c>
      <c r="AC67" s="125">
        <f t="shared" si="5"/>
        <v>130725.75428012392</v>
      </c>
      <c r="AD67" s="19">
        <f t="shared" si="433"/>
        <v>4.7454348498916742E-2</v>
      </c>
    </row>
    <row r="68" spans="2:30" ht="24">
      <c r="B68" s="156"/>
      <c r="C68" s="156"/>
      <c r="D68" s="174"/>
      <c r="E68" s="187"/>
      <c r="F68" s="190"/>
      <c r="G68" s="2">
        <v>4</v>
      </c>
      <c r="H68" s="12" t="str">
        <f t="shared" ref="H68" si="450">$H$88</f>
        <v>1113</v>
      </c>
      <c r="I68" s="10" t="str">
        <f t="shared" ref="I68" si="451">$I$88</f>
        <v>その他の消化器系の疾患</v>
      </c>
      <c r="J68" s="141" t="s">
        <v>168</v>
      </c>
      <c r="K68" s="122">
        <v>927344978</v>
      </c>
      <c r="L68" s="36">
        <f t="shared" ref="L68" si="452">IFERROR(K68/E65,"-")</f>
        <v>7.8358871912355878E-3</v>
      </c>
      <c r="M68" s="122">
        <v>12800</v>
      </c>
      <c r="N68" s="36">
        <f t="shared" ref="N68" si="453">IFERROR(M68/F65,"-")</f>
        <v>0.10437562176884062</v>
      </c>
      <c r="O68" s="125">
        <f t="shared" si="22"/>
        <v>72448.826406249995</v>
      </c>
      <c r="P68" s="19">
        <f t="shared" si="427"/>
        <v>9.9040544722995977E-2</v>
      </c>
      <c r="Q68" s="141" t="s">
        <v>169</v>
      </c>
      <c r="R68" s="122">
        <v>420309506</v>
      </c>
      <c r="S68" s="36">
        <f t="shared" ref="S68" si="454">IFERROR(R68/E65,"-")</f>
        <v>3.5515347066665814E-3</v>
      </c>
      <c r="T68" s="122">
        <v>536</v>
      </c>
      <c r="U68" s="36">
        <f t="shared" ref="U68" si="455">IFERROR(T68/F65,"-")</f>
        <v>4.3707291615702011E-3</v>
      </c>
      <c r="V68" s="125">
        <f t="shared" si="13"/>
        <v>784159.52611940296</v>
      </c>
      <c r="W68" s="19">
        <f t="shared" si="430"/>
        <v>4.1473228102754563E-3</v>
      </c>
      <c r="X68" s="141" t="s">
        <v>170</v>
      </c>
      <c r="Y68" s="122">
        <v>268451550</v>
      </c>
      <c r="Z68" s="36">
        <f t="shared" ref="Z68" si="456">IFERROR(Y68/E65,"-")</f>
        <v>2.2683641061485749E-3</v>
      </c>
      <c r="AA68" s="122">
        <v>171</v>
      </c>
      <c r="AB68" s="36">
        <f t="shared" ref="AB68" si="457">IFERROR(AA68/F65,"-")</f>
        <v>1.394393072068105E-3</v>
      </c>
      <c r="AC68" s="125">
        <f t="shared" si="5"/>
        <v>1569892.105263158</v>
      </c>
      <c r="AD68" s="19">
        <f t="shared" si="433"/>
        <v>1.3231197771587744E-3</v>
      </c>
    </row>
    <row r="69" spans="2:30" ht="36">
      <c r="B69" s="156"/>
      <c r="C69" s="156"/>
      <c r="D69" s="174"/>
      <c r="E69" s="187"/>
      <c r="F69" s="190"/>
      <c r="G69" s="2">
        <v>5</v>
      </c>
      <c r="H69" s="12" t="str">
        <f t="shared" ref="H69" si="458">$H$89</f>
        <v>0210</v>
      </c>
      <c r="I69" s="10" t="str">
        <f t="shared" ref="I69" si="459">$I$89</f>
        <v>その他の悪性新生物＜腫瘍＞</v>
      </c>
      <c r="J69" s="141" t="s">
        <v>165</v>
      </c>
      <c r="K69" s="122">
        <v>1069159473</v>
      </c>
      <c r="L69" s="36">
        <f t="shared" ref="L69" si="460">IFERROR(K69/E65,"-")</f>
        <v>9.0341924727271143E-3</v>
      </c>
      <c r="M69" s="122">
        <v>51694</v>
      </c>
      <c r="N69" s="36">
        <f t="shared" ref="N69" si="461">IFERROR(M69/F65,"-")</f>
        <v>0.42153073372800365</v>
      </c>
      <c r="O69" s="125">
        <f t="shared" si="22"/>
        <v>20682.467462374745</v>
      </c>
      <c r="P69" s="19">
        <f t="shared" si="427"/>
        <v>0.39998452491488701</v>
      </c>
      <c r="Q69" s="141" t="s">
        <v>166</v>
      </c>
      <c r="R69" s="122">
        <v>652754095</v>
      </c>
      <c r="S69" s="36">
        <f t="shared" ref="S69" si="462">IFERROR(R69/E65,"-")</f>
        <v>5.515646898814691E-3</v>
      </c>
      <c r="T69" s="122">
        <v>25924</v>
      </c>
      <c r="U69" s="36">
        <f t="shared" ref="U69" si="463">IFERROR(T69/F65,"-")</f>
        <v>0.211393251463705</v>
      </c>
      <c r="V69" s="125">
        <f t="shared" si="13"/>
        <v>25179.528429254744</v>
      </c>
      <c r="W69" s="19">
        <f t="shared" si="430"/>
        <v>0.2005880532342928</v>
      </c>
      <c r="X69" s="141" t="s">
        <v>167</v>
      </c>
      <c r="Y69" s="122">
        <v>541966185</v>
      </c>
      <c r="Z69" s="36">
        <f t="shared" ref="Z69" si="464">IFERROR(Y69/E65,"-")</f>
        <v>4.5795103094032358E-3</v>
      </c>
      <c r="AA69" s="122">
        <v>17349</v>
      </c>
      <c r="AB69" s="36">
        <f t="shared" ref="AB69" si="465">IFERROR(AA69/F65,"-")</f>
        <v>0.1414697392240325</v>
      </c>
      <c r="AC69" s="125">
        <f t="shared" ref="AC69:AC84" si="466">IFERROR(Y69/AA69,"-")</f>
        <v>31239.044613522394</v>
      </c>
      <c r="AD69" s="19">
        <f t="shared" si="433"/>
        <v>0.13423862581244198</v>
      </c>
    </row>
    <row r="70" spans="2:30">
      <c r="B70" s="156"/>
      <c r="C70" s="156"/>
      <c r="D70" s="174"/>
      <c r="E70" s="187"/>
      <c r="F70" s="190"/>
      <c r="G70" s="2">
        <v>6</v>
      </c>
      <c r="H70" s="12" t="str">
        <f t="shared" ref="H70" si="467">$H$90</f>
        <v>0901</v>
      </c>
      <c r="I70" s="10" t="str">
        <f t="shared" ref="I70" si="468">$I$90</f>
        <v>高血圧性疾患</v>
      </c>
      <c r="J70" s="141" t="s">
        <v>171</v>
      </c>
      <c r="K70" s="122">
        <v>4129797641</v>
      </c>
      <c r="L70" s="36">
        <f t="shared" ref="L70" si="469">IFERROR(K70/E65,"-")</f>
        <v>3.4895997935200818E-2</v>
      </c>
      <c r="M70" s="122">
        <v>84541</v>
      </c>
      <c r="N70" s="36">
        <f t="shared" ref="N70" si="470">IFERROR(M70/F65,"-")</f>
        <v>0.68937651874684014</v>
      </c>
      <c r="O70" s="125">
        <f t="shared" si="22"/>
        <v>48849.642670420268</v>
      </c>
      <c r="P70" s="19">
        <f t="shared" si="427"/>
        <v>0.65413958526771898</v>
      </c>
      <c r="Q70" s="141" t="s">
        <v>172</v>
      </c>
      <c r="R70" s="122">
        <v>100995059</v>
      </c>
      <c r="S70" s="36">
        <f t="shared" ref="S70" si="471">IFERROR(R70/E65,"-")</f>
        <v>8.5338887681578888E-4</v>
      </c>
      <c r="T70" s="122">
        <v>3296</v>
      </c>
      <c r="U70" s="36">
        <f t="shared" ref="U70" si="472">IFERROR(T70/F65,"-")</f>
        <v>2.6876722605476459E-2</v>
      </c>
      <c r="V70" s="125">
        <f t="shared" si="13"/>
        <v>30641.704793689321</v>
      </c>
      <c r="W70" s="19">
        <f t="shared" si="430"/>
        <v>2.5502940266171465E-2</v>
      </c>
      <c r="X70" s="141" t="s">
        <v>273</v>
      </c>
      <c r="Y70" s="122">
        <v>18155052</v>
      </c>
      <c r="Z70" s="36">
        <f t="shared" ref="Z70" si="473">IFERROR(Y70/E65,"-")</f>
        <v>1.534067071024954E-4</v>
      </c>
      <c r="AA70" s="122">
        <v>188</v>
      </c>
      <c r="AB70" s="36">
        <f t="shared" ref="AB70" si="474">IFERROR(AA70/F65,"-")</f>
        <v>1.5330169447298465E-3</v>
      </c>
      <c r="AC70" s="125">
        <f t="shared" si="466"/>
        <v>96569.425531914894</v>
      </c>
      <c r="AD70" s="19">
        <f t="shared" si="433"/>
        <v>1.4546580006190035E-3</v>
      </c>
    </row>
    <row r="71" spans="2:30">
      <c r="B71" s="156"/>
      <c r="C71" s="156"/>
      <c r="D71" s="174"/>
      <c r="E71" s="187"/>
      <c r="F71" s="190"/>
      <c r="G71" s="2">
        <v>7</v>
      </c>
      <c r="H71" s="12" t="str">
        <f t="shared" ref="H71" si="475">$H$91</f>
        <v>0906</v>
      </c>
      <c r="I71" s="10" t="str">
        <f t="shared" ref="I71" si="476">$I$91</f>
        <v>脳梗塞</v>
      </c>
      <c r="J71" s="141" t="s">
        <v>74</v>
      </c>
      <c r="K71" s="122">
        <v>1184715713</v>
      </c>
      <c r="L71" s="36">
        <f t="shared" ref="L71" si="477">IFERROR(K71/E65,"-")</f>
        <v>1.0010620536031238E-2</v>
      </c>
      <c r="M71" s="122">
        <v>16603</v>
      </c>
      <c r="N71" s="36">
        <f t="shared" ref="N71" si="478">IFERROR(M71/F65,"-")</f>
        <v>0.13538659751781723</v>
      </c>
      <c r="O71" s="125">
        <f t="shared" si="22"/>
        <v>71355.520869722342</v>
      </c>
      <c r="P71" s="19">
        <f t="shared" si="427"/>
        <v>0.12846641906530487</v>
      </c>
      <c r="Q71" s="141" t="s">
        <v>174</v>
      </c>
      <c r="R71" s="122">
        <v>847112343</v>
      </c>
      <c r="S71" s="36">
        <f t="shared" ref="S71" si="479">IFERROR(R71/E65,"-")</f>
        <v>7.1579368148055765E-3</v>
      </c>
      <c r="T71" s="122">
        <v>6857</v>
      </c>
      <c r="U71" s="36">
        <f t="shared" ref="U71" si="480">IFERROR(T71/F65,"-")</f>
        <v>5.5914346755385945E-2</v>
      </c>
      <c r="V71" s="125">
        <f t="shared" si="13"/>
        <v>123539.79043313403</v>
      </c>
      <c r="W71" s="19">
        <f t="shared" si="430"/>
        <v>5.3056329309811204E-2</v>
      </c>
      <c r="X71" s="141" t="s">
        <v>175</v>
      </c>
      <c r="Y71" s="122">
        <v>469419585</v>
      </c>
      <c r="Z71" s="36">
        <f t="shared" ref="Z71" si="481">IFERROR(Y71/E65,"-")</f>
        <v>3.9665054544745972E-3</v>
      </c>
      <c r="AA71" s="122">
        <v>526</v>
      </c>
      <c r="AB71" s="36">
        <f t="shared" ref="AB71" si="482">IFERROR(AA71/F65,"-")</f>
        <v>4.2891857070632942E-3</v>
      </c>
      <c r="AC71" s="125">
        <f t="shared" si="466"/>
        <v>892432.67110266164</v>
      </c>
      <c r="AD71" s="19">
        <f t="shared" si="433"/>
        <v>4.0699473847106158E-3</v>
      </c>
    </row>
    <row r="72" spans="2:30" ht="24">
      <c r="B72" s="156"/>
      <c r="C72" s="156"/>
      <c r="D72" s="174"/>
      <c r="E72" s="187"/>
      <c r="F72" s="190"/>
      <c r="G72" s="2">
        <v>8</v>
      </c>
      <c r="H72" s="12" t="str">
        <f t="shared" ref="H72" si="483">$H$92</f>
        <v>0402</v>
      </c>
      <c r="I72" s="10" t="str">
        <f t="shared" ref="I72" si="484">$I$92</f>
        <v>糖尿病</v>
      </c>
      <c r="J72" s="141" t="s">
        <v>72</v>
      </c>
      <c r="K72" s="122">
        <v>1730707937</v>
      </c>
      <c r="L72" s="36">
        <f t="shared" ref="L72" si="485">IFERROR(K72/E65,"-")</f>
        <v>1.4624150102755038E-2</v>
      </c>
      <c r="M72" s="122">
        <v>52896</v>
      </c>
      <c r="N72" s="36">
        <f t="shared" ref="N72" si="486">IFERROR(M72/F65,"-")</f>
        <v>0.43133225695973382</v>
      </c>
      <c r="O72" s="125">
        <f t="shared" si="22"/>
        <v>32719.070194343618</v>
      </c>
      <c r="P72" s="19">
        <f t="shared" si="427"/>
        <v>0.40928505106778085</v>
      </c>
      <c r="Q72" s="141" t="s">
        <v>176</v>
      </c>
      <c r="R72" s="122">
        <v>796900071</v>
      </c>
      <c r="S72" s="36">
        <f t="shared" ref="S72" si="487">IFERROR(R72/E65,"-")</f>
        <v>6.7336527475578027E-3</v>
      </c>
      <c r="T72" s="122">
        <v>16347</v>
      </c>
      <c r="U72" s="36">
        <f t="shared" ref="U72" si="488">IFERROR(T72/F65,"-")</f>
        <v>0.13329908508244043</v>
      </c>
      <c r="V72" s="125">
        <f t="shared" si="13"/>
        <v>48749.01027711507</v>
      </c>
      <c r="W72" s="19">
        <f t="shared" si="430"/>
        <v>0.12648560817084495</v>
      </c>
      <c r="X72" s="141" t="s">
        <v>270</v>
      </c>
      <c r="Y72" s="122">
        <v>196565550</v>
      </c>
      <c r="Z72" s="36">
        <f t="shared" ref="Z72" si="489">IFERROR(Y72/E65,"-")</f>
        <v>1.6609411945110878E-3</v>
      </c>
      <c r="AA72" s="122">
        <v>5033</v>
      </c>
      <c r="AB72" s="36">
        <f t="shared" ref="AB72" si="490">IFERROR(AA72/F65,"-")</f>
        <v>4.1040820653326156E-2</v>
      </c>
      <c r="AC72" s="125">
        <f t="shared" si="466"/>
        <v>39055.344724816212</v>
      </c>
      <c r="AD72" s="19">
        <f t="shared" si="433"/>
        <v>3.8943051686784275E-2</v>
      </c>
    </row>
    <row r="73" spans="2:30" ht="24">
      <c r="B73" s="156"/>
      <c r="C73" s="156"/>
      <c r="D73" s="174"/>
      <c r="E73" s="187"/>
      <c r="F73" s="190"/>
      <c r="G73" s="2">
        <v>9</v>
      </c>
      <c r="H73" s="12" t="str">
        <f t="shared" ref="H73" si="491">$H$93</f>
        <v>1309</v>
      </c>
      <c r="I73" s="10" t="str">
        <f t="shared" ref="I73" si="492">$I$93</f>
        <v>骨の密度及び構造の障害</v>
      </c>
      <c r="J73" s="141" t="s">
        <v>178</v>
      </c>
      <c r="K73" s="122">
        <v>2819423093</v>
      </c>
      <c r="L73" s="36">
        <f t="shared" ref="L73" si="493">IFERROR(K73/E65,"-")</f>
        <v>2.3823584345881391E-2</v>
      </c>
      <c r="M73" s="122">
        <v>36982</v>
      </c>
      <c r="N73" s="36">
        <f t="shared" ref="N73" si="494">IFERROR(M73/F65,"-")</f>
        <v>0.3015640034574425</v>
      </c>
      <c r="O73" s="125">
        <f t="shared" si="22"/>
        <v>76237.712752149688</v>
      </c>
      <c r="P73" s="19">
        <f t="shared" si="427"/>
        <v>0.28614979882389352</v>
      </c>
      <c r="Q73" s="141" t="s">
        <v>179</v>
      </c>
      <c r="R73" s="122">
        <v>137991115</v>
      </c>
      <c r="S73" s="36">
        <f t="shared" ref="S73" si="495">IFERROR(R73/E65,"-")</f>
        <v>1.1659984538491962E-3</v>
      </c>
      <c r="T73" s="122">
        <v>2181</v>
      </c>
      <c r="U73" s="36">
        <f t="shared" ref="U73" si="496">IFERROR(T73/F65,"-")</f>
        <v>1.7784627427956359E-2</v>
      </c>
      <c r="V73" s="125">
        <f t="shared" si="13"/>
        <v>63269.653828519025</v>
      </c>
      <c r="W73" s="19">
        <f t="shared" si="430"/>
        <v>1.6875580315691738E-2</v>
      </c>
      <c r="X73" s="141" t="s">
        <v>180</v>
      </c>
      <c r="Y73" s="122">
        <v>119952054</v>
      </c>
      <c r="Z73" s="36">
        <f t="shared" ref="Z73" si="497">IFERROR(Y73/E65,"-")</f>
        <v>1.0135718484486143E-3</v>
      </c>
      <c r="AA73" s="122">
        <v>528</v>
      </c>
      <c r="AB73" s="36">
        <f t="shared" ref="AB73" si="498">IFERROR(AA73/F65,"-")</f>
        <v>4.3054943979646751E-3</v>
      </c>
      <c r="AC73" s="125">
        <f t="shared" si="466"/>
        <v>227181.92045454544</v>
      </c>
      <c r="AD73" s="19">
        <f t="shared" si="433"/>
        <v>4.0854224698235837E-3</v>
      </c>
    </row>
    <row r="74" spans="2:30" ht="24">
      <c r="B74" s="157"/>
      <c r="C74" s="157"/>
      <c r="D74" s="175"/>
      <c r="E74" s="188"/>
      <c r="F74" s="191"/>
      <c r="G74" s="3">
        <v>10</v>
      </c>
      <c r="H74" s="13" t="str">
        <f t="shared" ref="H74" si="499">$H$94</f>
        <v>1310</v>
      </c>
      <c r="I74" s="20" t="str">
        <f t="shared" ref="I74" si="500">$I$94</f>
        <v>その他の筋骨格系及び結合組織の疾患</v>
      </c>
      <c r="J74" s="142" t="s">
        <v>181</v>
      </c>
      <c r="K74" s="123">
        <v>3713501515</v>
      </c>
      <c r="L74" s="37">
        <f t="shared" ref="L74" si="501">IFERROR(K74/E65,"-")</f>
        <v>3.1378375519732903E-2</v>
      </c>
      <c r="M74" s="123">
        <v>6679</v>
      </c>
      <c r="N74" s="37">
        <f t="shared" ref="N74" si="502">IFERROR(M74/F65,"-")</f>
        <v>5.4462873265163005E-2</v>
      </c>
      <c r="O74" s="126">
        <f t="shared" si="22"/>
        <v>555996.6334780656</v>
      </c>
      <c r="P74" s="119">
        <f t="shared" si="427"/>
        <v>5.1679046734757039E-2</v>
      </c>
      <c r="Q74" s="142" t="s">
        <v>182</v>
      </c>
      <c r="R74" s="123">
        <v>49142468</v>
      </c>
      <c r="S74" s="37">
        <f t="shared" ref="S74" si="503">IFERROR(R74/E65,"-")</f>
        <v>4.1524442864552261E-4</v>
      </c>
      <c r="T74" s="123">
        <v>5320</v>
      </c>
      <c r="U74" s="37">
        <f t="shared" ref="U74" si="504">IFERROR(T74/F65,"-")</f>
        <v>4.3381117797674382E-2</v>
      </c>
      <c r="V74" s="126">
        <f t="shared" si="13"/>
        <v>9237.3060150375932</v>
      </c>
      <c r="W74" s="119">
        <f t="shared" si="430"/>
        <v>4.1163726400495204E-2</v>
      </c>
      <c r="X74" s="142" t="s">
        <v>269</v>
      </c>
      <c r="Y74" s="123">
        <v>39383207</v>
      </c>
      <c r="Z74" s="37">
        <f t="shared" ref="Z74" si="505">IFERROR(Y74/E65,"-")</f>
        <v>3.3278054510700085E-4</v>
      </c>
      <c r="AA74" s="123">
        <v>2730</v>
      </c>
      <c r="AB74" s="37">
        <f t="shared" ref="AB74" si="506">IFERROR(AA74/F65,"-")</f>
        <v>2.2261363080385538E-2</v>
      </c>
      <c r="AC74" s="126">
        <f t="shared" si="466"/>
        <v>14426.083150183151</v>
      </c>
      <c r="AD74" s="119">
        <f t="shared" si="433"/>
        <v>2.1123491179201485E-2</v>
      </c>
    </row>
    <row r="75" spans="2:30">
      <c r="B75" s="155">
        <v>8</v>
      </c>
      <c r="C75" s="155" t="s">
        <v>237</v>
      </c>
      <c r="D75" s="173">
        <f>AH12</f>
        <v>358409</v>
      </c>
      <c r="E75" s="186">
        <f>地区別_医療費上位10疾病!H91</f>
        <v>326586361155</v>
      </c>
      <c r="F75" s="189">
        <f>地区別_医療費上位10疾病!J91</f>
        <v>330440</v>
      </c>
      <c r="G75" s="1">
        <v>1</v>
      </c>
      <c r="H75" s="11" t="str">
        <f t="shared" ref="H75" si="507">$H$85</f>
        <v>0903</v>
      </c>
      <c r="I75" s="49" t="str">
        <f t="shared" ref="I75" si="508">$I$85</f>
        <v>その他の心疾患</v>
      </c>
      <c r="J75" s="140" t="s">
        <v>104</v>
      </c>
      <c r="K75" s="133">
        <v>3975734695</v>
      </c>
      <c r="L75" s="35">
        <f t="shared" ref="L75" si="509">IFERROR(K75/E75,"-")</f>
        <v>1.2173609090531159E-2</v>
      </c>
      <c r="M75" s="133">
        <v>36256</v>
      </c>
      <c r="N75" s="35">
        <f t="shared" ref="N75" si="510">IFERROR(M75/F75,"-")</f>
        <v>0.10972037283621837</v>
      </c>
      <c r="O75" s="124">
        <f t="shared" si="22"/>
        <v>109657.28968998235</v>
      </c>
      <c r="P75" s="18">
        <f t="shared" ref="P75:P84" si="511">IFERROR(M75/$AH$12,0)</f>
        <v>0.10115817404138847</v>
      </c>
      <c r="Q75" s="140" t="s">
        <v>103</v>
      </c>
      <c r="R75" s="133">
        <v>3568296206</v>
      </c>
      <c r="S75" s="35">
        <f t="shared" ref="S75" si="512">IFERROR(R75/E75,"-")</f>
        <v>1.0926041716440398E-2</v>
      </c>
      <c r="T75" s="133">
        <v>58306</v>
      </c>
      <c r="U75" s="35">
        <f t="shared" ref="U75" si="513">IFERROR(T75/F75,"-")</f>
        <v>0.17644958237501512</v>
      </c>
      <c r="V75" s="124">
        <f t="shared" si="13"/>
        <v>61199.468425204956</v>
      </c>
      <c r="W75" s="18">
        <f t="shared" ref="W75:W84" si="514">IFERROR(T75/$AH$12,0)</f>
        <v>0.16268006662779116</v>
      </c>
      <c r="X75" s="140" t="s">
        <v>158</v>
      </c>
      <c r="Y75" s="133">
        <v>1814077446</v>
      </c>
      <c r="Z75" s="35">
        <f t="shared" ref="Z75" si="515">IFERROR(Y75/E75,"-")</f>
        <v>5.5546638248589542E-3</v>
      </c>
      <c r="AA75" s="133">
        <v>21084</v>
      </c>
      <c r="AB75" s="35">
        <f t="shared" ref="AB75" si="516">IFERROR(AA75/F75,"-")</f>
        <v>6.3805834644716133E-2</v>
      </c>
      <c r="AC75" s="124">
        <f t="shared" si="466"/>
        <v>86040.478372225378</v>
      </c>
      <c r="AD75" s="18">
        <f t="shared" ref="AD75:AD84" si="517">IFERROR(AA75/$AH$12,0)</f>
        <v>5.8826647768331713E-2</v>
      </c>
    </row>
    <row r="76" spans="2:30">
      <c r="B76" s="156"/>
      <c r="C76" s="156"/>
      <c r="D76" s="174"/>
      <c r="E76" s="187"/>
      <c r="F76" s="190"/>
      <c r="G76" s="2">
        <v>2</v>
      </c>
      <c r="H76" s="12" t="str">
        <f t="shared" ref="H76" si="518">$H$86</f>
        <v>1402</v>
      </c>
      <c r="I76" s="10" t="str">
        <f t="shared" ref="I76" si="519">$I$86</f>
        <v>腎不全</v>
      </c>
      <c r="J76" s="141" t="s">
        <v>159</v>
      </c>
      <c r="K76" s="122">
        <v>7674361236</v>
      </c>
      <c r="L76" s="36">
        <f t="shared" ref="L76" si="520">IFERROR(K76/E75,"-")</f>
        <v>2.3498719324527146E-2</v>
      </c>
      <c r="M76" s="122">
        <v>19247</v>
      </c>
      <c r="N76" s="36">
        <f t="shared" ref="N76" si="521">IFERROR(M76/F75,"-")</f>
        <v>5.8246580317152886E-2</v>
      </c>
      <c r="O76" s="125">
        <f t="shared" si="22"/>
        <v>398730.25593599002</v>
      </c>
      <c r="P76" s="19">
        <f t="shared" si="511"/>
        <v>5.3701218440385147E-2</v>
      </c>
      <c r="Q76" s="141" t="s">
        <v>160</v>
      </c>
      <c r="R76" s="122">
        <v>5961477703</v>
      </c>
      <c r="S76" s="36">
        <f t="shared" ref="S76" si="522">IFERROR(R76/E75,"-")</f>
        <v>1.8253908956628609E-2</v>
      </c>
      <c r="T76" s="122">
        <v>12265</v>
      </c>
      <c r="U76" s="36">
        <f t="shared" ref="U76" si="523">IFERROR(T76/F75,"-")</f>
        <v>3.7117177097203725E-2</v>
      </c>
      <c r="V76" s="125">
        <f t="shared" si="13"/>
        <v>486056.07036282105</v>
      </c>
      <c r="W76" s="19">
        <f t="shared" si="514"/>
        <v>3.4220680842277959E-2</v>
      </c>
      <c r="X76" s="141" t="s">
        <v>161</v>
      </c>
      <c r="Y76" s="122">
        <v>2082578363</v>
      </c>
      <c r="Z76" s="36">
        <f t="shared" ref="Z76" si="524">IFERROR(Y76/E75,"-")</f>
        <v>6.3768075177260538E-3</v>
      </c>
      <c r="AA76" s="122">
        <v>2011</v>
      </c>
      <c r="AB76" s="36">
        <f t="shared" ref="AB76" si="525">IFERROR(AA76/F75,"-")</f>
        <v>6.0858249606585155E-3</v>
      </c>
      <c r="AC76" s="125">
        <f t="shared" si="466"/>
        <v>1035593.4177026355</v>
      </c>
      <c r="AD76" s="19">
        <f t="shared" si="517"/>
        <v>5.6109082082202175E-3</v>
      </c>
    </row>
    <row r="77" spans="2:30">
      <c r="B77" s="156"/>
      <c r="C77" s="156"/>
      <c r="D77" s="174"/>
      <c r="E77" s="187"/>
      <c r="F77" s="190"/>
      <c r="G77" s="2">
        <v>3</v>
      </c>
      <c r="H77" s="12" t="str">
        <f t="shared" ref="H77" si="526">$H$87</f>
        <v>1901</v>
      </c>
      <c r="I77" s="10" t="str">
        <f t="shared" ref="I77" si="527">$I$87</f>
        <v>骨折</v>
      </c>
      <c r="J77" s="141" t="s">
        <v>162</v>
      </c>
      <c r="K77" s="122">
        <v>3795682646</v>
      </c>
      <c r="L77" s="36">
        <f t="shared" ref="L77" si="528">IFERROR(K77/E75,"-")</f>
        <v>1.1622293817097109E-2</v>
      </c>
      <c r="M77" s="122">
        <v>7243</v>
      </c>
      <c r="N77" s="36">
        <f t="shared" ref="N77" si="529">IFERROR(M77/F75,"-")</f>
        <v>2.1919259169592059E-2</v>
      </c>
      <c r="O77" s="125">
        <f t="shared" si="22"/>
        <v>524048.41170785588</v>
      </c>
      <c r="P77" s="19">
        <f t="shared" si="511"/>
        <v>2.020875591851767E-2</v>
      </c>
      <c r="Q77" s="141" t="s">
        <v>163</v>
      </c>
      <c r="R77" s="122">
        <v>2784976026</v>
      </c>
      <c r="S77" s="36">
        <f t="shared" ref="S77" si="530">IFERROR(R77/E75,"-")</f>
        <v>8.527533165043082E-3</v>
      </c>
      <c r="T77" s="122">
        <v>3408</v>
      </c>
      <c r="U77" s="36">
        <f t="shared" ref="U77" si="531">IFERROR(T77/F75,"-")</f>
        <v>1.0313521365452124E-2</v>
      </c>
      <c r="V77" s="125">
        <f t="shared" si="13"/>
        <v>817187.80105633801</v>
      </c>
      <c r="W77" s="19">
        <f t="shared" si="514"/>
        <v>9.5086897929460481E-3</v>
      </c>
      <c r="X77" s="141" t="s">
        <v>164</v>
      </c>
      <c r="Y77" s="122">
        <v>1783218468</v>
      </c>
      <c r="Z77" s="36">
        <f t="shared" ref="Z77" si="532">IFERROR(Y77/E75,"-")</f>
        <v>5.4601743370222156E-3</v>
      </c>
      <c r="AA77" s="122">
        <v>19364</v>
      </c>
      <c r="AB77" s="36">
        <f t="shared" ref="AB77" si="533">IFERROR(AA77/F75,"-")</f>
        <v>5.8600653673889357E-2</v>
      </c>
      <c r="AC77" s="125">
        <f t="shared" si="466"/>
        <v>92089.365213798796</v>
      </c>
      <c r="AD77" s="19">
        <f t="shared" si="517"/>
        <v>5.4027661135741568E-2</v>
      </c>
    </row>
    <row r="78" spans="2:30" ht="24">
      <c r="B78" s="156"/>
      <c r="C78" s="156"/>
      <c r="D78" s="174"/>
      <c r="E78" s="187"/>
      <c r="F78" s="190"/>
      <c r="G78" s="2">
        <v>4</v>
      </c>
      <c r="H78" s="12" t="str">
        <f t="shared" ref="H78" si="534">$H$88</f>
        <v>1113</v>
      </c>
      <c r="I78" s="10" t="str">
        <f t="shared" ref="I78" si="535">$I$88</f>
        <v>その他の消化器系の疾患</v>
      </c>
      <c r="J78" s="141" t="s">
        <v>168</v>
      </c>
      <c r="K78" s="122">
        <v>2636074991</v>
      </c>
      <c r="L78" s="36">
        <f t="shared" ref="L78" si="536">IFERROR(K78/E75,"-")</f>
        <v>8.0716015870267825E-3</v>
      </c>
      <c r="M78" s="122">
        <v>35787</v>
      </c>
      <c r="N78" s="36">
        <f t="shared" ref="N78" si="537">IFERROR(M78/F75,"-")</f>
        <v>0.10830105314126619</v>
      </c>
      <c r="O78" s="125">
        <f t="shared" si="22"/>
        <v>73660.127727945903</v>
      </c>
      <c r="P78" s="19">
        <f t="shared" si="511"/>
        <v>9.9849613151455463E-2</v>
      </c>
      <c r="Q78" s="141" t="s">
        <v>169</v>
      </c>
      <c r="R78" s="122">
        <v>1215825558</v>
      </c>
      <c r="S78" s="36">
        <f t="shared" ref="S78" si="538">IFERROR(R78/E75,"-")</f>
        <v>3.7228301687190217E-3</v>
      </c>
      <c r="T78" s="122">
        <v>1845</v>
      </c>
      <c r="U78" s="36">
        <f t="shared" ref="U78" si="539">IFERROR(T78/F75,"-")</f>
        <v>5.5834644716136065E-3</v>
      </c>
      <c r="V78" s="125">
        <f t="shared" si="13"/>
        <v>658984.04227642273</v>
      </c>
      <c r="W78" s="19">
        <f t="shared" si="514"/>
        <v>5.1477501960051223E-3</v>
      </c>
      <c r="X78" s="141" t="s">
        <v>170</v>
      </c>
      <c r="Y78" s="122">
        <v>761328417</v>
      </c>
      <c r="Z78" s="36">
        <f t="shared" ref="Z78" si="540">IFERROR(Y78/E75,"-")</f>
        <v>2.3311702739437687E-3</v>
      </c>
      <c r="AA78" s="122">
        <v>611</v>
      </c>
      <c r="AB78" s="36">
        <f t="shared" ref="AB78" si="541">IFERROR(AA78/F75,"-")</f>
        <v>1.8490497518460236E-3</v>
      </c>
      <c r="AC78" s="125">
        <f t="shared" si="466"/>
        <v>1246036.6890343698</v>
      </c>
      <c r="AD78" s="19">
        <f t="shared" si="517"/>
        <v>1.7047562979724282E-3</v>
      </c>
    </row>
    <row r="79" spans="2:30" ht="36">
      <c r="B79" s="156"/>
      <c r="C79" s="156"/>
      <c r="D79" s="174"/>
      <c r="E79" s="187"/>
      <c r="F79" s="190"/>
      <c r="G79" s="2">
        <v>5</v>
      </c>
      <c r="H79" s="12" t="str">
        <f t="shared" ref="H79" si="542">$H$89</f>
        <v>0210</v>
      </c>
      <c r="I79" s="10" t="str">
        <f t="shared" ref="I79" si="543">$I$89</f>
        <v>その他の悪性新生物＜腫瘍＞</v>
      </c>
      <c r="J79" s="141" t="s">
        <v>165</v>
      </c>
      <c r="K79" s="122">
        <v>3445259405</v>
      </c>
      <c r="L79" s="36">
        <f t="shared" ref="L79" si="544">IFERROR(K79/E75,"-")</f>
        <v>1.0549305833885872E-2</v>
      </c>
      <c r="M79" s="122">
        <v>141921</v>
      </c>
      <c r="N79" s="36">
        <f t="shared" ref="N79" si="545">IFERROR(M79/F75,"-")</f>
        <v>0.42949098172134126</v>
      </c>
      <c r="O79" s="125">
        <f t="shared" si="22"/>
        <v>24275.895780046645</v>
      </c>
      <c r="P79" s="19">
        <f t="shared" si="511"/>
        <v>0.39597498946734039</v>
      </c>
      <c r="Q79" s="141" t="s">
        <v>166</v>
      </c>
      <c r="R79" s="122">
        <v>1951327759</v>
      </c>
      <c r="S79" s="36">
        <f t="shared" ref="S79" si="546">IFERROR(R79/E75,"-")</f>
        <v>5.9749211574511747E-3</v>
      </c>
      <c r="T79" s="122">
        <v>69680</v>
      </c>
      <c r="U79" s="36">
        <f t="shared" ref="U79" si="547">IFERROR(T79/F75,"-")</f>
        <v>0.21087035467861034</v>
      </c>
      <c r="V79" s="125">
        <f t="shared" ref="V79:V94" si="548">IFERROR(R79/T79,"-")</f>
        <v>28004.129721584384</v>
      </c>
      <c r="W79" s="19">
        <f t="shared" si="514"/>
        <v>0.19441476079004713</v>
      </c>
      <c r="X79" s="141" t="s">
        <v>167</v>
      </c>
      <c r="Y79" s="122">
        <v>1390365821</v>
      </c>
      <c r="Z79" s="36">
        <f t="shared" ref="Z79" si="549">IFERROR(Y79/E75,"-")</f>
        <v>4.2572684789495031E-3</v>
      </c>
      <c r="AA79" s="122">
        <v>41214</v>
      </c>
      <c r="AB79" s="36">
        <f t="shared" ref="AB79" si="550">IFERROR(AA79/F75,"-")</f>
        <v>0.12472460961142719</v>
      </c>
      <c r="AC79" s="125">
        <f t="shared" si="466"/>
        <v>33735.279783568687</v>
      </c>
      <c r="AD79" s="19">
        <f t="shared" si="517"/>
        <v>0.11499153202068028</v>
      </c>
    </row>
    <row r="80" spans="2:30">
      <c r="B80" s="156"/>
      <c r="C80" s="156"/>
      <c r="D80" s="174"/>
      <c r="E80" s="187"/>
      <c r="F80" s="190"/>
      <c r="G80" s="2">
        <v>6</v>
      </c>
      <c r="H80" s="12" t="str">
        <f t="shared" ref="H80" si="551">$H$90</f>
        <v>0901</v>
      </c>
      <c r="I80" s="10" t="str">
        <f t="shared" ref="I80" si="552">$I$90</f>
        <v>高血圧性疾患</v>
      </c>
      <c r="J80" s="141" t="s">
        <v>171</v>
      </c>
      <c r="K80" s="122">
        <v>11362463999</v>
      </c>
      <c r="L80" s="36">
        <f t="shared" ref="L80" si="553">IFERROR(K80/E75,"-")</f>
        <v>3.4791605989961415E-2</v>
      </c>
      <c r="M80" s="122">
        <v>228590</v>
      </c>
      <c r="N80" s="36">
        <f t="shared" ref="N80" si="554">IFERROR(M80/F75,"-")</f>
        <v>0.6917746035588912</v>
      </c>
      <c r="O80" s="125">
        <f t="shared" ref="O80:O94" si="555">IFERROR(K80/M80,"-")</f>
        <v>49706.741322892514</v>
      </c>
      <c r="P80" s="19">
        <f t="shared" si="511"/>
        <v>0.63779090368824443</v>
      </c>
      <c r="Q80" s="141" t="s">
        <v>172</v>
      </c>
      <c r="R80" s="122">
        <v>412672898</v>
      </c>
      <c r="S80" s="36">
        <f t="shared" ref="S80" si="556">IFERROR(R80/E75,"-")</f>
        <v>1.2635950152374636E-3</v>
      </c>
      <c r="T80" s="122">
        <v>10301</v>
      </c>
      <c r="U80" s="36">
        <f t="shared" ref="U80" si="557">IFERROR(T80/F75,"-")</f>
        <v>3.1173586732841062E-2</v>
      </c>
      <c r="V80" s="125">
        <f t="shared" si="548"/>
        <v>40061.44044267547</v>
      </c>
      <c r="W80" s="19">
        <f t="shared" si="514"/>
        <v>2.8740907733901772E-2</v>
      </c>
      <c r="X80" s="141" t="s">
        <v>173</v>
      </c>
      <c r="Y80" s="122">
        <v>79101652</v>
      </c>
      <c r="Z80" s="36">
        <f t="shared" ref="Z80" si="558">IFERROR(Y80/E75,"-")</f>
        <v>2.4220745691966555E-4</v>
      </c>
      <c r="AA80" s="122">
        <v>4195</v>
      </c>
      <c r="AB80" s="36">
        <f t="shared" ref="AB80" si="559">IFERROR(AA80/F75,"-")</f>
        <v>1.2695194286406005E-2</v>
      </c>
      <c r="AC80" s="125">
        <f t="shared" si="466"/>
        <v>18856.174493444578</v>
      </c>
      <c r="AD80" s="19">
        <f t="shared" si="517"/>
        <v>1.170450518820677E-2</v>
      </c>
    </row>
    <row r="81" spans="2:30">
      <c r="B81" s="156"/>
      <c r="C81" s="156"/>
      <c r="D81" s="174"/>
      <c r="E81" s="187"/>
      <c r="F81" s="190"/>
      <c r="G81" s="2">
        <v>7</v>
      </c>
      <c r="H81" s="12" t="str">
        <f t="shared" ref="H81" si="560">$H$91</f>
        <v>0906</v>
      </c>
      <c r="I81" s="10" t="str">
        <f t="shared" ref="I81" si="561">$I$91</f>
        <v>脳梗塞</v>
      </c>
      <c r="J81" s="141" t="s">
        <v>74</v>
      </c>
      <c r="K81" s="122">
        <v>2399911703</v>
      </c>
      <c r="L81" s="36">
        <f t="shared" ref="L81" si="562">IFERROR(K81/E75,"-")</f>
        <v>7.3484749776828139E-3</v>
      </c>
      <c r="M81" s="122">
        <v>47605</v>
      </c>
      <c r="N81" s="36">
        <f t="shared" ref="N81" si="563">IFERROR(M81/F75,"-")</f>
        <v>0.14406548843965622</v>
      </c>
      <c r="O81" s="125">
        <f t="shared" si="555"/>
        <v>50413.017603192944</v>
      </c>
      <c r="P81" s="19">
        <f t="shared" si="511"/>
        <v>0.13282311549096143</v>
      </c>
      <c r="Q81" s="141" t="s">
        <v>174</v>
      </c>
      <c r="R81" s="122">
        <v>1909719016</v>
      </c>
      <c r="S81" s="36">
        <f t="shared" ref="S81" si="564">IFERROR(R81/E75,"-")</f>
        <v>5.8475161340054704E-3</v>
      </c>
      <c r="T81" s="122">
        <v>18514</v>
      </c>
      <c r="U81" s="36">
        <f t="shared" ref="U81" si="565">IFERROR(T81/F75,"-")</f>
        <v>5.6028325868538918E-2</v>
      </c>
      <c r="V81" s="125">
        <f t="shared" si="548"/>
        <v>103149.99546289294</v>
      </c>
      <c r="W81" s="19">
        <f t="shared" si="514"/>
        <v>5.1656068904519695E-2</v>
      </c>
      <c r="X81" s="141" t="s">
        <v>175</v>
      </c>
      <c r="Y81" s="122">
        <v>1588549034</v>
      </c>
      <c r="Z81" s="36">
        <f t="shared" ref="Z81" si="566">IFERROR(Y81/E75,"-")</f>
        <v>4.8641009636224957E-3</v>
      </c>
      <c r="AA81" s="122">
        <v>1926</v>
      </c>
      <c r="AB81" s="36">
        <f t="shared" ref="AB81" si="567">IFERROR(AA81/F75,"-")</f>
        <v>5.8285921801234713E-3</v>
      </c>
      <c r="AC81" s="125">
        <f t="shared" si="466"/>
        <v>824791.81412253377</v>
      </c>
      <c r="AD81" s="19">
        <f t="shared" si="517"/>
        <v>5.3737489850980303E-3</v>
      </c>
    </row>
    <row r="82" spans="2:30">
      <c r="B82" s="156"/>
      <c r="C82" s="156"/>
      <c r="D82" s="174"/>
      <c r="E82" s="187"/>
      <c r="F82" s="190"/>
      <c r="G82" s="2">
        <v>8</v>
      </c>
      <c r="H82" s="12" t="str">
        <f t="shared" ref="H82" si="568">$H$92</f>
        <v>0402</v>
      </c>
      <c r="I82" s="10" t="str">
        <f t="shared" ref="I82" si="569">$I$92</f>
        <v>糖尿病</v>
      </c>
      <c r="J82" s="141" t="s">
        <v>72</v>
      </c>
      <c r="K82" s="122">
        <v>4166485767</v>
      </c>
      <c r="L82" s="36">
        <f t="shared" ref="L82" si="570">IFERROR(K82/E75,"-")</f>
        <v>1.2757684528725799E-2</v>
      </c>
      <c r="M82" s="122">
        <v>140959</v>
      </c>
      <c r="N82" s="36">
        <f t="shared" ref="N82" si="571">IFERROR(M82/F75,"-")</f>
        <v>0.42657971189928579</v>
      </c>
      <c r="O82" s="125">
        <f t="shared" si="555"/>
        <v>29558.139366766223</v>
      </c>
      <c r="P82" s="19">
        <f t="shared" si="511"/>
        <v>0.39329090508329867</v>
      </c>
      <c r="Q82" s="141" t="s">
        <v>176</v>
      </c>
      <c r="R82" s="122">
        <v>2831502503</v>
      </c>
      <c r="S82" s="36">
        <f t="shared" ref="S82" si="572">IFERROR(R82/E75,"-")</f>
        <v>8.6699961779976194E-3</v>
      </c>
      <c r="T82" s="122">
        <v>50904</v>
      </c>
      <c r="U82" s="36">
        <f t="shared" ref="U82" si="573">IFERROR(T82/F75,"-")</f>
        <v>0.15404914659242222</v>
      </c>
      <c r="V82" s="125">
        <f t="shared" si="548"/>
        <v>55624.361602231649</v>
      </c>
      <c r="W82" s="19">
        <f t="shared" si="514"/>
        <v>0.14202768345660963</v>
      </c>
      <c r="X82" s="141" t="s">
        <v>177</v>
      </c>
      <c r="Y82" s="122">
        <v>549809342</v>
      </c>
      <c r="Z82" s="36">
        <f t="shared" ref="Z82" si="574">IFERROR(Y82/E75,"-")</f>
        <v>1.6835036835449993E-3</v>
      </c>
      <c r="AA82" s="122">
        <v>12949</v>
      </c>
      <c r="AB82" s="36">
        <f t="shared" ref="AB82" si="575">IFERROR(AA82/F75,"-")</f>
        <v>3.9187144413509262E-2</v>
      </c>
      <c r="AC82" s="125">
        <f t="shared" si="466"/>
        <v>42459.598579040852</v>
      </c>
      <c r="AD82" s="19">
        <f t="shared" si="517"/>
        <v>3.6129115061284731E-2</v>
      </c>
    </row>
    <row r="83" spans="2:30" ht="24">
      <c r="B83" s="156"/>
      <c r="C83" s="156"/>
      <c r="D83" s="174"/>
      <c r="E83" s="187"/>
      <c r="F83" s="190"/>
      <c r="G83" s="2">
        <v>9</v>
      </c>
      <c r="H83" s="12" t="str">
        <f t="shared" ref="H83" si="576">$H$93</f>
        <v>1309</v>
      </c>
      <c r="I83" s="10" t="str">
        <f t="shared" ref="I83" si="577">$I$93</f>
        <v>骨の密度及び構造の障害</v>
      </c>
      <c r="J83" s="141" t="s">
        <v>178</v>
      </c>
      <c r="K83" s="122">
        <v>9315058874</v>
      </c>
      <c r="L83" s="36">
        <f t="shared" ref="L83" si="578">IFERROR(K83/E75,"-")</f>
        <v>2.8522498125936779E-2</v>
      </c>
      <c r="M83" s="122">
        <v>126608</v>
      </c>
      <c r="N83" s="36">
        <f t="shared" ref="N83" si="579">IFERROR(M83/F75,"-")</f>
        <v>0.38314973974095146</v>
      </c>
      <c r="O83" s="125">
        <f t="shared" si="555"/>
        <v>73574.01486477947</v>
      </c>
      <c r="P83" s="19">
        <f t="shared" si="511"/>
        <v>0.3532500578947515</v>
      </c>
      <c r="Q83" s="141" t="s">
        <v>180</v>
      </c>
      <c r="R83" s="122">
        <v>623282599</v>
      </c>
      <c r="S83" s="36">
        <f t="shared" ref="S83" si="580">IFERROR(R83/E75,"-")</f>
        <v>1.9084771231588145E-3</v>
      </c>
      <c r="T83" s="122">
        <v>2817</v>
      </c>
      <c r="U83" s="36">
        <f t="shared" ref="U83" si="581">IFERROR(T83/F75,"-")</f>
        <v>8.5249969737319943E-3</v>
      </c>
      <c r="V83" s="125">
        <f t="shared" si="548"/>
        <v>221257.57862974796</v>
      </c>
      <c r="W83" s="19">
        <f t="shared" si="514"/>
        <v>7.859735665120016E-3</v>
      </c>
      <c r="X83" s="141" t="s">
        <v>179</v>
      </c>
      <c r="Y83" s="122">
        <v>373300827</v>
      </c>
      <c r="Z83" s="36">
        <f t="shared" ref="Z83" si="582">IFERROR(Y83/E75,"-")</f>
        <v>1.1430386305165666E-3</v>
      </c>
      <c r="AA83" s="122">
        <v>5893</v>
      </c>
      <c r="AB83" s="36">
        <f t="shared" ref="AB83" si="583">IFERROR(AA83/F75,"-")</f>
        <v>1.7833797361094299E-2</v>
      </c>
      <c r="AC83" s="125">
        <f t="shared" si="466"/>
        <v>63346.483454946545</v>
      </c>
      <c r="AD83" s="19">
        <f t="shared" si="517"/>
        <v>1.6442109433635874E-2</v>
      </c>
    </row>
    <row r="84" spans="2:30" ht="24.75" thickBot="1">
      <c r="B84" s="157"/>
      <c r="C84" s="157"/>
      <c r="D84" s="174"/>
      <c r="E84" s="187"/>
      <c r="F84" s="190"/>
      <c r="G84" s="6">
        <v>10</v>
      </c>
      <c r="H84" s="13" t="str">
        <f t="shared" ref="H84" si="584">$H$94</f>
        <v>1310</v>
      </c>
      <c r="I84" s="20" t="str">
        <f t="shared" ref="I84" si="585">$I$94</f>
        <v>その他の筋骨格系及び結合組織の疾患</v>
      </c>
      <c r="J84" s="143" t="s">
        <v>181</v>
      </c>
      <c r="K84" s="134">
        <v>6553704523</v>
      </c>
      <c r="L84" s="38">
        <f t="shared" ref="L84" si="586">IFERROR(K84/E75,"-")</f>
        <v>2.0067293991770738E-2</v>
      </c>
      <c r="M84" s="134">
        <v>17527</v>
      </c>
      <c r="N84" s="38">
        <f t="shared" ref="N84" si="587">IFERROR(M84/F75,"-")</f>
        <v>5.304139934632611E-2</v>
      </c>
      <c r="O84" s="127">
        <f t="shared" si="555"/>
        <v>373920.49540708621</v>
      </c>
      <c r="P84" s="119">
        <f t="shared" si="511"/>
        <v>4.8902231807795002E-2</v>
      </c>
      <c r="Q84" s="143" t="s">
        <v>182</v>
      </c>
      <c r="R84" s="134">
        <v>225889858</v>
      </c>
      <c r="S84" s="38">
        <f t="shared" ref="S84" si="588">IFERROR(R84/E75,"-")</f>
        <v>6.9166960065668878E-4</v>
      </c>
      <c r="T84" s="134">
        <v>20231</v>
      </c>
      <c r="U84" s="38">
        <f t="shared" ref="U84" si="589">IFERROR(T84/F75,"-")</f>
        <v>6.1224428035346813E-2</v>
      </c>
      <c r="V84" s="127">
        <f t="shared" si="548"/>
        <v>11165.531016756462</v>
      </c>
      <c r="W84" s="119">
        <f t="shared" si="514"/>
        <v>5.6446685211587876E-2</v>
      </c>
      <c r="X84" s="143" t="s">
        <v>271</v>
      </c>
      <c r="Y84" s="134">
        <v>109793141</v>
      </c>
      <c r="Z84" s="38">
        <f t="shared" ref="Z84" si="590">IFERROR(Y84/E75,"-")</f>
        <v>3.3618409725289005E-4</v>
      </c>
      <c r="AA84" s="134">
        <v>183</v>
      </c>
      <c r="AB84" s="38">
        <f t="shared" ref="AB84" si="591">IFERROR(AA84/F75,"-")</f>
        <v>5.5380704515191868E-4</v>
      </c>
      <c r="AC84" s="127">
        <f t="shared" si="466"/>
        <v>599962.51912568312</v>
      </c>
      <c r="AD84" s="119">
        <f t="shared" si="517"/>
        <v>5.1058985683953247E-4</v>
      </c>
    </row>
    <row r="85" spans="2:30" ht="14.25" thickTop="1">
      <c r="B85" s="158" t="s">
        <v>121</v>
      </c>
      <c r="C85" s="159"/>
      <c r="D85" s="176">
        <f>AH13</f>
        <v>1252666</v>
      </c>
      <c r="E85" s="196">
        <f>地区別_医療費上位10疾病!H102</f>
        <v>1047295358100</v>
      </c>
      <c r="F85" s="197">
        <f>地区別_医療費上位10疾病!J102</f>
        <v>1159236</v>
      </c>
      <c r="G85" s="87">
        <v>1</v>
      </c>
      <c r="H85" s="88" t="s">
        <v>59</v>
      </c>
      <c r="I85" s="89" t="s">
        <v>60</v>
      </c>
      <c r="J85" s="144" t="s">
        <v>104</v>
      </c>
      <c r="K85" s="121">
        <v>12007544183</v>
      </c>
      <c r="L85" s="90">
        <f t="shared" ref="L85" si="592">IFERROR(K85/E85,"-")</f>
        <v>1.1465289223456552E-2</v>
      </c>
      <c r="M85" s="121">
        <v>111009</v>
      </c>
      <c r="N85" s="90">
        <f t="shared" ref="N85" si="593">IFERROR(M85/F85,"-")</f>
        <v>9.5760483628872808E-2</v>
      </c>
      <c r="O85" s="128">
        <f t="shared" si="555"/>
        <v>108167.30339882353</v>
      </c>
      <c r="P85" s="78">
        <f t="shared" ref="P85:P94" si="594">IFERROR(M85/$AH$13,0)</f>
        <v>8.8618195113462014E-2</v>
      </c>
      <c r="Q85" s="144" t="s">
        <v>103</v>
      </c>
      <c r="R85" s="121">
        <v>10339808853</v>
      </c>
      <c r="S85" s="90">
        <f t="shared" ref="S85" si="595">IFERROR(R85/E85,"-")</f>
        <v>9.8728680243159381E-3</v>
      </c>
      <c r="T85" s="121">
        <v>172751</v>
      </c>
      <c r="U85" s="90">
        <f t="shared" ref="U85" si="596">IFERROR(T85/F85,"-")</f>
        <v>0.14902142445541719</v>
      </c>
      <c r="V85" s="128">
        <f t="shared" si="548"/>
        <v>59853.829228195493</v>
      </c>
      <c r="W85" s="78">
        <f t="shared" ref="W85:W94" si="597">IFERROR(T85/$AH$13,0)</f>
        <v>0.13790667264857512</v>
      </c>
      <c r="X85" s="144" t="s">
        <v>158</v>
      </c>
      <c r="Y85" s="121">
        <v>6171010333</v>
      </c>
      <c r="Z85" s="90">
        <f t="shared" ref="Z85" si="598">IFERROR(Y85/E85,"-")</f>
        <v>5.8923304541284591E-3</v>
      </c>
      <c r="AA85" s="121">
        <v>73309</v>
      </c>
      <c r="AB85" s="90">
        <f t="shared" ref="AB85" si="599">IFERROR(AA85/F85,"-")</f>
        <v>6.3239064349278312E-2</v>
      </c>
      <c r="AC85" s="128">
        <f t="shared" ref="AC85:AC94" si="600">IFERROR(Y85/AA85,"-")</f>
        <v>84178.072719584219</v>
      </c>
      <c r="AD85" s="78">
        <f t="shared" ref="AD85:AD94" si="601">IFERROR(AA85/$AH$13,0)</f>
        <v>5.8522383460555327E-2</v>
      </c>
    </row>
    <row r="86" spans="2:30">
      <c r="B86" s="160"/>
      <c r="C86" s="161"/>
      <c r="D86" s="174"/>
      <c r="E86" s="187"/>
      <c r="F86" s="190"/>
      <c r="G86" s="81">
        <v>2</v>
      </c>
      <c r="H86" s="91" t="s">
        <v>61</v>
      </c>
      <c r="I86" s="63" t="s">
        <v>62</v>
      </c>
      <c r="J86" s="141" t="s">
        <v>159</v>
      </c>
      <c r="K86" s="122">
        <v>24511140733</v>
      </c>
      <c r="L86" s="36">
        <f t="shared" ref="L86" si="602">IFERROR(K86/E85,"-")</f>
        <v>2.3404229325973559E-2</v>
      </c>
      <c r="M86" s="122">
        <v>56372</v>
      </c>
      <c r="N86" s="36">
        <f t="shared" ref="N86" si="603">IFERROR(M86/F85,"-")</f>
        <v>4.8628579512713543E-2</v>
      </c>
      <c r="O86" s="125">
        <f t="shared" si="555"/>
        <v>434810.5572447314</v>
      </c>
      <c r="P86" s="19">
        <f t="shared" si="594"/>
        <v>4.5001620543704386E-2</v>
      </c>
      <c r="Q86" s="141" t="s">
        <v>160</v>
      </c>
      <c r="R86" s="122">
        <v>18521991170</v>
      </c>
      <c r="S86" s="36">
        <f t="shared" ref="S86" si="604">IFERROR(R86/E85,"-")</f>
        <v>1.7685546896343111E-2</v>
      </c>
      <c r="T86" s="122">
        <v>35248</v>
      </c>
      <c r="U86" s="36">
        <f t="shared" ref="U86" si="605">IFERROR(T86/F85,"-")</f>
        <v>3.0406233070746594E-2</v>
      </c>
      <c r="V86" s="125">
        <f t="shared" si="548"/>
        <v>525476.37227644119</v>
      </c>
      <c r="W86" s="19">
        <f t="shared" si="597"/>
        <v>2.813838644938076E-2</v>
      </c>
      <c r="X86" s="141" t="s">
        <v>161</v>
      </c>
      <c r="Y86" s="122">
        <v>6150843438</v>
      </c>
      <c r="Z86" s="36">
        <f t="shared" ref="Z86" si="606">IFERROR(Y86/E85,"-")</f>
        <v>5.8730742864733414E-3</v>
      </c>
      <c r="AA86" s="122">
        <v>5982</v>
      </c>
      <c r="AB86" s="36">
        <f t="shared" ref="AB86" si="607">IFERROR(AA86/F85,"-")</f>
        <v>5.1602952289266377E-3</v>
      </c>
      <c r="AC86" s="125">
        <f t="shared" si="600"/>
        <v>1028225.2487462388</v>
      </c>
      <c r="AD86" s="19">
        <f t="shared" si="601"/>
        <v>4.7754149948988798E-3</v>
      </c>
    </row>
    <row r="87" spans="2:30">
      <c r="B87" s="160"/>
      <c r="C87" s="161"/>
      <c r="D87" s="174"/>
      <c r="E87" s="187"/>
      <c r="F87" s="190"/>
      <c r="G87" s="81">
        <v>3</v>
      </c>
      <c r="H87" s="12" t="s">
        <v>67</v>
      </c>
      <c r="I87" s="64" t="s">
        <v>68</v>
      </c>
      <c r="J87" s="141" t="s">
        <v>162</v>
      </c>
      <c r="K87" s="122">
        <v>12673439491</v>
      </c>
      <c r="L87" s="36">
        <f t="shared" ref="L87" si="608">IFERROR(K87/E85,"-")</f>
        <v>1.2101113017431983E-2</v>
      </c>
      <c r="M87" s="122">
        <v>22819</v>
      </c>
      <c r="N87" s="36">
        <f t="shared" ref="N87" si="609">IFERROR(M87/F85,"-")</f>
        <v>1.968451635387445E-2</v>
      </c>
      <c r="O87" s="125">
        <f t="shared" si="555"/>
        <v>555389.78443402424</v>
      </c>
      <c r="P87" s="19">
        <f t="shared" si="594"/>
        <v>1.8216348172617441E-2</v>
      </c>
      <c r="Q87" s="141" t="s">
        <v>163</v>
      </c>
      <c r="R87" s="122">
        <v>9311975325</v>
      </c>
      <c r="S87" s="36">
        <f t="shared" ref="S87" si="610">IFERROR(R87/E85,"-")</f>
        <v>8.8914509674651449E-3</v>
      </c>
      <c r="T87" s="122">
        <v>11211</v>
      </c>
      <c r="U87" s="36">
        <f t="shared" ref="U87" si="611">IFERROR(T87/F85,"-")</f>
        <v>9.6710247093775552E-3</v>
      </c>
      <c r="V87" s="125">
        <f t="shared" si="548"/>
        <v>830610.590045491</v>
      </c>
      <c r="W87" s="19">
        <f t="shared" si="597"/>
        <v>8.94971205413095E-3</v>
      </c>
      <c r="X87" s="141" t="s">
        <v>164</v>
      </c>
      <c r="Y87" s="122">
        <v>6114790408</v>
      </c>
      <c r="Z87" s="36">
        <f t="shared" ref="Z87" si="612">IFERROR(Y87/E85,"-")</f>
        <v>5.8386493940863387E-3</v>
      </c>
      <c r="AA87" s="122">
        <v>59435</v>
      </c>
      <c r="AB87" s="36">
        <f t="shared" ref="AB87" si="613">IFERROR(AA87/F85,"-")</f>
        <v>5.1270836999541075E-2</v>
      </c>
      <c r="AC87" s="125">
        <f t="shared" si="600"/>
        <v>102881.97876671994</v>
      </c>
      <c r="AD87" s="19">
        <f t="shared" si="601"/>
        <v>4.744680545332914E-2</v>
      </c>
    </row>
    <row r="88" spans="2:30" ht="36">
      <c r="B88" s="160"/>
      <c r="C88" s="161"/>
      <c r="D88" s="174"/>
      <c r="E88" s="187"/>
      <c r="F88" s="190"/>
      <c r="G88" s="81">
        <v>4</v>
      </c>
      <c r="H88" s="12" t="s">
        <v>63</v>
      </c>
      <c r="I88" s="64" t="s">
        <v>64</v>
      </c>
      <c r="J88" s="154" t="s">
        <v>165</v>
      </c>
      <c r="K88" s="122">
        <v>10961312450</v>
      </c>
      <c r="L88" s="36">
        <f t="shared" ref="L88" si="614">IFERROR(K88/E85,"-")</f>
        <v>1.0466304815755108E-2</v>
      </c>
      <c r="M88" s="122">
        <v>482334</v>
      </c>
      <c r="N88" s="36">
        <f t="shared" ref="N88" si="615">IFERROR(M88/F85,"-")</f>
        <v>0.41607921079055515</v>
      </c>
      <c r="O88" s="125">
        <f t="shared" si="555"/>
        <v>22725.564546559024</v>
      </c>
      <c r="P88" s="19">
        <f t="shared" si="594"/>
        <v>0.38504597394676632</v>
      </c>
      <c r="Q88" s="141" t="s">
        <v>166</v>
      </c>
      <c r="R88" s="122">
        <v>5983959632</v>
      </c>
      <c r="S88" s="36">
        <f t="shared" ref="S88" si="616">IFERROR(R88/E85,"-")</f>
        <v>5.7137268734352847E-3</v>
      </c>
      <c r="T88" s="122">
        <v>232738</v>
      </c>
      <c r="U88" s="36">
        <f t="shared" ref="U88" si="617">IFERROR(T88/F85,"-")</f>
        <v>0.2007684371430839</v>
      </c>
      <c r="V88" s="125">
        <f t="shared" si="548"/>
        <v>25711.141420825134</v>
      </c>
      <c r="W88" s="19">
        <f t="shared" si="597"/>
        <v>0.18579413826191499</v>
      </c>
      <c r="X88" s="141" t="s">
        <v>167</v>
      </c>
      <c r="Y88" s="122">
        <v>4477008435</v>
      </c>
      <c r="Z88" s="36">
        <f t="shared" ref="Z88" si="618">IFERROR(Y88/E85,"-")</f>
        <v>4.2748288726517179E-3</v>
      </c>
      <c r="AA88" s="122">
        <v>139718</v>
      </c>
      <c r="AB88" s="36">
        <f t="shared" ref="AB88" si="619">IFERROR(AA88/F85,"-")</f>
        <v>0.1205259325969863</v>
      </c>
      <c r="AC88" s="125">
        <f t="shared" si="600"/>
        <v>32043.17578980518</v>
      </c>
      <c r="AD88" s="19">
        <f t="shared" si="601"/>
        <v>0.11153651492097653</v>
      </c>
    </row>
    <row r="89" spans="2:30" ht="24">
      <c r="B89" s="160"/>
      <c r="C89" s="161"/>
      <c r="D89" s="174"/>
      <c r="E89" s="187"/>
      <c r="F89" s="190"/>
      <c r="G89" s="81">
        <v>5</v>
      </c>
      <c r="H89" s="12" t="s">
        <v>65</v>
      </c>
      <c r="I89" s="64" t="s">
        <v>66</v>
      </c>
      <c r="J89" s="141" t="s">
        <v>168</v>
      </c>
      <c r="K89" s="122">
        <v>9298422532</v>
      </c>
      <c r="L89" s="36">
        <f t="shared" ref="L89" si="620">IFERROR(K89/E85,"-")</f>
        <v>8.878510212123129E-3</v>
      </c>
      <c r="M89" s="122">
        <v>122103</v>
      </c>
      <c r="N89" s="36">
        <f t="shared" ref="N89" si="621">IFERROR(M89/F85,"-")</f>
        <v>0.10533057979565852</v>
      </c>
      <c r="O89" s="125">
        <f t="shared" si="555"/>
        <v>76152.285627707752</v>
      </c>
      <c r="P89" s="19">
        <f t="shared" si="594"/>
        <v>9.7474506372808079E-2</v>
      </c>
      <c r="Q89" s="141" t="s">
        <v>169</v>
      </c>
      <c r="R89" s="122">
        <v>3608721015</v>
      </c>
      <c r="S89" s="36">
        <f t="shared" ref="S89" si="622">IFERROR(R89/E85,"-")</f>
        <v>3.4457528977755907E-3</v>
      </c>
      <c r="T89" s="122">
        <v>6067</v>
      </c>
      <c r="U89" s="36">
        <f t="shared" ref="U89" si="623">IFERROR(T89/F85,"-")</f>
        <v>5.2336193838010553E-3</v>
      </c>
      <c r="V89" s="125">
        <f t="shared" si="548"/>
        <v>594811.44140431844</v>
      </c>
      <c r="W89" s="19">
        <f t="shared" si="597"/>
        <v>4.8432702731614017E-3</v>
      </c>
      <c r="X89" s="141" t="s">
        <v>170</v>
      </c>
      <c r="Y89" s="122">
        <v>2483669875</v>
      </c>
      <c r="Z89" s="36">
        <f t="shared" ref="Z89" si="624">IFERROR(Y89/E85,"-")</f>
        <v>2.3715085298438316E-3</v>
      </c>
      <c r="AA89" s="122">
        <v>1850</v>
      </c>
      <c r="AB89" s="36">
        <f t="shared" ref="AB89" si="625">IFERROR(AA89/F85,"-")</f>
        <v>1.5958786649137881E-3</v>
      </c>
      <c r="AC89" s="125">
        <f t="shared" si="600"/>
        <v>1342524.2567567567</v>
      </c>
      <c r="AD89" s="19">
        <f t="shared" si="601"/>
        <v>1.4768501739490015E-3</v>
      </c>
    </row>
    <row r="90" spans="2:30">
      <c r="B90" s="160"/>
      <c r="C90" s="161"/>
      <c r="D90" s="174"/>
      <c r="E90" s="187"/>
      <c r="F90" s="190"/>
      <c r="G90" s="81">
        <v>6</v>
      </c>
      <c r="H90" s="12" t="s">
        <v>69</v>
      </c>
      <c r="I90" s="64" t="s">
        <v>70</v>
      </c>
      <c r="J90" s="141" t="s">
        <v>171</v>
      </c>
      <c r="K90" s="122">
        <v>38351203460</v>
      </c>
      <c r="L90" s="36">
        <f t="shared" ref="L90" si="626">IFERROR(K90/E85,"-")</f>
        <v>3.6619281431340092E-2</v>
      </c>
      <c r="M90" s="122">
        <v>778831</v>
      </c>
      <c r="N90" s="36">
        <f t="shared" ref="N90" si="627">IFERROR(M90/F85,"-")</f>
        <v>0.67184852782349758</v>
      </c>
      <c r="O90" s="125">
        <f t="shared" si="555"/>
        <v>49242.009447492463</v>
      </c>
      <c r="P90" s="19">
        <f t="shared" si="594"/>
        <v>0.62173875558209446</v>
      </c>
      <c r="Q90" s="141" t="s">
        <v>172</v>
      </c>
      <c r="R90" s="122">
        <v>1162303035</v>
      </c>
      <c r="S90" s="36">
        <f t="shared" ref="S90" si="628">IFERROR(R90/E85,"-")</f>
        <v>1.1098139851480355E-3</v>
      </c>
      <c r="T90" s="122">
        <v>31036</v>
      </c>
      <c r="U90" s="36">
        <f t="shared" ref="U90" si="629">IFERROR(T90/F85,"-")</f>
        <v>2.6772805537440176E-2</v>
      </c>
      <c r="V90" s="125">
        <f t="shared" si="548"/>
        <v>37450.155786828196</v>
      </c>
      <c r="W90" s="19">
        <f t="shared" si="597"/>
        <v>2.4775957837124978E-2</v>
      </c>
      <c r="X90" s="141" t="s">
        <v>173</v>
      </c>
      <c r="Y90" s="122">
        <v>209434376</v>
      </c>
      <c r="Z90" s="36">
        <f t="shared" ref="Z90" si="630">IFERROR(Y90/E85,"-")</f>
        <v>1.9997641962240259E-4</v>
      </c>
      <c r="AA90" s="122">
        <v>11040</v>
      </c>
      <c r="AB90" s="36">
        <f t="shared" ref="AB90" si="631">IFERROR(AA90/F85,"-")</f>
        <v>9.5235137625125522E-3</v>
      </c>
      <c r="AC90" s="125">
        <f t="shared" si="600"/>
        <v>18970.505072463769</v>
      </c>
      <c r="AD90" s="19">
        <f t="shared" si="601"/>
        <v>8.8132032002145831E-3</v>
      </c>
    </row>
    <row r="91" spans="2:30">
      <c r="B91" s="160"/>
      <c r="C91" s="161"/>
      <c r="D91" s="174"/>
      <c r="E91" s="187"/>
      <c r="F91" s="190"/>
      <c r="G91" s="81">
        <v>7</v>
      </c>
      <c r="H91" s="12" t="s">
        <v>73</v>
      </c>
      <c r="I91" s="64" t="s">
        <v>74</v>
      </c>
      <c r="J91" s="141" t="s">
        <v>74</v>
      </c>
      <c r="K91" s="122">
        <v>8962118960</v>
      </c>
      <c r="L91" s="36">
        <f t="shared" ref="L91" si="632">IFERROR(K91/E85,"-")</f>
        <v>8.5573939487892398E-3</v>
      </c>
      <c r="M91" s="122">
        <v>159121</v>
      </c>
      <c r="N91" s="36">
        <f t="shared" ref="N91" si="633">IFERROR(M91/F85,"-")</f>
        <v>0.13726368056202534</v>
      </c>
      <c r="O91" s="125">
        <f t="shared" si="555"/>
        <v>56322.666147145879</v>
      </c>
      <c r="P91" s="19">
        <f t="shared" si="594"/>
        <v>0.12702587920483194</v>
      </c>
      <c r="Q91" s="141" t="s">
        <v>174</v>
      </c>
      <c r="R91" s="122">
        <v>6678046987</v>
      </c>
      <c r="S91" s="36">
        <f t="shared" ref="S91" si="634">IFERROR(R91/E85,"-")</f>
        <v>6.3764695750349668E-3</v>
      </c>
      <c r="T91" s="122">
        <v>63118</v>
      </c>
      <c r="U91" s="36">
        <f t="shared" ref="U91" si="635">IFERROR(T91/F85,"-")</f>
        <v>5.444792949839377E-2</v>
      </c>
      <c r="V91" s="125">
        <f t="shared" si="548"/>
        <v>105802.57592129028</v>
      </c>
      <c r="W91" s="19">
        <f t="shared" si="597"/>
        <v>5.0386934745574638E-2</v>
      </c>
      <c r="X91" s="141" t="s">
        <v>175</v>
      </c>
      <c r="Y91" s="122">
        <v>4549381880</v>
      </c>
      <c r="Z91" s="36">
        <f t="shared" ref="Z91" si="636">IFERROR(Y91/E85,"-")</f>
        <v>4.3439339674468478E-3</v>
      </c>
      <c r="AA91" s="122">
        <v>5989</v>
      </c>
      <c r="AB91" s="36">
        <f t="shared" ref="AB91" si="637">IFERROR(AA91/F85,"-")</f>
        <v>5.1663336887398251E-3</v>
      </c>
      <c r="AC91" s="125">
        <f t="shared" si="600"/>
        <v>759622.95541826682</v>
      </c>
      <c r="AD91" s="19">
        <f t="shared" si="601"/>
        <v>4.7810030766381462E-3</v>
      </c>
    </row>
    <row r="92" spans="2:30">
      <c r="B92" s="160"/>
      <c r="C92" s="161"/>
      <c r="D92" s="174"/>
      <c r="E92" s="187"/>
      <c r="F92" s="190"/>
      <c r="G92" s="81">
        <v>8</v>
      </c>
      <c r="H92" s="12" t="s">
        <v>71</v>
      </c>
      <c r="I92" s="64" t="s">
        <v>72</v>
      </c>
      <c r="J92" s="141" t="s">
        <v>72</v>
      </c>
      <c r="K92" s="122">
        <v>14424009175</v>
      </c>
      <c r="L92" s="36">
        <f t="shared" ref="L92" si="638">IFERROR(K92/E85,"-")</f>
        <v>1.377262781071425E-2</v>
      </c>
      <c r="M92" s="122">
        <v>474776</v>
      </c>
      <c r="N92" s="36">
        <f t="shared" ref="N92" si="639">IFERROR(M92/F85,"-")</f>
        <v>0.40955939946654518</v>
      </c>
      <c r="O92" s="125">
        <f t="shared" si="555"/>
        <v>30380.661985862807</v>
      </c>
      <c r="P92" s="19">
        <f t="shared" si="594"/>
        <v>0.37901244226314118</v>
      </c>
      <c r="Q92" s="141" t="s">
        <v>176</v>
      </c>
      <c r="R92" s="122">
        <v>8775992088</v>
      </c>
      <c r="S92" s="36">
        <f t="shared" ref="S92" si="640">IFERROR(R92/E85,"-")</f>
        <v>8.3796724774197195E-3</v>
      </c>
      <c r="T92" s="122">
        <v>163404</v>
      </c>
      <c r="U92" s="36">
        <f t="shared" ref="U92" si="641">IFERROR(T92/F85,"-")</f>
        <v>0.14095835533057979</v>
      </c>
      <c r="V92" s="125">
        <f t="shared" si="548"/>
        <v>53707.327164573697</v>
      </c>
      <c r="W92" s="19">
        <f t="shared" si="597"/>
        <v>0.1304449869318717</v>
      </c>
      <c r="X92" s="141" t="s">
        <v>177</v>
      </c>
      <c r="Y92" s="122">
        <v>1823393317</v>
      </c>
      <c r="Z92" s="36">
        <f t="shared" ref="Z92" si="642">IFERROR(Y92/E85,"-")</f>
        <v>1.7410497458023632E-3</v>
      </c>
      <c r="AA92" s="122">
        <v>44859</v>
      </c>
      <c r="AB92" s="36">
        <f t="shared" ref="AB92" si="643">IFERROR(AA92/F85,"-")</f>
        <v>3.8697038394252765E-2</v>
      </c>
      <c r="AC92" s="125">
        <f t="shared" si="600"/>
        <v>40647.212755522858</v>
      </c>
      <c r="AD92" s="19">
        <f t="shared" si="601"/>
        <v>3.5810822677393654E-2</v>
      </c>
    </row>
    <row r="93" spans="2:30" ht="24">
      <c r="B93" s="160"/>
      <c r="C93" s="161"/>
      <c r="D93" s="174"/>
      <c r="E93" s="187"/>
      <c r="F93" s="190"/>
      <c r="G93" s="81">
        <v>9</v>
      </c>
      <c r="H93" s="12" t="s">
        <v>75</v>
      </c>
      <c r="I93" s="64" t="s">
        <v>76</v>
      </c>
      <c r="J93" s="141" t="s">
        <v>178</v>
      </c>
      <c r="K93" s="122">
        <v>28020623734</v>
      </c>
      <c r="L93" s="36">
        <f t="shared" ref="L93" si="644">IFERROR(K93/E85,"-")</f>
        <v>2.6755225751057397E-2</v>
      </c>
      <c r="M93" s="122">
        <v>382742</v>
      </c>
      <c r="N93" s="36">
        <f t="shared" ref="N93" si="645">IFERROR(M93/F85,"-")</f>
        <v>0.33016745511699086</v>
      </c>
      <c r="O93" s="125">
        <f t="shared" si="555"/>
        <v>73210.214018842977</v>
      </c>
      <c r="P93" s="19">
        <f t="shared" si="594"/>
        <v>0.30554194015004799</v>
      </c>
      <c r="Q93" s="141" t="s">
        <v>179</v>
      </c>
      <c r="R93" s="122">
        <v>1005513822</v>
      </c>
      <c r="S93" s="36">
        <f t="shared" ref="S93" si="646">IFERROR(R93/E85,"-")</f>
        <v>9.6010529811208184E-4</v>
      </c>
      <c r="T93" s="122">
        <v>17018</v>
      </c>
      <c r="U93" s="36">
        <f t="shared" ref="U93" si="647">IFERROR(T93/F85,"-")</f>
        <v>1.468035844297451E-2</v>
      </c>
      <c r="V93" s="125">
        <f t="shared" si="548"/>
        <v>59085.310964860735</v>
      </c>
      <c r="W93" s="19">
        <f t="shared" si="597"/>
        <v>1.3585425005548166E-2</v>
      </c>
      <c r="X93" s="141" t="s">
        <v>180</v>
      </c>
      <c r="Y93" s="122">
        <v>558297738</v>
      </c>
      <c r="Z93" s="36">
        <f t="shared" ref="Z93" si="648">IFERROR(Y93/E85,"-")</f>
        <v>5.3308527883944988E-4</v>
      </c>
      <c r="AA93" s="122">
        <v>3877</v>
      </c>
      <c r="AB93" s="36">
        <f t="shared" ref="AB93" si="649">IFERROR(AA93/F85,"-")</f>
        <v>3.3444440993895979E-3</v>
      </c>
      <c r="AC93" s="125">
        <f t="shared" si="600"/>
        <v>144002.51173587824</v>
      </c>
      <c r="AD93" s="19">
        <f t="shared" si="601"/>
        <v>3.0949989861623131E-3</v>
      </c>
    </row>
    <row r="94" spans="2:30" ht="24">
      <c r="B94" s="162"/>
      <c r="C94" s="163"/>
      <c r="D94" s="175"/>
      <c r="E94" s="188"/>
      <c r="F94" s="191"/>
      <c r="G94" s="92">
        <v>10</v>
      </c>
      <c r="H94" s="13" t="s">
        <v>152</v>
      </c>
      <c r="I94" s="65" t="s">
        <v>153</v>
      </c>
      <c r="J94" s="142" t="s">
        <v>181</v>
      </c>
      <c r="K94" s="123">
        <v>19253588564</v>
      </c>
      <c r="L94" s="37">
        <f t="shared" ref="L94" si="650">IFERROR(K94/E85,"-")</f>
        <v>1.8384105701499336E-2</v>
      </c>
      <c r="M94" s="123">
        <v>53013</v>
      </c>
      <c r="N94" s="37">
        <f t="shared" ref="N94" si="651">IFERROR(M94/F85,"-")</f>
        <v>4.5730981439499808E-2</v>
      </c>
      <c r="O94" s="126">
        <f t="shared" si="555"/>
        <v>363186.1725237206</v>
      </c>
      <c r="P94" s="119">
        <f t="shared" si="594"/>
        <v>4.2320139606247795E-2</v>
      </c>
      <c r="Q94" s="142" t="s">
        <v>182</v>
      </c>
      <c r="R94" s="123">
        <v>566275258</v>
      </c>
      <c r="S94" s="37">
        <f t="shared" ref="S94" si="652">IFERROR(R94/E85,"-")</f>
        <v>5.407025378469497E-4</v>
      </c>
      <c r="T94" s="123">
        <v>56961</v>
      </c>
      <c r="U94" s="37">
        <f t="shared" ref="U94" si="653">IFERROR(T94/F85,"-")</f>
        <v>4.9136672774137448E-2</v>
      </c>
      <c r="V94" s="126">
        <f t="shared" si="548"/>
        <v>9941.455697758116</v>
      </c>
      <c r="W94" s="119">
        <f t="shared" si="597"/>
        <v>4.54718177071941E-2</v>
      </c>
      <c r="X94" s="142" t="s">
        <v>183</v>
      </c>
      <c r="Y94" s="123">
        <v>320298271</v>
      </c>
      <c r="Z94" s="37">
        <f t="shared" ref="Z94" si="654">IFERROR(Y94/E85,"-")</f>
        <v>3.0583375408164141E-4</v>
      </c>
      <c r="AA94" s="123">
        <v>32870</v>
      </c>
      <c r="AB94" s="37">
        <f t="shared" ref="AB94" si="655">IFERROR(AA94/F85,"-")</f>
        <v>2.8354882008495251E-2</v>
      </c>
      <c r="AC94" s="126">
        <f t="shared" si="600"/>
        <v>9744.3952236081532</v>
      </c>
      <c r="AD94" s="119">
        <f t="shared" si="601"/>
        <v>2.62400352528128E-2</v>
      </c>
    </row>
  </sheetData>
  <mergeCells count="54">
    <mergeCell ref="Q3:W3"/>
    <mergeCell ref="X3:AD3"/>
    <mergeCell ref="B85:C94"/>
    <mergeCell ref="E85:E94"/>
    <mergeCell ref="F85:F94"/>
    <mergeCell ref="B75:B84"/>
    <mergeCell ref="C75:C84"/>
    <mergeCell ref="E75:E84"/>
    <mergeCell ref="F75:F8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J3:P3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H85:H9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76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4" width="12.625" style="7" customWidth="1"/>
    <col min="5" max="6" width="10.75" style="7" customWidth="1"/>
    <col min="7" max="7" width="5.625" style="7" customWidth="1"/>
    <col min="8" max="8" width="5.625" style="8" customWidth="1"/>
    <col min="9" max="9" width="26.75" style="8" customWidth="1"/>
    <col min="10" max="10" width="14.625" style="8" customWidth="1"/>
    <col min="11" max="11" width="12.125" style="8" customWidth="1"/>
    <col min="12" max="12" width="7.75" style="8" customWidth="1"/>
    <col min="13" max="13" width="8.625" style="8" customWidth="1"/>
    <col min="14" max="14" width="7.75" style="8" customWidth="1"/>
    <col min="15" max="15" width="8.625" style="8" customWidth="1"/>
    <col min="16" max="16" width="8.625" style="7" customWidth="1"/>
    <col min="17" max="17" width="14.625" style="8" customWidth="1"/>
    <col min="18" max="18" width="12.125" style="8" customWidth="1"/>
    <col min="19" max="19" width="7.75" style="8" customWidth="1"/>
    <col min="20" max="20" width="8.625" style="8" customWidth="1"/>
    <col min="21" max="21" width="7.75" style="8" customWidth="1"/>
    <col min="22" max="22" width="8.625" style="8" customWidth="1"/>
    <col min="23" max="23" width="8.625" style="7" customWidth="1"/>
    <col min="24" max="24" width="14.625" style="8" customWidth="1"/>
    <col min="25" max="25" width="12.125" style="8" customWidth="1"/>
    <col min="26" max="26" width="7.75" style="8" customWidth="1"/>
    <col min="27" max="27" width="8.625" style="8" customWidth="1"/>
    <col min="28" max="28" width="7.75" style="8" customWidth="1"/>
    <col min="29" max="29" width="8.625" style="8" customWidth="1"/>
    <col min="30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1:35">
      <c r="A1" s="7" t="s">
        <v>246</v>
      </c>
    </row>
    <row r="2" spans="1:35">
      <c r="A2" s="7" t="s">
        <v>225</v>
      </c>
    </row>
    <row r="3" spans="1:35" ht="13.5" customHeight="1">
      <c r="B3" s="177"/>
      <c r="C3" s="177" t="s">
        <v>56</v>
      </c>
      <c r="D3" s="183" t="s">
        <v>261</v>
      </c>
      <c r="E3" s="183" t="s">
        <v>125</v>
      </c>
      <c r="F3" s="183" t="s">
        <v>126</v>
      </c>
      <c r="G3" s="177" t="s">
        <v>57</v>
      </c>
      <c r="H3" s="179" t="s">
        <v>58</v>
      </c>
      <c r="I3" s="180"/>
      <c r="J3" s="164" t="s">
        <v>107</v>
      </c>
      <c r="K3" s="185"/>
      <c r="L3" s="185"/>
      <c r="M3" s="185"/>
      <c r="N3" s="185"/>
      <c r="O3" s="185"/>
      <c r="P3" s="165"/>
      <c r="Q3" s="164" t="s">
        <v>105</v>
      </c>
      <c r="R3" s="185"/>
      <c r="S3" s="185"/>
      <c r="T3" s="185"/>
      <c r="U3" s="185"/>
      <c r="V3" s="185"/>
      <c r="W3" s="165"/>
      <c r="X3" s="195" t="s">
        <v>106</v>
      </c>
      <c r="Y3" s="195"/>
      <c r="Z3" s="195"/>
      <c r="AA3" s="195"/>
      <c r="AB3" s="195"/>
      <c r="AC3" s="195"/>
      <c r="AD3" s="195"/>
      <c r="AG3" s="8" t="s">
        <v>249</v>
      </c>
    </row>
    <row r="4" spans="1:35" ht="52.5">
      <c r="B4" s="184"/>
      <c r="C4" s="184"/>
      <c r="D4" s="184"/>
      <c r="E4" s="194"/>
      <c r="F4" s="194"/>
      <c r="G4" s="178"/>
      <c r="H4" s="181"/>
      <c r="I4" s="182"/>
      <c r="J4" s="14" t="s">
        <v>102</v>
      </c>
      <c r="K4" s="4" t="s">
        <v>127</v>
      </c>
      <c r="L4" s="32" t="s">
        <v>265</v>
      </c>
      <c r="M4" s="5" t="s">
        <v>128</v>
      </c>
      <c r="N4" s="32" t="s">
        <v>266</v>
      </c>
      <c r="O4" s="113" t="s">
        <v>238</v>
      </c>
      <c r="P4" s="112" t="s">
        <v>260</v>
      </c>
      <c r="Q4" s="14" t="s">
        <v>102</v>
      </c>
      <c r="R4" s="4" t="s">
        <v>127</v>
      </c>
      <c r="S4" s="32" t="s">
        <v>265</v>
      </c>
      <c r="T4" s="5" t="s">
        <v>128</v>
      </c>
      <c r="U4" s="32" t="s">
        <v>266</v>
      </c>
      <c r="V4" s="113" t="s">
        <v>238</v>
      </c>
      <c r="W4" s="112" t="s">
        <v>260</v>
      </c>
      <c r="X4" s="14" t="s">
        <v>102</v>
      </c>
      <c r="Y4" s="4" t="s">
        <v>127</v>
      </c>
      <c r="Z4" s="32" t="s">
        <v>265</v>
      </c>
      <c r="AA4" s="5" t="s">
        <v>128</v>
      </c>
      <c r="AB4" s="32" t="s">
        <v>266</v>
      </c>
      <c r="AC4" s="113" t="s">
        <v>238</v>
      </c>
      <c r="AD4" s="112" t="s">
        <v>260</v>
      </c>
      <c r="AG4" s="114"/>
      <c r="AH4" s="39" t="s">
        <v>120</v>
      </c>
      <c r="AI4" s="115" t="s">
        <v>250</v>
      </c>
    </row>
    <row r="5" spans="1:35">
      <c r="B5" s="155">
        <v>1</v>
      </c>
      <c r="C5" s="155" t="s">
        <v>49</v>
      </c>
      <c r="D5" s="173">
        <f>AI5</f>
        <v>358409</v>
      </c>
      <c r="E5" s="186">
        <f>市区町村別_医療費上位10疾病!H14</f>
        <v>326586361155</v>
      </c>
      <c r="F5" s="189">
        <f>市区町村別_医療費上位10疾病!J14</f>
        <v>330440</v>
      </c>
      <c r="G5" s="1">
        <v>1</v>
      </c>
      <c r="H5" s="11" t="str">
        <f>$H$745</f>
        <v>0903</v>
      </c>
      <c r="I5" s="62" t="str">
        <f>$I$745</f>
        <v>その他の心疾患</v>
      </c>
      <c r="J5" s="140" t="s">
        <v>104</v>
      </c>
      <c r="K5" s="133">
        <v>3975734695</v>
      </c>
      <c r="L5" s="35">
        <f>IFERROR(K5/E5,"-")</f>
        <v>1.2173609090531159E-2</v>
      </c>
      <c r="M5" s="133">
        <v>36256</v>
      </c>
      <c r="N5" s="35">
        <f>IFERROR(M5/F5,"-")</f>
        <v>0.10972037283621837</v>
      </c>
      <c r="O5" s="124">
        <f>IFERROR(K5/M5,"-")</f>
        <v>109657.28968998235</v>
      </c>
      <c r="P5" s="18">
        <f t="shared" ref="P5:P14" si="0">IFERROR(M5/$AI$5,0)</f>
        <v>0.10115817404138847</v>
      </c>
      <c r="Q5" s="140" t="s">
        <v>103</v>
      </c>
      <c r="R5" s="133">
        <v>3568296206</v>
      </c>
      <c r="S5" s="35">
        <f>IFERROR(R5/E5,"-")</f>
        <v>1.0926041716440398E-2</v>
      </c>
      <c r="T5" s="133">
        <v>58306</v>
      </c>
      <c r="U5" s="35">
        <f>IFERROR(T5/F5,"-")</f>
        <v>0.17644958237501512</v>
      </c>
      <c r="V5" s="124">
        <f t="shared" ref="V5:V12" si="1">IFERROR(R5/T5,"-")</f>
        <v>61199.468425204956</v>
      </c>
      <c r="W5" s="18">
        <f t="shared" ref="W5:W14" si="2">IFERROR(T5/$AI$5,0)</f>
        <v>0.16268006662779116</v>
      </c>
      <c r="X5" s="140" t="s">
        <v>158</v>
      </c>
      <c r="Y5" s="133">
        <v>1814077446</v>
      </c>
      <c r="Z5" s="35">
        <f>IFERROR(Y5/E5,"-")</f>
        <v>5.5546638248589542E-3</v>
      </c>
      <c r="AA5" s="133">
        <v>21084</v>
      </c>
      <c r="AB5" s="35">
        <f>IFERROR(AA5/F5,"-")</f>
        <v>6.3805834644716133E-2</v>
      </c>
      <c r="AC5" s="124">
        <f>IFERROR(Y5/AA5,"-")</f>
        <v>86040.478372225378</v>
      </c>
      <c r="AD5" s="18">
        <f t="shared" ref="AD5:AD14" si="3">IFERROR(AA5/$AI$5,0)</f>
        <v>5.8826647768331713E-2</v>
      </c>
      <c r="AG5" s="99">
        <v>1</v>
      </c>
      <c r="AH5" s="99" t="s">
        <v>262</v>
      </c>
      <c r="AI5" s="118">
        <f>市区町村別_医療費上位10疾病!U4</f>
        <v>358409</v>
      </c>
    </row>
    <row r="6" spans="1:35">
      <c r="B6" s="156"/>
      <c r="C6" s="156"/>
      <c r="D6" s="174"/>
      <c r="E6" s="187"/>
      <c r="F6" s="190"/>
      <c r="G6" s="2">
        <v>2</v>
      </c>
      <c r="H6" s="12" t="str">
        <f>$H$746</f>
        <v>1402</v>
      </c>
      <c r="I6" s="63" t="str">
        <f>$I$746</f>
        <v>腎不全</v>
      </c>
      <c r="J6" s="141" t="s">
        <v>159</v>
      </c>
      <c r="K6" s="122">
        <v>7674361236</v>
      </c>
      <c r="L6" s="36">
        <f>IFERROR(K6/E5,"-")</f>
        <v>2.3498719324527146E-2</v>
      </c>
      <c r="M6" s="122">
        <v>19247</v>
      </c>
      <c r="N6" s="36">
        <f>IFERROR(M6/F5,"-")</f>
        <v>5.8246580317152886E-2</v>
      </c>
      <c r="O6" s="125">
        <f t="shared" ref="O6:O69" si="4">IFERROR(K6/M6,"-")</f>
        <v>398730.25593599002</v>
      </c>
      <c r="P6" s="19">
        <f t="shared" si="0"/>
        <v>5.3701218440385147E-2</v>
      </c>
      <c r="Q6" s="141" t="s">
        <v>160</v>
      </c>
      <c r="R6" s="122">
        <v>5961477703</v>
      </c>
      <c r="S6" s="36">
        <f>IFERROR(R6/E5,"-")</f>
        <v>1.8253908956628609E-2</v>
      </c>
      <c r="T6" s="122">
        <v>12265</v>
      </c>
      <c r="U6" s="36">
        <f>IFERROR(T6/F5,"-")</f>
        <v>3.7117177097203725E-2</v>
      </c>
      <c r="V6" s="125">
        <f t="shared" si="1"/>
        <v>486056.07036282105</v>
      </c>
      <c r="W6" s="19">
        <f t="shared" si="2"/>
        <v>3.4220680842277959E-2</v>
      </c>
      <c r="X6" s="141" t="s">
        <v>161</v>
      </c>
      <c r="Y6" s="122">
        <v>2082578363</v>
      </c>
      <c r="Z6" s="36">
        <f>IFERROR(Y6/E5,"-")</f>
        <v>6.3768075177260538E-3</v>
      </c>
      <c r="AA6" s="122">
        <v>2011</v>
      </c>
      <c r="AB6" s="36">
        <f>IFERROR(AA6/F5,"-")</f>
        <v>6.0858249606585155E-3</v>
      </c>
      <c r="AC6" s="125">
        <f t="shared" ref="AC6:AC69" si="5">IFERROR(Y6/AA6,"-")</f>
        <v>1035593.4177026355</v>
      </c>
      <c r="AD6" s="19">
        <f t="shared" si="3"/>
        <v>5.6109082082202175E-3</v>
      </c>
      <c r="AG6" s="99">
        <v>2</v>
      </c>
      <c r="AH6" s="99" t="s">
        <v>132</v>
      </c>
      <c r="AI6" s="118">
        <f>市区町村別_医療費上位10疾病!U5</f>
        <v>13481</v>
      </c>
    </row>
    <row r="7" spans="1:35">
      <c r="B7" s="156"/>
      <c r="C7" s="156"/>
      <c r="D7" s="174"/>
      <c r="E7" s="187"/>
      <c r="F7" s="190"/>
      <c r="G7" s="2">
        <v>3</v>
      </c>
      <c r="H7" s="12" t="str">
        <f>$H$747</f>
        <v>1901</v>
      </c>
      <c r="I7" s="64" t="str">
        <f>$I$747</f>
        <v>骨折</v>
      </c>
      <c r="J7" s="141" t="s">
        <v>162</v>
      </c>
      <c r="K7" s="122">
        <v>3795682646</v>
      </c>
      <c r="L7" s="36">
        <f>IFERROR(K7/E5,"-")</f>
        <v>1.1622293817097109E-2</v>
      </c>
      <c r="M7" s="122">
        <v>7243</v>
      </c>
      <c r="N7" s="36">
        <f>IFERROR(M7/F5,"-")</f>
        <v>2.1919259169592059E-2</v>
      </c>
      <c r="O7" s="125">
        <f t="shared" si="4"/>
        <v>524048.41170785588</v>
      </c>
      <c r="P7" s="19">
        <f t="shared" si="0"/>
        <v>2.020875591851767E-2</v>
      </c>
      <c r="Q7" s="141" t="s">
        <v>163</v>
      </c>
      <c r="R7" s="122">
        <v>2784976026</v>
      </c>
      <c r="S7" s="36">
        <f>IFERROR(R7/E5,"-")</f>
        <v>8.527533165043082E-3</v>
      </c>
      <c r="T7" s="122">
        <v>3408</v>
      </c>
      <c r="U7" s="36">
        <f>IFERROR(T7/F5,"-")</f>
        <v>1.0313521365452124E-2</v>
      </c>
      <c r="V7" s="125">
        <f t="shared" si="1"/>
        <v>817187.80105633801</v>
      </c>
      <c r="W7" s="19">
        <f t="shared" si="2"/>
        <v>9.5086897929460481E-3</v>
      </c>
      <c r="X7" s="141" t="s">
        <v>164</v>
      </c>
      <c r="Y7" s="122">
        <v>1783218468</v>
      </c>
      <c r="Z7" s="36">
        <f>IFERROR(Y7/E5,"-")</f>
        <v>5.4601743370222156E-3</v>
      </c>
      <c r="AA7" s="122">
        <v>19364</v>
      </c>
      <c r="AB7" s="36">
        <f>IFERROR(AA7/F5,"-")</f>
        <v>5.8600653673889357E-2</v>
      </c>
      <c r="AC7" s="125">
        <f t="shared" si="5"/>
        <v>92089.365213798796</v>
      </c>
      <c r="AD7" s="19">
        <f t="shared" si="3"/>
        <v>5.4027661135741568E-2</v>
      </c>
      <c r="AG7" s="99">
        <v>3</v>
      </c>
      <c r="AH7" s="99" t="s">
        <v>133</v>
      </c>
      <c r="AI7" s="118">
        <f>市区町村別_医療費上位10疾病!U6</f>
        <v>8488</v>
      </c>
    </row>
    <row r="8" spans="1:35" ht="24">
      <c r="B8" s="156"/>
      <c r="C8" s="156"/>
      <c r="D8" s="174"/>
      <c r="E8" s="187"/>
      <c r="F8" s="190"/>
      <c r="G8" s="2">
        <v>4</v>
      </c>
      <c r="H8" s="12" t="str">
        <f>$H$748</f>
        <v>1113</v>
      </c>
      <c r="I8" s="64" t="str">
        <f>$I$748</f>
        <v>その他の消化器系の疾患</v>
      </c>
      <c r="J8" s="141" t="s">
        <v>168</v>
      </c>
      <c r="K8" s="122">
        <v>2636074991</v>
      </c>
      <c r="L8" s="36">
        <f>IFERROR(K8/E5,"-")</f>
        <v>8.0716015870267825E-3</v>
      </c>
      <c r="M8" s="122">
        <v>35787</v>
      </c>
      <c r="N8" s="36">
        <f>IFERROR(M8/F5,"-")</f>
        <v>0.10830105314126619</v>
      </c>
      <c r="O8" s="125">
        <f t="shared" si="4"/>
        <v>73660.127727945903</v>
      </c>
      <c r="P8" s="19">
        <f t="shared" si="0"/>
        <v>9.9849613151455463E-2</v>
      </c>
      <c r="Q8" s="141" t="s">
        <v>169</v>
      </c>
      <c r="R8" s="122">
        <v>1215825558</v>
      </c>
      <c r="S8" s="36">
        <f>IFERROR(R8/E5,"-")</f>
        <v>3.7228301687190217E-3</v>
      </c>
      <c r="T8" s="122">
        <v>1845</v>
      </c>
      <c r="U8" s="36">
        <f>IFERROR(T8/F5,"-")</f>
        <v>5.5834644716136065E-3</v>
      </c>
      <c r="V8" s="125">
        <f t="shared" si="1"/>
        <v>658984.04227642273</v>
      </c>
      <c r="W8" s="19">
        <f t="shared" si="2"/>
        <v>5.1477501960051223E-3</v>
      </c>
      <c r="X8" s="141" t="s">
        <v>170</v>
      </c>
      <c r="Y8" s="122">
        <v>761328417</v>
      </c>
      <c r="Z8" s="36">
        <f>IFERROR(Y8/E5,"-")</f>
        <v>2.3311702739437687E-3</v>
      </c>
      <c r="AA8" s="122">
        <v>611</v>
      </c>
      <c r="AB8" s="36">
        <f>IFERROR(AA8/F5,"-")</f>
        <v>1.8490497518460236E-3</v>
      </c>
      <c r="AC8" s="125">
        <f t="shared" si="5"/>
        <v>1246036.6890343698</v>
      </c>
      <c r="AD8" s="19">
        <f t="shared" si="3"/>
        <v>1.7047562979724282E-3</v>
      </c>
      <c r="AG8" s="99">
        <v>4</v>
      </c>
      <c r="AH8" s="99" t="s">
        <v>134</v>
      </c>
      <c r="AI8" s="118">
        <f>市区町村別_医療費上位10疾病!U7</f>
        <v>9819</v>
      </c>
    </row>
    <row r="9" spans="1:35" ht="36">
      <c r="B9" s="156"/>
      <c r="C9" s="156"/>
      <c r="D9" s="174"/>
      <c r="E9" s="187"/>
      <c r="F9" s="190"/>
      <c r="G9" s="2">
        <v>5</v>
      </c>
      <c r="H9" s="12" t="str">
        <f>$H$749</f>
        <v>0210</v>
      </c>
      <c r="I9" s="64" t="str">
        <f>$I$749</f>
        <v>その他の悪性新生物＜腫瘍＞</v>
      </c>
      <c r="J9" s="141" t="s">
        <v>165</v>
      </c>
      <c r="K9" s="122">
        <v>3445259405</v>
      </c>
      <c r="L9" s="36">
        <f>IFERROR(K9/E5,"-")</f>
        <v>1.0549305833885872E-2</v>
      </c>
      <c r="M9" s="122">
        <v>141921</v>
      </c>
      <c r="N9" s="36">
        <f>IFERROR(M9/F5,"-")</f>
        <v>0.42949098172134126</v>
      </c>
      <c r="O9" s="125">
        <f t="shared" si="4"/>
        <v>24275.895780046645</v>
      </c>
      <c r="P9" s="19">
        <f t="shared" si="0"/>
        <v>0.39597498946734039</v>
      </c>
      <c r="Q9" s="141" t="s">
        <v>166</v>
      </c>
      <c r="R9" s="122">
        <v>1951327759</v>
      </c>
      <c r="S9" s="36">
        <f>IFERROR(R9/E5,"-")</f>
        <v>5.9749211574511747E-3</v>
      </c>
      <c r="T9" s="122">
        <v>69680</v>
      </c>
      <c r="U9" s="36">
        <f>IFERROR(T9/F5,"-")</f>
        <v>0.21087035467861034</v>
      </c>
      <c r="V9" s="125">
        <f t="shared" si="1"/>
        <v>28004.129721584384</v>
      </c>
      <c r="W9" s="19">
        <f t="shared" si="2"/>
        <v>0.19441476079004713</v>
      </c>
      <c r="X9" s="141" t="s">
        <v>167</v>
      </c>
      <c r="Y9" s="122">
        <v>1390365821</v>
      </c>
      <c r="Z9" s="36">
        <f>IFERROR(Y9/E5,"-")</f>
        <v>4.2572684789495031E-3</v>
      </c>
      <c r="AA9" s="122">
        <v>41214</v>
      </c>
      <c r="AB9" s="36">
        <f>IFERROR(AA9/F5,"-")</f>
        <v>0.12472460961142719</v>
      </c>
      <c r="AC9" s="125">
        <f t="shared" si="5"/>
        <v>33735.279783568687</v>
      </c>
      <c r="AD9" s="19">
        <f t="shared" si="3"/>
        <v>0.11499153202068028</v>
      </c>
      <c r="AG9" s="99">
        <v>5</v>
      </c>
      <c r="AH9" s="99" t="s">
        <v>135</v>
      </c>
      <c r="AI9" s="118">
        <f>市区町村別_医療費上位10疾病!U8</f>
        <v>8365</v>
      </c>
    </row>
    <row r="10" spans="1:35" ht="13.15" customHeight="1">
      <c r="B10" s="156"/>
      <c r="C10" s="156"/>
      <c r="D10" s="174"/>
      <c r="E10" s="187"/>
      <c r="F10" s="190"/>
      <c r="G10" s="2">
        <v>6</v>
      </c>
      <c r="H10" s="12" t="str">
        <f>$H$750</f>
        <v>0901</v>
      </c>
      <c r="I10" s="64" t="str">
        <f>$I$750</f>
        <v>高血圧性疾患</v>
      </c>
      <c r="J10" s="141" t="s">
        <v>171</v>
      </c>
      <c r="K10" s="122">
        <v>11362463999</v>
      </c>
      <c r="L10" s="36">
        <f>IFERROR(K10/E5,"-")</f>
        <v>3.4791605989961415E-2</v>
      </c>
      <c r="M10" s="122">
        <v>228590</v>
      </c>
      <c r="N10" s="36">
        <f>IFERROR(M10/F5,"-")</f>
        <v>0.6917746035588912</v>
      </c>
      <c r="O10" s="125">
        <f t="shared" si="4"/>
        <v>49706.741322892514</v>
      </c>
      <c r="P10" s="19">
        <f t="shared" si="0"/>
        <v>0.63779090368824443</v>
      </c>
      <c r="Q10" s="141" t="s">
        <v>172</v>
      </c>
      <c r="R10" s="122">
        <v>412672898</v>
      </c>
      <c r="S10" s="36">
        <f>IFERROR(R10/E5,"-")</f>
        <v>1.2635950152374636E-3</v>
      </c>
      <c r="T10" s="122">
        <v>10301</v>
      </c>
      <c r="U10" s="36">
        <f>IFERROR(T10/F5,"-")</f>
        <v>3.1173586732841062E-2</v>
      </c>
      <c r="V10" s="125">
        <f t="shared" si="1"/>
        <v>40061.44044267547</v>
      </c>
      <c r="W10" s="19">
        <f t="shared" si="2"/>
        <v>2.8740907733901772E-2</v>
      </c>
      <c r="X10" s="141" t="s">
        <v>173</v>
      </c>
      <c r="Y10" s="122">
        <v>79101652</v>
      </c>
      <c r="Z10" s="36">
        <f>IFERROR(Y10/E5,"-")</f>
        <v>2.4220745691966555E-4</v>
      </c>
      <c r="AA10" s="122">
        <v>4195</v>
      </c>
      <c r="AB10" s="36">
        <f>IFERROR(AA10/F5,"-")</f>
        <v>1.2695194286406005E-2</v>
      </c>
      <c r="AC10" s="125">
        <f t="shared" si="5"/>
        <v>18856.174493444578</v>
      </c>
      <c r="AD10" s="19">
        <f t="shared" si="3"/>
        <v>1.170450518820677E-2</v>
      </c>
      <c r="AG10" s="99">
        <v>6</v>
      </c>
      <c r="AH10" s="99" t="s">
        <v>136</v>
      </c>
      <c r="AI10" s="118">
        <f>市区町村別_医療費上位10疾病!U9</f>
        <v>12149</v>
      </c>
    </row>
    <row r="11" spans="1:35" ht="13.15" customHeight="1">
      <c r="B11" s="156"/>
      <c r="C11" s="156"/>
      <c r="D11" s="174"/>
      <c r="E11" s="187"/>
      <c r="F11" s="190"/>
      <c r="G11" s="2">
        <v>7</v>
      </c>
      <c r="H11" s="12" t="str">
        <f>$H$751</f>
        <v>0906</v>
      </c>
      <c r="I11" s="64" t="str">
        <f>$I$751</f>
        <v>脳梗塞</v>
      </c>
      <c r="J11" s="141" t="s">
        <v>74</v>
      </c>
      <c r="K11" s="122">
        <v>2399911703</v>
      </c>
      <c r="L11" s="36">
        <f>IFERROR(K11/E5,"-")</f>
        <v>7.3484749776828139E-3</v>
      </c>
      <c r="M11" s="122">
        <v>47605</v>
      </c>
      <c r="N11" s="36">
        <f>IFERROR(M11/F5,"-")</f>
        <v>0.14406548843965622</v>
      </c>
      <c r="O11" s="125">
        <f t="shared" si="4"/>
        <v>50413.017603192944</v>
      </c>
      <c r="P11" s="19">
        <f t="shared" si="0"/>
        <v>0.13282311549096143</v>
      </c>
      <c r="Q11" s="141" t="s">
        <v>174</v>
      </c>
      <c r="R11" s="122">
        <v>1909719016</v>
      </c>
      <c r="S11" s="36">
        <f>IFERROR(R11/E5,"-")</f>
        <v>5.8475161340054704E-3</v>
      </c>
      <c r="T11" s="122">
        <v>18514</v>
      </c>
      <c r="U11" s="36">
        <f>IFERROR(T11/F5,"-")</f>
        <v>5.6028325868538918E-2</v>
      </c>
      <c r="V11" s="125">
        <f t="shared" si="1"/>
        <v>103149.99546289294</v>
      </c>
      <c r="W11" s="19">
        <f t="shared" si="2"/>
        <v>5.1656068904519695E-2</v>
      </c>
      <c r="X11" s="141" t="s">
        <v>175</v>
      </c>
      <c r="Y11" s="122">
        <v>1588549034</v>
      </c>
      <c r="Z11" s="36">
        <f>IFERROR(Y11/E5,"-")</f>
        <v>4.8641009636224957E-3</v>
      </c>
      <c r="AA11" s="122">
        <v>1926</v>
      </c>
      <c r="AB11" s="36">
        <f>IFERROR(AA11/F5,"-")</f>
        <v>5.8285921801234713E-3</v>
      </c>
      <c r="AC11" s="125">
        <f t="shared" si="5"/>
        <v>824791.81412253377</v>
      </c>
      <c r="AD11" s="19">
        <f t="shared" si="3"/>
        <v>5.3737489850980303E-3</v>
      </c>
      <c r="AG11" s="99">
        <v>7</v>
      </c>
      <c r="AH11" s="99" t="s">
        <v>137</v>
      </c>
      <c r="AI11" s="118">
        <f>市区町村別_医療費上位10疾病!U10</f>
        <v>10756</v>
      </c>
    </row>
    <row r="12" spans="1:35">
      <c r="B12" s="156"/>
      <c r="C12" s="156"/>
      <c r="D12" s="174"/>
      <c r="E12" s="187"/>
      <c r="F12" s="190"/>
      <c r="G12" s="2">
        <v>8</v>
      </c>
      <c r="H12" s="12" t="str">
        <f>$H$752</f>
        <v>0402</v>
      </c>
      <c r="I12" s="64" t="str">
        <f>$I$752</f>
        <v>糖尿病</v>
      </c>
      <c r="J12" s="141" t="s">
        <v>72</v>
      </c>
      <c r="K12" s="122">
        <v>4166485767</v>
      </c>
      <c r="L12" s="36">
        <f>IFERROR(K12/E5,"-")</f>
        <v>1.2757684528725799E-2</v>
      </c>
      <c r="M12" s="122">
        <v>140959</v>
      </c>
      <c r="N12" s="36">
        <f>IFERROR(M12/F5,"-")</f>
        <v>0.42657971189928579</v>
      </c>
      <c r="O12" s="125">
        <f t="shared" si="4"/>
        <v>29558.139366766223</v>
      </c>
      <c r="P12" s="19">
        <f t="shared" si="0"/>
        <v>0.39329090508329867</v>
      </c>
      <c r="Q12" s="141" t="s">
        <v>176</v>
      </c>
      <c r="R12" s="122">
        <v>2831502503</v>
      </c>
      <c r="S12" s="36">
        <f>IFERROR(R12/E5,"-")</f>
        <v>8.6699961779976194E-3</v>
      </c>
      <c r="T12" s="122">
        <v>50904</v>
      </c>
      <c r="U12" s="36">
        <f>IFERROR(T12/F5,"-")</f>
        <v>0.15404914659242222</v>
      </c>
      <c r="V12" s="125">
        <f t="shared" si="1"/>
        <v>55624.361602231649</v>
      </c>
      <c r="W12" s="19">
        <f t="shared" si="2"/>
        <v>0.14202768345660963</v>
      </c>
      <c r="X12" s="141" t="s">
        <v>177</v>
      </c>
      <c r="Y12" s="122">
        <v>549809342</v>
      </c>
      <c r="Z12" s="36">
        <f>IFERROR(Y12/E5,"-")</f>
        <v>1.6835036835449993E-3</v>
      </c>
      <c r="AA12" s="122">
        <v>12949</v>
      </c>
      <c r="AB12" s="36">
        <f>IFERROR(AA12/F5,"-")</f>
        <v>3.9187144413509262E-2</v>
      </c>
      <c r="AC12" s="125">
        <f t="shared" si="5"/>
        <v>42459.598579040852</v>
      </c>
      <c r="AD12" s="19">
        <f t="shared" si="3"/>
        <v>3.6129115061284731E-2</v>
      </c>
      <c r="AG12" s="99">
        <v>8</v>
      </c>
      <c r="AH12" s="99" t="s">
        <v>50</v>
      </c>
      <c r="AI12" s="118">
        <f>市区町村別_医療費上位10疾病!U11</f>
        <v>8668</v>
      </c>
    </row>
    <row r="13" spans="1:35" ht="24">
      <c r="B13" s="156"/>
      <c r="C13" s="156"/>
      <c r="D13" s="174"/>
      <c r="E13" s="187"/>
      <c r="F13" s="190"/>
      <c r="G13" s="2">
        <v>9</v>
      </c>
      <c r="H13" s="12" t="str">
        <f>$H$753</f>
        <v>1309</v>
      </c>
      <c r="I13" s="64" t="str">
        <f>$I$753</f>
        <v>骨の密度及び構造の障害</v>
      </c>
      <c r="J13" s="141" t="s">
        <v>178</v>
      </c>
      <c r="K13" s="122">
        <v>9315058874</v>
      </c>
      <c r="L13" s="36">
        <f>IFERROR(K13/E5,"-")</f>
        <v>2.8522498125936779E-2</v>
      </c>
      <c r="M13" s="122">
        <v>126608</v>
      </c>
      <c r="N13" s="36">
        <f>IFERROR(M13/F5,"-")</f>
        <v>0.38314973974095146</v>
      </c>
      <c r="O13" s="125">
        <f t="shared" si="4"/>
        <v>73574.01486477947</v>
      </c>
      <c r="P13" s="19">
        <f t="shared" si="0"/>
        <v>0.3532500578947515</v>
      </c>
      <c r="Q13" s="141" t="s">
        <v>180</v>
      </c>
      <c r="R13" s="122">
        <v>623282599</v>
      </c>
      <c r="S13" s="36">
        <f>IFERROR(R13/E5,"-")</f>
        <v>1.9084771231588145E-3</v>
      </c>
      <c r="T13" s="122">
        <v>2817</v>
      </c>
      <c r="U13" s="36">
        <f>IFERROR(T13/F5,"-")</f>
        <v>8.5249969737319943E-3</v>
      </c>
      <c r="V13" s="125">
        <f t="shared" ref="V13:V69" si="6">IFERROR(R13/T13,"-")</f>
        <v>221257.57862974796</v>
      </c>
      <c r="W13" s="19">
        <f t="shared" si="2"/>
        <v>7.859735665120016E-3</v>
      </c>
      <c r="X13" s="141" t="s">
        <v>179</v>
      </c>
      <c r="Y13" s="122">
        <v>373300827</v>
      </c>
      <c r="Z13" s="36">
        <f>IFERROR(Y13/E5,"-")</f>
        <v>1.1430386305165666E-3</v>
      </c>
      <c r="AA13" s="122">
        <v>5893</v>
      </c>
      <c r="AB13" s="36">
        <f>IFERROR(AA13/F5,"-")</f>
        <v>1.7833797361094299E-2</v>
      </c>
      <c r="AC13" s="125">
        <f t="shared" si="5"/>
        <v>63346.483454946545</v>
      </c>
      <c r="AD13" s="19">
        <f t="shared" si="3"/>
        <v>1.6442109433635874E-2</v>
      </c>
      <c r="AG13" s="99">
        <v>9</v>
      </c>
      <c r="AH13" s="99" t="s">
        <v>138</v>
      </c>
      <c r="AI13" s="118">
        <f>市区町村別_医療費上位10疾病!U12</f>
        <v>5575</v>
      </c>
    </row>
    <row r="14" spans="1:35" ht="24">
      <c r="B14" s="157"/>
      <c r="C14" s="157"/>
      <c r="D14" s="175"/>
      <c r="E14" s="188"/>
      <c r="F14" s="191"/>
      <c r="G14" s="3">
        <v>10</v>
      </c>
      <c r="H14" s="13" t="str">
        <f>$H$754</f>
        <v>1310</v>
      </c>
      <c r="I14" s="65" t="str">
        <f>$I$754</f>
        <v>その他の筋骨格系及び結合組織の疾患</v>
      </c>
      <c r="J14" s="142" t="s">
        <v>181</v>
      </c>
      <c r="K14" s="123">
        <v>6553704523</v>
      </c>
      <c r="L14" s="37">
        <f>IFERROR(K14/E5,"-")</f>
        <v>2.0067293991770738E-2</v>
      </c>
      <c r="M14" s="123">
        <v>17527</v>
      </c>
      <c r="N14" s="37">
        <f>IFERROR(M14/F5,"-")</f>
        <v>5.304139934632611E-2</v>
      </c>
      <c r="O14" s="126">
        <f t="shared" si="4"/>
        <v>373920.49540708621</v>
      </c>
      <c r="P14" s="119">
        <f t="shared" si="0"/>
        <v>4.8902231807795002E-2</v>
      </c>
      <c r="Q14" s="142" t="s">
        <v>182</v>
      </c>
      <c r="R14" s="123">
        <v>225889858</v>
      </c>
      <c r="S14" s="37">
        <f>IFERROR(R14/E5,"-")</f>
        <v>6.9166960065668878E-4</v>
      </c>
      <c r="T14" s="123">
        <v>20231</v>
      </c>
      <c r="U14" s="37">
        <f>IFERROR(T14/F5,"-")</f>
        <v>6.1224428035346813E-2</v>
      </c>
      <c r="V14" s="126">
        <f t="shared" si="6"/>
        <v>11165.531016756462</v>
      </c>
      <c r="W14" s="119">
        <f t="shared" si="2"/>
        <v>5.6446685211587876E-2</v>
      </c>
      <c r="X14" s="142" t="s">
        <v>271</v>
      </c>
      <c r="Y14" s="123">
        <v>109793141</v>
      </c>
      <c r="Z14" s="37">
        <f>IFERROR(Y14/E5,"-")</f>
        <v>3.3618409725289005E-4</v>
      </c>
      <c r="AA14" s="123">
        <v>183</v>
      </c>
      <c r="AB14" s="37">
        <f>IFERROR(AA14/F5,"-")</f>
        <v>5.5380704515191868E-4</v>
      </c>
      <c r="AC14" s="126">
        <f t="shared" si="5"/>
        <v>599962.51912568312</v>
      </c>
      <c r="AD14" s="119">
        <f t="shared" si="3"/>
        <v>5.1058985683953247E-4</v>
      </c>
      <c r="AG14" s="99">
        <v>10</v>
      </c>
      <c r="AH14" s="99" t="s">
        <v>51</v>
      </c>
      <c r="AI14" s="118">
        <f>市区町村別_医療費上位10疾病!U13</f>
        <v>12988</v>
      </c>
    </row>
    <row r="15" spans="1:35" ht="24">
      <c r="B15" s="155">
        <v>2</v>
      </c>
      <c r="C15" s="155" t="s">
        <v>132</v>
      </c>
      <c r="D15" s="173">
        <f>AI6</f>
        <v>13481</v>
      </c>
      <c r="E15" s="186">
        <f>市区町村別_医療費上位10疾病!H25</f>
        <v>11398161145</v>
      </c>
      <c r="F15" s="189">
        <f>市区町村別_医療費上位10疾病!J25</f>
        <v>11765</v>
      </c>
      <c r="G15" s="1">
        <v>1</v>
      </c>
      <c r="H15" s="11" t="str">
        <f t="shared" ref="H15" si="7">$H$745</f>
        <v>0903</v>
      </c>
      <c r="I15" s="62" t="str">
        <f t="shared" ref="I15" si="8">$I$745</f>
        <v>その他の心疾患</v>
      </c>
      <c r="J15" s="140" t="s">
        <v>104</v>
      </c>
      <c r="K15" s="133">
        <v>175948463</v>
      </c>
      <c r="L15" s="35">
        <f>IFERROR(K15/E15,"-")</f>
        <v>1.5436565667189468E-2</v>
      </c>
      <c r="M15" s="133">
        <v>1571</v>
      </c>
      <c r="N15" s="35">
        <f t="shared" ref="N15" si="9">IFERROR(M15/F15,"-")</f>
        <v>0.13353166170845729</v>
      </c>
      <c r="O15" s="124">
        <f t="shared" si="4"/>
        <v>111997.74856779122</v>
      </c>
      <c r="P15" s="18">
        <f t="shared" ref="P15:P24" si="10">IFERROR(M15/$AI$6,0)</f>
        <v>0.11653438172242415</v>
      </c>
      <c r="Q15" s="140" t="s">
        <v>103</v>
      </c>
      <c r="R15" s="133">
        <v>88731991</v>
      </c>
      <c r="S15" s="35">
        <f t="shared" ref="S15" si="11">IFERROR(R15/E15,"-")</f>
        <v>7.7847636887397242E-3</v>
      </c>
      <c r="T15" s="133">
        <v>1904</v>
      </c>
      <c r="U15" s="35">
        <f t="shared" ref="U15" si="12">IFERROR(T15/F15,"-")</f>
        <v>0.16183595410114748</v>
      </c>
      <c r="V15" s="124">
        <f t="shared" si="6"/>
        <v>46602.936449579829</v>
      </c>
      <c r="W15" s="18">
        <f t="shared" ref="W15:W24" si="13">IFERROR(T15/$AI$6,0)</f>
        <v>0.14123581336696092</v>
      </c>
      <c r="X15" s="140" t="s">
        <v>333</v>
      </c>
      <c r="Y15" s="133">
        <v>62556509</v>
      </c>
      <c r="Z15" s="35">
        <f t="shared" ref="Z15" si="14">IFERROR(Y15/E15,"-")</f>
        <v>5.4882983495492593E-3</v>
      </c>
      <c r="AA15" s="133">
        <v>485</v>
      </c>
      <c r="AB15" s="35">
        <f t="shared" ref="AB15" si="15">IFERROR(AA15/F15,"-")</f>
        <v>4.1223969400764983E-2</v>
      </c>
      <c r="AC15" s="124">
        <f t="shared" si="5"/>
        <v>128982.49278350515</v>
      </c>
      <c r="AD15" s="18">
        <f t="shared" ref="AD15:AD24" si="16">IFERROR(AA15/$AI$6,0)</f>
        <v>3.5976559602403382E-2</v>
      </c>
      <c r="AG15" s="99">
        <v>11</v>
      </c>
      <c r="AH15" s="99" t="s">
        <v>52</v>
      </c>
      <c r="AI15" s="118">
        <f>市区町村別_医療費上位10疾病!U14</f>
        <v>22549</v>
      </c>
    </row>
    <row r="16" spans="1:35">
      <c r="B16" s="156"/>
      <c r="C16" s="156"/>
      <c r="D16" s="174"/>
      <c r="E16" s="187"/>
      <c r="F16" s="190"/>
      <c r="G16" s="2">
        <v>2</v>
      </c>
      <c r="H16" s="12" t="str">
        <f t="shared" ref="H16" si="17">$H$746</f>
        <v>1402</v>
      </c>
      <c r="I16" s="63" t="str">
        <f t="shared" ref="I16" si="18">$I$746</f>
        <v>腎不全</v>
      </c>
      <c r="J16" s="141" t="s">
        <v>159</v>
      </c>
      <c r="K16" s="122">
        <v>249232634</v>
      </c>
      <c r="L16" s="36">
        <f t="shared" ref="L16" si="19">IFERROR(K16/E15,"-")</f>
        <v>2.186603881357917E-2</v>
      </c>
      <c r="M16" s="122">
        <v>618</v>
      </c>
      <c r="N16" s="36">
        <f t="shared" ref="N16" si="20">IFERROR(M16/F15,"-")</f>
        <v>5.252868678283043E-2</v>
      </c>
      <c r="O16" s="125">
        <f t="shared" si="4"/>
        <v>403289.05177993525</v>
      </c>
      <c r="P16" s="19">
        <f t="shared" si="10"/>
        <v>4.5842296565536685E-2</v>
      </c>
      <c r="Q16" s="141" t="s">
        <v>160</v>
      </c>
      <c r="R16" s="122">
        <v>217346192</v>
      </c>
      <c r="S16" s="36">
        <f t="shared" ref="S16" si="21">IFERROR(R16/E15,"-")</f>
        <v>1.906853125123105E-2</v>
      </c>
      <c r="T16" s="122">
        <v>412</v>
      </c>
      <c r="U16" s="36">
        <f t="shared" ref="U16" si="22">IFERROR(T16/F15,"-")</f>
        <v>3.5019124521886956E-2</v>
      </c>
      <c r="V16" s="125">
        <f t="shared" si="6"/>
        <v>527539.3009708738</v>
      </c>
      <c r="W16" s="19">
        <f t="shared" si="13"/>
        <v>3.056153104369112E-2</v>
      </c>
      <c r="X16" s="141" t="s">
        <v>161</v>
      </c>
      <c r="Y16" s="122">
        <v>85307946</v>
      </c>
      <c r="Z16" s="36">
        <f t="shared" ref="Z16" si="23">IFERROR(Y16/E15,"-")</f>
        <v>7.4843604082068804E-3</v>
      </c>
      <c r="AA16" s="122">
        <v>82</v>
      </c>
      <c r="AB16" s="36">
        <f t="shared" ref="AB16" si="24">IFERROR(AA16/F15,"-")</f>
        <v>6.9698257543561407E-3</v>
      </c>
      <c r="AC16" s="125">
        <f t="shared" si="5"/>
        <v>1040340.8048780488</v>
      </c>
      <c r="AD16" s="19">
        <f t="shared" si="16"/>
        <v>6.0826348193754173E-3</v>
      </c>
      <c r="AG16" s="99">
        <v>12</v>
      </c>
      <c r="AH16" s="99" t="s">
        <v>139</v>
      </c>
      <c r="AI16" s="118">
        <f>市区町村別_医療費上位10疾病!U15</f>
        <v>11762</v>
      </c>
    </row>
    <row r="17" spans="2:35">
      <c r="B17" s="156"/>
      <c r="C17" s="156"/>
      <c r="D17" s="174"/>
      <c r="E17" s="187"/>
      <c r="F17" s="190"/>
      <c r="G17" s="2">
        <v>3</v>
      </c>
      <c r="H17" s="12" t="str">
        <f t="shared" ref="H17" si="25">$H$747</f>
        <v>1901</v>
      </c>
      <c r="I17" s="64" t="str">
        <f t="shared" ref="I17" si="26">$I$747</f>
        <v>骨折</v>
      </c>
      <c r="J17" s="141" t="s">
        <v>162</v>
      </c>
      <c r="K17" s="122">
        <v>116575758</v>
      </c>
      <c r="L17" s="36">
        <f t="shared" ref="L17" si="27">IFERROR(K17/E15,"-")</f>
        <v>1.0227593426430715E-2</v>
      </c>
      <c r="M17" s="122">
        <v>250</v>
      </c>
      <c r="N17" s="36">
        <f t="shared" ref="N17" si="28">IFERROR(M17/F15,"-")</f>
        <v>2.1249468763280918E-2</v>
      </c>
      <c r="O17" s="125">
        <f t="shared" si="4"/>
        <v>466303.03200000001</v>
      </c>
      <c r="P17" s="19">
        <f t="shared" si="10"/>
        <v>1.8544618351754322E-2</v>
      </c>
      <c r="Q17" s="141" t="s">
        <v>163</v>
      </c>
      <c r="R17" s="122">
        <v>99823774</v>
      </c>
      <c r="S17" s="36">
        <f t="shared" ref="S17" si="29">IFERROR(R17/E15,"-")</f>
        <v>8.7578840770986491E-3</v>
      </c>
      <c r="T17" s="122">
        <v>117</v>
      </c>
      <c r="U17" s="36">
        <f t="shared" ref="U17" si="30">IFERROR(T17/F15,"-")</f>
        <v>9.9447513812154689E-3</v>
      </c>
      <c r="V17" s="125">
        <f t="shared" si="6"/>
        <v>853194.64957264962</v>
      </c>
      <c r="W17" s="19">
        <f t="shared" si="13"/>
        <v>8.6788813886210219E-3</v>
      </c>
      <c r="X17" s="141" t="s">
        <v>164</v>
      </c>
      <c r="Y17" s="122">
        <v>68280795</v>
      </c>
      <c r="Z17" s="36">
        <f t="shared" ref="Z17" si="31">IFERROR(Y17/E15,"-")</f>
        <v>5.9905097086605545E-3</v>
      </c>
      <c r="AA17" s="122">
        <v>661</v>
      </c>
      <c r="AB17" s="36">
        <f t="shared" ref="AB17" si="32">IFERROR(AA17/F15,"-")</f>
        <v>5.6183595410114751E-2</v>
      </c>
      <c r="AC17" s="125">
        <f t="shared" si="5"/>
        <v>103299.23600605143</v>
      </c>
      <c r="AD17" s="19">
        <f t="shared" si="16"/>
        <v>4.9031970922038426E-2</v>
      </c>
      <c r="AG17" s="99">
        <v>13</v>
      </c>
      <c r="AH17" s="99" t="s">
        <v>140</v>
      </c>
      <c r="AI17" s="118">
        <f>市区町村別_医療費上位10疾病!U16</f>
        <v>20420</v>
      </c>
    </row>
    <row r="18" spans="2:35" ht="24">
      <c r="B18" s="156"/>
      <c r="C18" s="156"/>
      <c r="D18" s="174"/>
      <c r="E18" s="187"/>
      <c r="F18" s="190"/>
      <c r="G18" s="2">
        <v>4</v>
      </c>
      <c r="H18" s="12" t="str">
        <f t="shared" ref="H18" si="33">$H$748</f>
        <v>1113</v>
      </c>
      <c r="I18" s="64" t="str">
        <f t="shared" ref="I18" si="34">$I$748</f>
        <v>その他の消化器系の疾患</v>
      </c>
      <c r="J18" s="141" t="s">
        <v>168</v>
      </c>
      <c r="K18" s="122">
        <v>94016569</v>
      </c>
      <c r="L18" s="36">
        <f t="shared" ref="L18" si="35">IFERROR(K18/E15,"-")</f>
        <v>8.2483979480534007E-3</v>
      </c>
      <c r="M18" s="122">
        <v>1154</v>
      </c>
      <c r="N18" s="36">
        <f t="shared" ref="N18" si="36">IFERROR(M18/F15,"-")</f>
        <v>9.8087547811304715E-2</v>
      </c>
      <c r="O18" s="125">
        <f t="shared" si="4"/>
        <v>81470.163778162911</v>
      </c>
      <c r="P18" s="19">
        <f t="shared" si="10"/>
        <v>8.5601958311697951E-2</v>
      </c>
      <c r="Q18" s="141" t="s">
        <v>169</v>
      </c>
      <c r="R18" s="122">
        <v>30144730</v>
      </c>
      <c r="S18" s="36">
        <f t="shared" ref="S18" si="37">IFERROR(R18/E15,"-")</f>
        <v>2.6447011598202843E-3</v>
      </c>
      <c r="T18" s="122">
        <v>101</v>
      </c>
      <c r="U18" s="36">
        <f t="shared" ref="U18" si="38">IFERROR(T18/F15,"-")</f>
        <v>8.5847853803654901E-3</v>
      </c>
      <c r="V18" s="125">
        <f t="shared" si="6"/>
        <v>298462.67326732673</v>
      </c>
      <c r="W18" s="19">
        <f t="shared" si="13"/>
        <v>7.4920258141087459E-3</v>
      </c>
      <c r="X18" s="141" t="s">
        <v>170</v>
      </c>
      <c r="Y18" s="122">
        <v>27809620</v>
      </c>
      <c r="Z18" s="36">
        <f t="shared" ref="Z18" si="39">IFERROR(Y18/E15,"-")</f>
        <v>2.439833903576558E-3</v>
      </c>
      <c r="AA18" s="122">
        <v>26</v>
      </c>
      <c r="AB18" s="36">
        <f t="shared" ref="AB18" si="40">IFERROR(AA18/F15,"-")</f>
        <v>2.2099447513812156E-3</v>
      </c>
      <c r="AC18" s="125">
        <f t="shared" si="5"/>
        <v>1069600.7692307692</v>
      </c>
      <c r="AD18" s="19">
        <f t="shared" si="16"/>
        <v>1.9286403085824494E-3</v>
      </c>
      <c r="AG18" s="99">
        <v>14</v>
      </c>
      <c r="AH18" s="99" t="s">
        <v>141</v>
      </c>
      <c r="AI18" s="118">
        <f>市区町村別_医療費上位10疾病!U17</f>
        <v>15367</v>
      </c>
    </row>
    <row r="19" spans="2:35" ht="36">
      <c r="B19" s="156"/>
      <c r="C19" s="156"/>
      <c r="D19" s="174"/>
      <c r="E19" s="187"/>
      <c r="F19" s="190"/>
      <c r="G19" s="2">
        <v>5</v>
      </c>
      <c r="H19" s="12" t="str">
        <f t="shared" ref="H19" si="41">$H$749</f>
        <v>0210</v>
      </c>
      <c r="I19" s="64" t="str">
        <f t="shared" ref="I19" si="42">$I$749</f>
        <v>その他の悪性新生物＜腫瘍＞</v>
      </c>
      <c r="J19" s="141" t="s">
        <v>165</v>
      </c>
      <c r="K19" s="122">
        <v>106321047</v>
      </c>
      <c r="L19" s="36">
        <f t="shared" ref="L19" si="43">IFERROR(K19/E15,"-")</f>
        <v>9.3279122524635976E-3</v>
      </c>
      <c r="M19" s="122">
        <v>4724</v>
      </c>
      <c r="N19" s="36">
        <f t="shared" ref="N19" si="44">IFERROR(M19/F15,"-")</f>
        <v>0.40152996175095623</v>
      </c>
      <c r="O19" s="125">
        <f t="shared" si="4"/>
        <v>22506.572184589331</v>
      </c>
      <c r="P19" s="19">
        <f t="shared" si="10"/>
        <v>0.35041910837474965</v>
      </c>
      <c r="Q19" s="141" t="s">
        <v>166</v>
      </c>
      <c r="R19" s="122">
        <v>60822690</v>
      </c>
      <c r="S19" s="36">
        <f t="shared" ref="S19" si="45">IFERROR(R19/E15,"-")</f>
        <v>5.3361844271416466E-3</v>
      </c>
      <c r="T19" s="122">
        <v>2318</v>
      </c>
      <c r="U19" s="36">
        <f t="shared" ref="U19" si="46">IFERROR(T19/F15,"-")</f>
        <v>0.19702507437314068</v>
      </c>
      <c r="V19" s="125">
        <f t="shared" si="6"/>
        <v>26239.296807592753</v>
      </c>
      <c r="W19" s="19">
        <f t="shared" si="13"/>
        <v>0.17194570135746606</v>
      </c>
      <c r="X19" s="141" t="s">
        <v>167</v>
      </c>
      <c r="Y19" s="122">
        <v>50326453</v>
      </c>
      <c r="Z19" s="36">
        <f t="shared" ref="Z19" si="47">IFERROR(Y19/E15,"-")</f>
        <v>4.4153133439490426E-3</v>
      </c>
      <c r="AA19" s="122">
        <v>1556</v>
      </c>
      <c r="AB19" s="36">
        <f t="shared" ref="AB19" si="48">IFERROR(AA19/F15,"-")</f>
        <v>0.13225669358266043</v>
      </c>
      <c r="AC19" s="125">
        <f t="shared" si="5"/>
        <v>32343.478791773778</v>
      </c>
      <c r="AD19" s="19">
        <f t="shared" si="16"/>
        <v>0.1154217046213189</v>
      </c>
      <c r="AG19" s="99">
        <v>15</v>
      </c>
      <c r="AH19" s="99" t="s">
        <v>142</v>
      </c>
      <c r="AI19" s="118">
        <f>市区町村別_医療費上位10疾病!U18</f>
        <v>24419</v>
      </c>
    </row>
    <row r="20" spans="2:35" ht="24">
      <c r="B20" s="156"/>
      <c r="C20" s="156"/>
      <c r="D20" s="174"/>
      <c r="E20" s="187"/>
      <c r="F20" s="190"/>
      <c r="G20" s="2">
        <v>6</v>
      </c>
      <c r="H20" s="12" t="str">
        <f t="shared" ref="H20" si="49">$H$750</f>
        <v>0901</v>
      </c>
      <c r="I20" s="64" t="str">
        <f t="shared" ref="I20" si="50">$I$750</f>
        <v>高血圧性疾患</v>
      </c>
      <c r="J20" s="141" t="s">
        <v>171</v>
      </c>
      <c r="K20" s="122">
        <v>392230505</v>
      </c>
      <c r="L20" s="36">
        <f t="shared" ref="L20" si="51">IFERROR(K20/E15,"-")</f>
        <v>3.4411735367687678E-2</v>
      </c>
      <c r="M20" s="122">
        <v>8009</v>
      </c>
      <c r="N20" s="36">
        <f t="shared" ref="N20" si="52">IFERROR(M20/F15,"-")</f>
        <v>0.68074798130046754</v>
      </c>
      <c r="O20" s="125">
        <f t="shared" si="4"/>
        <v>48973.717692595827</v>
      </c>
      <c r="P20" s="19">
        <f t="shared" si="10"/>
        <v>0.59409539351680141</v>
      </c>
      <c r="Q20" s="141" t="s">
        <v>172</v>
      </c>
      <c r="R20" s="122">
        <v>17946651</v>
      </c>
      <c r="S20" s="36">
        <f t="shared" ref="S20" si="53">IFERROR(R20/E15,"-")</f>
        <v>1.5745216067481734E-3</v>
      </c>
      <c r="T20" s="122">
        <v>465</v>
      </c>
      <c r="U20" s="36">
        <f t="shared" ref="U20" si="54">IFERROR(T20/F15,"-")</f>
        <v>3.9524011899702505E-2</v>
      </c>
      <c r="V20" s="125">
        <f t="shared" si="6"/>
        <v>38594.948387096774</v>
      </c>
      <c r="W20" s="19">
        <f t="shared" si="13"/>
        <v>3.4492990134263039E-2</v>
      </c>
      <c r="X20" s="141" t="s">
        <v>306</v>
      </c>
      <c r="Y20" s="122">
        <v>5147666</v>
      </c>
      <c r="Z20" s="36">
        <f t="shared" ref="Z20" si="55">IFERROR(Y20/E15,"-")</f>
        <v>4.516224972181686E-4</v>
      </c>
      <c r="AA20" s="122">
        <v>11</v>
      </c>
      <c r="AB20" s="36">
        <f t="shared" ref="AB20" si="56">IFERROR(AA20/F15,"-")</f>
        <v>9.3497662558436037E-4</v>
      </c>
      <c r="AC20" s="125">
        <f t="shared" si="5"/>
        <v>467969.63636363635</v>
      </c>
      <c r="AD20" s="19">
        <f t="shared" si="16"/>
        <v>8.1596320747719011E-4</v>
      </c>
      <c r="AG20" s="99">
        <v>16</v>
      </c>
      <c r="AH20" s="99" t="s">
        <v>53</v>
      </c>
      <c r="AI20" s="118">
        <f>市区町村別_医療費上位10疾病!U19</f>
        <v>16481</v>
      </c>
    </row>
    <row r="21" spans="2:35" ht="24">
      <c r="B21" s="156"/>
      <c r="C21" s="156"/>
      <c r="D21" s="174"/>
      <c r="E21" s="187"/>
      <c r="F21" s="190"/>
      <c r="G21" s="2">
        <v>7</v>
      </c>
      <c r="H21" s="12" t="str">
        <f t="shared" ref="H21" si="57">$H$751</f>
        <v>0906</v>
      </c>
      <c r="I21" s="64" t="str">
        <f t="shared" ref="I21" si="58">$I$751</f>
        <v>脳梗塞</v>
      </c>
      <c r="J21" s="141" t="s">
        <v>74</v>
      </c>
      <c r="K21" s="122">
        <v>72724705</v>
      </c>
      <c r="L21" s="36">
        <f t="shared" ref="L21" si="59">IFERROR(K21/E15,"-")</f>
        <v>6.3803892640965114E-3</v>
      </c>
      <c r="M21" s="122">
        <v>1605</v>
      </c>
      <c r="N21" s="36">
        <f t="shared" ref="N21" si="60">IFERROR(M21/F15,"-")</f>
        <v>0.1364215894602635</v>
      </c>
      <c r="O21" s="125">
        <f t="shared" si="4"/>
        <v>45311.342679127723</v>
      </c>
      <c r="P21" s="19">
        <f t="shared" si="10"/>
        <v>0.11905644981826274</v>
      </c>
      <c r="Q21" s="141" t="s">
        <v>175</v>
      </c>
      <c r="R21" s="122">
        <v>67881871</v>
      </c>
      <c r="S21" s="36">
        <f t="shared" ref="S21" si="61">IFERROR(R21/E15,"-")</f>
        <v>5.9555107298844912E-3</v>
      </c>
      <c r="T21" s="122">
        <v>72</v>
      </c>
      <c r="U21" s="36">
        <f t="shared" ref="U21" si="62">IFERROR(T21/F15,"-")</f>
        <v>6.1198470038249042E-3</v>
      </c>
      <c r="V21" s="125">
        <f t="shared" si="6"/>
        <v>942803.76388888888</v>
      </c>
      <c r="W21" s="19">
        <f t="shared" si="13"/>
        <v>5.3408500853052441E-3</v>
      </c>
      <c r="X21" s="141" t="s">
        <v>298</v>
      </c>
      <c r="Y21" s="122">
        <v>45359340</v>
      </c>
      <c r="Z21" s="36">
        <f t="shared" ref="Z21" si="63">IFERROR(Y21/E15,"-")</f>
        <v>3.9795313843143595E-3</v>
      </c>
      <c r="AA21" s="122">
        <v>134</v>
      </c>
      <c r="AB21" s="36">
        <f t="shared" ref="AB21" si="64">IFERROR(AA21/F15,"-")</f>
        <v>1.1389715257118573E-2</v>
      </c>
      <c r="AC21" s="125">
        <f t="shared" si="5"/>
        <v>338502.53731343284</v>
      </c>
      <c r="AD21" s="19">
        <f t="shared" si="16"/>
        <v>9.9399154365403166E-3</v>
      </c>
      <c r="AG21" s="99">
        <v>17</v>
      </c>
      <c r="AH21" s="99" t="s">
        <v>143</v>
      </c>
      <c r="AI21" s="118">
        <f>市区町村別_医療費上位10疾病!U20</f>
        <v>23393</v>
      </c>
    </row>
    <row r="22" spans="2:35">
      <c r="B22" s="156"/>
      <c r="C22" s="156"/>
      <c r="D22" s="174"/>
      <c r="E22" s="187"/>
      <c r="F22" s="190"/>
      <c r="G22" s="2">
        <v>8</v>
      </c>
      <c r="H22" s="12" t="str">
        <f t="shared" ref="H22" si="65">$H$752</f>
        <v>0402</v>
      </c>
      <c r="I22" s="64" t="str">
        <f t="shared" ref="I22" si="66">$I$752</f>
        <v>糖尿病</v>
      </c>
      <c r="J22" s="141" t="s">
        <v>176</v>
      </c>
      <c r="K22" s="122">
        <v>127156506</v>
      </c>
      <c r="L22" s="36">
        <f t="shared" ref="L22" si="67">IFERROR(K22/E15,"-")</f>
        <v>1.1155878951209546E-2</v>
      </c>
      <c r="M22" s="122">
        <v>2326</v>
      </c>
      <c r="N22" s="36">
        <f t="shared" ref="N22" si="68">IFERROR(M22/F15,"-")</f>
        <v>0.19770505737356567</v>
      </c>
      <c r="O22" s="125">
        <f t="shared" si="4"/>
        <v>54667.457437661222</v>
      </c>
      <c r="P22" s="19">
        <f t="shared" si="10"/>
        <v>0.17253912914472219</v>
      </c>
      <c r="Q22" s="141" t="s">
        <v>72</v>
      </c>
      <c r="R22" s="122">
        <v>105853898</v>
      </c>
      <c r="S22" s="36">
        <f t="shared" ref="S22" si="69">IFERROR(R22/E15,"-")</f>
        <v>9.2869276590667113E-3</v>
      </c>
      <c r="T22" s="122">
        <v>4348</v>
      </c>
      <c r="U22" s="36">
        <f t="shared" ref="U22" si="70">IFERROR(T22/F15,"-")</f>
        <v>0.36957076073098172</v>
      </c>
      <c r="V22" s="125">
        <f t="shared" si="6"/>
        <v>24345.422723091076</v>
      </c>
      <c r="W22" s="19">
        <f t="shared" si="13"/>
        <v>0.32252800237371115</v>
      </c>
      <c r="X22" s="141" t="s">
        <v>177</v>
      </c>
      <c r="Y22" s="122">
        <v>29646402</v>
      </c>
      <c r="Z22" s="36">
        <f t="shared" ref="Z22" si="71">IFERROR(Y22/E15,"-")</f>
        <v>2.6009811251883298E-3</v>
      </c>
      <c r="AA22" s="122">
        <v>661</v>
      </c>
      <c r="AB22" s="36">
        <f t="shared" ref="AB22" si="72">IFERROR(AA22/F15,"-")</f>
        <v>5.6183595410114751E-2</v>
      </c>
      <c r="AC22" s="125">
        <f t="shared" si="5"/>
        <v>44850.835098335854</v>
      </c>
      <c r="AD22" s="19">
        <f t="shared" si="16"/>
        <v>4.9031970922038426E-2</v>
      </c>
      <c r="AG22" s="99">
        <v>18</v>
      </c>
      <c r="AH22" s="99" t="s">
        <v>54</v>
      </c>
      <c r="AI22" s="118">
        <f>市区町村別_医療費上位10疾病!U21</f>
        <v>21155</v>
      </c>
    </row>
    <row r="23" spans="2:35" ht="24">
      <c r="B23" s="156"/>
      <c r="C23" s="156"/>
      <c r="D23" s="174"/>
      <c r="E23" s="187"/>
      <c r="F23" s="190"/>
      <c r="G23" s="2">
        <v>9</v>
      </c>
      <c r="H23" s="12" t="str">
        <f t="shared" ref="H23" si="73">$H$753</f>
        <v>1309</v>
      </c>
      <c r="I23" s="64" t="str">
        <f t="shared" ref="I23" si="74">$I$753</f>
        <v>骨の密度及び構造の障害</v>
      </c>
      <c r="J23" s="141" t="s">
        <v>178</v>
      </c>
      <c r="K23" s="122">
        <v>386639756</v>
      </c>
      <c r="L23" s="36">
        <f t="shared" ref="L23" si="75">IFERROR(K23/E15,"-")</f>
        <v>3.3921239670278408E-2</v>
      </c>
      <c r="M23" s="122">
        <v>4534</v>
      </c>
      <c r="N23" s="36">
        <f t="shared" ref="N23" si="76">IFERROR(M23/F15,"-")</f>
        <v>0.38538036549086274</v>
      </c>
      <c r="O23" s="125">
        <f t="shared" si="4"/>
        <v>85275.640935156596</v>
      </c>
      <c r="P23" s="19">
        <f t="shared" si="10"/>
        <v>0.33632519842741637</v>
      </c>
      <c r="Q23" s="141" t="s">
        <v>180</v>
      </c>
      <c r="R23" s="122">
        <v>16122642</v>
      </c>
      <c r="S23" s="36">
        <f t="shared" ref="S23" si="77">IFERROR(R23/E15,"-")</f>
        <v>1.4144950044922356E-3</v>
      </c>
      <c r="T23" s="122">
        <v>94</v>
      </c>
      <c r="U23" s="36">
        <f t="shared" ref="U23" si="78">IFERROR(T23/F15,"-")</f>
        <v>7.9898002549936252E-3</v>
      </c>
      <c r="V23" s="125">
        <f t="shared" si="6"/>
        <v>171517.46808510637</v>
      </c>
      <c r="W23" s="19">
        <f t="shared" si="13"/>
        <v>6.9727765002596245E-3</v>
      </c>
      <c r="X23" s="141" t="s">
        <v>179</v>
      </c>
      <c r="Y23" s="122">
        <v>15290743</v>
      </c>
      <c r="Z23" s="36">
        <f t="shared" ref="Z23" si="79">IFERROR(Y23/E15,"-")</f>
        <v>1.3415096352368688E-3</v>
      </c>
      <c r="AA23" s="122">
        <v>245</v>
      </c>
      <c r="AB23" s="36">
        <f t="shared" ref="AB23" si="80">IFERROR(AA23/F15,"-")</f>
        <v>2.08244793880153E-2</v>
      </c>
      <c r="AC23" s="125">
        <f t="shared" si="5"/>
        <v>62411.195918367346</v>
      </c>
      <c r="AD23" s="19">
        <f t="shared" si="16"/>
        <v>1.8173725984719235E-2</v>
      </c>
      <c r="AG23" s="99">
        <v>19</v>
      </c>
      <c r="AH23" s="99" t="s">
        <v>144</v>
      </c>
      <c r="AI23" s="118">
        <f>市区町村別_医療費上位10疾病!U22</f>
        <v>14704</v>
      </c>
    </row>
    <row r="24" spans="2:35" ht="24">
      <c r="B24" s="157"/>
      <c r="C24" s="157"/>
      <c r="D24" s="175"/>
      <c r="E24" s="188"/>
      <c r="F24" s="191"/>
      <c r="G24" s="3">
        <v>10</v>
      </c>
      <c r="H24" s="13" t="str">
        <f t="shared" ref="H24" si="81">$H$754</f>
        <v>1310</v>
      </c>
      <c r="I24" s="65" t="str">
        <f t="shared" ref="I24" si="82">$I$754</f>
        <v>その他の筋骨格系及び結合組織の疾患</v>
      </c>
      <c r="J24" s="142" t="s">
        <v>181</v>
      </c>
      <c r="K24" s="123">
        <v>390593002</v>
      </c>
      <c r="L24" s="37">
        <f t="shared" ref="L24" si="83">IFERROR(K24/E15,"-")</f>
        <v>3.4268071580242601E-2</v>
      </c>
      <c r="M24" s="123">
        <v>581</v>
      </c>
      <c r="N24" s="37">
        <f t="shared" ref="N24" si="84">IFERROR(M24/F15,"-")</f>
        <v>4.9383765405864852E-2</v>
      </c>
      <c r="O24" s="126">
        <f t="shared" si="4"/>
        <v>672277.11187607574</v>
      </c>
      <c r="P24" s="119">
        <f t="shared" si="10"/>
        <v>4.309769304947704E-2</v>
      </c>
      <c r="Q24" s="142" t="s">
        <v>300</v>
      </c>
      <c r="R24" s="123">
        <v>8980785</v>
      </c>
      <c r="S24" s="37">
        <f t="shared" ref="S24" si="85">IFERROR(R24/E15,"-")</f>
        <v>7.8791525104376827E-4</v>
      </c>
      <c r="T24" s="123">
        <v>169</v>
      </c>
      <c r="U24" s="37">
        <f t="shared" ref="U24" si="86">IFERROR(T24/F15,"-")</f>
        <v>1.4364640883977901E-2</v>
      </c>
      <c r="V24" s="126">
        <f t="shared" si="6"/>
        <v>53140.739644970417</v>
      </c>
      <c r="W24" s="119">
        <f t="shared" si="13"/>
        <v>1.253616200578592E-2</v>
      </c>
      <c r="X24" s="142" t="s">
        <v>334</v>
      </c>
      <c r="Y24" s="123">
        <v>8396189</v>
      </c>
      <c r="Z24" s="37">
        <f t="shared" ref="Z24" si="87">IFERROR(Y24/E15,"-")</f>
        <v>7.3662662715407682E-4</v>
      </c>
      <c r="AA24" s="123">
        <v>17</v>
      </c>
      <c r="AB24" s="37">
        <f t="shared" ref="AB24" si="88">IFERROR(AA24/F15,"-")</f>
        <v>1.4449638759031025E-3</v>
      </c>
      <c r="AC24" s="126">
        <f t="shared" si="5"/>
        <v>493893.4705882353</v>
      </c>
      <c r="AD24" s="119">
        <f t="shared" si="16"/>
        <v>1.2610340479192938E-3</v>
      </c>
      <c r="AG24" s="99">
        <v>20</v>
      </c>
      <c r="AH24" s="99" t="s">
        <v>145</v>
      </c>
      <c r="AI24" s="118">
        <f>市区町村別_医療費上位10疾病!U23</f>
        <v>21797</v>
      </c>
    </row>
    <row r="25" spans="2:35">
      <c r="B25" s="155">
        <v>3</v>
      </c>
      <c r="C25" s="155" t="s">
        <v>133</v>
      </c>
      <c r="D25" s="173">
        <f>AI7</f>
        <v>8488</v>
      </c>
      <c r="E25" s="186">
        <f>市区町村別_医療費上位10疾病!H36</f>
        <v>7607285540</v>
      </c>
      <c r="F25" s="189">
        <f>市区町村別_医療費上位10疾病!J36</f>
        <v>7560</v>
      </c>
      <c r="G25" s="1">
        <v>1</v>
      </c>
      <c r="H25" s="11" t="str">
        <f t="shared" ref="H25" si="89">$H$745</f>
        <v>0903</v>
      </c>
      <c r="I25" s="62" t="str">
        <f t="shared" ref="I25" si="90">$I$745</f>
        <v>その他の心疾患</v>
      </c>
      <c r="J25" s="140" t="s">
        <v>103</v>
      </c>
      <c r="K25" s="133">
        <v>88700827</v>
      </c>
      <c r="L25" s="35">
        <f>IFERROR(K25/E25,"-")</f>
        <v>1.1659983910634173E-2</v>
      </c>
      <c r="M25" s="133">
        <v>1045</v>
      </c>
      <c r="N25" s="35">
        <f>IFERROR(M25/F25,"-")</f>
        <v>0.13822751322751323</v>
      </c>
      <c r="O25" s="124">
        <f t="shared" si="4"/>
        <v>84881.174162679425</v>
      </c>
      <c r="P25" s="18">
        <f t="shared" ref="P25:P34" si="91">IFERROR(M25/$AI$7,0)</f>
        <v>0.12311498586239397</v>
      </c>
      <c r="Q25" s="140" t="s">
        <v>104</v>
      </c>
      <c r="R25" s="133">
        <v>63833508</v>
      </c>
      <c r="S25" s="35">
        <f t="shared" ref="S25" si="92">IFERROR(R25/E25,"-")</f>
        <v>8.3911018804744379E-3</v>
      </c>
      <c r="T25" s="133">
        <v>454</v>
      </c>
      <c r="U25" s="35">
        <f t="shared" ref="U25" si="93">IFERROR(T25/F25,"-")</f>
        <v>6.0052910052910052E-2</v>
      </c>
      <c r="V25" s="124">
        <f t="shared" si="6"/>
        <v>140602.44052863435</v>
      </c>
      <c r="W25" s="18">
        <f t="shared" ref="W25:W34" si="94">IFERROR(T25/$AI$7,0)</f>
        <v>5.3487276154571162E-2</v>
      </c>
      <c r="X25" s="140" t="s">
        <v>335</v>
      </c>
      <c r="Y25" s="133">
        <v>60203775</v>
      </c>
      <c r="Z25" s="35">
        <f t="shared" ref="Z25" si="95">IFERROR(Y25/E25,"-")</f>
        <v>7.9139628299005581E-3</v>
      </c>
      <c r="AA25" s="133">
        <v>303</v>
      </c>
      <c r="AB25" s="35">
        <f t="shared" ref="AB25" si="96">IFERROR(AA25/F25,"-")</f>
        <v>4.0079365079365083E-2</v>
      </c>
      <c r="AC25" s="124">
        <f t="shared" si="5"/>
        <v>198692.32673267327</v>
      </c>
      <c r="AD25" s="18">
        <f t="shared" ref="AD25:AD34" si="97">IFERROR(AA25/$AI$7,0)</f>
        <v>3.5697455230914235E-2</v>
      </c>
      <c r="AG25" s="99">
        <v>21</v>
      </c>
      <c r="AH25" s="99" t="s">
        <v>146</v>
      </c>
      <c r="AI25" s="118">
        <f>市区町村別_医療費上位10疾病!U24</f>
        <v>14535</v>
      </c>
    </row>
    <row r="26" spans="2:35">
      <c r="B26" s="156"/>
      <c r="C26" s="156"/>
      <c r="D26" s="174"/>
      <c r="E26" s="187"/>
      <c r="F26" s="190"/>
      <c r="G26" s="2">
        <v>2</v>
      </c>
      <c r="H26" s="12" t="str">
        <f t="shared" ref="H26" si="98">$H$746</f>
        <v>1402</v>
      </c>
      <c r="I26" s="63" t="str">
        <f t="shared" ref="I26" si="99">$I$746</f>
        <v>腎不全</v>
      </c>
      <c r="J26" s="141" t="s">
        <v>159</v>
      </c>
      <c r="K26" s="122">
        <v>175544884</v>
      </c>
      <c r="L26" s="36">
        <f t="shared" ref="L26" si="100">IFERROR(K26/E25,"-")</f>
        <v>2.3075889957983622E-2</v>
      </c>
      <c r="M26" s="122">
        <v>412</v>
      </c>
      <c r="N26" s="36">
        <f t="shared" ref="N26" si="101">IFERROR(M26/F25,"-")</f>
        <v>5.4497354497354496E-2</v>
      </c>
      <c r="O26" s="125">
        <f t="shared" si="4"/>
        <v>426079.81553398061</v>
      </c>
      <c r="P26" s="19">
        <f t="shared" si="91"/>
        <v>4.8539114043355328E-2</v>
      </c>
      <c r="Q26" s="141" t="s">
        <v>160</v>
      </c>
      <c r="R26" s="122">
        <v>131610543</v>
      </c>
      <c r="S26" s="36">
        <f t="shared" ref="S26" si="102">IFERROR(R26/E25,"-")</f>
        <v>1.7300591953328993E-2</v>
      </c>
      <c r="T26" s="122">
        <v>250</v>
      </c>
      <c r="U26" s="36">
        <f t="shared" ref="U26" si="103">IFERROR(T26/F25,"-")</f>
        <v>3.3068783068783067E-2</v>
      </c>
      <c r="V26" s="125">
        <f t="shared" si="6"/>
        <v>526442.17200000002</v>
      </c>
      <c r="W26" s="19">
        <f t="shared" si="94"/>
        <v>2.9453345900094251E-2</v>
      </c>
      <c r="X26" s="141" t="s">
        <v>161</v>
      </c>
      <c r="Y26" s="122">
        <v>48140025</v>
      </c>
      <c r="Z26" s="36">
        <f t="shared" ref="Z26" si="104">IFERROR(Y26/E25,"-")</f>
        <v>6.3281475037152346E-3</v>
      </c>
      <c r="AA26" s="122">
        <v>45</v>
      </c>
      <c r="AB26" s="36">
        <f t="shared" ref="AB26" si="105">IFERROR(AA26/F25,"-")</f>
        <v>5.9523809523809521E-3</v>
      </c>
      <c r="AC26" s="125">
        <f t="shared" si="5"/>
        <v>1069778.3333333333</v>
      </c>
      <c r="AD26" s="19">
        <f t="shared" si="97"/>
        <v>5.3016022620169653E-3</v>
      </c>
      <c r="AG26" s="99">
        <v>22</v>
      </c>
      <c r="AH26" s="99" t="s">
        <v>55</v>
      </c>
      <c r="AI26" s="118">
        <f>市区町村別_医療費上位10疾病!U25</f>
        <v>18539</v>
      </c>
    </row>
    <row r="27" spans="2:35">
      <c r="B27" s="156"/>
      <c r="C27" s="156"/>
      <c r="D27" s="174"/>
      <c r="E27" s="187"/>
      <c r="F27" s="190"/>
      <c r="G27" s="2">
        <v>3</v>
      </c>
      <c r="H27" s="12" t="str">
        <f t="shared" ref="H27" si="106">$H$747</f>
        <v>1901</v>
      </c>
      <c r="I27" s="64" t="str">
        <f t="shared" ref="I27" si="107">$I$747</f>
        <v>骨折</v>
      </c>
      <c r="J27" s="141" t="s">
        <v>162</v>
      </c>
      <c r="K27" s="122">
        <v>81144466</v>
      </c>
      <c r="L27" s="36">
        <f t="shared" ref="L27" si="108">IFERROR(K27/E25,"-")</f>
        <v>1.0666678090802939E-2</v>
      </c>
      <c r="M27" s="122">
        <v>154</v>
      </c>
      <c r="N27" s="36">
        <f t="shared" ref="N27" si="109">IFERROR(M27/F25,"-")</f>
        <v>2.0370370370370372E-2</v>
      </c>
      <c r="O27" s="125">
        <f t="shared" si="4"/>
        <v>526912.11688311689</v>
      </c>
      <c r="P27" s="19">
        <f t="shared" si="91"/>
        <v>1.8143261074458059E-2</v>
      </c>
      <c r="Q27" s="141" t="s">
        <v>164</v>
      </c>
      <c r="R27" s="122">
        <v>50901039</v>
      </c>
      <c r="S27" s="36">
        <f t="shared" ref="S27" si="110">IFERROR(R27/E25,"-")</f>
        <v>6.6910908933753522E-3</v>
      </c>
      <c r="T27" s="122">
        <v>409</v>
      </c>
      <c r="U27" s="36">
        <f t="shared" ref="U27" si="111">IFERROR(T27/F25,"-")</f>
        <v>5.41005291005291E-2</v>
      </c>
      <c r="V27" s="125">
        <f t="shared" si="6"/>
        <v>124452.41809290953</v>
      </c>
      <c r="W27" s="19">
        <f t="shared" si="94"/>
        <v>4.8185673892554196E-2</v>
      </c>
      <c r="X27" s="141" t="s">
        <v>163</v>
      </c>
      <c r="Y27" s="122">
        <v>43967267</v>
      </c>
      <c r="Z27" s="36">
        <f t="shared" ref="Z27" si="112">IFERROR(Y27/E25,"-")</f>
        <v>5.7796262239421603E-3</v>
      </c>
      <c r="AA27" s="122">
        <v>77</v>
      </c>
      <c r="AB27" s="36">
        <f t="shared" ref="AB27" si="113">IFERROR(AA27/F25,"-")</f>
        <v>1.0185185185185186E-2</v>
      </c>
      <c r="AC27" s="125">
        <f t="shared" si="5"/>
        <v>571003.46753246756</v>
      </c>
      <c r="AD27" s="19">
        <f t="shared" si="97"/>
        <v>9.0716305372290293E-3</v>
      </c>
      <c r="AG27" s="99">
        <v>23</v>
      </c>
      <c r="AH27" s="99" t="s">
        <v>147</v>
      </c>
      <c r="AI27" s="118">
        <f>市区町村別_医療費上位10疾病!U26</f>
        <v>30667</v>
      </c>
    </row>
    <row r="28" spans="2:35">
      <c r="B28" s="156"/>
      <c r="C28" s="156"/>
      <c r="D28" s="174"/>
      <c r="E28" s="187"/>
      <c r="F28" s="190"/>
      <c r="G28" s="2">
        <v>4</v>
      </c>
      <c r="H28" s="12" t="str">
        <f t="shared" ref="H28" si="114">$H$748</f>
        <v>1113</v>
      </c>
      <c r="I28" s="64" t="str">
        <f t="shared" ref="I28" si="115">$I$748</f>
        <v>その他の消化器系の疾患</v>
      </c>
      <c r="J28" s="141" t="s">
        <v>168</v>
      </c>
      <c r="K28" s="122">
        <v>67223098</v>
      </c>
      <c r="L28" s="36">
        <f t="shared" ref="L28" si="116">IFERROR(K28/E25,"-")</f>
        <v>8.8366734292453022E-3</v>
      </c>
      <c r="M28" s="122">
        <v>766</v>
      </c>
      <c r="N28" s="36">
        <f t="shared" ref="N28" si="117">IFERROR(M28/F25,"-")</f>
        <v>0.10132275132275133</v>
      </c>
      <c r="O28" s="125">
        <f t="shared" si="4"/>
        <v>87758.613577023498</v>
      </c>
      <c r="P28" s="19">
        <f t="shared" si="91"/>
        <v>9.0245051837888779E-2</v>
      </c>
      <c r="Q28" s="141" t="s">
        <v>301</v>
      </c>
      <c r="R28" s="122">
        <v>24661878</v>
      </c>
      <c r="S28" s="36">
        <f t="shared" ref="S28" si="118">IFERROR(R28/E25,"-")</f>
        <v>3.2418762080541016E-3</v>
      </c>
      <c r="T28" s="122">
        <v>389</v>
      </c>
      <c r="U28" s="36">
        <f t="shared" ref="U28" si="119">IFERROR(T28/F25,"-")</f>
        <v>5.1455026455026455E-2</v>
      </c>
      <c r="V28" s="125">
        <f t="shared" si="6"/>
        <v>63398.143958868895</v>
      </c>
      <c r="W28" s="19">
        <f t="shared" si="94"/>
        <v>4.5829406220546653E-2</v>
      </c>
      <c r="X28" s="141" t="s">
        <v>169</v>
      </c>
      <c r="Y28" s="122">
        <v>22810546</v>
      </c>
      <c r="Z28" s="36">
        <f t="shared" ref="Z28" si="120">IFERROR(Y28/E25,"-")</f>
        <v>2.9985131858216011E-3</v>
      </c>
      <c r="AA28" s="122">
        <v>35</v>
      </c>
      <c r="AB28" s="36">
        <f t="shared" ref="AB28" si="121">IFERROR(AA28/F25,"-")</f>
        <v>4.6296296296296294E-3</v>
      </c>
      <c r="AC28" s="125">
        <f t="shared" si="5"/>
        <v>651729.88571428566</v>
      </c>
      <c r="AD28" s="19">
        <f t="shared" si="97"/>
        <v>4.1234684260131951E-3</v>
      </c>
      <c r="AG28" s="99">
        <v>24</v>
      </c>
      <c r="AH28" s="99" t="s">
        <v>148</v>
      </c>
      <c r="AI28" s="118">
        <f>市区町村別_医療費上位10疾病!U27</f>
        <v>13125</v>
      </c>
    </row>
    <row r="29" spans="2:35">
      <c r="B29" s="156"/>
      <c r="C29" s="156"/>
      <c r="D29" s="174"/>
      <c r="E29" s="187"/>
      <c r="F29" s="190"/>
      <c r="G29" s="2">
        <v>5</v>
      </c>
      <c r="H29" s="12" t="str">
        <f t="shared" ref="H29" si="122">$H$749</f>
        <v>0210</v>
      </c>
      <c r="I29" s="64" t="str">
        <f t="shared" ref="I29" si="123">$I$749</f>
        <v>その他の悪性新生物＜腫瘍＞</v>
      </c>
      <c r="J29" s="141" t="s">
        <v>165</v>
      </c>
      <c r="K29" s="122">
        <v>73173428</v>
      </c>
      <c r="L29" s="36">
        <f t="shared" ref="L29" si="124">IFERROR(K29/E25,"-")</f>
        <v>9.6188617628779061E-3</v>
      </c>
      <c r="M29" s="122">
        <v>3123</v>
      </c>
      <c r="N29" s="36">
        <f t="shared" ref="N29" si="125">IFERROR(M29/F25,"-")</f>
        <v>0.41309523809523807</v>
      </c>
      <c r="O29" s="125">
        <f t="shared" si="4"/>
        <v>23430.492475184117</v>
      </c>
      <c r="P29" s="19">
        <f t="shared" si="91"/>
        <v>0.36793119698397736</v>
      </c>
      <c r="Q29" s="141" t="s">
        <v>166</v>
      </c>
      <c r="R29" s="122">
        <v>41140900</v>
      </c>
      <c r="S29" s="36">
        <f t="shared" ref="S29" si="126">IFERROR(R29/E25,"-")</f>
        <v>5.4080919907207791E-3</v>
      </c>
      <c r="T29" s="122">
        <v>1595</v>
      </c>
      <c r="U29" s="36">
        <f t="shared" ref="U29" si="127">IFERROR(T29/F25,"-")</f>
        <v>0.21097883597883599</v>
      </c>
      <c r="V29" s="125">
        <f t="shared" si="6"/>
        <v>25793.667711598748</v>
      </c>
      <c r="W29" s="19">
        <f t="shared" si="94"/>
        <v>0.18791234684260133</v>
      </c>
      <c r="X29" s="141" t="s">
        <v>336</v>
      </c>
      <c r="Y29" s="122">
        <v>39170893</v>
      </c>
      <c r="Z29" s="36">
        <f t="shared" ref="Z29" si="128">IFERROR(Y29/E25,"-")</f>
        <v>5.1491287916083667E-3</v>
      </c>
      <c r="AA29" s="122">
        <v>709</v>
      </c>
      <c r="AB29" s="36">
        <f t="shared" ref="AB29" si="129">IFERROR(AA29/F25,"-")</f>
        <v>9.3783068783068788E-2</v>
      </c>
      <c r="AC29" s="125">
        <f t="shared" si="5"/>
        <v>55248.086036671368</v>
      </c>
      <c r="AD29" s="19">
        <f t="shared" si="97"/>
        <v>8.3529688972667299E-2</v>
      </c>
      <c r="AG29" s="99">
        <v>25</v>
      </c>
      <c r="AH29" s="99" t="s">
        <v>149</v>
      </c>
      <c r="AI29" s="118">
        <f>市区町村別_医療費上位10疾病!U28</f>
        <v>9097</v>
      </c>
    </row>
    <row r="30" spans="2:35" ht="13.15" customHeight="1">
      <c r="B30" s="156"/>
      <c r="C30" s="156"/>
      <c r="D30" s="174"/>
      <c r="E30" s="187"/>
      <c r="F30" s="190"/>
      <c r="G30" s="2">
        <v>6</v>
      </c>
      <c r="H30" s="12" t="str">
        <f t="shared" ref="H30" si="130">$H$750</f>
        <v>0901</v>
      </c>
      <c r="I30" s="64" t="str">
        <f t="shared" ref="I30" si="131">$I$750</f>
        <v>高血圧性疾患</v>
      </c>
      <c r="J30" s="141" t="s">
        <v>171</v>
      </c>
      <c r="K30" s="122">
        <v>240755363</v>
      </c>
      <c r="L30" s="36">
        <f t="shared" ref="L30" si="132">IFERROR(K30/E25,"-")</f>
        <v>3.1647998715715359E-2</v>
      </c>
      <c r="M30" s="122">
        <v>4953</v>
      </c>
      <c r="N30" s="36">
        <f t="shared" ref="N30" si="133">IFERROR(M30/F25,"-")</f>
        <v>0.65515873015873016</v>
      </c>
      <c r="O30" s="125">
        <f t="shared" si="4"/>
        <v>48607.987684231775</v>
      </c>
      <c r="P30" s="19">
        <f t="shared" si="91"/>
        <v>0.58352968897266733</v>
      </c>
      <c r="Q30" s="141" t="s">
        <v>172</v>
      </c>
      <c r="R30" s="122">
        <v>19263258</v>
      </c>
      <c r="S30" s="36">
        <f t="shared" ref="S30" si="134">IFERROR(R30/E25,"-")</f>
        <v>2.5322117723479065E-3</v>
      </c>
      <c r="T30" s="122">
        <v>403</v>
      </c>
      <c r="U30" s="36">
        <f t="shared" ref="U30" si="135">IFERROR(T30/F25,"-")</f>
        <v>5.3306878306878309E-2</v>
      </c>
      <c r="V30" s="125">
        <f t="shared" si="6"/>
        <v>47799.647642679898</v>
      </c>
      <c r="W30" s="19">
        <f t="shared" si="94"/>
        <v>4.7478793590951932E-2</v>
      </c>
      <c r="X30" s="141" t="s">
        <v>322</v>
      </c>
      <c r="Y30" s="122">
        <v>722366</v>
      </c>
      <c r="Z30" s="36">
        <f t="shared" ref="Z30" si="136">IFERROR(Y30/E25,"-")</f>
        <v>9.4957129741182295E-5</v>
      </c>
      <c r="AA30" s="122">
        <v>22</v>
      </c>
      <c r="AB30" s="36">
        <f t="shared" ref="AB30" si="137">IFERROR(AA30/F25,"-")</f>
        <v>2.91005291005291E-3</v>
      </c>
      <c r="AC30" s="125">
        <f t="shared" si="5"/>
        <v>32834.818181818184</v>
      </c>
      <c r="AD30" s="19">
        <f t="shared" si="97"/>
        <v>2.5918944392082943E-3</v>
      </c>
      <c r="AG30" s="99">
        <v>26</v>
      </c>
      <c r="AH30" s="99" t="s">
        <v>29</v>
      </c>
      <c r="AI30" s="118">
        <f>市区町村別_医療費上位10疾病!U29</f>
        <v>125950</v>
      </c>
    </row>
    <row r="31" spans="2:35" ht="24">
      <c r="B31" s="156"/>
      <c r="C31" s="156"/>
      <c r="D31" s="174"/>
      <c r="E31" s="187"/>
      <c r="F31" s="190"/>
      <c r="G31" s="2">
        <v>7</v>
      </c>
      <c r="H31" s="12" t="str">
        <f t="shared" ref="H31" si="138">$H$751</f>
        <v>0906</v>
      </c>
      <c r="I31" s="64" t="str">
        <f t="shared" ref="I31" si="139">$I$751</f>
        <v>脳梗塞</v>
      </c>
      <c r="J31" s="141" t="s">
        <v>74</v>
      </c>
      <c r="K31" s="122">
        <v>98350392</v>
      </c>
      <c r="L31" s="36">
        <f t="shared" ref="L31" si="140">IFERROR(K31/E25,"-")</f>
        <v>1.29284475366229E-2</v>
      </c>
      <c r="M31" s="122">
        <v>1054</v>
      </c>
      <c r="N31" s="36">
        <f t="shared" ref="N31" si="141">IFERROR(M31/F25,"-")</f>
        <v>0.13941798941798941</v>
      </c>
      <c r="O31" s="125">
        <f t="shared" si="4"/>
        <v>93311.567362428847</v>
      </c>
      <c r="P31" s="19">
        <f t="shared" si="91"/>
        <v>0.12417530631479737</v>
      </c>
      <c r="Q31" s="141" t="s">
        <v>298</v>
      </c>
      <c r="R31" s="122">
        <v>31527289</v>
      </c>
      <c r="S31" s="36">
        <f t="shared" ref="S31" si="142">IFERROR(R31/E25,"-")</f>
        <v>4.1443546235021434E-3</v>
      </c>
      <c r="T31" s="122">
        <v>42</v>
      </c>
      <c r="U31" s="36">
        <f t="shared" ref="U31" si="143">IFERROR(T31/F25,"-")</f>
        <v>5.5555555555555558E-3</v>
      </c>
      <c r="V31" s="125">
        <f t="shared" si="6"/>
        <v>750649.73809523811</v>
      </c>
      <c r="W31" s="19">
        <f t="shared" si="94"/>
        <v>4.9481621112158342E-3</v>
      </c>
      <c r="X31" s="141" t="s">
        <v>174</v>
      </c>
      <c r="Y31" s="122">
        <v>27496594</v>
      </c>
      <c r="Z31" s="36">
        <f t="shared" ref="Z31" si="144">IFERROR(Y31/E25,"-")</f>
        <v>3.6145079418170491E-3</v>
      </c>
      <c r="AA31" s="122">
        <v>381</v>
      </c>
      <c r="AB31" s="36">
        <f t="shared" ref="AB31" si="145">IFERROR(AA31/F25,"-")</f>
        <v>5.0396825396825398E-2</v>
      </c>
      <c r="AC31" s="125">
        <f t="shared" si="5"/>
        <v>72169.538057742786</v>
      </c>
      <c r="AD31" s="19">
        <f t="shared" si="97"/>
        <v>4.4886899151743639E-2</v>
      </c>
      <c r="AG31" s="99">
        <v>27</v>
      </c>
      <c r="AH31" s="99" t="s">
        <v>30</v>
      </c>
      <c r="AI31" s="118">
        <f>市区町村別_医療費上位10疾病!U30</f>
        <v>21854</v>
      </c>
    </row>
    <row r="32" spans="2:35" ht="36">
      <c r="B32" s="156"/>
      <c r="C32" s="156"/>
      <c r="D32" s="174"/>
      <c r="E32" s="187"/>
      <c r="F32" s="190"/>
      <c r="G32" s="2">
        <v>8</v>
      </c>
      <c r="H32" s="12" t="str">
        <f t="shared" ref="H32" si="146">$H$752</f>
        <v>0402</v>
      </c>
      <c r="I32" s="64" t="str">
        <f t="shared" ref="I32" si="147">$I$752</f>
        <v>糖尿病</v>
      </c>
      <c r="J32" s="141" t="s">
        <v>72</v>
      </c>
      <c r="K32" s="122">
        <v>108848132</v>
      </c>
      <c r="L32" s="36">
        <f t="shared" ref="L32" si="148">IFERROR(K32/E25,"-")</f>
        <v>1.4308406254460115E-2</v>
      </c>
      <c r="M32" s="122">
        <v>3572</v>
      </c>
      <c r="N32" s="36">
        <f t="shared" ref="N32" si="149">IFERROR(M32/F25,"-")</f>
        <v>0.47248677248677251</v>
      </c>
      <c r="O32" s="125">
        <f t="shared" si="4"/>
        <v>30472.601343784994</v>
      </c>
      <c r="P32" s="19">
        <f t="shared" si="91"/>
        <v>0.42082940622054665</v>
      </c>
      <c r="Q32" s="141" t="s">
        <v>176</v>
      </c>
      <c r="R32" s="122">
        <v>49780826</v>
      </c>
      <c r="S32" s="36">
        <f t="shared" ref="S32" si="150">IFERROR(R32/E25,"-")</f>
        <v>6.5438356084107233E-3</v>
      </c>
      <c r="T32" s="122">
        <v>983</v>
      </c>
      <c r="U32" s="36">
        <f t="shared" ref="U32" si="151">IFERROR(T32/F25,"-")</f>
        <v>0.13002645502645502</v>
      </c>
      <c r="V32" s="125">
        <f t="shared" si="6"/>
        <v>50641.735503560529</v>
      </c>
      <c r="W32" s="19">
        <f t="shared" si="94"/>
        <v>0.1158105560791706</v>
      </c>
      <c r="X32" s="141" t="s">
        <v>337</v>
      </c>
      <c r="Y32" s="122">
        <v>17443592</v>
      </c>
      <c r="Z32" s="36">
        <f t="shared" ref="Z32" si="152">IFERROR(Y32/E25,"-")</f>
        <v>2.2930113387067629E-3</v>
      </c>
      <c r="AA32" s="122">
        <v>118</v>
      </c>
      <c r="AB32" s="36">
        <f t="shared" ref="AB32" si="153">IFERROR(AA32/F25,"-")</f>
        <v>1.5608465608465608E-2</v>
      </c>
      <c r="AC32" s="125">
        <f t="shared" si="5"/>
        <v>147827.05084745763</v>
      </c>
      <c r="AD32" s="19">
        <f t="shared" si="97"/>
        <v>1.3901979264844487E-2</v>
      </c>
      <c r="AG32" s="99">
        <v>28</v>
      </c>
      <c r="AH32" s="99" t="s">
        <v>31</v>
      </c>
      <c r="AI32" s="118">
        <f>市区町村別_医療費上位10疾病!U31</f>
        <v>17300</v>
      </c>
    </row>
    <row r="33" spans="2:35" ht="24">
      <c r="B33" s="156"/>
      <c r="C33" s="156"/>
      <c r="D33" s="174"/>
      <c r="E33" s="187"/>
      <c r="F33" s="190"/>
      <c r="G33" s="2">
        <v>9</v>
      </c>
      <c r="H33" s="12" t="str">
        <f t="shared" ref="H33" si="154">$H$753</f>
        <v>1309</v>
      </c>
      <c r="I33" s="64" t="str">
        <f t="shared" ref="I33" si="155">$I$753</f>
        <v>骨の密度及び構造の障害</v>
      </c>
      <c r="J33" s="141" t="s">
        <v>178</v>
      </c>
      <c r="K33" s="122">
        <v>221139595</v>
      </c>
      <c r="L33" s="36">
        <f t="shared" ref="L33" si="156">IFERROR(K33/E25,"-")</f>
        <v>2.9069448469788869E-2</v>
      </c>
      <c r="M33" s="122">
        <v>2840</v>
      </c>
      <c r="N33" s="36">
        <f t="shared" ref="N33" si="157">IFERROR(M33/F25,"-")</f>
        <v>0.37566137566137564</v>
      </c>
      <c r="O33" s="125">
        <f t="shared" si="4"/>
        <v>77866.054577464791</v>
      </c>
      <c r="P33" s="19">
        <f t="shared" si="91"/>
        <v>0.33459000942507067</v>
      </c>
      <c r="Q33" s="141" t="s">
        <v>180</v>
      </c>
      <c r="R33" s="122">
        <v>12583883</v>
      </c>
      <c r="S33" s="36">
        <f t="shared" ref="S33" si="158">IFERROR(R33/E25,"-")</f>
        <v>1.6541883348314542E-3</v>
      </c>
      <c r="T33" s="122">
        <v>63</v>
      </c>
      <c r="U33" s="36">
        <f t="shared" ref="U33" si="159">IFERROR(T33/F25,"-")</f>
        <v>8.3333333333333332E-3</v>
      </c>
      <c r="V33" s="125">
        <f t="shared" si="6"/>
        <v>199744.17460317462</v>
      </c>
      <c r="W33" s="19">
        <f t="shared" si="94"/>
        <v>7.4222431668237512E-3</v>
      </c>
      <c r="X33" s="141" t="s">
        <v>179</v>
      </c>
      <c r="Y33" s="122">
        <v>3262713</v>
      </c>
      <c r="Z33" s="36">
        <f t="shared" ref="Z33" si="160">IFERROR(Y33/E25,"-")</f>
        <v>4.2889319493060596E-4</v>
      </c>
      <c r="AA33" s="122">
        <v>84</v>
      </c>
      <c r="AB33" s="36">
        <f t="shared" ref="AB33" si="161">IFERROR(AA33/F25,"-")</f>
        <v>1.1111111111111112E-2</v>
      </c>
      <c r="AC33" s="125">
        <f t="shared" si="5"/>
        <v>38841.821428571428</v>
      </c>
      <c r="AD33" s="19">
        <f t="shared" si="97"/>
        <v>9.8963242224316683E-3</v>
      </c>
      <c r="AG33" s="99">
        <v>29</v>
      </c>
      <c r="AH33" s="99" t="s">
        <v>32</v>
      </c>
      <c r="AI33" s="118">
        <f>市区町村別_医療費上位10疾病!U32</f>
        <v>14861</v>
      </c>
    </row>
    <row r="34" spans="2:35" ht="24">
      <c r="B34" s="157"/>
      <c r="C34" s="157"/>
      <c r="D34" s="175"/>
      <c r="E34" s="188"/>
      <c r="F34" s="191"/>
      <c r="G34" s="3">
        <v>10</v>
      </c>
      <c r="H34" s="13" t="str">
        <f t="shared" ref="H34" si="162">$H$754</f>
        <v>1310</v>
      </c>
      <c r="I34" s="65" t="str">
        <f t="shared" ref="I34" si="163">$I$754</f>
        <v>その他の筋骨格系及び結合組織の疾患</v>
      </c>
      <c r="J34" s="142" t="s">
        <v>181</v>
      </c>
      <c r="K34" s="123">
        <v>149341356</v>
      </c>
      <c r="L34" s="37">
        <f t="shared" ref="L34" si="164">IFERROR(K34/E25,"-")</f>
        <v>1.9631359335040816E-2</v>
      </c>
      <c r="M34" s="123">
        <v>343</v>
      </c>
      <c r="N34" s="37">
        <f t="shared" ref="N34" si="165">IFERROR(M34/F25,"-")</f>
        <v>4.5370370370370373E-2</v>
      </c>
      <c r="O34" s="126">
        <f t="shared" si="4"/>
        <v>435397.53935860057</v>
      </c>
      <c r="P34" s="119">
        <f t="shared" si="91"/>
        <v>4.0409990574929312E-2</v>
      </c>
      <c r="Q34" s="142" t="s">
        <v>302</v>
      </c>
      <c r="R34" s="123">
        <v>5393751</v>
      </c>
      <c r="S34" s="37">
        <f t="shared" ref="S34" si="166">IFERROR(R34/E25,"-")</f>
        <v>7.0902439137311517E-4</v>
      </c>
      <c r="T34" s="123">
        <v>37</v>
      </c>
      <c r="U34" s="37">
        <f t="shared" ref="U34" si="167">IFERROR(T34/F25,"-")</f>
        <v>4.8941798941798944E-3</v>
      </c>
      <c r="V34" s="126">
        <f t="shared" si="6"/>
        <v>145777.05405405405</v>
      </c>
      <c r="W34" s="119">
        <f t="shared" si="94"/>
        <v>4.3590951932139495E-3</v>
      </c>
      <c r="X34" s="142" t="s">
        <v>268</v>
      </c>
      <c r="Y34" s="123">
        <v>4742858</v>
      </c>
      <c r="Z34" s="37">
        <f t="shared" ref="Z34" si="168">IFERROR(Y34/E25,"-")</f>
        <v>6.2346259714605111E-4</v>
      </c>
      <c r="AA34" s="123">
        <v>426</v>
      </c>
      <c r="AB34" s="37">
        <f t="shared" ref="AB34" si="169">IFERROR(AA34/F25,"-")</f>
        <v>5.634920634920635E-2</v>
      </c>
      <c r="AC34" s="126">
        <f t="shared" si="5"/>
        <v>11133.469483568075</v>
      </c>
      <c r="AD34" s="119">
        <f t="shared" si="97"/>
        <v>5.0188501413760606E-2</v>
      </c>
      <c r="AG34" s="99">
        <v>30</v>
      </c>
      <c r="AH34" s="99" t="s">
        <v>33</v>
      </c>
      <c r="AI34" s="118">
        <f>市区町村別_医療費上位10疾病!U33</f>
        <v>20112</v>
      </c>
    </row>
    <row r="35" spans="2:35" ht="24">
      <c r="B35" s="155">
        <v>4</v>
      </c>
      <c r="C35" s="155" t="s">
        <v>134</v>
      </c>
      <c r="D35" s="173">
        <f>AI8</f>
        <v>9819</v>
      </c>
      <c r="E35" s="186">
        <f>市区町村別_医療費上位10疾病!H47</f>
        <v>9437737360</v>
      </c>
      <c r="F35" s="189">
        <f>市区町村別_医療費上位10疾病!J47</f>
        <v>8918</v>
      </c>
      <c r="G35" s="1">
        <v>1</v>
      </c>
      <c r="H35" s="11" t="str">
        <f t="shared" ref="H35" si="170">$H$745</f>
        <v>0903</v>
      </c>
      <c r="I35" s="62" t="str">
        <f t="shared" ref="I35" si="171">$I$745</f>
        <v>その他の心疾患</v>
      </c>
      <c r="J35" s="140" t="s">
        <v>103</v>
      </c>
      <c r="K35" s="133">
        <v>122885234</v>
      </c>
      <c r="L35" s="35">
        <f t="shared" ref="L35" si="172">IFERROR(K35/E35,"-")</f>
        <v>1.3020624468829253E-2</v>
      </c>
      <c r="M35" s="133">
        <v>1609</v>
      </c>
      <c r="N35" s="35">
        <f t="shared" ref="N35" si="173">IFERROR(M35/F35,"-")</f>
        <v>0.1804216191971294</v>
      </c>
      <c r="O35" s="124">
        <f t="shared" si="4"/>
        <v>76373.669359850843</v>
      </c>
      <c r="P35" s="18">
        <f t="shared" ref="P35:P44" si="174">IFERROR(M35/$AI$8,0)</f>
        <v>0.1638659741317853</v>
      </c>
      <c r="Q35" s="140" t="s">
        <v>104</v>
      </c>
      <c r="R35" s="133">
        <v>103994291</v>
      </c>
      <c r="S35" s="35">
        <f t="shared" ref="S35" si="175">IFERROR(R35/E35,"-")</f>
        <v>1.1018985487004482E-2</v>
      </c>
      <c r="T35" s="133">
        <v>1289</v>
      </c>
      <c r="U35" s="35">
        <f t="shared" ref="U35" si="176">IFERROR(T35/F35,"-")</f>
        <v>0.14453913433505269</v>
      </c>
      <c r="V35" s="124">
        <f t="shared" si="6"/>
        <v>80678.270752521334</v>
      </c>
      <c r="W35" s="18">
        <f t="shared" ref="W35:W44" si="177">IFERROR(T35/$AI$8,0)</f>
        <v>0.13127609736225684</v>
      </c>
      <c r="X35" s="140" t="s">
        <v>327</v>
      </c>
      <c r="Y35" s="133">
        <v>65541128</v>
      </c>
      <c r="Z35" s="35">
        <f t="shared" ref="Z35" si="178">IFERROR(Y35/E35,"-")</f>
        <v>6.9445806235065646E-3</v>
      </c>
      <c r="AA35" s="133">
        <v>131</v>
      </c>
      <c r="AB35" s="35">
        <f t="shared" ref="AB35" si="179">IFERROR(AA35/F35,"-")</f>
        <v>1.4689392240412649E-2</v>
      </c>
      <c r="AC35" s="124">
        <f t="shared" si="5"/>
        <v>500313.95419847331</v>
      </c>
      <c r="AD35" s="18">
        <f t="shared" ref="AD35:AD44" si="180">IFERROR(AA35/$AI$8,0)</f>
        <v>1.3341480802525715E-2</v>
      </c>
      <c r="AG35" s="99">
        <v>31</v>
      </c>
      <c r="AH35" s="99" t="s">
        <v>34</v>
      </c>
      <c r="AI35" s="118">
        <f>市区町村別_医療費上位10疾病!U34</f>
        <v>25718</v>
      </c>
    </row>
    <row r="36" spans="2:35">
      <c r="B36" s="156"/>
      <c r="C36" s="156"/>
      <c r="D36" s="174"/>
      <c r="E36" s="187"/>
      <c r="F36" s="190"/>
      <c r="G36" s="2">
        <v>2</v>
      </c>
      <c r="H36" s="12" t="str">
        <f t="shared" ref="H36" si="181">$H$746</f>
        <v>1402</v>
      </c>
      <c r="I36" s="63" t="str">
        <f t="shared" ref="I36" si="182">$I$746</f>
        <v>腎不全</v>
      </c>
      <c r="J36" s="141" t="s">
        <v>159</v>
      </c>
      <c r="K36" s="122">
        <v>150882072</v>
      </c>
      <c r="L36" s="36">
        <f t="shared" ref="L36" si="183">IFERROR(K36/E35,"-")</f>
        <v>1.5987102230613462E-2</v>
      </c>
      <c r="M36" s="122">
        <v>466</v>
      </c>
      <c r="N36" s="36">
        <f t="shared" ref="N36" si="184">IFERROR(M36/F35,"-")</f>
        <v>5.2253868580399196E-2</v>
      </c>
      <c r="O36" s="125">
        <f t="shared" si="4"/>
        <v>323781.27038626611</v>
      </c>
      <c r="P36" s="19">
        <f t="shared" si="174"/>
        <v>4.7459008045625826E-2</v>
      </c>
      <c r="Q36" s="141" t="s">
        <v>160</v>
      </c>
      <c r="R36" s="122">
        <v>119062901</v>
      </c>
      <c r="S36" s="36">
        <f t="shared" ref="S36" si="185">IFERROR(R36/E35,"-")</f>
        <v>1.2615619237787309E-2</v>
      </c>
      <c r="T36" s="122">
        <v>321</v>
      </c>
      <c r="U36" s="36">
        <f t="shared" ref="U36" si="186">IFERROR(T36/F35,"-")</f>
        <v>3.5994617627270686E-2</v>
      </c>
      <c r="V36" s="125">
        <f t="shared" si="6"/>
        <v>370912.46417445486</v>
      </c>
      <c r="W36" s="19">
        <f t="shared" si="177"/>
        <v>3.2691720134433243E-2</v>
      </c>
      <c r="X36" s="141" t="s">
        <v>161</v>
      </c>
      <c r="Y36" s="122">
        <v>87927958</v>
      </c>
      <c r="Z36" s="36">
        <f t="shared" ref="Z36" si="187">IFERROR(Y36/E35,"-")</f>
        <v>9.3166354016869998E-3</v>
      </c>
      <c r="AA36" s="122">
        <v>61</v>
      </c>
      <c r="AB36" s="36">
        <f t="shared" ref="AB36" si="188">IFERROR(AA36/F35,"-")</f>
        <v>6.8400986768333708E-3</v>
      </c>
      <c r="AC36" s="125">
        <f t="shared" si="5"/>
        <v>1441441.9344262294</v>
      </c>
      <c r="AD36" s="19">
        <f t="shared" si="180"/>
        <v>6.2124452591913633E-3</v>
      </c>
      <c r="AG36" s="99">
        <v>32</v>
      </c>
      <c r="AH36" s="99" t="s">
        <v>35</v>
      </c>
      <c r="AI36" s="118">
        <f>市区町村別_医療費上位10疾病!U35</f>
        <v>22357</v>
      </c>
    </row>
    <row r="37" spans="2:35">
      <c r="B37" s="156"/>
      <c r="C37" s="156"/>
      <c r="D37" s="174"/>
      <c r="E37" s="187"/>
      <c r="F37" s="190"/>
      <c r="G37" s="2">
        <v>3</v>
      </c>
      <c r="H37" s="12" t="str">
        <f t="shared" ref="H37" si="189">$H$747</f>
        <v>1901</v>
      </c>
      <c r="I37" s="64" t="str">
        <f t="shared" ref="I37" si="190">$I$747</f>
        <v>骨折</v>
      </c>
      <c r="J37" s="141" t="s">
        <v>162</v>
      </c>
      <c r="K37" s="122">
        <v>112486325</v>
      </c>
      <c r="L37" s="36">
        <f t="shared" ref="L37" si="191">IFERROR(K37/E35,"-")</f>
        <v>1.1918781028676559E-2</v>
      </c>
      <c r="M37" s="122">
        <v>159</v>
      </c>
      <c r="N37" s="36">
        <f t="shared" ref="N37" si="192">IFERROR(M37/F35,"-")</f>
        <v>1.7829109665844358E-2</v>
      </c>
      <c r="O37" s="125">
        <f t="shared" si="4"/>
        <v>707461.16352201253</v>
      </c>
      <c r="P37" s="19">
        <f t="shared" si="174"/>
        <v>1.6193095019859455E-2</v>
      </c>
      <c r="Q37" s="141" t="s">
        <v>164</v>
      </c>
      <c r="R37" s="122">
        <v>111913480</v>
      </c>
      <c r="S37" s="36">
        <f t="shared" ref="S37" si="193">IFERROR(R37/E35,"-")</f>
        <v>1.1858083747310382E-2</v>
      </c>
      <c r="T37" s="122">
        <v>611</v>
      </c>
      <c r="U37" s="36">
        <f t="shared" ref="U37" si="194">IFERROR(T37/F35,"-")</f>
        <v>6.8513119533527692E-2</v>
      </c>
      <c r="V37" s="125">
        <f t="shared" si="6"/>
        <v>183164.45171849427</v>
      </c>
      <c r="W37" s="19">
        <f t="shared" si="177"/>
        <v>6.222629595681841E-2</v>
      </c>
      <c r="X37" s="141" t="s">
        <v>163</v>
      </c>
      <c r="Y37" s="122">
        <v>99392675</v>
      </c>
      <c r="Z37" s="36">
        <f t="shared" ref="Z37" si="195">IFERROR(Y37/E35,"-")</f>
        <v>1.0531409299569659E-2</v>
      </c>
      <c r="AA37" s="122">
        <v>99</v>
      </c>
      <c r="AB37" s="36">
        <f t="shared" ref="AB37" si="196">IFERROR(AA37/F35,"-")</f>
        <v>1.1101143754204979E-2</v>
      </c>
      <c r="AC37" s="125">
        <f t="shared" si="5"/>
        <v>1003966.4141414141</v>
      </c>
      <c r="AD37" s="19">
        <f t="shared" si="180"/>
        <v>1.0082493125572869E-2</v>
      </c>
      <c r="AG37" s="99">
        <v>33</v>
      </c>
      <c r="AH37" s="99" t="s">
        <v>36</v>
      </c>
      <c r="AI37" s="118">
        <f>市区町村別_医療費上位10疾病!U36</f>
        <v>6212</v>
      </c>
    </row>
    <row r="38" spans="2:35">
      <c r="B38" s="156"/>
      <c r="C38" s="156"/>
      <c r="D38" s="174"/>
      <c r="E38" s="187"/>
      <c r="F38" s="190"/>
      <c r="G38" s="2">
        <v>4</v>
      </c>
      <c r="H38" s="12" t="str">
        <f t="shared" ref="H38" si="197">$H$748</f>
        <v>1113</v>
      </c>
      <c r="I38" s="64" t="str">
        <f t="shared" ref="I38" si="198">$I$748</f>
        <v>その他の消化器系の疾患</v>
      </c>
      <c r="J38" s="141" t="s">
        <v>168</v>
      </c>
      <c r="K38" s="122">
        <v>74417137</v>
      </c>
      <c r="L38" s="36">
        <f t="shared" ref="L38" si="199">IFERROR(K38/E35,"-")</f>
        <v>7.8850612346347392E-3</v>
      </c>
      <c r="M38" s="122">
        <v>963</v>
      </c>
      <c r="N38" s="36">
        <f t="shared" ref="N38" si="200">IFERROR(M38/F35,"-")</f>
        <v>0.10798385288181206</v>
      </c>
      <c r="O38" s="125">
        <f t="shared" si="4"/>
        <v>77276.362409138106</v>
      </c>
      <c r="P38" s="19">
        <f t="shared" si="174"/>
        <v>9.8075160403299722E-2</v>
      </c>
      <c r="Q38" s="141" t="s">
        <v>169</v>
      </c>
      <c r="R38" s="122">
        <v>41883995</v>
      </c>
      <c r="S38" s="36">
        <f t="shared" ref="S38" si="201">IFERROR(R38/E35,"-")</f>
        <v>4.4379275881862431E-3</v>
      </c>
      <c r="T38" s="122">
        <v>63</v>
      </c>
      <c r="U38" s="36">
        <f t="shared" ref="U38" si="202">IFERROR(T38/F35,"-")</f>
        <v>7.0643642072213504E-3</v>
      </c>
      <c r="V38" s="125">
        <f t="shared" si="6"/>
        <v>664825.31746031751</v>
      </c>
      <c r="W38" s="19">
        <f t="shared" si="177"/>
        <v>6.416131989000917E-3</v>
      </c>
      <c r="X38" s="141" t="s">
        <v>301</v>
      </c>
      <c r="Y38" s="122">
        <v>23937746</v>
      </c>
      <c r="Z38" s="36">
        <f t="shared" ref="Z38" si="203">IFERROR(Y38/E35,"-")</f>
        <v>2.5363861153262692E-3</v>
      </c>
      <c r="AA38" s="122">
        <v>562</v>
      </c>
      <c r="AB38" s="36">
        <f t="shared" ref="AB38" si="204">IFERROR(AA38/F35,"-")</f>
        <v>6.3018614039022203E-2</v>
      </c>
      <c r="AC38" s="125">
        <f t="shared" si="5"/>
        <v>42593.854092526693</v>
      </c>
      <c r="AD38" s="19">
        <f t="shared" si="180"/>
        <v>5.7235971076484364E-2</v>
      </c>
      <c r="AG38" s="99">
        <v>34</v>
      </c>
      <c r="AH38" s="99" t="s">
        <v>37</v>
      </c>
      <c r="AI38" s="118">
        <f>市区町村別_医療費上位10疾病!U37</f>
        <v>28882</v>
      </c>
    </row>
    <row r="39" spans="2:35">
      <c r="B39" s="156"/>
      <c r="C39" s="156"/>
      <c r="D39" s="174"/>
      <c r="E39" s="187"/>
      <c r="F39" s="190"/>
      <c r="G39" s="2">
        <v>5</v>
      </c>
      <c r="H39" s="12" t="str">
        <f t="shared" ref="H39" si="205">$H$749</f>
        <v>0210</v>
      </c>
      <c r="I39" s="64" t="str">
        <f t="shared" ref="I39" si="206">$I$749</f>
        <v>その他の悪性新生物＜腫瘍＞</v>
      </c>
      <c r="J39" s="141" t="s">
        <v>165</v>
      </c>
      <c r="K39" s="122">
        <v>92684963</v>
      </c>
      <c r="L39" s="36">
        <f t="shared" ref="L39" si="207">IFERROR(K39/E35,"-")</f>
        <v>9.8206762346266432E-3</v>
      </c>
      <c r="M39" s="122">
        <v>3775</v>
      </c>
      <c r="N39" s="36">
        <f t="shared" ref="N39" si="208">IFERROR(M39/F35,"-")</f>
        <v>0.42330118860731103</v>
      </c>
      <c r="O39" s="125">
        <f t="shared" si="4"/>
        <v>24552.3080794702</v>
      </c>
      <c r="P39" s="19">
        <f t="shared" si="174"/>
        <v>0.3844587025155311</v>
      </c>
      <c r="Q39" s="141" t="s">
        <v>166</v>
      </c>
      <c r="R39" s="122">
        <v>57820372</v>
      </c>
      <c r="S39" s="36">
        <f t="shared" ref="S39" si="209">IFERROR(R39/E35,"-")</f>
        <v>6.1265078476394471E-3</v>
      </c>
      <c r="T39" s="122">
        <v>1878</v>
      </c>
      <c r="U39" s="36">
        <f t="shared" ref="U39" si="210">IFERROR(T39/F35,"-")</f>
        <v>0.21058533303431262</v>
      </c>
      <c r="V39" s="125">
        <f t="shared" si="6"/>
        <v>30788.270500532482</v>
      </c>
      <c r="W39" s="19">
        <f t="shared" si="177"/>
        <v>0.19126183929117019</v>
      </c>
      <c r="X39" s="141" t="s">
        <v>336</v>
      </c>
      <c r="Y39" s="122">
        <v>39998450</v>
      </c>
      <c r="Z39" s="36">
        <f t="shared" ref="Z39" si="211">IFERROR(Y39/E35,"-")</f>
        <v>4.23813976531341E-3</v>
      </c>
      <c r="AA39" s="122">
        <v>624</v>
      </c>
      <c r="AB39" s="36">
        <f t="shared" ref="AB39" si="212">IFERROR(AA39/F35,"-")</f>
        <v>6.9970845481049565E-2</v>
      </c>
      <c r="AC39" s="125">
        <f t="shared" si="5"/>
        <v>64100.080128205125</v>
      </c>
      <c r="AD39" s="19">
        <f t="shared" si="180"/>
        <v>6.3550259700580508E-2</v>
      </c>
      <c r="AG39" s="99">
        <v>35</v>
      </c>
      <c r="AH39" s="99" t="s">
        <v>0</v>
      </c>
      <c r="AI39" s="118">
        <f>市区町村別_医療費上位10疾病!U38</f>
        <v>57844</v>
      </c>
    </row>
    <row r="40" spans="2:35" ht="13.15" customHeight="1">
      <c r="B40" s="156"/>
      <c r="C40" s="156"/>
      <c r="D40" s="174"/>
      <c r="E40" s="187"/>
      <c r="F40" s="190"/>
      <c r="G40" s="2">
        <v>6</v>
      </c>
      <c r="H40" s="12" t="str">
        <f t="shared" ref="H40" si="213">$H$750</f>
        <v>0901</v>
      </c>
      <c r="I40" s="64" t="str">
        <f t="shared" ref="I40" si="214">$I$750</f>
        <v>高血圧性疾患</v>
      </c>
      <c r="J40" s="141" t="s">
        <v>171</v>
      </c>
      <c r="K40" s="122">
        <v>331467637</v>
      </c>
      <c r="L40" s="36">
        <f t="shared" ref="L40" si="215">IFERROR(K40/E35,"-")</f>
        <v>3.5121515290821782E-2</v>
      </c>
      <c r="M40" s="122">
        <v>6414</v>
      </c>
      <c r="N40" s="36">
        <f t="shared" ref="N40" si="216">IFERROR(M40/F35,"-")</f>
        <v>0.7192195559542498</v>
      </c>
      <c r="O40" s="125">
        <f t="shared" si="4"/>
        <v>51678.770969753663</v>
      </c>
      <c r="P40" s="19">
        <f t="shared" si="174"/>
        <v>0.65322334249923619</v>
      </c>
      <c r="Q40" s="141" t="s">
        <v>172</v>
      </c>
      <c r="R40" s="122">
        <v>9907668</v>
      </c>
      <c r="S40" s="36">
        <f t="shared" ref="S40" si="217">IFERROR(R40/E35,"-")</f>
        <v>1.0497927227760872E-3</v>
      </c>
      <c r="T40" s="122">
        <v>230</v>
      </c>
      <c r="U40" s="36">
        <f t="shared" ref="U40" si="218">IFERROR(T40/F35,"-")</f>
        <v>2.5790535994617628E-2</v>
      </c>
      <c r="V40" s="125">
        <f t="shared" si="6"/>
        <v>43076.81739130435</v>
      </c>
      <c r="W40" s="19">
        <f t="shared" si="177"/>
        <v>2.3423973928098585E-2</v>
      </c>
      <c r="X40" s="141" t="s">
        <v>173</v>
      </c>
      <c r="Y40" s="122">
        <v>1235629</v>
      </c>
      <c r="Z40" s="36">
        <f t="shared" ref="Z40" si="219">IFERROR(Y40/E35,"-")</f>
        <v>1.3092428331783966E-4</v>
      </c>
      <c r="AA40" s="122">
        <v>144</v>
      </c>
      <c r="AB40" s="36">
        <f t="shared" ref="AB40" si="220">IFERROR(AA40/F35,"-")</f>
        <v>1.6147118187934514E-2</v>
      </c>
      <c r="AC40" s="125">
        <f t="shared" si="5"/>
        <v>8580.7569444444453</v>
      </c>
      <c r="AD40" s="19">
        <f t="shared" si="180"/>
        <v>1.466544454628781E-2</v>
      </c>
      <c r="AG40" s="99">
        <v>36</v>
      </c>
      <c r="AH40" s="99" t="s">
        <v>1</v>
      </c>
      <c r="AI40" s="118">
        <f>市区町村別_医療費上位10疾病!U39</f>
        <v>16052</v>
      </c>
    </row>
    <row r="41" spans="2:35" ht="13.15" customHeight="1">
      <c r="B41" s="156"/>
      <c r="C41" s="156"/>
      <c r="D41" s="174"/>
      <c r="E41" s="187"/>
      <c r="F41" s="190"/>
      <c r="G41" s="2">
        <v>7</v>
      </c>
      <c r="H41" s="12" t="str">
        <f t="shared" ref="H41" si="221">$H$751</f>
        <v>0906</v>
      </c>
      <c r="I41" s="64" t="str">
        <f t="shared" ref="I41" si="222">$I$751</f>
        <v>脳梗塞</v>
      </c>
      <c r="J41" s="141" t="s">
        <v>74</v>
      </c>
      <c r="K41" s="122">
        <v>110158291</v>
      </c>
      <c r="L41" s="36">
        <f t="shared" ref="L41" si="223">IFERROR(K41/E35,"-")</f>
        <v>1.1672108133341824E-2</v>
      </c>
      <c r="M41" s="122">
        <v>1270</v>
      </c>
      <c r="N41" s="36">
        <f t="shared" ref="N41" si="224">IFERROR(M41/F35,"-")</f>
        <v>0.14240861179636691</v>
      </c>
      <c r="O41" s="125">
        <f t="shared" si="4"/>
        <v>86738.811811023625</v>
      </c>
      <c r="P41" s="19">
        <f t="shared" si="174"/>
        <v>0.12934107342906609</v>
      </c>
      <c r="Q41" s="141" t="s">
        <v>174</v>
      </c>
      <c r="R41" s="122">
        <v>70054189</v>
      </c>
      <c r="S41" s="36">
        <f t="shared" ref="S41" si="225">IFERROR(R41/E35,"-")</f>
        <v>7.4227737356742885E-3</v>
      </c>
      <c r="T41" s="122">
        <v>456</v>
      </c>
      <c r="U41" s="36">
        <f t="shared" ref="U41" si="226">IFERROR(T41/F35,"-")</f>
        <v>5.1132540928459293E-2</v>
      </c>
      <c r="V41" s="125">
        <f t="shared" si="6"/>
        <v>153627.60745614034</v>
      </c>
      <c r="W41" s="19">
        <f t="shared" si="177"/>
        <v>4.644057439657806E-2</v>
      </c>
      <c r="X41" s="141" t="s">
        <v>175</v>
      </c>
      <c r="Y41" s="122">
        <v>50677644</v>
      </c>
      <c r="Z41" s="36">
        <f t="shared" ref="Z41" si="227">IFERROR(Y41/E35,"-")</f>
        <v>5.3696815313792542E-3</v>
      </c>
      <c r="AA41" s="122">
        <v>40</v>
      </c>
      <c r="AB41" s="36">
        <f t="shared" ref="AB41" si="228">IFERROR(AA41/F35,"-")</f>
        <v>4.4853106077595876E-3</v>
      </c>
      <c r="AC41" s="125">
        <f t="shared" si="5"/>
        <v>1266941.1000000001</v>
      </c>
      <c r="AD41" s="19">
        <f t="shared" si="180"/>
        <v>4.0737345961910582E-3</v>
      </c>
      <c r="AG41" s="99">
        <v>37</v>
      </c>
      <c r="AH41" s="99" t="s">
        <v>2</v>
      </c>
      <c r="AI41" s="118">
        <f>市区町村別_医療費上位10疾病!U40</f>
        <v>48477</v>
      </c>
    </row>
    <row r="42" spans="2:35" ht="24">
      <c r="B42" s="156"/>
      <c r="C42" s="156"/>
      <c r="D42" s="174"/>
      <c r="E42" s="187"/>
      <c r="F42" s="190"/>
      <c r="G42" s="2">
        <v>8</v>
      </c>
      <c r="H42" s="12" t="str">
        <f t="shared" ref="H42" si="229">$H$752</f>
        <v>0402</v>
      </c>
      <c r="I42" s="64" t="str">
        <f t="shared" ref="I42" si="230">$I$752</f>
        <v>糖尿病</v>
      </c>
      <c r="J42" s="141" t="s">
        <v>72</v>
      </c>
      <c r="K42" s="122">
        <v>93006400</v>
      </c>
      <c r="L42" s="36">
        <f t="shared" ref="L42" si="231">IFERROR(K42/E35,"-")</f>
        <v>9.8547349276945761E-3</v>
      </c>
      <c r="M42" s="122">
        <v>2985</v>
      </c>
      <c r="N42" s="36">
        <f t="shared" ref="N42" si="232">IFERROR(M42/F35,"-")</f>
        <v>0.33471630410405923</v>
      </c>
      <c r="O42" s="125">
        <f t="shared" si="4"/>
        <v>31157.922948073701</v>
      </c>
      <c r="P42" s="19">
        <f t="shared" si="174"/>
        <v>0.30400244424075773</v>
      </c>
      <c r="Q42" s="141" t="s">
        <v>176</v>
      </c>
      <c r="R42" s="122">
        <v>82443426</v>
      </c>
      <c r="S42" s="36">
        <f t="shared" ref="S42" si="233">IFERROR(R42/E35,"-")</f>
        <v>8.7355075538995495E-3</v>
      </c>
      <c r="T42" s="122">
        <v>2191</v>
      </c>
      <c r="U42" s="36">
        <f t="shared" ref="U42" si="234">IFERROR(T42/F35,"-")</f>
        <v>0.2456828885400314</v>
      </c>
      <c r="V42" s="125">
        <f t="shared" si="6"/>
        <v>37628.218165221362</v>
      </c>
      <c r="W42" s="19">
        <f t="shared" si="177"/>
        <v>0.22313881250636522</v>
      </c>
      <c r="X42" s="141" t="s">
        <v>270</v>
      </c>
      <c r="Y42" s="122">
        <v>37075716</v>
      </c>
      <c r="Z42" s="36">
        <f t="shared" ref="Z42" si="235">IFERROR(Y42/E35,"-")</f>
        <v>3.9284538852647202E-3</v>
      </c>
      <c r="AA42" s="122">
        <v>499</v>
      </c>
      <c r="AB42" s="36">
        <f t="shared" ref="AB42" si="236">IFERROR(AA42/F35,"-")</f>
        <v>5.5954249831800855E-2</v>
      </c>
      <c r="AC42" s="125">
        <f t="shared" si="5"/>
        <v>74300.03206412826</v>
      </c>
      <c r="AD42" s="19">
        <f t="shared" si="180"/>
        <v>5.081983908748345E-2</v>
      </c>
      <c r="AG42" s="99">
        <v>38</v>
      </c>
      <c r="AH42" s="99" t="s">
        <v>38</v>
      </c>
      <c r="AI42" s="118">
        <f>市区町村別_医療費上位10疾病!U41</f>
        <v>10298</v>
      </c>
    </row>
    <row r="43" spans="2:35" ht="24">
      <c r="B43" s="156"/>
      <c r="C43" s="156"/>
      <c r="D43" s="174"/>
      <c r="E43" s="187"/>
      <c r="F43" s="190"/>
      <c r="G43" s="2">
        <v>9</v>
      </c>
      <c r="H43" s="12" t="str">
        <f t="shared" ref="H43" si="237">$H$753</f>
        <v>1309</v>
      </c>
      <c r="I43" s="64" t="str">
        <f t="shared" ref="I43" si="238">$I$753</f>
        <v>骨の密度及び構造の障害</v>
      </c>
      <c r="J43" s="141" t="s">
        <v>178</v>
      </c>
      <c r="K43" s="122">
        <v>264039885</v>
      </c>
      <c r="L43" s="36">
        <f t="shared" ref="L43" si="239">IFERROR(K43/E35,"-")</f>
        <v>2.7977032516191994E-2</v>
      </c>
      <c r="M43" s="122">
        <v>3342</v>
      </c>
      <c r="N43" s="36">
        <f t="shared" ref="N43" si="240">IFERROR(M43/F35,"-")</f>
        <v>0.37474770127831353</v>
      </c>
      <c r="O43" s="125">
        <f t="shared" si="4"/>
        <v>79006.54847396769</v>
      </c>
      <c r="P43" s="19">
        <f t="shared" si="174"/>
        <v>0.34036052551176293</v>
      </c>
      <c r="Q43" s="141" t="s">
        <v>180</v>
      </c>
      <c r="R43" s="122">
        <v>14047142</v>
      </c>
      <c r="S43" s="36">
        <f t="shared" ref="S43" si="241">IFERROR(R43/E35,"-")</f>
        <v>1.4884014530364088E-3</v>
      </c>
      <c r="T43" s="122">
        <v>58</v>
      </c>
      <c r="U43" s="36">
        <f t="shared" ref="U43" si="242">IFERROR(T43/F35,"-")</f>
        <v>6.5037003812514014E-3</v>
      </c>
      <c r="V43" s="125">
        <f t="shared" si="6"/>
        <v>242192.10344827586</v>
      </c>
      <c r="W43" s="19">
        <f t="shared" si="177"/>
        <v>5.906915164477034E-3</v>
      </c>
      <c r="X43" s="141" t="s">
        <v>179</v>
      </c>
      <c r="Y43" s="122">
        <v>5284270</v>
      </c>
      <c r="Z43" s="36">
        <f t="shared" ref="Z43" si="243">IFERROR(Y43/E35,"-")</f>
        <v>5.5990856689828463E-4</v>
      </c>
      <c r="AA43" s="122">
        <v>98</v>
      </c>
      <c r="AB43" s="36">
        <f t="shared" ref="AB43" si="244">IFERROR(AA43/F35,"-")</f>
        <v>1.098901098901099E-2</v>
      </c>
      <c r="AC43" s="125">
        <f t="shared" si="5"/>
        <v>53921.122448979593</v>
      </c>
      <c r="AD43" s="19">
        <f t="shared" si="180"/>
        <v>9.9806497606680922E-3</v>
      </c>
      <c r="AG43" s="99">
        <v>39</v>
      </c>
      <c r="AH43" s="99" t="s">
        <v>6</v>
      </c>
      <c r="AI43" s="118">
        <f>市区町村別_医療費上位10疾病!U42</f>
        <v>57396</v>
      </c>
    </row>
    <row r="44" spans="2:35" ht="24">
      <c r="B44" s="157"/>
      <c r="C44" s="157"/>
      <c r="D44" s="175"/>
      <c r="E44" s="188"/>
      <c r="F44" s="191"/>
      <c r="G44" s="3">
        <v>10</v>
      </c>
      <c r="H44" s="13" t="str">
        <f t="shared" ref="H44" si="245">$H$754</f>
        <v>1310</v>
      </c>
      <c r="I44" s="65" t="str">
        <f t="shared" ref="I44" si="246">$I$754</f>
        <v>その他の筋骨格系及び結合組織の疾患</v>
      </c>
      <c r="J44" s="142" t="s">
        <v>181</v>
      </c>
      <c r="K44" s="123">
        <v>129006768</v>
      </c>
      <c r="L44" s="37">
        <f t="shared" ref="L44" si="247">IFERROR(K44/E35,"-")</f>
        <v>1.3669247519725427E-2</v>
      </c>
      <c r="M44" s="123">
        <v>513</v>
      </c>
      <c r="N44" s="37">
        <f t="shared" ref="N44" si="248">IFERROR(M44/F35,"-")</f>
        <v>5.7524108544516707E-2</v>
      </c>
      <c r="O44" s="126">
        <f t="shared" si="4"/>
        <v>251475.18128654972</v>
      </c>
      <c r="P44" s="119">
        <f t="shared" si="174"/>
        <v>5.2245646196150318E-2</v>
      </c>
      <c r="Q44" s="142" t="s">
        <v>182</v>
      </c>
      <c r="R44" s="123">
        <v>10118808</v>
      </c>
      <c r="S44" s="37">
        <f t="shared" ref="S44" si="249">IFERROR(R44/E35,"-")</f>
        <v>1.0721646104379409E-3</v>
      </c>
      <c r="T44" s="123">
        <v>892</v>
      </c>
      <c r="U44" s="37">
        <f t="shared" ref="U44" si="250">IFERROR(T44/F35,"-")</f>
        <v>0.10002242655303879</v>
      </c>
      <c r="V44" s="126">
        <f t="shared" si="6"/>
        <v>11343.955156950673</v>
      </c>
      <c r="W44" s="119">
        <f t="shared" si="177"/>
        <v>9.0844281495060603E-2</v>
      </c>
      <c r="X44" s="142" t="s">
        <v>312</v>
      </c>
      <c r="Y44" s="123">
        <v>4900744</v>
      </c>
      <c r="Z44" s="37">
        <f t="shared" ref="Z44" si="251">IFERROR(Y44/E35,"-")</f>
        <v>5.1927107240458317E-4</v>
      </c>
      <c r="AA44" s="123">
        <v>14</v>
      </c>
      <c r="AB44" s="37">
        <f t="shared" ref="AB44" si="252">IFERROR(AA44/F35,"-")</f>
        <v>1.5698587127158557E-3</v>
      </c>
      <c r="AC44" s="126">
        <f t="shared" si="5"/>
        <v>350053.14285714284</v>
      </c>
      <c r="AD44" s="119">
        <f t="shared" si="180"/>
        <v>1.4258071086668703E-3</v>
      </c>
      <c r="AG44" s="99">
        <v>40</v>
      </c>
      <c r="AH44" s="99" t="s">
        <v>39</v>
      </c>
      <c r="AI44" s="118">
        <f>市区町村別_医療費上位10疾病!U43</f>
        <v>12654</v>
      </c>
    </row>
    <row r="45" spans="2:35">
      <c r="B45" s="155">
        <v>5</v>
      </c>
      <c r="C45" s="155" t="s">
        <v>135</v>
      </c>
      <c r="D45" s="173">
        <f>AI9</f>
        <v>8365</v>
      </c>
      <c r="E45" s="186">
        <f>市区町村別_医療費上位10疾病!H58</f>
        <v>6827374790</v>
      </c>
      <c r="F45" s="189">
        <f>市区町村別_医療費上位10疾病!J58</f>
        <v>7206</v>
      </c>
      <c r="G45" s="1">
        <v>1</v>
      </c>
      <c r="H45" s="11" t="str">
        <f t="shared" ref="H45" si="253">$H$745</f>
        <v>0903</v>
      </c>
      <c r="I45" s="62" t="str">
        <f t="shared" ref="I45" si="254">$I$745</f>
        <v>その他の心疾患</v>
      </c>
      <c r="J45" s="140" t="s">
        <v>104</v>
      </c>
      <c r="K45" s="133">
        <v>73793174</v>
      </c>
      <c r="L45" s="35">
        <f t="shared" ref="L45" si="255">IFERROR(K45/E45,"-")</f>
        <v>1.0808425825411586E-2</v>
      </c>
      <c r="M45" s="133">
        <v>573</v>
      </c>
      <c r="N45" s="35">
        <f t="shared" ref="N45" si="256">IFERROR(M45/F45,"-")</f>
        <v>7.9517069109075772E-2</v>
      </c>
      <c r="O45" s="124">
        <f t="shared" si="4"/>
        <v>128783.89877835951</v>
      </c>
      <c r="P45" s="18">
        <f t="shared" ref="P45:P54" si="257">IFERROR(M45/$AI$9,0)</f>
        <v>6.8499701135684404E-2</v>
      </c>
      <c r="Q45" s="140" t="s">
        <v>103</v>
      </c>
      <c r="R45" s="133">
        <v>68563757</v>
      </c>
      <c r="S45" s="35">
        <f t="shared" ref="S45" si="258">IFERROR(R45/E45,"-")</f>
        <v>1.0042477395619876E-2</v>
      </c>
      <c r="T45" s="133">
        <v>1175</v>
      </c>
      <c r="U45" s="35">
        <f t="shared" ref="U45" si="259">IFERROR(T45/F45,"-")</f>
        <v>0.16305856230918678</v>
      </c>
      <c r="V45" s="124">
        <f t="shared" si="6"/>
        <v>58352.133617021274</v>
      </c>
      <c r="W45" s="18">
        <f t="shared" ref="W45:W54" si="260">IFERROR(T45/$AI$9,0)</f>
        <v>0.14046622833233713</v>
      </c>
      <c r="X45" s="140" t="s">
        <v>272</v>
      </c>
      <c r="Y45" s="133">
        <v>47612409</v>
      </c>
      <c r="Z45" s="35">
        <f t="shared" ref="Z45" si="261">IFERROR(Y45/E45,"-")</f>
        <v>6.9737505944067269E-3</v>
      </c>
      <c r="AA45" s="133">
        <v>1411</v>
      </c>
      <c r="AB45" s="35">
        <f t="shared" ref="AB45" si="262">IFERROR(AA45/F45,"-")</f>
        <v>0.19580904801554261</v>
      </c>
      <c r="AC45" s="124">
        <f t="shared" si="5"/>
        <v>33743.734231041817</v>
      </c>
      <c r="AD45" s="18">
        <f t="shared" ref="AD45:AD54" si="263">IFERROR(AA45/$AI$9,0)</f>
        <v>0.16867901972504484</v>
      </c>
      <c r="AG45" s="99">
        <v>41</v>
      </c>
      <c r="AH45" s="99" t="s">
        <v>10</v>
      </c>
      <c r="AI45" s="118">
        <f>市区町村別_医療費上位10疾病!U44</f>
        <v>23319</v>
      </c>
    </row>
    <row r="46" spans="2:35">
      <c r="B46" s="156"/>
      <c r="C46" s="156"/>
      <c r="D46" s="174"/>
      <c r="E46" s="187"/>
      <c r="F46" s="190"/>
      <c r="G46" s="2">
        <v>2</v>
      </c>
      <c r="H46" s="12" t="str">
        <f t="shared" ref="H46" si="264">$H$746</f>
        <v>1402</v>
      </c>
      <c r="I46" s="63" t="str">
        <f t="shared" ref="I46" si="265">$I$746</f>
        <v>腎不全</v>
      </c>
      <c r="J46" s="141" t="s">
        <v>159</v>
      </c>
      <c r="K46" s="122">
        <v>195616107</v>
      </c>
      <c r="L46" s="36">
        <f t="shared" ref="L46" si="266">IFERROR(K46/E45,"-")</f>
        <v>2.8651731158294884E-2</v>
      </c>
      <c r="M46" s="122">
        <v>428</v>
      </c>
      <c r="N46" s="36">
        <f t="shared" ref="N46" si="267">IFERROR(M46/F45,"-")</f>
        <v>5.9394948653899528E-2</v>
      </c>
      <c r="O46" s="125">
        <f t="shared" si="4"/>
        <v>457046.97897196264</v>
      </c>
      <c r="P46" s="19">
        <f t="shared" si="257"/>
        <v>5.1165570830842798E-2</v>
      </c>
      <c r="Q46" s="141" t="s">
        <v>160</v>
      </c>
      <c r="R46" s="122">
        <v>104862527</v>
      </c>
      <c r="S46" s="36">
        <f t="shared" ref="S46" si="268">IFERROR(R46/E45,"-")</f>
        <v>1.5359128541411157E-2</v>
      </c>
      <c r="T46" s="122">
        <v>279</v>
      </c>
      <c r="U46" s="36">
        <f t="shared" ref="U46" si="269">IFERROR(T46/F45,"-")</f>
        <v>3.871773522064946E-2</v>
      </c>
      <c r="V46" s="125">
        <f t="shared" si="6"/>
        <v>375851.35125448031</v>
      </c>
      <c r="W46" s="19">
        <f t="shared" si="260"/>
        <v>3.335325762104005E-2</v>
      </c>
      <c r="X46" s="141" t="s">
        <v>161</v>
      </c>
      <c r="Y46" s="122">
        <v>46635838</v>
      </c>
      <c r="Z46" s="36">
        <f t="shared" ref="Z46" si="270">IFERROR(Y46/E45,"-")</f>
        <v>6.8307130389717481E-3</v>
      </c>
      <c r="AA46" s="122">
        <v>46</v>
      </c>
      <c r="AB46" s="36">
        <f t="shared" ref="AB46" si="271">IFERROR(AA46/F45,"-")</f>
        <v>6.3835692478490143E-3</v>
      </c>
      <c r="AC46" s="125">
        <f t="shared" si="5"/>
        <v>1013822.5652173914</v>
      </c>
      <c r="AD46" s="19">
        <f t="shared" si="263"/>
        <v>5.4991034070531975E-3</v>
      </c>
      <c r="AG46" s="99">
        <v>42</v>
      </c>
      <c r="AH46" s="99" t="s">
        <v>11</v>
      </c>
      <c r="AI46" s="118">
        <f>市区町村別_医療費上位10疾病!U45</f>
        <v>59276</v>
      </c>
    </row>
    <row r="47" spans="2:35">
      <c r="B47" s="156"/>
      <c r="C47" s="156"/>
      <c r="D47" s="174"/>
      <c r="E47" s="187"/>
      <c r="F47" s="190"/>
      <c r="G47" s="2">
        <v>3</v>
      </c>
      <c r="H47" s="12" t="str">
        <f t="shared" ref="H47" si="272">$H$747</f>
        <v>1901</v>
      </c>
      <c r="I47" s="64" t="str">
        <f t="shared" ref="I47" si="273">$I$747</f>
        <v>骨折</v>
      </c>
      <c r="J47" s="141" t="s">
        <v>162</v>
      </c>
      <c r="K47" s="122">
        <v>92636652</v>
      </c>
      <c r="L47" s="36">
        <f t="shared" ref="L47" si="274">IFERROR(K47/E45,"-")</f>
        <v>1.3568414632178118E-2</v>
      </c>
      <c r="M47" s="122">
        <v>168</v>
      </c>
      <c r="N47" s="36">
        <f t="shared" ref="N47" si="275">IFERROR(M47/F45,"-")</f>
        <v>2.331390507910075E-2</v>
      </c>
      <c r="O47" s="125">
        <f t="shared" si="4"/>
        <v>551408.64285714284</v>
      </c>
      <c r="P47" s="19">
        <f t="shared" si="257"/>
        <v>2.0083682008368201E-2</v>
      </c>
      <c r="Q47" s="141" t="s">
        <v>164</v>
      </c>
      <c r="R47" s="122">
        <v>43493205</v>
      </c>
      <c r="S47" s="36">
        <f t="shared" ref="S47" si="276">IFERROR(R47/E45,"-")</f>
        <v>6.3704141544571628E-3</v>
      </c>
      <c r="T47" s="122">
        <v>389</v>
      </c>
      <c r="U47" s="36">
        <f t="shared" ref="U47" si="277">IFERROR(T47/F45,"-")</f>
        <v>5.3982792117679708E-2</v>
      </c>
      <c r="V47" s="125">
        <f t="shared" si="6"/>
        <v>111807.72493573265</v>
      </c>
      <c r="W47" s="19">
        <f t="shared" si="260"/>
        <v>4.6503287507471611E-2</v>
      </c>
      <c r="X47" s="141" t="s">
        <v>163</v>
      </c>
      <c r="Y47" s="122">
        <v>42323821</v>
      </c>
      <c r="Z47" s="36">
        <f t="shared" ref="Z47" si="278">IFERROR(Y47/E45,"-")</f>
        <v>6.1991354366529514E-3</v>
      </c>
      <c r="AA47" s="122">
        <v>75</v>
      </c>
      <c r="AB47" s="36">
        <f t="shared" ref="AB47" si="279">IFERROR(AA47/F45,"-")</f>
        <v>1.0407993338884263E-2</v>
      </c>
      <c r="AC47" s="125">
        <f t="shared" si="5"/>
        <v>564317.61333333328</v>
      </c>
      <c r="AD47" s="19">
        <f t="shared" si="263"/>
        <v>8.9659294680215183E-3</v>
      </c>
      <c r="AG47" s="99">
        <v>43</v>
      </c>
      <c r="AH47" s="99" t="s">
        <v>7</v>
      </c>
      <c r="AI47" s="118">
        <f>市区町村別_医療費上位10疾病!U46</f>
        <v>36315</v>
      </c>
    </row>
    <row r="48" spans="2:35" ht="24">
      <c r="B48" s="156"/>
      <c r="C48" s="156"/>
      <c r="D48" s="174"/>
      <c r="E48" s="187"/>
      <c r="F48" s="190"/>
      <c r="G48" s="2">
        <v>4</v>
      </c>
      <c r="H48" s="12" t="str">
        <f t="shared" ref="H48" si="280">$H$748</f>
        <v>1113</v>
      </c>
      <c r="I48" s="64" t="str">
        <f t="shared" ref="I48" si="281">$I$748</f>
        <v>その他の消化器系の疾患</v>
      </c>
      <c r="J48" s="141" t="s">
        <v>168</v>
      </c>
      <c r="K48" s="122">
        <v>52028266</v>
      </c>
      <c r="L48" s="36">
        <f t="shared" ref="L48" si="282">IFERROR(K48/E45,"-")</f>
        <v>7.6205375565737768E-3</v>
      </c>
      <c r="M48" s="122">
        <v>861</v>
      </c>
      <c r="N48" s="36">
        <f t="shared" ref="N48" si="283">IFERROR(M48/F45,"-")</f>
        <v>0.11948376353039133</v>
      </c>
      <c r="O48" s="125">
        <f t="shared" si="4"/>
        <v>60427.718931475029</v>
      </c>
      <c r="P48" s="19">
        <f t="shared" si="257"/>
        <v>0.10292887029288703</v>
      </c>
      <c r="Q48" s="141" t="s">
        <v>169</v>
      </c>
      <c r="R48" s="122">
        <v>21986554</v>
      </c>
      <c r="S48" s="36">
        <f t="shared" ref="S48" si="284">IFERROR(R48/E45,"-")</f>
        <v>3.2203525771286974E-3</v>
      </c>
      <c r="T48" s="122">
        <v>33</v>
      </c>
      <c r="U48" s="36">
        <f t="shared" ref="U48" si="285">IFERROR(T48/F45,"-")</f>
        <v>4.5795170691090761E-3</v>
      </c>
      <c r="V48" s="125">
        <f t="shared" si="6"/>
        <v>666259.21212121216</v>
      </c>
      <c r="W48" s="19">
        <f t="shared" si="260"/>
        <v>3.9450089659294682E-3</v>
      </c>
      <c r="X48" s="141" t="s">
        <v>170</v>
      </c>
      <c r="Y48" s="122">
        <v>21704426</v>
      </c>
      <c r="Z48" s="36">
        <f t="shared" ref="Z48" si="286">IFERROR(Y48/E45,"-")</f>
        <v>3.179029519778275E-3</v>
      </c>
      <c r="AA48" s="122">
        <v>10</v>
      </c>
      <c r="AB48" s="36">
        <f t="shared" ref="AB48" si="287">IFERROR(AA48/F45,"-")</f>
        <v>1.3877324451845685E-3</v>
      </c>
      <c r="AC48" s="125">
        <f t="shared" si="5"/>
        <v>2170442.6</v>
      </c>
      <c r="AD48" s="19">
        <f t="shared" si="263"/>
        <v>1.195457262402869E-3</v>
      </c>
      <c r="AG48" s="99">
        <v>44</v>
      </c>
      <c r="AH48" s="99" t="s">
        <v>17</v>
      </c>
      <c r="AI48" s="118">
        <f>市区町村別_医療費上位10疾病!U47</f>
        <v>41260</v>
      </c>
    </row>
    <row r="49" spans="2:35" ht="24">
      <c r="B49" s="156"/>
      <c r="C49" s="156"/>
      <c r="D49" s="174"/>
      <c r="E49" s="187"/>
      <c r="F49" s="190"/>
      <c r="G49" s="2">
        <v>5</v>
      </c>
      <c r="H49" s="12" t="str">
        <f t="shared" ref="H49" si="288">$H$749</f>
        <v>0210</v>
      </c>
      <c r="I49" s="64" t="str">
        <f t="shared" ref="I49" si="289">$I$749</f>
        <v>その他の悪性新生物＜腫瘍＞</v>
      </c>
      <c r="J49" s="141" t="s">
        <v>165</v>
      </c>
      <c r="K49" s="122">
        <v>60996138</v>
      </c>
      <c r="L49" s="36">
        <f t="shared" ref="L49" si="290">IFERROR(K49/E45,"-")</f>
        <v>8.934054431776698E-3</v>
      </c>
      <c r="M49" s="122">
        <v>2865</v>
      </c>
      <c r="N49" s="36">
        <f t="shared" ref="N49" si="291">IFERROR(M49/F45,"-")</f>
        <v>0.39758534554537883</v>
      </c>
      <c r="O49" s="125">
        <f t="shared" si="4"/>
        <v>21290.10052356021</v>
      </c>
      <c r="P49" s="19">
        <f t="shared" si="257"/>
        <v>0.34249850567842199</v>
      </c>
      <c r="Q49" s="141" t="s">
        <v>166</v>
      </c>
      <c r="R49" s="122">
        <v>35550016</v>
      </c>
      <c r="S49" s="36">
        <f t="shared" ref="S49" si="292">IFERROR(R49/E45,"-")</f>
        <v>5.2069817599686803E-3</v>
      </c>
      <c r="T49" s="122">
        <v>1423</v>
      </c>
      <c r="U49" s="36">
        <f t="shared" ref="U49" si="293">IFERROR(T49/F45,"-")</f>
        <v>0.19747432694976408</v>
      </c>
      <c r="V49" s="125">
        <f t="shared" si="6"/>
        <v>24982.442726633872</v>
      </c>
      <c r="W49" s="19">
        <f t="shared" si="260"/>
        <v>0.17011356843992828</v>
      </c>
      <c r="X49" s="141" t="s">
        <v>303</v>
      </c>
      <c r="Y49" s="122">
        <v>30869617</v>
      </c>
      <c r="Z49" s="36">
        <f t="shared" ref="Z49" si="294">IFERROR(Y49/E45,"-")</f>
        <v>4.5214475474840603E-3</v>
      </c>
      <c r="AA49" s="122">
        <v>1077</v>
      </c>
      <c r="AB49" s="36">
        <f t="shared" ref="AB49" si="295">IFERROR(AA49/F45,"-")</f>
        <v>0.14945878434637802</v>
      </c>
      <c r="AC49" s="125">
        <f t="shared" si="5"/>
        <v>28662.597028783657</v>
      </c>
      <c r="AD49" s="19">
        <f t="shared" si="263"/>
        <v>0.12875074716078899</v>
      </c>
      <c r="AG49" s="99">
        <v>45</v>
      </c>
      <c r="AH49" s="99" t="s">
        <v>40</v>
      </c>
      <c r="AI49" s="118">
        <f>市区町村別_医療費上位10疾病!U48</f>
        <v>14459</v>
      </c>
    </row>
    <row r="50" spans="2:35" ht="13.15" customHeight="1">
      <c r="B50" s="156"/>
      <c r="C50" s="156"/>
      <c r="D50" s="174"/>
      <c r="E50" s="187"/>
      <c r="F50" s="190"/>
      <c r="G50" s="2">
        <v>6</v>
      </c>
      <c r="H50" s="12" t="str">
        <f t="shared" ref="H50" si="296">$H$750</f>
        <v>0901</v>
      </c>
      <c r="I50" s="64" t="str">
        <f t="shared" ref="I50" si="297">$I$750</f>
        <v>高血圧性疾患</v>
      </c>
      <c r="J50" s="141" t="s">
        <v>171</v>
      </c>
      <c r="K50" s="122">
        <v>217464418</v>
      </c>
      <c r="L50" s="36">
        <f t="shared" ref="L50" si="298">IFERROR(K50/E45,"-")</f>
        <v>3.1851835396310507E-2</v>
      </c>
      <c r="M50" s="122">
        <v>4785</v>
      </c>
      <c r="N50" s="36">
        <f t="shared" ref="N50" si="299">IFERROR(M50/F45,"-")</f>
        <v>0.66402997502081595</v>
      </c>
      <c r="O50" s="125">
        <f t="shared" si="4"/>
        <v>45447.109299895506</v>
      </c>
      <c r="P50" s="19">
        <f t="shared" si="257"/>
        <v>0.57202630005977284</v>
      </c>
      <c r="Q50" s="141" t="s">
        <v>173</v>
      </c>
      <c r="R50" s="122">
        <v>3578096</v>
      </c>
      <c r="S50" s="36">
        <f t="shared" ref="S50" si="300">IFERROR(R50/E45,"-")</f>
        <v>5.2408079387128534E-4</v>
      </c>
      <c r="T50" s="122">
        <v>204</v>
      </c>
      <c r="U50" s="36">
        <f t="shared" ref="U50" si="301">IFERROR(T50/F45,"-")</f>
        <v>2.8309741881765195E-2</v>
      </c>
      <c r="V50" s="125">
        <f t="shared" si="6"/>
        <v>17539.686274509804</v>
      </c>
      <c r="W50" s="19">
        <f t="shared" si="260"/>
        <v>2.4387328153018528E-2</v>
      </c>
      <c r="X50" s="141" t="s">
        <v>172</v>
      </c>
      <c r="Y50" s="122">
        <v>3576536</v>
      </c>
      <c r="Z50" s="36">
        <f t="shared" ref="Z50" si="302">IFERROR(Y50/E45,"-")</f>
        <v>5.2385230194752503E-4</v>
      </c>
      <c r="AA50" s="122">
        <v>122</v>
      </c>
      <c r="AB50" s="36">
        <f t="shared" ref="AB50" si="303">IFERROR(AA50/F45,"-")</f>
        <v>1.6930335831251735E-2</v>
      </c>
      <c r="AC50" s="125">
        <f t="shared" si="5"/>
        <v>29315.868852459018</v>
      </c>
      <c r="AD50" s="19">
        <f t="shared" si="263"/>
        <v>1.4584578601315004E-2</v>
      </c>
      <c r="AG50" s="99">
        <v>46</v>
      </c>
      <c r="AH50" s="99" t="s">
        <v>20</v>
      </c>
      <c r="AI50" s="118">
        <f>市区町村別_医療費上位10疾病!U49</f>
        <v>18259</v>
      </c>
    </row>
    <row r="51" spans="2:35" ht="13.15" customHeight="1">
      <c r="B51" s="156"/>
      <c r="C51" s="156"/>
      <c r="D51" s="174"/>
      <c r="E51" s="187"/>
      <c r="F51" s="190"/>
      <c r="G51" s="2">
        <v>7</v>
      </c>
      <c r="H51" s="12" t="str">
        <f t="shared" ref="H51" si="304">$H$751</f>
        <v>0906</v>
      </c>
      <c r="I51" s="64" t="str">
        <f t="shared" ref="I51" si="305">$I$751</f>
        <v>脳梗塞</v>
      </c>
      <c r="J51" s="141" t="s">
        <v>74</v>
      </c>
      <c r="K51" s="122">
        <v>72851753</v>
      </c>
      <c r="L51" s="36">
        <f t="shared" ref="L51" si="306">IFERROR(K51/E45,"-")</f>
        <v>1.067053666172031E-2</v>
      </c>
      <c r="M51" s="122">
        <v>973</v>
      </c>
      <c r="N51" s="36">
        <f t="shared" ref="N51" si="307">IFERROR(M51/F45,"-")</f>
        <v>0.1350263669164585</v>
      </c>
      <c r="O51" s="125">
        <f t="shared" si="4"/>
        <v>74873.332990750263</v>
      </c>
      <c r="P51" s="19">
        <f t="shared" si="257"/>
        <v>0.11631799163179916</v>
      </c>
      <c r="Q51" s="141" t="s">
        <v>175</v>
      </c>
      <c r="R51" s="122">
        <v>47782417</v>
      </c>
      <c r="S51" s="36">
        <f t="shared" ref="S51" si="308">IFERROR(R51/E45,"-")</f>
        <v>6.9986515270827835E-3</v>
      </c>
      <c r="T51" s="122">
        <v>38</v>
      </c>
      <c r="U51" s="36">
        <f t="shared" ref="U51" si="309">IFERROR(T51/F45,"-")</f>
        <v>5.2733832917013597E-3</v>
      </c>
      <c r="V51" s="125">
        <f t="shared" si="6"/>
        <v>1257432.0263157894</v>
      </c>
      <c r="W51" s="19">
        <f t="shared" si="260"/>
        <v>4.5427375971309027E-3</v>
      </c>
      <c r="X51" s="141" t="s">
        <v>174</v>
      </c>
      <c r="Y51" s="122">
        <v>29527808</v>
      </c>
      <c r="Z51" s="36">
        <f t="shared" ref="Z51" si="310">IFERROR(Y51/E45,"-")</f>
        <v>4.3249138809911443E-3</v>
      </c>
      <c r="AA51" s="122">
        <v>312</v>
      </c>
      <c r="AB51" s="36">
        <f t="shared" ref="AB51" si="311">IFERROR(AA51/F45,"-")</f>
        <v>4.3297252289758538E-2</v>
      </c>
      <c r="AC51" s="125">
        <f t="shared" si="5"/>
        <v>94640.41025641025</v>
      </c>
      <c r="AD51" s="19">
        <f t="shared" si="263"/>
        <v>3.7298266586969518E-2</v>
      </c>
      <c r="AG51" s="99">
        <v>47</v>
      </c>
      <c r="AH51" s="99" t="s">
        <v>12</v>
      </c>
      <c r="AI51" s="118">
        <f>市区町村別_医療費上位10疾病!U50</f>
        <v>36741</v>
      </c>
    </row>
    <row r="52" spans="2:35">
      <c r="B52" s="156"/>
      <c r="C52" s="156"/>
      <c r="D52" s="174"/>
      <c r="E52" s="187"/>
      <c r="F52" s="190"/>
      <c r="G52" s="2">
        <v>8</v>
      </c>
      <c r="H52" s="12" t="str">
        <f t="shared" ref="H52" si="312">$H$752</f>
        <v>0402</v>
      </c>
      <c r="I52" s="64" t="str">
        <f t="shared" ref="I52" si="313">$I$752</f>
        <v>糖尿病</v>
      </c>
      <c r="J52" s="141" t="s">
        <v>72</v>
      </c>
      <c r="K52" s="122">
        <v>81374835</v>
      </c>
      <c r="L52" s="36">
        <f t="shared" ref="L52" si="314">IFERROR(K52/E45,"-")</f>
        <v>1.1918905509506972E-2</v>
      </c>
      <c r="M52" s="122">
        <v>3086</v>
      </c>
      <c r="N52" s="36">
        <f t="shared" ref="N52" si="315">IFERROR(M52/F45,"-")</f>
        <v>0.42825423258395784</v>
      </c>
      <c r="O52" s="125">
        <f t="shared" si="4"/>
        <v>26369.032728451068</v>
      </c>
      <c r="P52" s="19">
        <f t="shared" si="257"/>
        <v>0.36891811117752538</v>
      </c>
      <c r="Q52" s="141" t="s">
        <v>176</v>
      </c>
      <c r="R52" s="122">
        <v>57528723</v>
      </c>
      <c r="S52" s="36">
        <f t="shared" ref="S52" si="316">IFERROR(R52/E45,"-")</f>
        <v>8.4261849934270262E-3</v>
      </c>
      <c r="T52" s="122">
        <v>1156</v>
      </c>
      <c r="U52" s="36">
        <f t="shared" ref="U52" si="317">IFERROR(T52/F45,"-")</f>
        <v>0.1604218706633361</v>
      </c>
      <c r="V52" s="125">
        <f t="shared" si="6"/>
        <v>49765.331314878895</v>
      </c>
      <c r="W52" s="19">
        <f t="shared" si="260"/>
        <v>0.13819485953377167</v>
      </c>
      <c r="X52" s="141" t="s">
        <v>177</v>
      </c>
      <c r="Y52" s="122">
        <v>12822433</v>
      </c>
      <c r="Z52" s="36">
        <f t="shared" ref="Z52" si="318">IFERROR(Y52/E45,"-")</f>
        <v>1.8780912714475427E-3</v>
      </c>
      <c r="AA52" s="122">
        <v>356</v>
      </c>
      <c r="AB52" s="36">
        <f t="shared" ref="AB52" si="319">IFERROR(AA52/F45,"-")</f>
        <v>4.9403275048570637E-2</v>
      </c>
      <c r="AC52" s="125">
        <f t="shared" si="5"/>
        <v>36018.0702247191</v>
      </c>
      <c r="AD52" s="19">
        <f t="shared" si="263"/>
        <v>4.2558278541542142E-2</v>
      </c>
      <c r="AG52" s="99">
        <v>48</v>
      </c>
      <c r="AH52" s="99" t="s">
        <v>21</v>
      </c>
      <c r="AI52" s="118">
        <f>市区町村別_医療費上位10疾病!U51</f>
        <v>19692</v>
      </c>
    </row>
    <row r="53" spans="2:35" ht="24">
      <c r="B53" s="156"/>
      <c r="C53" s="156"/>
      <c r="D53" s="174"/>
      <c r="E53" s="187"/>
      <c r="F53" s="190"/>
      <c r="G53" s="2">
        <v>9</v>
      </c>
      <c r="H53" s="12" t="str">
        <f t="shared" ref="H53" si="320">$H$753</f>
        <v>1309</v>
      </c>
      <c r="I53" s="64" t="str">
        <f t="shared" ref="I53" si="321">$I$753</f>
        <v>骨の密度及び構造の障害</v>
      </c>
      <c r="J53" s="141" t="s">
        <v>178</v>
      </c>
      <c r="K53" s="122">
        <v>168767693</v>
      </c>
      <c r="L53" s="36">
        <f t="shared" ref="L53" si="322">IFERROR(K53/E45,"-")</f>
        <v>2.4719265924465238E-2</v>
      </c>
      <c r="M53" s="122">
        <v>2630</v>
      </c>
      <c r="N53" s="36">
        <f t="shared" ref="N53" si="323">IFERROR(M53/F45,"-")</f>
        <v>0.36497363308354147</v>
      </c>
      <c r="O53" s="125">
        <f t="shared" si="4"/>
        <v>64170.225475285173</v>
      </c>
      <c r="P53" s="19">
        <f t="shared" si="257"/>
        <v>0.31440526001195457</v>
      </c>
      <c r="Q53" s="141" t="s">
        <v>180</v>
      </c>
      <c r="R53" s="122">
        <v>12755384</v>
      </c>
      <c r="S53" s="36">
        <f t="shared" ref="S53" si="324">IFERROR(R53/E45,"-")</f>
        <v>1.8682706592704865E-3</v>
      </c>
      <c r="T53" s="122">
        <v>82</v>
      </c>
      <c r="U53" s="36">
        <f t="shared" ref="U53" si="325">IFERROR(T53/F45,"-")</f>
        <v>1.1379406050513461E-2</v>
      </c>
      <c r="V53" s="125">
        <f t="shared" si="6"/>
        <v>155553.46341463414</v>
      </c>
      <c r="W53" s="19">
        <f t="shared" si="260"/>
        <v>9.8027495517035261E-3</v>
      </c>
      <c r="X53" s="141" t="s">
        <v>179</v>
      </c>
      <c r="Y53" s="122">
        <v>10196715</v>
      </c>
      <c r="Z53" s="36">
        <f t="shared" ref="Z53" si="326">IFERROR(Y53/E45,"-")</f>
        <v>1.493504504093586E-3</v>
      </c>
      <c r="AA53" s="122">
        <v>176</v>
      </c>
      <c r="AB53" s="36">
        <f t="shared" ref="AB53" si="327">IFERROR(AA53/F45,"-")</f>
        <v>2.4424091035248403E-2</v>
      </c>
      <c r="AC53" s="125">
        <f t="shared" si="5"/>
        <v>57935.880681818184</v>
      </c>
      <c r="AD53" s="19">
        <f t="shared" si="263"/>
        <v>2.1040047818290497E-2</v>
      </c>
      <c r="AG53" s="99">
        <v>49</v>
      </c>
      <c r="AH53" s="99" t="s">
        <v>22</v>
      </c>
      <c r="AI53" s="118">
        <f>市区町村別_医療費上位10疾病!U52</f>
        <v>20040</v>
      </c>
    </row>
    <row r="54" spans="2:35" ht="24">
      <c r="B54" s="157"/>
      <c r="C54" s="157"/>
      <c r="D54" s="175"/>
      <c r="E54" s="188"/>
      <c r="F54" s="191"/>
      <c r="G54" s="3">
        <v>10</v>
      </c>
      <c r="H54" s="13" t="str">
        <f t="shared" ref="H54" si="328">$H$754</f>
        <v>1310</v>
      </c>
      <c r="I54" s="65" t="str">
        <f t="shared" ref="I54" si="329">$I$754</f>
        <v>その他の筋骨格系及び結合組織の疾患</v>
      </c>
      <c r="J54" s="142" t="s">
        <v>181</v>
      </c>
      <c r="K54" s="123">
        <v>54279777</v>
      </c>
      <c r="L54" s="37">
        <f t="shared" ref="L54" si="330">IFERROR(K54/E45,"-")</f>
        <v>7.9503145307773561E-3</v>
      </c>
      <c r="M54" s="123">
        <v>200</v>
      </c>
      <c r="N54" s="37">
        <f t="shared" ref="N54" si="331">IFERROR(M54/F45,"-")</f>
        <v>2.7754648903691368E-2</v>
      </c>
      <c r="O54" s="126">
        <f t="shared" si="4"/>
        <v>271398.88500000001</v>
      </c>
      <c r="P54" s="119">
        <f t="shared" si="257"/>
        <v>2.3909145248057383E-2</v>
      </c>
      <c r="Q54" s="142" t="s">
        <v>182</v>
      </c>
      <c r="R54" s="123">
        <v>7185381</v>
      </c>
      <c r="S54" s="37">
        <f t="shared" ref="S54" si="332">IFERROR(R54/E45,"-")</f>
        <v>1.0524368766929814E-3</v>
      </c>
      <c r="T54" s="123">
        <v>635</v>
      </c>
      <c r="U54" s="37">
        <f t="shared" ref="U54" si="333">IFERROR(T54/F45,"-")</f>
        <v>8.812101026922009E-2</v>
      </c>
      <c r="V54" s="126">
        <f t="shared" si="6"/>
        <v>11315.56062992126</v>
      </c>
      <c r="W54" s="119">
        <f t="shared" si="260"/>
        <v>7.5911536162582186E-2</v>
      </c>
      <c r="X54" s="142" t="s">
        <v>324</v>
      </c>
      <c r="Y54" s="123">
        <v>4722708</v>
      </c>
      <c r="Z54" s="37">
        <f t="shared" ref="Z54" si="334">IFERROR(Y54/E45,"-")</f>
        <v>6.9173117710152833E-4</v>
      </c>
      <c r="AA54" s="123">
        <v>9</v>
      </c>
      <c r="AB54" s="37">
        <f t="shared" ref="AB54" si="335">IFERROR(AA54/F45,"-")</f>
        <v>1.2489592006661116E-3</v>
      </c>
      <c r="AC54" s="126">
        <f t="shared" si="5"/>
        <v>524745.33333333337</v>
      </c>
      <c r="AD54" s="119">
        <f t="shared" si="263"/>
        <v>1.0759115361625821E-3</v>
      </c>
      <c r="AG54" s="99">
        <v>50</v>
      </c>
      <c r="AH54" s="99" t="s">
        <v>13</v>
      </c>
      <c r="AI54" s="118">
        <f>市区町村別_医療費上位10疾病!U53</f>
        <v>17774</v>
      </c>
    </row>
    <row r="55" spans="2:35" ht="13.15" customHeight="1">
      <c r="B55" s="155">
        <v>6</v>
      </c>
      <c r="C55" s="155" t="s">
        <v>136</v>
      </c>
      <c r="D55" s="173">
        <f>AI10</f>
        <v>12149</v>
      </c>
      <c r="E55" s="186">
        <f>市区町村別_医療費上位10疾病!H69</f>
        <v>10755114250</v>
      </c>
      <c r="F55" s="189">
        <f>市区町村別_医療費上位10疾病!J69</f>
        <v>10998</v>
      </c>
      <c r="G55" s="1">
        <v>1</v>
      </c>
      <c r="H55" s="11" t="str">
        <f t="shared" ref="H55" si="336">$H$745</f>
        <v>0903</v>
      </c>
      <c r="I55" s="62" t="str">
        <f t="shared" ref="I55" si="337">$I$745</f>
        <v>その他の心疾患</v>
      </c>
      <c r="J55" s="140" t="s">
        <v>104</v>
      </c>
      <c r="K55" s="133">
        <v>123746671</v>
      </c>
      <c r="L55" s="35">
        <f t="shared" ref="L55" si="338">IFERROR(K55/E55,"-")</f>
        <v>1.1505844393982147E-2</v>
      </c>
      <c r="M55" s="133">
        <v>811</v>
      </c>
      <c r="N55" s="35">
        <f t="shared" ref="N55" si="339">IFERROR(M55/F55,"-")</f>
        <v>7.374068012365885E-2</v>
      </c>
      <c r="O55" s="124">
        <f t="shared" si="4"/>
        <v>152585.29099876696</v>
      </c>
      <c r="P55" s="18">
        <f t="shared" ref="P55:P64" si="340">IFERROR(M55/$AI$10,0)</f>
        <v>6.6754465388097789E-2</v>
      </c>
      <c r="Q55" s="140" t="s">
        <v>103</v>
      </c>
      <c r="R55" s="133">
        <v>95748236</v>
      </c>
      <c r="S55" s="35">
        <f t="shared" ref="S55" si="341">IFERROR(R55/E55,"-")</f>
        <v>8.9025773017706433E-3</v>
      </c>
      <c r="T55" s="133">
        <v>2002</v>
      </c>
      <c r="U55" s="35">
        <f t="shared" ref="U55" si="342">IFERROR(T55/F55,"-")</f>
        <v>0.18203309692671396</v>
      </c>
      <c r="V55" s="124">
        <f t="shared" si="6"/>
        <v>47826.291708291705</v>
      </c>
      <c r="W55" s="18">
        <f t="shared" ref="W55:W64" si="343">IFERROR(T55/$AI$10,0)</f>
        <v>0.16478722528603176</v>
      </c>
      <c r="X55" s="140" t="s">
        <v>158</v>
      </c>
      <c r="Y55" s="133">
        <v>61367190</v>
      </c>
      <c r="Z55" s="35">
        <f t="shared" ref="Z55" si="344">IFERROR(Y55/E55,"-")</f>
        <v>5.7058612836214176E-3</v>
      </c>
      <c r="AA55" s="133">
        <v>772</v>
      </c>
      <c r="AB55" s="35">
        <f t="shared" ref="AB55" si="345">IFERROR(AA55/F55,"-")</f>
        <v>7.0194580832878703E-2</v>
      </c>
      <c r="AC55" s="124">
        <f t="shared" si="5"/>
        <v>79491.178756476686</v>
      </c>
      <c r="AD55" s="18">
        <f t="shared" ref="AD55:AD64" si="346">IFERROR(AA55/$AI$10,0)</f>
        <v>6.3544324635772489E-2</v>
      </c>
      <c r="AG55" s="99">
        <v>51</v>
      </c>
      <c r="AH55" s="99" t="s">
        <v>41</v>
      </c>
      <c r="AI55" s="118">
        <f>市区町村別_医療費上位10疾病!U54</f>
        <v>23492</v>
      </c>
    </row>
    <row r="56" spans="2:35">
      <c r="B56" s="156"/>
      <c r="C56" s="156"/>
      <c r="D56" s="174"/>
      <c r="E56" s="187"/>
      <c r="F56" s="190"/>
      <c r="G56" s="2">
        <v>2</v>
      </c>
      <c r="H56" s="12" t="str">
        <f t="shared" ref="H56" si="347">$H$746</f>
        <v>1402</v>
      </c>
      <c r="I56" s="63" t="str">
        <f t="shared" ref="I56" si="348">$I$746</f>
        <v>腎不全</v>
      </c>
      <c r="J56" s="141" t="s">
        <v>159</v>
      </c>
      <c r="K56" s="122">
        <v>389103027</v>
      </c>
      <c r="L56" s="36">
        <f t="shared" ref="L56" si="349">IFERROR(K56/E55,"-")</f>
        <v>3.6178418746225779E-2</v>
      </c>
      <c r="M56" s="122">
        <v>654</v>
      </c>
      <c r="N56" s="36">
        <f t="shared" ref="N56" si="350">IFERROR(M56/F55,"-")</f>
        <v>5.9465357337697762E-2</v>
      </c>
      <c r="O56" s="125">
        <f t="shared" si="4"/>
        <v>594958.756880734</v>
      </c>
      <c r="P56" s="19">
        <f t="shared" si="340"/>
        <v>5.3831591077454936E-2</v>
      </c>
      <c r="Q56" s="141" t="s">
        <v>160</v>
      </c>
      <c r="R56" s="122">
        <v>125596061</v>
      </c>
      <c r="S56" s="36">
        <f t="shared" ref="S56" si="351">IFERROR(R56/E55,"-")</f>
        <v>1.1677798866711249E-2</v>
      </c>
      <c r="T56" s="122">
        <v>370</v>
      </c>
      <c r="U56" s="36">
        <f t="shared" ref="U56" si="352">IFERROR(T56/F55,"-")</f>
        <v>3.3642480450991087E-2</v>
      </c>
      <c r="V56" s="125">
        <f t="shared" si="6"/>
        <v>339448.81351351354</v>
      </c>
      <c r="W56" s="19">
        <f t="shared" si="343"/>
        <v>3.0455181496419459E-2</v>
      </c>
      <c r="X56" s="141" t="s">
        <v>161</v>
      </c>
      <c r="Y56" s="122">
        <v>123789214</v>
      </c>
      <c r="Z56" s="36">
        <f t="shared" ref="Z56" si="353">IFERROR(Y56/E55,"-")</f>
        <v>1.1509800000497438E-2</v>
      </c>
      <c r="AA56" s="122">
        <v>93</v>
      </c>
      <c r="AB56" s="36">
        <f t="shared" ref="AB56" si="354">IFERROR(AA56/F55,"-")</f>
        <v>8.4560829241680305E-3</v>
      </c>
      <c r="AC56" s="125">
        <f t="shared" si="5"/>
        <v>1331066.817204301</v>
      </c>
      <c r="AD56" s="19">
        <f t="shared" si="346"/>
        <v>7.6549510247757016E-3</v>
      </c>
      <c r="AG56" s="99">
        <v>52</v>
      </c>
      <c r="AH56" s="99" t="s">
        <v>3</v>
      </c>
      <c r="AI56" s="118">
        <f>市区町村別_医療費上位10疾病!U55</f>
        <v>19280</v>
      </c>
    </row>
    <row r="57" spans="2:35">
      <c r="B57" s="156"/>
      <c r="C57" s="156"/>
      <c r="D57" s="174"/>
      <c r="E57" s="187"/>
      <c r="F57" s="190"/>
      <c r="G57" s="2">
        <v>3</v>
      </c>
      <c r="H57" s="12" t="str">
        <f t="shared" ref="H57" si="355">$H$747</f>
        <v>1901</v>
      </c>
      <c r="I57" s="64" t="str">
        <f t="shared" ref="I57" si="356">$I$747</f>
        <v>骨折</v>
      </c>
      <c r="J57" s="141" t="s">
        <v>162</v>
      </c>
      <c r="K57" s="122">
        <v>98681468</v>
      </c>
      <c r="L57" s="36">
        <f t="shared" ref="L57" si="357">IFERROR(K57/E55,"-")</f>
        <v>9.1753063432124856E-3</v>
      </c>
      <c r="M57" s="122">
        <v>185</v>
      </c>
      <c r="N57" s="36">
        <f t="shared" ref="N57" si="358">IFERROR(M57/F55,"-")</f>
        <v>1.6821240225495544E-2</v>
      </c>
      <c r="O57" s="125">
        <f t="shared" si="4"/>
        <v>533413.34054054052</v>
      </c>
      <c r="P57" s="19">
        <f t="shared" si="340"/>
        <v>1.5227590748209729E-2</v>
      </c>
      <c r="Q57" s="141" t="s">
        <v>163</v>
      </c>
      <c r="R57" s="122">
        <v>88305692</v>
      </c>
      <c r="S57" s="36">
        <f t="shared" ref="S57" si="359">IFERROR(R57/E55,"-")</f>
        <v>8.2105768425472566E-3</v>
      </c>
      <c r="T57" s="122">
        <v>109</v>
      </c>
      <c r="U57" s="36">
        <f t="shared" ref="U57" si="360">IFERROR(T57/F55,"-")</f>
        <v>9.9108928896162931E-3</v>
      </c>
      <c r="V57" s="125">
        <f t="shared" si="6"/>
        <v>810143.96330275224</v>
      </c>
      <c r="W57" s="19">
        <f t="shared" si="343"/>
        <v>8.9719318462424882E-3</v>
      </c>
      <c r="X57" s="141" t="s">
        <v>164</v>
      </c>
      <c r="Y57" s="122">
        <v>44010525</v>
      </c>
      <c r="Z57" s="36">
        <f t="shared" ref="Z57" si="361">IFERROR(Y57/E55,"-")</f>
        <v>4.0920555539426277E-3</v>
      </c>
      <c r="AA57" s="122">
        <v>584</v>
      </c>
      <c r="AB57" s="36">
        <f t="shared" ref="AB57" si="362">IFERROR(AA57/F55,"-")</f>
        <v>5.3100563738861614E-2</v>
      </c>
      <c r="AC57" s="125">
        <f t="shared" si="5"/>
        <v>75360.488013698632</v>
      </c>
      <c r="AD57" s="19">
        <f t="shared" si="346"/>
        <v>4.8069799983537741E-2</v>
      </c>
      <c r="AG57" s="99">
        <v>53</v>
      </c>
      <c r="AH57" s="99" t="s">
        <v>18</v>
      </c>
      <c r="AI57" s="118">
        <f>市区町村別_医療費上位10疾病!U56</f>
        <v>10926</v>
      </c>
    </row>
    <row r="58" spans="2:35">
      <c r="B58" s="156"/>
      <c r="C58" s="156"/>
      <c r="D58" s="174"/>
      <c r="E58" s="187"/>
      <c r="F58" s="190"/>
      <c r="G58" s="2">
        <v>4</v>
      </c>
      <c r="H58" s="12" t="str">
        <f t="shared" ref="H58" si="363">$H$748</f>
        <v>1113</v>
      </c>
      <c r="I58" s="64" t="str">
        <f t="shared" ref="I58" si="364">$I$748</f>
        <v>その他の消化器系の疾患</v>
      </c>
      <c r="J58" s="141" t="s">
        <v>168</v>
      </c>
      <c r="K58" s="122">
        <v>71069460</v>
      </c>
      <c r="L58" s="36">
        <f t="shared" ref="L58" si="365">IFERROR(K58/E55,"-")</f>
        <v>6.6079688553750135E-3</v>
      </c>
      <c r="M58" s="122">
        <v>1016</v>
      </c>
      <c r="N58" s="36">
        <f t="shared" ref="N58" si="366">IFERROR(M58/F55,"-")</f>
        <v>9.2380432805964724E-2</v>
      </c>
      <c r="O58" s="125">
        <f t="shared" si="4"/>
        <v>69950.255905511818</v>
      </c>
      <c r="P58" s="19">
        <f t="shared" si="340"/>
        <v>8.3628282163140999E-2</v>
      </c>
      <c r="Q58" s="141" t="s">
        <v>169</v>
      </c>
      <c r="R58" s="122">
        <v>35920319</v>
      </c>
      <c r="S58" s="36">
        <f t="shared" ref="S58" si="367">IFERROR(R58/E55,"-")</f>
        <v>3.3398361156414492E-3</v>
      </c>
      <c r="T58" s="122">
        <v>47</v>
      </c>
      <c r="U58" s="36">
        <f t="shared" ref="U58" si="368">IFERROR(T58/F55,"-")</f>
        <v>4.2735042735042739E-3</v>
      </c>
      <c r="V58" s="125">
        <f t="shared" si="6"/>
        <v>764262.10638297873</v>
      </c>
      <c r="W58" s="19">
        <f t="shared" si="343"/>
        <v>3.8686311630586881E-3</v>
      </c>
      <c r="X58" s="141" t="s">
        <v>301</v>
      </c>
      <c r="Y58" s="122">
        <v>21236284</v>
      </c>
      <c r="Z58" s="36">
        <f t="shared" ref="Z58" si="369">IFERROR(Y58/E55,"-")</f>
        <v>1.9745289084214051E-3</v>
      </c>
      <c r="AA58" s="122">
        <v>516</v>
      </c>
      <c r="AB58" s="36">
        <f t="shared" ref="AB58" si="370">IFERROR(AA58/F55,"-")</f>
        <v>4.6917621385706494E-2</v>
      </c>
      <c r="AC58" s="125">
        <f t="shared" si="5"/>
        <v>41155.589147286824</v>
      </c>
      <c r="AD58" s="19">
        <f t="shared" si="346"/>
        <v>4.2472631492303896E-2</v>
      </c>
      <c r="AG58" s="99">
        <v>54</v>
      </c>
      <c r="AH58" s="99" t="s">
        <v>23</v>
      </c>
      <c r="AI58" s="118">
        <f>市区町村別_医療費上位10疾病!U57</f>
        <v>18396</v>
      </c>
    </row>
    <row r="59" spans="2:35" ht="24">
      <c r="B59" s="156"/>
      <c r="C59" s="156"/>
      <c r="D59" s="174"/>
      <c r="E59" s="187"/>
      <c r="F59" s="190"/>
      <c r="G59" s="2">
        <v>5</v>
      </c>
      <c r="H59" s="12" t="str">
        <f t="shared" ref="H59" si="371">$H$749</f>
        <v>0210</v>
      </c>
      <c r="I59" s="64" t="str">
        <f t="shared" ref="I59" si="372">$I$749</f>
        <v>その他の悪性新生物＜腫瘍＞</v>
      </c>
      <c r="J59" s="141" t="s">
        <v>165</v>
      </c>
      <c r="K59" s="122">
        <v>98366210</v>
      </c>
      <c r="L59" s="36">
        <f t="shared" ref="L59" si="373">IFERROR(K59/E55,"-")</f>
        <v>9.1459939628256385E-3</v>
      </c>
      <c r="M59" s="122">
        <v>4761</v>
      </c>
      <c r="N59" s="36">
        <f t="shared" ref="N59" si="374">IFERROR(M59/F55,"-")</f>
        <v>0.43289689034369888</v>
      </c>
      <c r="O59" s="125">
        <f t="shared" si="4"/>
        <v>20660.829657634949</v>
      </c>
      <c r="P59" s="19">
        <f t="shared" si="340"/>
        <v>0.39188410568771093</v>
      </c>
      <c r="Q59" s="141" t="s">
        <v>303</v>
      </c>
      <c r="R59" s="122">
        <v>56506635</v>
      </c>
      <c r="S59" s="36">
        <f t="shared" ref="S59" si="375">IFERROR(R59/E55,"-")</f>
        <v>5.2539316353612886E-3</v>
      </c>
      <c r="T59" s="122">
        <v>1882</v>
      </c>
      <c r="U59" s="36">
        <f t="shared" ref="U59" si="376">IFERROR(T59/F55,"-")</f>
        <v>0.17112202218585199</v>
      </c>
      <c r="V59" s="125">
        <f t="shared" si="6"/>
        <v>30024.779489904358</v>
      </c>
      <c r="W59" s="19">
        <f t="shared" si="343"/>
        <v>0.15490986912503088</v>
      </c>
      <c r="X59" s="141" t="s">
        <v>166</v>
      </c>
      <c r="Y59" s="122">
        <v>49898301</v>
      </c>
      <c r="Z59" s="36">
        <f t="shared" ref="Z59" si="377">IFERROR(Y59/E55,"-")</f>
        <v>4.6394952057343328E-3</v>
      </c>
      <c r="AA59" s="122">
        <v>2077</v>
      </c>
      <c r="AB59" s="36">
        <f t="shared" ref="AB59" si="378">IFERROR(AA59/F55,"-")</f>
        <v>0.18885251863975269</v>
      </c>
      <c r="AC59" s="125">
        <f t="shared" si="5"/>
        <v>24024.218103033221</v>
      </c>
      <c r="AD59" s="19">
        <f t="shared" si="346"/>
        <v>0.17096057288665734</v>
      </c>
      <c r="AG59" s="99">
        <v>55</v>
      </c>
      <c r="AH59" s="99" t="s">
        <v>14</v>
      </c>
      <c r="AI59" s="118">
        <f>市区町村別_医療費上位10疾病!U58</f>
        <v>19190</v>
      </c>
    </row>
    <row r="60" spans="2:35" ht="13.15" customHeight="1">
      <c r="B60" s="156"/>
      <c r="C60" s="156"/>
      <c r="D60" s="174"/>
      <c r="E60" s="187"/>
      <c r="F60" s="190"/>
      <c r="G60" s="2">
        <v>6</v>
      </c>
      <c r="H60" s="12" t="str">
        <f t="shared" ref="H60" si="379">$H$750</f>
        <v>0901</v>
      </c>
      <c r="I60" s="64" t="str">
        <f t="shared" ref="I60" si="380">$I$750</f>
        <v>高血圧性疾患</v>
      </c>
      <c r="J60" s="141" t="s">
        <v>171</v>
      </c>
      <c r="K60" s="122">
        <v>371386947</v>
      </c>
      <c r="L60" s="36">
        <f t="shared" ref="L60" si="381">IFERROR(K60/E55,"-")</f>
        <v>3.453119496150401E-2</v>
      </c>
      <c r="M60" s="122">
        <v>7837</v>
      </c>
      <c r="N60" s="36">
        <f t="shared" ref="N60" si="382">IFERROR(M60/F55,"-")</f>
        <v>0.71258410620112744</v>
      </c>
      <c r="O60" s="125">
        <f t="shared" si="4"/>
        <v>47388.917570498917</v>
      </c>
      <c r="P60" s="19">
        <f t="shared" si="340"/>
        <v>0.64507366861470083</v>
      </c>
      <c r="Q60" s="141" t="s">
        <v>172</v>
      </c>
      <c r="R60" s="122">
        <v>2848137</v>
      </c>
      <c r="S60" s="36">
        <f t="shared" ref="S60" si="383">IFERROR(R60/E55,"-")</f>
        <v>2.6481699160006597E-4</v>
      </c>
      <c r="T60" s="122">
        <v>125</v>
      </c>
      <c r="U60" s="36">
        <f t="shared" ref="U60" si="384">IFERROR(T60/F55,"-")</f>
        <v>1.1365702855064557E-2</v>
      </c>
      <c r="V60" s="125">
        <f t="shared" si="6"/>
        <v>22785.096000000001</v>
      </c>
      <c r="W60" s="19">
        <f t="shared" si="343"/>
        <v>1.0288912667709276E-2</v>
      </c>
      <c r="X60" s="141" t="s">
        <v>273</v>
      </c>
      <c r="Y60" s="122">
        <v>1625509</v>
      </c>
      <c r="Z60" s="36">
        <f t="shared" ref="Z60" si="385">IFERROR(Y60/E55,"-")</f>
        <v>1.5113823639762821E-4</v>
      </c>
      <c r="AA60" s="122">
        <v>11</v>
      </c>
      <c r="AB60" s="36">
        <f t="shared" ref="AB60" si="386">IFERROR(AA60/F55,"-")</f>
        <v>1.0001818512456811E-3</v>
      </c>
      <c r="AC60" s="125">
        <f t="shared" si="5"/>
        <v>147773.54545454544</v>
      </c>
      <c r="AD60" s="19">
        <f t="shared" si="346"/>
        <v>9.0542431475841632E-4</v>
      </c>
      <c r="AG60" s="99">
        <v>56</v>
      </c>
      <c r="AH60" s="99" t="s">
        <v>8</v>
      </c>
      <c r="AI60" s="118">
        <f>市区町村別_医療費上位10疾病!U59</f>
        <v>11815</v>
      </c>
    </row>
    <row r="61" spans="2:35" ht="24">
      <c r="B61" s="156"/>
      <c r="C61" s="156"/>
      <c r="D61" s="174"/>
      <c r="E61" s="187"/>
      <c r="F61" s="190"/>
      <c r="G61" s="2">
        <v>7</v>
      </c>
      <c r="H61" s="12" t="str">
        <f t="shared" ref="H61" si="387">$H$751</f>
        <v>0906</v>
      </c>
      <c r="I61" s="64" t="str">
        <f t="shared" ref="I61" si="388">$I$751</f>
        <v>脳梗塞</v>
      </c>
      <c r="J61" s="141" t="s">
        <v>74</v>
      </c>
      <c r="K61" s="122">
        <v>90116800</v>
      </c>
      <c r="L61" s="36">
        <f t="shared" ref="L61" si="389">IFERROR(K61/E55,"-")</f>
        <v>8.3789718923720398E-3</v>
      </c>
      <c r="M61" s="122">
        <v>1867</v>
      </c>
      <c r="N61" s="36">
        <f t="shared" ref="N61" si="390">IFERROR(M61/F55,"-")</f>
        <v>0.16975813784324423</v>
      </c>
      <c r="O61" s="125">
        <f t="shared" si="4"/>
        <v>48268.237814675951</v>
      </c>
      <c r="P61" s="19">
        <f t="shared" si="340"/>
        <v>0.15367519960490575</v>
      </c>
      <c r="Q61" s="141" t="s">
        <v>298</v>
      </c>
      <c r="R61" s="122">
        <v>71074317</v>
      </c>
      <c r="S61" s="36">
        <f t="shared" ref="S61" si="391">IFERROR(R61/E55,"-")</f>
        <v>6.6084204544828518E-3</v>
      </c>
      <c r="T61" s="122">
        <v>94</v>
      </c>
      <c r="U61" s="36">
        <f t="shared" ref="U61" si="392">IFERROR(T61/F55,"-")</f>
        <v>8.5470085470085479E-3</v>
      </c>
      <c r="V61" s="125">
        <f t="shared" si="6"/>
        <v>756109.75531914888</v>
      </c>
      <c r="W61" s="19">
        <f t="shared" si="343"/>
        <v>7.7372623261173761E-3</v>
      </c>
      <c r="X61" s="141" t="s">
        <v>174</v>
      </c>
      <c r="Y61" s="122">
        <v>34277702</v>
      </c>
      <c r="Z61" s="36">
        <f t="shared" ref="Z61" si="393">IFERROR(Y61/E55,"-")</f>
        <v>3.1871071941425447E-3</v>
      </c>
      <c r="AA61" s="122">
        <v>498</v>
      </c>
      <c r="AB61" s="36">
        <f t="shared" ref="AB61" si="394">IFERROR(AA61/F55,"-")</f>
        <v>4.5280960174577195E-2</v>
      </c>
      <c r="AC61" s="125">
        <f t="shared" si="5"/>
        <v>68830.726907630524</v>
      </c>
      <c r="AD61" s="19">
        <f t="shared" si="346"/>
        <v>4.0991028068153759E-2</v>
      </c>
      <c r="AG61" s="99">
        <v>57</v>
      </c>
      <c r="AH61" s="99" t="s">
        <v>42</v>
      </c>
      <c r="AI61" s="118">
        <f>市区町村別_医療費上位10疾病!U60</f>
        <v>8838</v>
      </c>
    </row>
    <row r="62" spans="2:35">
      <c r="B62" s="156"/>
      <c r="C62" s="156"/>
      <c r="D62" s="174"/>
      <c r="E62" s="187"/>
      <c r="F62" s="190"/>
      <c r="G62" s="2">
        <v>8</v>
      </c>
      <c r="H62" s="12" t="str">
        <f t="shared" ref="H62" si="395">$H$752</f>
        <v>0402</v>
      </c>
      <c r="I62" s="64" t="str">
        <f t="shared" ref="I62" si="396">$I$752</f>
        <v>糖尿病</v>
      </c>
      <c r="J62" s="141" t="s">
        <v>72</v>
      </c>
      <c r="K62" s="122">
        <v>149446315</v>
      </c>
      <c r="L62" s="36">
        <f t="shared" ref="L62" si="397">IFERROR(K62/E55,"-")</f>
        <v>1.3895372148185222E-2</v>
      </c>
      <c r="M62" s="122">
        <v>5090</v>
      </c>
      <c r="N62" s="36">
        <f t="shared" ref="N62" si="398">IFERROR(M62/F55,"-")</f>
        <v>0.46281142025822875</v>
      </c>
      <c r="O62" s="125">
        <f t="shared" si="4"/>
        <v>29360.769155206286</v>
      </c>
      <c r="P62" s="19">
        <f t="shared" si="340"/>
        <v>0.41896452382912175</v>
      </c>
      <c r="Q62" s="141" t="s">
        <v>176</v>
      </c>
      <c r="R62" s="122">
        <v>80243277</v>
      </c>
      <c r="S62" s="36">
        <f t="shared" ref="S62" si="399">IFERROR(R62/E55,"-")</f>
        <v>7.4609413842349464E-3</v>
      </c>
      <c r="T62" s="122">
        <v>1302</v>
      </c>
      <c r="U62" s="36">
        <f t="shared" ref="U62" si="400">IFERROR(T62/F55,"-")</f>
        <v>0.11838516093835243</v>
      </c>
      <c r="V62" s="125">
        <f t="shared" si="6"/>
        <v>61630.781105990784</v>
      </c>
      <c r="W62" s="19">
        <f t="shared" si="343"/>
        <v>0.10716931434685982</v>
      </c>
      <c r="X62" s="141" t="s">
        <v>177</v>
      </c>
      <c r="Y62" s="122">
        <v>19508469</v>
      </c>
      <c r="Z62" s="36">
        <f t="shared" ref="Z62" si="401">IFERROR(Y62/E55,"-")</f>
        <v>1.813878360241501E-3</v>
      </c>
      <c r="AA62" s="122">
        <v>418</v>
      </c>
      <c r="AB62" s="36">
        <f t="shared" ref="AB62" si="402">IFERROR(AA62/F55,"-")</f>
        <v>3.800691034733588E-2</v>
      </c>
      <c r="AC62" s="125">
        <f t="shared" si="5"/>
        <v>46670.978468899521</v>
      </c>
      <c r="AD62" s="19">
        <f t="shared" si="346"/>
        <v>3.4406123960819823E-2</v>
      </c>
      <c r="AG62" s="99">
        <v>58</v>
      </c>
      <c r="AH62" s="99" t="s">
        <v>24</v>
      </c>
      <c r="AI62" s="118">
        <f>市区町村別_医療費上位10疾病!U61</f>
        <v>10258</v>
      </c>
    </row>
    <row r="63" spans="2:35" ht="24">
      <c r="B63" s="156"/>
      <c r="C63" s="156"/>
      <c r="D63" s="174"/>
      <c r="E63" s="187"/>
      <c r="F63" s="190"/>
      <c r="G63" s="2">
        <v>9</v>
      </c>
      <c r="H63" s="12" t="str">
        <f t="shared" ref="H63" si="403">$H$753</f>
        <v>1309</v>
      </c>
      <c r="I63" s="64" t="str">
        <f t="shared" ref="I63" si="404">$I$753</f>
        <v>骨の密度及び構造の障害</v>
      </c>
      <c r="J63" s="141" t="s">
        <v>178</v>
      </c>
      <c r="K63" s="122">
        <v>279351935</v>
      </c>
      <c r="L63" s="36">
        <f t="shared" ref="L63" si="405">IFERROR(K63/E55,"-")</f>
        <v>2.5973869594179345E-2</v>
      </c>
      <c r="M63" s="122">
        <v>4139</v>
      </c>
      <c r="N63" s="36">
        <f t="shared" ref="N63" si="406">IFERROR(M63/F55,"-")</f>
        <v>0.37634115293689763</v>
      </c>
      <c r="O63" s="125">
        <f t="shared" si="4"/>
        <v>67492.615366030441</v>
      </c>
      <c r="P63" s="19">
        <f t="shared" si="340"/>
        <v>0.34068647625318954</v>
      </c>
      <c r="Q63" s="141" t="s">
        <v>180</v>
      </c>
      <c r="R63" s="122">
        <v>16872375</v>
      </c>
      <c r="S63" s="36">
        <f t="shared" ref="S63" si="407">IFERROR(R63/E55,"-")</f>
        <v>1.5687769193153853E-3</v>
      </c>
      <c r="T63" s="122">
        <v>81</v>
      </c>
      <c r="U63" s="36">
        <f t="shared" ref="U63" si="408">IFERROR(T63/F55,"-")</f>
        <v>7.3649754500818331E-3</v>
      </c>
      <c r="V63" s="125">
        <f t="shared" si="6"/>
        <v>208300.92592592593</v>
      </c>
      <c r="W63" s="19">
        <f t="shared" si="343"/>
        <v>6.6672154086756114E-3</v>
      </c>
      <c r="X63" s="141" t="s">
        <v>179</v>
      </c>
      <c r="Y63" s="122">
        <v>10613275</v>
      </c>
      <c r="Z63" s="36">
        <f t="shared" ref="Z63" si="409">IFERROR(Y63/E55,"-")</f>
        <v>9.8681192531264832E-4</v>
      </c>
      <c r="AA63" s="122">
        <v>183</v>
      </c>
      <c r="AB63" s="36">
        <f t="shared" ref="AB63" si="410">IFERROR(AA63/F55,"-")</f>
        <v>1.6639388979814512E-2</v>
      </c>
      <c r="AC63" s="125">
        <f t="shared" si="5"/>
        <v>57996.038251366117</v>
      </c>
      <c r="AD63" s="19">
        <f t="shared" si="346"/>
        <v>1.506296814552638E-2</v>
      </c>
      <c r="AG63" s="99">
        <v>59</v>
      </c>
      <c r="AH63" s="99" t="s">
        <v>19</v>
      </c>
      <c r="AI63" s="118">
        <f>市区町村別_医療費上位10疾病!U62</f>
        <v>73515</v>
      </c>
    </row>
    <row r="64" spans="2:35" ht="24">
      <c r="B64" s="157"/>
      <c r="C64" s="157"/>
      <c r="D64" s="175"/>
      <c r="E64" s="188"/>
      <c r="F64" s="191"/>
      <c r="G64" s="3">
        <v>10</v>
      </c>
      <c r="H64" s="13" t="str">
        <f t="shared" ref="H64" si="411">$H$754</f>
        <v>1310</v>
      </c>
      <c r="I64" s="65" t="str">
        <f t="shared" ref="I64" si="412">$I$754</f>
        <v>その他の筋骨格系及び結合組織の疾患</v>
      </c>
      <c r="J64" s="142" t="s">
        <v>181</v>
      </c>
      <c r="K64" s="123">
        <v>71471737</v>
      </c>
      <c r="L64" s="37">
        <f t="shared" ref="L64" si="413">IFERROR(K64/E55,"-")</f>
        <v>6.6453721772411671E-3</v>
      </c>
      <c r="M64" s="123">
        <v>260</v>
      </c>
      <c r="N64" s="37">
        <f t="shared" ref="N64" si="414">IFERROR(M64/F55,"-")</f>
        <v>2.3640661938534278E-2</v>
      </c>
      <c r="O64" s="126">
        <f t="shared" si="4"/>
        <v>274891.29615384614</v>
      </c>
      <c r="P64" s="119">
        <f t="shared" si="340"/>
        <v>2.1400938348835295E-2</v>
      </c>
      <c r="Q64" s="142" t="s">
        <v>182</v>
      </c>
      <c r="R64" s="123">
        <v>13175674</v>
      </c>
      <c r="S64" s="37">
        <f t="shared" ref="S64" si="415">IFERROR(R64/E55,"-")</f>
        <v>1.2250612772430568E-3</v>
      </c>
      <c r="T64" s="123">
        <v>973</v>
      </c>
      <c r="U64" s="37">
        <f t="shared" ref="U64" si="416">IFERROR(T64/F55,"-")</f>
        <v>8.8470631023822507E-2</v>
      </c>
      <c r="V64" s="126">
        <f t="shared" si="6"/>
        <v>13541.288797533402</v>
      </c>
      <c r="W64" s="119">
        <f t="shared" si="343"/>
        <v>8.0088896205449012E-2</v>
      </c>
      <c r="X64" s="142" t="s">
        <v>271</v>
      </c>
      <c r="Y64" s="123">
        <v>8501862</v>
      </c>
      <c r="Z64" s="37">
        <f t="shared" ref="Z64" si="417">IFERROR(Y64/E55,"-")</f>
        <v>7.9049481041077731E-4</v>
      </c>
      <c r="AA64" s="123">
        <v>4</v>
      </c>
      <c r="AB64" s="37">
        <f t="shared" ref="AB64" si="418">IFERROR(AA64/F55,"-")</f>
        <v>3.6370249136206582E-4</v>
      </c>
      <c r="AC64" s="126">
        <f t="shared" si="5"/>
        <v>2125465.5</v>
      </c>
      <c r="AD64" s="119">
        <f t="shared" si="346"/>
        <v>3.2924520536669683E-4</v>
      </c>
      <c r="AG64" s="99">
        <v>60</v>
      </c>
      <c r="AH64" s="99" t="s">
        <v>43</v>
      </c>
      <c r="AI64" s="118">
        <f>市区町村別_医療費上位10疾病!U63</f>
        <v>9476</v>
      </c>
    </row>
    <row r="65" spans="2:35" ht="13.15" customHeight="1">
      <c r="B65" s="155">
        <v>7</v>
      </c>
      <c r="C65" s="155" t="s">
        <v>137</v>
      </c>
      <c r="D65" s="173">
        <f>AI11</f>
        <v>10756</v>
      </c>
      <c r="E65" s="186">
        <f>市区町村別_医療費上位10疾病!H80</f>
        <v>10188572860</v>
      </c>
      <c r="F65" s="189">
        <f>市区町村別_医療費上位10疾病!J80</f>
        <v>9784</v>
      </c>
      <c r="G65" s="1">
        <v>1</v>
      </c>
      <c r="H65" s="11" t="str">
        <f t="shared" ref="H65" si="419">$H$745</f>
        <v>0903</v>
      </c>
      <c r="I65" s="62" t="str">
        <f t="shared" ref="I65" si="420">$I$745</f>
        <v>その他の心疾患</v>
      </c>
      <c r="J65" s="140" t="s">
        <v>104</v>
      </c>
      <c r="K65" s="133">
        <v>135204932</v>
      </c>
      <c r="L65" s="35">
        <f t="shared" ref="L65" si="421">IFERROR(K65/E65,"-")</f>
        <v>1.3270252257880992E-2</v>
      </c>
      <c r="M65" s="133">
        <v>855</v>
      </c>
      <c r="N65" s="35">
        <f t="shared" ref="N65" si="422">IFERROR(M65/F65,"-")</f>
        <v>8.738757154538021E-2</v>
      </c>
      <c r="O65" s="124">
        <f t="shared" si="4"/>
        <v>158134.42339181286</v>
      </c>
      <c r="P65" s="18">
        <f t="shared" ref="P65:P74" si="423">IFERROR(M65/$AI$11,0)</f>
        <v>7.9490516920788401E-2</v>
      </c>
      <c r="Q65" s="140" t="s">
        <v>103</v>
      </c>
      <c r="R65" s="133">
        <v>104428671</v>
      </c>
      <c r="S65" s="35">
        <f t="shared" ref="S65" si="424">IFERROR(R65/E65,"-")</f>
        <v>1.0249587693481931E-2</v>
      </c>
      <c r="T65" s="133">
        <v>2276</v>
      </c>
      <c r="U65" s="35">
        <f t="shared" ref="U65" si="425">IFERROR(T65/F65,"-")</f>
        <v>0.23262469337694194</v>
      </c>
      <c r="V65" s="124">
        <f t="shared" si="6"/>
        <v>45882.54437609842</v>
      </c>
      <c r="W65" s="18">
        <f t="shared" ref="W65:W74" si="426">IFERROR(T65/$AI$11,0)</f>
        <v>0.21160282632949051</v>
      </c>
      <c r="X65" s="140" t="s">
        <v>335</v>
      </c>
      <c r="Y65" s="133">
        <v>67366331</v>
      </c>
      <c r="Z65" s="35">
        <f t="shared" ref="Z65" si="427">IFERROR(Y65/E65,"-")</f>
        <v>6.6119496739801492E-3</v>
      </c>
      <c r="AA65" s="133">
        <v>329</v>
      </c>
      <c r="AB65" s="35">
        <f t="shared" ref="AB65" si="428">IFERROR(AA65/F65,"-")</f>
        <v>3.3626328699918231E-2</v>
      </c>
      <c r="AC65" s="124">
        <f t="shared" si="5"/>
        <v>204760.88449848024</v>
      </c>
      <c r="AD65" s="18">
        <f t="shared" ref="AD65:AD74" si="429">IFERROR(AA65/$AI$11,0)</f>
        <v>3.0587579025660096E-2</v>
      </c>
      <c r="AG65" s="99">
        <v>61</v>
      </c>
      <c r="AH65" s="99" t="s">
        <v>15</v>
      </c>
      <c r="AI65" s="118">
        <f>市区町村別_医療費上位10疾病!U64</f>
        <v>8144</v>
      </c>
    </row>
    <row r="66" spans="2:35">
      <c r="B66" s="156"/>
      <c r="C66" s="156"/>
      <c r="D66" s="174"/>
      <c r="E66" s="187"/>
      <c r="F66" s="190"/>
      <c r="G66" s="2">
        <v>2</v>
      </c>
      <c r="H66" s="12" t="str">
        <f t="shared" ref="H66" si="430">$H$746</f>
        <v>1402</v>
      </c>
      <c r="I66" s="63" t="str">
        <f t="shared" ref="I66" si="431">$I$746</f>
        <v>腎不全</v>
      </c>
      <c r="J66" s="141" t="s">
        <v>160</v>
      </c>
      <c r="K66" s="122">
        <v>171689531</v>
      </c>
      <c r="L66" s="36">
        <f t="shared" ref="L66" si="432">IFERROR(K66/E65,"-")</f>
        <v>1.6851185476039282E-2</v>
      </c>
      <c r="M66" s="122">
        <v>422</v>
      </c>
      <c r="N66" s="36">
        <f t="shared" ref="N66" si="433">IFERROR(M66/F65,"-")</f>
        <v>4.3131643499591171E-2</v>
      </c>
      <c r="O66" s="125">
        <f t="shared" si="4"/>
        <v>406847.22985781991</v>
      </c>
      <c r="P66" s="19">
        <f t="shared" si="423"/>
        <v>3.92339159538862E-2</v>
      </c>
      <c r="Q66" s="141" t="s">
        <v>159</v>
      </c>
      <c r="R66" s="122">
        <v>149926284</v>
      </c>
      <c r="S66" s="36">
        <f t="shared" ref="S66" si="434">IFERROR(R66/E65,"-")</f>
        <v>1.4715140781748308E-2</v>
      </c>
      <c r="T66" s="122">
        <v>482</v>
      </c>
      <c r="U66" s="36">
        <f t="shared" ref="U66" si="435">IFERROR(T66/F65,"-")</f>
        <v>4.926410466067048E-2</v>
      </c>
      <c r="V66" s="125">
        <f t="shared" si="6"/>
        <v>311050.38174273859</v>
      </c>
      <c r="W66" s="19">
        <f t="shared" si="426"/>
        <v>4.4812197843064339E-2</v>
      </c>
      <c r="X66" s="141" t="s">
        <v>161</v>
      </c>
      <c r="Y66" s="122">
        <v>89529892</v>
      </c>
      <c r="Z66" s="36">
        <f t="shared" ref="Z66" si="436">IFERROR(Y66/E65,"-")</f>
        <v>8.7872848563012584E-3</v>
      </c>
      <c r="AA66" s="122">
        <v>62</v>
      </c>
      <c r="AB66" s="36">
        <f t="shared" ref="AB66" si="437">IFERROR(AA66/F65,"-")</f>
        <v>6.3368765331152906E-3</v>
      </c>
      <c r="AC66" s="125">
        <f t="shared" si="5"/>
        <v>1444030.5161290322</v>
      </c>
      <c r="AD66" s="19">
        <f t="shared" si="429"/>
        <v>5.7642246188174045E-3</v>
      </c>
      <c r="AG66" s="99">
        <v>62</v>
      </c>
      <c r="AH66" s="99" t="s">
        <v>16</v>
      </c>
      <c r="AI66" s="118">
        <f>市区町村別_医療費上位10疾病!U65</f>
        <v>12090</v>
      </c>
    </row>
    <row r="67" spans="2:35">
      <c r="B67" s="156"/>
      <c r="C67" s="156"/>
      <c r="D67" s="174"/>
      <c r="E67" s="187"/>
      <c r="F67" s="190"/>
      <c r="G67" s="2">
        <v>3</v>
      </c>
      <c r="H67" s="12" t="str">
        <f t="shared" ref="H67" si="438">$H$747</f>
        <v>1901</v>
      </c>
      <c r="I67" s="64" t="str">
        <f t="shared" ref="I67" si="439">$I$747</f>
        <v>骨折</v>
      </c>
      <c r="J67" s="141" t="s">
        <v>162</v>
      </c>
      <c r="K67" s="122">
        <v>116512926</v>
      </c>
      <c r="L67" s="36">
        <f t="shared" ref="L67" si="440">IFERROR(K67/E65,"-")</f>
        <v>1.1435647327745567E-2</v>
      </c>
      <c r="M67" s="122">
        <v>199</v>
      </c>
      <c r="N67" s="36">
        <f t="shared" ref="N67" si="441">IFERROR(M67/F65,"-")</f>
        <v>2.0339329517579722E-2</v>
      </c>
      <c r="O67" s="125">
        <f t="shared" si="4"/>
        <v>585492.09045226127</v>
      </c>
      <c r="P67" s="19">
        <f t="shared" si="423"/>
        <v>1.8501301599107473E-2</v>
      </c>
      <c r="Q67" s="141" t="s">
        <v>163</v>
      </c>
      <c r="R67" s="122">
        <v>102130753</v>
      </c>
      <c r="S67" s="36">
        <f t="shared" ref="S67" si="442">IFERROR(R67/E65,"-")</f>
        <v>1.0024048942218587E-2</v>
      </c>
      <c r="T67" s="122">
        <v>130</v>
      </c>
      <c r="U67" s="36">
        <f t="shared" ref="U67" si="443">IFERROR(T67/F65,"-")</f>
        <v>1.3286999182338511E-2</v>
      </c>
      <c r="V67" s="125">
        <f t="shared" si="6"/>
        <v>785621.17692307697</v>
      </c>
      <c r="W67" s="19">
        <f t="shared" si="426"/>
        <v>1.2086277426552623E-2</v>
      </c>
      <c r="X67" s="141" t="s">
        <v>164</v>
      </c>
      <c r="Y67" s="122">
        <v>52059896</v>
      </c>
      <c r="Z67" s="36">
        <f t="shared" ref="Z67" si="444">IFERROR(Y67/E65,"-")</f>
        <v>5.1096357375413617E-3</v>
      </c>
      <c r="AA67" s="122">
        <v>498</v>
      </c>
      <c r="AB67" s="36">
        <f t="shared" ref="AB67" si="445">IFERROR(AA67/F65,"-")</f>
        <v>5.0899427636958303E-2</v>
      </c>
      <c r="AC67" s="125">
        <f t="shared" si="5"/>
        <v>104537.9437751004</v>
      </c>
      <c r="AD67" s="19">
        <f t="shared" si="429"/>
        <v>4.6299739680178503E-2</v>
      </c>
      <c r="AG67" s="99">
        <v>63</v>
      </c>
      <c r="AH67" s="99" t="s">
        <v>25</v>
      </c>
      <c r="AI67" s="118">
        <f>市区町村別_医療費上位10疾病!U66</f>
        <v>8856</v>
      </c>
    </row>
    <row r="68" spans="2:35" ht="24">
      <c r="B68" s="156"/>
      <c r="C68" s="156"/>
      <c r="D68" s="174"/>
      <c r="E68" s="187"/>
      <c r="F68" s="190"/>
      <c r="G68" s="2">
        <v>4</v>
      </c>
      <c r="H68" s="12" t="str">
        <f t="shared" ref="H68" si="446">$H$748</f>
        <v>1113</v>
      </c>
      <c r="I68" s="64" t="str">
        <f t="shared" ref="I68" si="447">$I$748</f>
        <v>その他の消化器系の疾患</v>
      </c>
      <c r="J68" s="141" t="s">
        <v>168</v>
      </c>
      <c r="K68" s="122">
        <v>59304349</v>
      </c>
      <c r="L68" s="36">
        <f t="shared" ref="L68" si="448">IFERROR(K68/E65,"-")</f>
        <v>5.8206728081443976E-3</v>
      </c>
      <c r="M68" s="122">
        <v>937</v>
      </c>
      <c r="N68" s="36">
        <f t="shared" ref="N68" si="449">IFERROR(M68/F65,"-")</f>
        <v>9.5768601798855268E-2</v>
      </c>
      <c r="O68" s="125">
        <f t="shared" si="4"/>
        <v>63291.727854855926</v>
      </c>
      <c r="P68" s="19">
        <f t="shared" si="423"/>
        <v>8.7114168835998512E-2</v>
      </c>
      <c r="Q68" s="141" t="s">
        <v>169</v>
      </c>
      <c r="R68" s="122">
        <v>27509474</v>
      </c>
      <c r="S68" s="36">
        <f t="shared" ref="S68" si="450">IFERROR(R68/E65,"-")</f>
        <v>2.7000321220650328E-3</v>
      </c>
      <c r="T68" s="122">
        <v>109</v>
      </c>
      <c r="U68" s="36">
        <f t="shared" ref="U68" si="451">IFERROR(T68/F65,"-")</f>
        <v>1.1140637775960752E-2</v>
      </c>
      <c r="V68" s="125">
        <f t="shared" si="6"/>
        <v>252380.49541284403</v>
      </c>
      <c r="W68" s="19">
        <f t="shared" si="426"/>
        <v>1.0133878765340274E-2</v>
      </c>
      <c r="X68" s="141" t="s">
        <v>170</v>
      </c>
      <c r="Y68" s="122">
        <v>25187650</v>
      </c>
      <c r="Z68" s="36">
        <f t="shared" ref="Z68" si="452">IFERROR(Y68/E65,"-")</f>
        <v>2.4721470166725588E-3</v>
      </c>
      <c r="AA68" s="122">
        <v>20</v>
      </c>
      <c r="AB68" s="36">
        <f t="shared" ref="AB68" si="453">IFERROR(AA68/F65,"-")</f>
        <v>2.0441537203597709E-3</v>
      </c>
      <c r="AC68" s="125">
        <f t="shared" si="5"/>
        <v>1259382.5</v>
      </c>
      <c r="AD68" s="19">
        <f t="shared" si="429"/>
        <v>1.859427296392711E-3</v>
      </c>
      <c r="AG68" s="99">
        <v>64</v>
      </c>
      <c r="AH68" s="99" t="s">
        <v>44</v>
      </c>
      <c r="AI68" s="118">
        <f>市区町村別_医療費上位10疾病!U67</f>
        <v>9348</v>
      </c>
    </row>
    <row r="69" spans="2:35" ht="24">
      <c r="B69" s="156"/>
      <c r="C69" s="156"/>
      <c r="D69" s="174"/>
      <c r="E69" s="187"/>
      <c r="F69" s="190"/>
      <c r="G69" s="2">
        <v>5</v>
      </c>
      <c r="H69" s="12" t="str">
        <f t="shared" ref="H69" si="454">$H$749</f>
        <v>0210</v>
      </c>
      <c r="I69" s="64" t="str">
        <f t="shared" ref="I69" si="455">$I$749</f>
        <v>その他の悪性新生物＜腫瘍＞</v>
      </c>
      <c r="J69" s="141" t="s">
        <v>165</v>
      </c>
      <c r="K69" s="122">
        <v>96754730</v>
      </c>
      <c r="L69" s="36">
        <f t="shared" ref="L69" si="456">IFERROR(K69/E65,"-")</f>
        <v>9.4963967308763983E-3</v>
      </c>
      <c r="M69" s="122">
        <v>4301</v>
      </c>
      <c r="N69" s="36">
        <f t="shared" ref="N69" si="457">IFERROR(M69/F65,"-")</f>
        <v>0.43959525756336876</v>
      </c>
      <c r="O69" s="125">
        <f t="shared" si="4"/>
        <v>22495.868402697048</v>
      </c>
      <c r="P69" s="19">
        <f t="shared" si="423"/>
        <v>0.39986984008925253</v>
      </c>
      <c r="Q69" s="141" t="s">
        <v>166</v>
      </c>
      <c r="R69" s="122">
        <v>45110377</v>
      </c>
      <c r="S69" s="36">
        <f t="shared" ref="S69" si="458">IFERROR(R69/E65,"-")</f>
        <v>4.4275461951204026E-3</v>
      </c>
      <c r="T69" s="122">
        <v>1715</v>
      </c>
      <c r="U69" s="36">
        <f t="shared" ref="U69" si="459">IFERROR(T69/F65,"-")</f>
        <v>0.17528618152085038</v>
      </c>
      <c r="V69" s="125">
        <f t="shared" si="6"/>
        <v>26303.426822157435</v>
      </c>
      <c r="W69" s="19">
        <f t="shared" si="426"/>
        <v>0.15944589066567497</v>
      </c>
      <c r="X69" s="141" t="s">
        <v>303</v>
      </c>
      <c r="Y69" s="122">
        <v>42937075</v>
      </c>
      <c r="Z69" s="36">
        <f t="shared" ref="Z69" si="460">IFERROR(Y69/E65,"-")</f>
        <v>4.2142384011964558E-3</v>
      </c>
      <c r="AA69" s="122">
        <v>1464</v>
      </c>
      <c r="AB69" s="36">
        <f t="shared" ref="AB69" si="461">IFERROR(AA69/F65,"-")</f>
        <v>0.14963205233033525</v>
      </c>
      <c r="AC69" s="125">
        <f t="shared" si="5"/>
        <v>29328.603142076503</v>
      </c>
      <c r="AD69" s="19">
        <f t="shared" si="429"/>
        <v>0.13611007809594644</v>
      </c>
      <c r="AG69" s="99">
        <v>65</v>
      </c>
      <c r="AH69" s="99" t="s">
        <v>9</v>
      </c>
      <c r="AI69" s="118">
        <f>市区町村別_医療費上位10疾病!U68</f>
        <v>4511</v>
      </c>
    </row>
    <row r="70" spans="2:35" ht="13.15" customHeight="1">
      <c r="B70" s="156"/>
      <c r="C70" s="156"/>
      <c r="D70" s="174"/>
      <c r="E70" s="187"/>
      <c r="F70" s="190"/>
      <c r="G70" s="2">
        <v>6</v>
      </c>
      <c r="H70" s="12" t="str">
        <f t="shared" ref="H70" si="462">$H$750</f>
        <v>0901</v>
      </c>
      <c r="I70" s="64" t="str">
        <f t="shared" ref="I70" si="463">$I$750</f>
        <v>高血圧性疾患</v>
      </c>
      <c r="J70" s="141" t="s">
        <v>171</v>
      </c>
      <c r="K70" s="122">
        <v>325812919</v>
      </c>
      <c r="L70" s="36">
        <f t="shared" ref="L70" si="464">IFERROR(K70/E65,"-")</f>
        <v>3.1978268544275788E-2</v>
      </c>
      <c r="M70" s="122">
        <v>7061</v>
      </c>
      <c r="N70" s="36">
        <f t="shared" ref="N70" si="465">IFERROR(M70/F65,"-")</f>
        <v>0.72168847097301714</v>
      </c>
      <c r="O70" s="125">
        <f t="shared" ref="O70:O133" si="466">IFERROR(K70/M70,"-")</f>
        <v>46142.602889109192</v>
      </c>
      <c r="P70" s="19">
        <f t="shared" si="423"/>
        <v>0.65647080699144666</v>
      </c>
      <c r="Q70" s="141" t="s">
        <v>172</v>
      </c>
      <c r="R70" s="122">
        <v>7169272</v>
      </c>
      <c r="S70" s="36">
        <f t="shared" ref="S70" si="467">IFERROR(R70/E65,"-")</f>
        <v>7.036581176296363E-4</v>
      </c>
      <c r="T70" s="122">
        <v>182</v>
      </c>
      <c r="U70" s="36">
        <f t="shared" ref="U70" si="468">IFERROR(T70/F65,"-")</f>
        <v>1.8601798855273917E-2</v>
      </c>
      <c r="V70" s="125">
        <f t="shared" ref="V70:V133" si="469">IFERROR(R70/T70,"-")</f>
        <v>39391.604395604394</v>
      </c>
      <c r="W70" s="19">
        <f t="shared" si="426"/>
        <v>1.6920788397173672E-2</v>
      </c>
      <c r="X70" s="141" t="s">
        <v>173</v>
      </c>
      <c r="Y70" s="122">
        <v>2887346</v>
      </c>
      <c r="Z70" s="36">
        <f t="shared" ref="Z70" si="470">IFERROR(Y70/E65,"-")</f>
        <v>2.8339062199139048E-4</v>
      </c>
      <c r="AA70" s="122">
        <v>174</v>
      </c>
      <c r="AB70" s="36">
        <f t="shared" ref="AB70" si="471">IFERROR(AA70/F65,"-")</f>
        <v>1.7784137367130009E-2</v>
      </c>
      <c r="AC70" s="125">
        <f t="shared" ref="AC70:AC133" si="472">IFERROR(Y70/AA70,"-")</f>
        <v>16593.942528735632</v>
      </c>
      <c r="AD70" s="19">
        <f t="shared" si="429"/>
        <v>1.6177017478616586E-2</v>
      </c>
      <c r="AG70" s="99">
        <v>66</v>
      </c>
      <c r="AH70" s="99" t="s">
        <v>4</v>
      </c>
      <c r="AI70" s="118">
        <f>市区町村別_医療費上位10疾病!U69</f>
        <v>4569</v>
      </c>
    </row>
    <row r="71" spans="2:35" ht="24">
      <c r="B71" s="156"/>
      <c r="C71" s="156"/>
      <c r="D71" s="174"/>
      <c r="E71" s="187"/>
      <c r="F71" s="190"/>
      <c r="G71" s="2">
        <v>7</v>
      </c>
      <c r="H71" s="12" t="str">
        <f t="shared" ref="H71" si="473">$H$751</f>
        <v>0906</v>
      </c>
      <c r="I71" s="64" t="str">
        <f t="shared" ref="I71" si="474">$I$751</f>
        <v>脳梗塞</v>
      </c>
      <c r="J71" s="141" t="s">
        <v>298</v>
      </c>
      <c r="K71" s="122">
        <v>84181692</v>
      </c>
      <c r="L71" s="36">
        <f t="shared" ref="L71" si="475">IFERROR(K71/E65,"-")</f>
        <v>8.2623634493987422E-3</v>
      </c>
      <c r="M71" s="122">
        <v>213</v>
      </c>
      <c r="N71" s="36">
        <f t="shared" ref="N71" si="476">IFERROR(M71/F65,"-")</f>
        <v>2.177023712183156E-2</v>
      </c>
      <c r="O71" s="125">
        <f t="shared" si="466"/>
        <v>395219.21126760566</v>
      </c>
      <c r="P71" s="19">
        <f t="shared" si="423"/>
        <v>1.9802900706582374E-2</v>
      </c>
      <c r="Q71" s="141" t="s">
        <v>74</v>
      </c>
      <c r="R71" s="122">
        <v>70947623</v>
      </c>
      <c r="S71" s="36">
        <f t="shared" ref="S71" si="477">IFERROR(R71/E65,"-")</f>
        <v>6.9634505219605411E-3</v>
      </c>
      <c r="T71" s="122">
        <v>1400</v>
      </c>
      <c r="U71" s="36">
        <f t="shared" ref="U71" si="478">IFERROR(T71/F65,"-")</f>
        <v>0.14309076042518398</v>
      </c>
      <c r="V71" s="125">
        <f t="shared" si="469"/>
        <v>50676.873571428572</v>
      </c>
      <c r="W71" s="19">
        <f t="shared" si="426"/>
        <v>0.13015991074748978</v>
      </c>
      <c r="X71" s="141" t="s">
        <v>174</v>
      </c>
      <c r="Y71" s="122">
        <v>68722563</v>
      </c>
      <c r="Z71" s="36">
        <f t="shared" ref="Z71" si="479">IFERROR(Y71/E65,"-")</f>
        <v>6.7450627231417769E-3</v>
      </c>
      <c r="AA71" s="122">
        <v>586</v>
      </c>
      <c r="AB71" s="36">
        <f t="shared" ref="AB71" si="480">IFERROR(AA71/F65,"-")</f>
        <v>5.9893704006541294E-2</v>
      </c>
      <c r="AC71" s="125">
        <f t="shared" si="472"/>
        <v>117273.99829351535</v>
      </c>
      <c r="AD71" s="19">
        <f t="shared" si="429"/>
        <v>5.4481219784306437E-2</v>
      </c>
      <c r="AG71" s="99">
        <v>67</v>
      </c>
      <c r="AH71" s="99" t="s">
        <v>5</v>
      </c>
      <c r="AI71" s="118">
        <f>市区町村別_医療費上位10疾病!U70</f>
        <v>2082</v>
      </c>
    </row>
    <row r="72" spans="2:35" ht="24">
      <c r="B72" s="156"/>
      <c r="C72" s="156"/>
      <c r="D72" s="174"/>
      <c r="E72" s="187"/>
      <c r="F72" s="190"/>
      <c r="G72" s="2">
        <v>8</v>
      </c>
      <c r="H72" s="12" t="str">
        <f t="shared" ref="H72" si="481">$H$752</f>
        <v>0402</v>
      </c>
      <c r="I72" s="64" t="str">
        <f t="shared" ref="I72" si="482">$I$752</f>
        <v>糖尿病</v>
      </c>
      <c r="J72" s="141" t="s">
        <v>72</v>
      </c>
      <c r="K72" s="122">
        <v>100230753</v>
      </c>
      <c r="L72" s="36">
        <f t="shared" ref="L72" si="483">IFERROR(K72/E65,"-")</f>
        <v>9.8375655135669315E-3</v>
      </c>
      <c r="M72" s="122">
        <v>4499</v>
      </c>
      <c r="N72" s="36">
        <f t="shared" ref="N72" si="484">IFERROR(M72/F65,"-")</f>
        <v>0.45983237939493049</v>
      </c>
      <c r="O72" s="125">
        <f t="shared" si="466"/>
        <v>22278.451433651924</v>
      </c>
      <c r="P72" s="19">
        <f t="shared" si="423"/>
        <v>0.41827817032354037</v>
      </c>
      <c r="Q72" s="141" t="s">
        <v>176</v>
      </c>
      <c r="R72" s="122">
        <v>74595077</v>
      </c>
      <c r="S72" s="36">
        <f t="shared" ref="S72" si="485">IFERROR(R72/E65,"-")</f>
        <v>7.3214451155232743E-3</v>
      </c>
      <c r="T72" s="122">
        <v>1173</v>
      </c>
      <c r="U72" s="36">
        <f t="shared" ref="U72" si="486">IFERROR(T72/F65,"-")</f>
        <v>0.11988961569910057</v>
      </c>
      <c r="V72" s="125">
        <f t="shared" si="469"/>
        <v>63593.41602728048</v>
      </c>
      <c r="W72" s="19">
        <f t="shared" si="426"/>
        <v>0.1090554109334325</v>
      </c>
      <c r="X72" s="141" t="s">
        <v>270</v>
      </c>
      <c r="Y72" s="122">
        <v>35058840</v>
      </c>
      <c r="Z72" s="36">
        <f t="shared" ref="Z72" si="487">IFERROR(Y72/E65,"-")</f>
        <v>3.4409961514472597E-3</v>
      </c>
      <c r="AA72" s="122">
        <v>1313</v>
      </c>
      <c r="AB72" s="36">
        <f t="shared" ref="AB72" si="488">IFERROR(AA72/F65,"-")</f>
        <v>0.13419869174161897</v>
      </c>
      <c r="AC72" s="125">
        <f t="shared" si="472"/>
        <v>26701.325209444021</v>
      </c>
      <c r="AD72" s="19">
        <f t="shared" si="429"/>
        <v>0.12207140200818148</v>
      </c>
      <c r="AG72" s="99">
        <v>68</v>
      </c>
      <c r="AH72" s="99" t="s">
        <v>45</v>
      </c>
      <c r="AI72" s="118">
        <f>市区町村別_医療費上位10疾病!U71</f>
        <v>2824</v>
      </c>
    </row>
    <row r="73" spans="2:35" ht="24">
      <c r="B73" s="156"/>
      <c r="C73" s="156"/>
      <c r="D73" s="174"/>
      <c r="E73" s="187"/>
      <c r="F73" s="190"/>
      <c r="G73" s="2">
        <v>9</v>
      </c>
      <c r="H73" s="12" t="str">
        <f t="shared" ref="H73" si="489">$H$753</f>
        <v>1309</v>
      </c>
      <c r="I73" s="64" t="str">
        <f t="shared" ref="I73" si="490">$I$753</f>
        <v>骨の密度及び構造の障害</v>
      </c>
      <c r="J73" s="141" t="s">
        <v>178</v>
      </c>
      <c r="K73" s="122">
        <v>257264137</v>
      </c>
      <c r="L73" s="36">
        <f t="shared" ref="L73" si="491">IFERROR(K73/E65,"-")</f>
        <v>2.5250262282562701E-2</v>
      </c>
      <c r="M73" s="122">
        <v>3499</v>
      </c>
      <c r="N73" s="36">
        <f t="shared" ref="N73" si="492">IFERROR(M73/F65,"-")</f>
        <v>0.35762469337694197</v>
      </c>
      <c r="O73" s="125">
        <f t="shared" si="466"/>
        <v>73525.046298942558</v>
      </c>
      <c r="P73" s="19">
        <f t="shared" si="423"/>
        <v>0.32530680550390478</v>
      </c>
      <c r="Q73" s="141" t="s">
        <v>179</v>
      </c>
      <c r="R73" s="122">
        <v>10093793</v>
      </c>
      <c r="S73" s="36">
        <f t="shared" ref="S73" si="493">IFERROR(R73/E65,"-")</f>
        <v>9.9069743512635576E-4</v>
      </c>
      <c r="T73" s="122">
        <v>181</v>
      </c>
      <c r="U73" s="36">
        <f t="shared" ref="U73" si="494">IFERROR(T73/F65,"-")</f>
        <v>1.8499591169255928E-2</v>
      </c>
      <c r="V73" s="125">
        <f t="shared" si="469"/>
        <v>55766.812154696134</v>
      </c>
      <c r="W73" s="19">
        <f t="shared" si="426"/>
        <v>1.6827817032354035E-2</v>
      </c>
      <c r="X73" s="141" t="s">
        <v>338</v>
      </c>
      <c r="Y73" s="122">
        <v>7175084</v>
      </c>
      <c r="Z73" s="36">
        <f t="shared" ref="Z73" si="495">IFERROR(Y73/E65,"-")</f>
        <v>7.0422856062296439E-4</v>
      </c>
      <c r="AA73" s="122">
        <v>101</v>
      </c>
      <c r="AB73" s="36">
        <f t="shared" ref="AB73" si="496">IFERROR(AA73/F65,"-")</f>
        <v>1.0322976287816844E-2</v>
      </c>
      <c r="AC73" s="125">
        <f t="shared" si="472"/>
        <v>71040.435643564357</v>
      </c>
      <c r="AD73" s="19">
        <f t="shared" si="429"/>
        <v>9.3901078467831904E-3</v>
      </c>
      <c r="AG73" s="99">
        <v>69</v>
      </c>
      <c r="AH73" s="99" t="s">
        <v>46</v>
      </c>
      <c r="AI73" s="118">
        <f>市区町村別_医療費上位10疾病!U72</f>
        <v>6225</v>
      </c>
    </row>
    <row r="74" spans="2:35" ht="24">
      <c r="B74" s="157"/>
      <c r="C74" s="157"/>
      <c r="D74" s="175"/>
      <c r="E74" s="188"/>
      <c r="F74" s="191"/>
      <c r="G74" s="3">
        <v>10</v>
      </c>
      <c r="H74" s="13" t="str">
        <f t="shared" ref="H74" si="497">$H$754</f>
        <v>1310</v>
      </c>
      <c r="I74" s="65" t="str">
        <f t="shared" ref="I74" si="498">$I$754</f>
        <v>その他の筋骨格系及び結合組織の疾患</v>
      </c>
      <c r="J74" s="142" t="s">
        <v>181</v>
      </c>
      <c r="K74" s="123">
        <v>204771095</v>
      </c>
      <c r="L74" s="37">
        <f t="shared" ref="L74" si="499">IFERROR(K74/E65,"-")</f>
        <v>2.0098113623344103E-2</v>
      </c>
      <c r="M74" s="123">
        <v>739</v>
      </c>
      <c r="N74" s="37">
        <f t="shared" ref="N74" si="500">IFERROR(M74/F65,"-")</f>
        <v>7.5531479967293536E-2</v>
      </c>
      <c r="O74" s="126">
        <f t="shared" si="466"/>
        <v>277092.14479025709</v>
      </c>
      <c r="P74" s="119">
        <f t="shared" si="423"/>
        <v>6.8705838601710673E-2</v>
      </c>
      <c r="Q74" s="142" t="s">
        <v>304</v>
      </c>
      <c r="R74" s="123">
        <v>7610052</v>
      </c>
      <c r="S74" s="37">
        <f t="shared" ref="S74" si="501">IFERROR(R74/E65,"-")</f>
        <v>7.469203100933608E-4</v>
      </c>
      <c r="T74" s="123">
        <v>33</v>
      </c>
      <c r="U74" s="37">
        <f t="shared" ref="U74" si="502">IFERROR(T74/F65,"-")</f>
        <v>3.3728536385936223E-3</v>
      </c>
      <c r="V74" s="126">
        <f t="shared" si="469"/>
        <v>230607.63636363635</v>
      </c>
      <c r="W74" s="119">
        <f t="shared" si="426"/>
        <v>3.0680550390479733E-3</v>
      </c>
      <c r="X74" s="142" t="s">
        <v>182</v>
      </c>
      <c r="Y74" s="123">
        <v>5284804</v>
      </c>
      <c r="Z74" s="37">
        <f t="shared" ref="Z74" si="503">IFERROR(Y74/E65,"-")</f>
        <v>5.1869914193262198E-4</v>
      </c>
      <c r="AA74" s="123">
        <v>464</v>
      </c>
      <c r="AB74" s="37">
        <f t="shared" ref="AB74" si="504">IFERROR(AA74/F65,"-")</f>
        <v>4.7424366312346686E-2</v>
      </c>
      <c r="AC74" s="126">
        <f t="shared" si="472"/>
        <v>11389.663793103447</v>
      </c>
      <c r="AD74" s="119">
        <f t="shared" si="429"/>
        <v>4.3138713276310893E-2</v>
      </c>
      <c r="AG74" s="99">
        <v>70</v>
      </c>
      <c r="AH74" s="99" t="s">
        <v>47</v>
      </c>
      <c r="AI74" s="118">
        <f>市区町村別_医療費上位10疾病!U73</f>
        <v>1186</v>
      </c>
    </row>
    <row r="75" spans="2:35" ht="24">
      <c r="B75" s="155">
        <v>8</v>
      </c>
      <c r="C75" s="155" t="s">
        <v>50</v>
      </c>
      <c r="D75" s="173">
        <f>AI12</f>
        <v>8668</v>
      </c>
      <c r="E75" s="186">
        <f>市区町村別_医療費上位10疾病!H91</f>
        <v>7289482130</v>
      </c>
      <c r="F75" s="189">
        <f>市区町村別_医療費上位10疾病!J91</f>
        <v>7361</v>
      </c>
      <c r="G75" s="1">
        <v>1</v>
      </c>
      <c r="H75" s="11" t="str">
        <f t="shared" ref="H75" si="505">$H$745</f>
        <v>0903</v>
      </c>
      <c r="I75" s="62" t="str">
        <f t="shared" ref="I75" si="506">$I$745</f>
        <v>その他の心疾患</v>
      </c>
      <c r="J75" s="140" t="s">
        <v>103</v>
      </c>
      <c r="K75" s="133">
        <v>77158406</v>
      </c>
      <c r="L75" s="35">
        <f t="shared" ref="L75" si="507">IFERROR(K75/E75,"-")</f>
        <v>1.0584895418352579E-2</v>
      </c>
      <c r="M75" s="133">
        <v>1155</v>
      </c>
      <c r="N75" s="35">
        <f t="shared" ref="N75" si="508">IFERROR(M75/F75,"-")</f>
        <v>0.15690802880043472</v>
      </c>
      <c r="O75" s="124">
        <f t="shared" si="466"/>
        <v>66803.814718614725</v>
      </c>
      <c r="P75" s="18">
        <f t="shared" ref="P75:P84" si="509">IFERROR(M75/$AI$12,0)</f>
        <v>0.13324873096446702</v>
      </c>
      <c r="Q75" s="140" t="s">
        <v>104</v>
      </c>
      <c r="R75" s="133">
        <v>56136777</v>
      </c>
      <c r="S75" s="35">
        <f t="shared" ref="S75" si="510">IFERROR(R75/E75,"-")</f>
        <v>7.7010651784120638E-3</v>
      </c>
      <c r="T75" s="133">
        <v>754</v>
      </c>
      <c r="U75" s="35">
        <f t="shared" ref="U75" si="511">IFERROR(T75/F75,"-")</f>
        <v>0.10243173481863878</v>
      </c>
      <c r="V75" s="124">
        <f t="shared" si="469"/>
        <v>74451.95888594164</v>
      </c>
      <c r="W75" s="18">
        <f t="shared" ref="W75:W84" si="512">IFERROR(T75/$AI$12,0)</f>
        <v>8.6986617443470235E-2</v>
      </c>
      <c r="X75" s="140" t="s">
        <v>333</v>
      </c>
      <c r="Y75" s="133">
        <v>48704446</v>
      </c>
      <c r="Z75" s="35">
        <f t="shared" ref="Z75" si="513">IFERROR(Y75/E75,"-")</f>
        <v>6.6814686052327288E-3</v>
      </c>
      <c r="AA75" s="133">
        <v>334</v>
      </c>
      <c r="AB75" s="35">
        <f t="shared" ref="AB75" si="514">IFERROR(AA75/F75,"-")</f>
        <v>4.5374269800298871E-2</v>
      </c>
      <c r="AC75" s="124">
        <f t="shared" si="472"/>
        <v>145821.69461077845</v>
      </c>
      <c r="AD75" s="18">
        <f t="shared" ref="AD75:AD84" si="515">IFERROR(AA75/$AI$12,0)</f>
        <v>3.8532533456391321E-2</v>
      </c>
      <c r="AG75" s="99">
        <v>71</v>
      </c>
      <c r="AH75" s="99" t="s">
        <v>48</v>
      </c>
      <c r="AI75" s="118">
        <f>市区町村別_医療費上位10疾病!U74</f>
        <v>3467</v>
      </c>
    </row>
    <row r="76" spans="2:35">
      <c r="B76" s="156"/>
      <c r="C76" s="156"/>
      <c r="D76" s="174"/>
      <c r="E76" s="187"/>
      <c r="F76" s="190"/>
      <c r="G76" s="2">
        <v>2</v>
      </c>
      <c r="H76" s="12" t="str">
        <f t="shared" ref="H76" si="516">$H$746</f>
        <v>1402</v>
      </c>
      <c r="I76" s="63" t="str">
        <f t="shared" ref="I76" si="517">$I$746</f>
        <v>腎不全</v>
      </c>
      <c r="J76" s="141" t="s">
        <v>159</v>
      </c>
      <c r="K76" s="122">
        <v>178326428</v>
      </c>
      <c r="L76" s="36">
        <f t="shared" ref="L76" si="518">IFERROR(K76/E75,"-")</f>
        <v>2.4463524955510112E-2</v>
      </c>
      <c r="M76" s="122">
        <v>558</v>
      </c>
      <c r="N76" s="36">
        <f t="shared" ref="N76" si="519">IFERROR(M76/F75,"-")</f>
        <v>7.5804917810080155E-2</v>
      </c>
      <c r="O76" s="125">
        <f t="shared" si="466"/>
        <v>319581.41218637995</v>
      </c>
      <c r="P76" s="19">
        <f t="shared" si="509"/>
        <v>6.4374711582833408E-2</v>
      </c>
      <c r="Q76" s="141" t="s">
        <v>160</v>
      </c>
      <c r="R76" s="122">
        <v>144518013</v>
      </c>
      <c r="S76" s="36">
        <f t="shared" ref="S76" si="520">IFERROR(R76/E75,"-")</f>
        <v>1.9825552820169956E-2</v>
      </c>
      <c r="T76" s="122">
        <v>276</v>
      </c>
      <c r="U76" s="36">
        <f t="shared" ref="U76" si="521">IFERROR(T76/F75,"-")</f>
        <v>3.7494905583480502E-2</v>
      </c>
      <c r="V76" s="125">
        <f t="shared" si="469"/>
        <v>523615.98913043475</v>
      </c>
      <c r="W76" s="19">
        <f t="shared" si="512"/>
        <v>3.1841255191509002E-2</v>
      </c>
      <c r="X76" s="141" t="s">
        <v>161</v>
      </c>
      <c r="Y76" s="122">
        <v>17335640</v>
      </c>
      <c r="Z76" s="36">
        <f t="shared" ref="Z76" si="522">IFERROR(Y76/E75,"-")</f>
        <v>2.3781716850165323E-3</v>
      </c>
      <c r="AA76" s="122">
        <v>36</v>
      </c>
      <c r="AB76" s="36">
        <f t="shared" ref="AB76" si="523">IFERROR(AA76/F75,"-")</f>
        <v>4.8906398587148488E-3</v>
      </c>
      <c r="AC76" s="125">
        <f t="shared" si="472"/>
        <v>481545.55555555556</v>
      </c>
      <c r="AD76" s="19">
        <f t="shared" si="515"/>
        <v>4.1532071988924779E-3</v>
      </c>
      <c r="AG76" s="99">
        <v>72</v>
      </c>
      <c r="AH76" s="99" t="s">
        <v>26</v>
      </c>
      <c r="AI76" s="118">
        <f>市区町村別_医療費上位10疾病!U75</f>
        <v>2051</v>
      </c>
    </row>
    <row r="77" spans="2:35">
      <c r="B77" s="156"/>
      <c r="C77" s="156"/>
      <c r="D77" s="174"/>
      <c r="E77" s="187"/>
      <c r="F77" s="190"/>
      <c r="G77" s="2">
        <v>3</v>
      </c>
      <c r="H77" s="12" t="str">
        <f t="shared" ref="H77" si="524">$H$747</f>
        <v>1901</v>
      </c>
      <c r="I77" s="64" t="str">
        <f t="shared" ref="I77" si="525">$I$747</f>
        <v>骨折</v>
      </c>
      <c r="J77" s="141" t="s">
        <v>162</v>
      </c>
      <c r="K77" s="122">
        <v>71968907</v>
      </c>
      <c r="L77" s="36">
        <f t="shared" ref="L77" si="526">IFERROR(K77/E75,"-")</f>
        <v>9.8729794128736004E-3</v>
      </c>
      <c r="M77" s="122">
        <v>169</v>
      </c>
      <c r="N77" s="36">
        <f t="shared" ref="N77" si="527">IFERROR(M77/F75,"-")</f>
        <v>2.2958837114522485E-2</v>
      </c>
      <c r="O77" s="125">
        <f t="shared" si="466"/>
        <v>425851.52071005915</v>
      </c>
      <c r="P77" s="19">
        <f t="shared" si="509"/>
        <v>1.9497000461467465E-2</v>
      </c>
      <c r="Q77" s="141" t="s">
        <v>163</v>
      </c>
      <c r="R77" s="122">
        <v>60900761</v>
      </c>
      <c r="S77" s="36">
        <f t="shared" ref="S77" si="528">IFERROR(R77/E75,"-")</f>
        <v>8.3546073526076393E-3</v>
      </c>
      <c r="T77" s="122">
        <v>76</v>
      </c>
      <c r="U77" s="36">
        <f t="shared" ref="U77" si="529">IFERROR(T77/F75,"-")</f>
        <v>1.0324684146175791E-2</v>
      </c>
      <c r="V77" s="125">
        <f t="shared" si="469"/>
        <v>801325.80263157899</v>
      </c>
      <c r="W77" s="19">
        <f t="shared" si="512"/>
        <v>8.7678818643285653E-3</v>
      </c>
      <c r="X77" s="141" t="s">
        <v>164</v>
      </c>
      <c r="Y77" s="122">
        <v>26234207</v>
      </c>
      <c r="Z77" s="36">
        <f t="shared" ref="Z77" si="530">IFERROR(Y77/E75,"-")</f>
        <v>3.5989123139533643E-3</v>
      </c>
      <c r="AA77" s="122">
        <v>428</v>
      </c>
      <c r="AB77" s="36">
        <f t="shared" ref="AB77" si="531">IFERROR(AA77/F75,"-")</f>
        <v>5.8144273875832091E-2</v>
      </c>
      <c r="AC77" s="125">
        <f t="shared" si="472"/>
        <v>61294.876168224298</v>
      </c>
      <c r="AD77" s="19">
        <f t="shared" si="515"/>
        <v>4.9377018920166126E-2</v>
      </c>
      <c r="AG77" s="99">
        <v>73</v>
      </c>
      <c r="AH77" s="99" t="s">
        <v>27</v>
      </c>
      <c r="AI77" s="118">
        <f>市区町村別_医療費上位10疾病!U76</f>
        <v>2849</v>
      </c>
    </row>
    <row r="78" spans="2:35">
      <c r="B78" s="156"/>
      <c r="C78" s="156"/>
      <c r="D78" s="174"/>
      <c r="E78" s="187"/>
      <c r="F78" s="190"/>
      <c r="G78" s="2">
        <v>4</v>
      </c>
      <c r="H78" s="12" t="str">
        <f t="shared" ref="H78" si="532">$H$748</f>
        <v>1113</v>
      </c>
      <c r="I78" s="64" t="str">
        <f t="shared" ref="I78" si="533">$I$748</f>
        <v>その他の消化器系の疾患</v>
      </c>
      <c r="J78" s="141" t="s">
        <v>168</v>
      </c>
      <c r="K78" s="122">
        <v>43249939</v>
      </c>
      <c r="L78" s="36">
        <f t="shared" ref="L78" si="534">IFERROR(K78/E75,"-")</f>
        <v>5.9331977537888554E-3</v>
      </c>
      <c r="M78" s="122">
        <v>800</v>
      </c>
      <c r="N78" s="36">
        <f t="shared" ref="N78" si="535">IFERROR(M78/F75,"-")</f>
        <v>0.10868088574921886</v>
      </c>
      <c r="O78" s="125">
        <f t="shared" si="466"/>
        <v>54062.423750000002</v>
      </c>
      <c r="P78" s="19">
        <f t="shared" si="509"/>
        <v>9.2293493308721733E-2</v>
      </c>
      <c r="Q78" s="141" t="s">
        <v>169</v>
      </c>
      <c r="R78" s="122">
        <v>21211955</v>
      </c>
      <c r="S78" s="36">
        <f t="shared" ref="S78" si="536">IFERROR(R78/E75,"-")</f>
        <v>2.9099399136602315E-3</v>
      </c>
      <c r="T78" s="122">
        <v>39</v>
      </c>
      <c r="U78" s="36">
        <f t="shared" ref="U78" si="537">IFERROR(T78/F75,"-")</f>
        <v>5.2981931802744192E-3</v>
      </c>
      <c r="V78" s="125">
        <f t="shared" si="469"/>
        <v>543896.282051282</v>
      </c>
      <c r="W78" s="19">
        <f t="shared" si="512"/>
        <v>4.499307798800185E-3</v>
      </c>
      <c r="X78" s="141" t="s">
        <v>339</v>
      </c>
      <c r="Y78" s="122">
        <v>19234167</v>
      </c>
      <c r="Z78" s="36">
        <f t="shared" ref="Z78" si="538">IFERROR(Y78/E75,"-")</f>
        <v>2.6386191305472068E-3</v>
      </c>
      <c r="AA78" s="122">
        <v>10</v>
      </c>
      <c r="AB78" s="36">
        <f t="shared" ref="AB78" si="539">IFERROR(AA78/F75,"-")</f>
        <v>1.3585110718652357E-3</v>
      </c>
      <c r="AC78" s="125">
        <f t="shared" si="472"/>
        <v>1923416.7</v>
      </c>
      <c r="AD78" s="19">
        <f t="shared" si="515"/>
        <v>1.1536686663590216E-3</v>
      </c>
      <c r="AG78" s="99">
        <v>74</v>
      </c>
      <c r="AH78" s="99" t="s">
        <v>28</v>
      </c>
      <c r="AI78" s="118">
        <f>市区町村別_医療費上位10疾病!U77</f>
        <v>1287</v>
      </c>
    </row>
    <row r="79" spans="2:35" ht="36">
      <c r="B79" s="156"/>
      <c r="C79" s="156"/>
      <c r="D79" s="174"/>
      <c r="E79" s="187"/>
      <c r="F79" s="190"/>
      <c r="G79" s="2">
        <v>5</v>
      </c>
      <c r="H79" s="12" t="str">
        <f t="shared" ref="H79" si="540">$H$749</f>
        <v>0210</v>
      </c>
      <c r="I79" s="64" t="str">
        <f t="shared" ref="I79" si="541">$I$749</f>
        <v>その他の悪性新生物＜腫瘍＞</v>
      </c>
      <c r="J79" s="141" t="s">
        <v>165</v>
      </c>
      <c r="K79" s="122">
        <v>77734358</v>
      </c>
      <c r="L79" s="36">
        <f t="shared" ref="L79" si="542">IFERROR(K79/E75,"-")</f>
        <v>1.0663906792511748E-2</v>
      </c>
      <c r="M79" s="122">
        <v>3160</v>
      </c>
      <c r="N79" s="36">
        <f t="shared" ref="N79" si="543">IFERROR(M79/F75,"-")</f>
        <v>0.42928949870941446</v>
      </c>
      <c r="O79" s="125">
        <f t="shared" si="466"/>
        <v>24599.480379746834</v>
      </c>
      <c r="P79" s="19">
        <f t="shared" si="509"/>
        <v>0.36455929856945085</v>
      </c>
      <c r="Q79" s="141" t="s">
        <v>166</v>
      </c>
      <c r="R79" s="122">
        <v>47568578</v>
      </c>
      <c r="S79" s="36">
        <f t="shared" ref="S79" si="544">IFERROR(R79/E75,"-")</f>
        <v>6.5256457388420813E-3</v>
      </c>
      <c r="T79" s="122">
        <v>1678</v>
      </c>
      <c r="U79" s="36">
        <f t="shared" ref="U79" si="545">IFERROR(T79/F75,"-")</f>
        <v>0.22795815785898654</v>
      </c>
      <c r="V79" s="125">
        <f t="shared" si="469"/>
        <v>28348.377830750895</v>
      </c>
      <c r="W79" s="19">
        <f t="shared" si="512"/>
        <v>0.19358560221504384</v>
      </c>
      <c r="X79" s="141" t="s">
        <v>167</v>
      </c>
      <c r="Y79" s="122">
        <v>34238541</v>
      </c>
      <c r="Z79" s="36">
        <f t="shared" ref="Z79" si="546">IFERROR(Y79/E75,"-")</f>
        <v>4.6969785218473397E-3</v>
      </c>
      <c r="AA79" s="122">
        <v>1023</v>
      </c>
      <c r="AB79" s="36">
        <f t="shared" ref="AB79" si="547">IFERROR(AA79/F75,"-")</f>
        <v>0.13897568265181362</v>
      </c>
      <c r="AC79" s="125">
        <f t="shared" si="472"/>
        <v>33468.759530791787</v>
      </c>
      <c r="AD79" s="19">
        <f t="shared" si="515"/>
        <v>0.11802030456852793</v>
      </c>
      <c r="AG79" s="116"/>
      <c r="AH79" s="99" t="s">
        <v>259</v>
      </c>
      <c r="AI79" s="118">
        <f>地区別_医療費上位10疾病!T12</f>
        <v>1252666</v>
      </c>
    </row>
    <row r="80" spans="2:35" ht="13.15" customHeight="1">
      <c r="B80" s="156"/>
      <c r="C80" s="156"/>
      <c r="D80" s="174"/>
      <c r="E80" s="187"/>
      <c r="F80" s="190"/>
      <c r="G80" s="2">
        <v>6</v>
      </c>
      <c r="H80" s="12" t="str">
        <f t="shared" ref="H80" si="548">$H$750</f>
        <v>0901</v>
      </c>
      <c r="I80" s="64" t="str">
        <f t="shared" ref="I80" si="549">$I$750</f>
        <v>高血圧性疾患</v>
      </c>
      <c r="J80" s="141" t="s">
        <v>171</v>
      </c>
      <c r="K80" s="122">
        <v>252801111</v>
      </c>
      <c r="L80" s="36">
        <f t="shared" ref="L80" si="550">IFERROR(K80/E75,"-")</f>
        <v>3.4680256634362583E-2</v>
      </c>
      <c r="M80" s="122">
        <v>5012</v>
      </c>
      <c r="N80" s="36">
        <f t="shared" ref="N80" si="551">IFERROR(M80/F75,"-")</f>
        <v>0.68088574921885614</v>
      </c>
      <c r="O80" s="125">
        <f t="shared" si="466"/>
        <v>50439.168196328814</v>
      </c>
      <c r="P80" s="19">
        <f t="shared" si="509"/>
        <v>0.57821873557914172</v>
      </c>
      <c r="Q80" s="141" t="s">
        <v>172</v>
      </c>
      <c r="R80" s="122">
        <v>12190205</v>
      </c>
      <c r="S80" s="36">
        <f t="shared" ref="S80" si="552">IFERROR(R80/E75,"-")</f>
        <v>1.6723005534002181E-3</v>
      </c>
      <c r="T80" s="122">
        <v>231</v>
      </c>
      <c r="U80" s="36">
        <f t="shared" ref="U80" si="553">IFERROR(T80/F75,"-")</f>
        <v>3.1381605760086945E-2</v>
      </c>
      <c r="V80" s="125">
        <f t="shared" si="469"/>
        <v>52771.450216450219</v>
      </c>
      <c r="W80" s="19">
        <f t="shared" si="512"/>
        <v>2.6649746192893401E-2</v>
      </c>
      <c r="X80" s="141" t="s">
        <v>173</v>
      </c>
      <c r="Y80" s="122">
        <v>2969183</v>
      </c>
      <c r="Z80" s="36">
        <f t="shared" ref="Z80" si="554">IFERROR(Y80/E75,"-")</f>
        <v>4.0732427174493946E-4</v>
      </c>
      <c r="AA80" s="122">
        <v>148</v>
      </c>
      <c r="AB80" s="36">
        <f t="shared" ref="AB80" si="555">IFERROR(AA80/F75,"-")</f>
        <v>2.0105963863605487E-2</v>
      </c>
      <c r="AC80" s="125">
        <f t="shared" si="472"/>
        <v>20062.047297297297</v>
      </c>
      <c r="AD80" s="19">
        <f t="shared" si="515"/>
        <v>1.7074296262113521E-2</v>
      </c>
    </row>
    <row r="81" spans="2:30" ht="24">
      <c r="B81" s="156"/>
      <c r="C81" s="156"/>
      <c r="D81" s="174"/>
      <c r="E81" s="187"/>
      <c r="F81" s="190"/>
      <c r="G81" s="2">
        <v>7</v>
      </c>
      <c r="H81" s="12" t="str">
        <f t="shared" ref="H81" si="556">$H$751</f>
        <v>0906</v>
      </c>
      <c r="I81" s="64" t="str">
        <f t="shared" ref="I81" si="557">$I$751</f>
        <v>脳梗塞</v>
      </c>
      <c r="J81" s="141" t="s">
        <v>74</v>
      </c>
      <c r="K81" s="122">
        <v>48425054</v>
      </c>
      <c r="L81" s="36">
        <f t="shared" ref="L81" si="558">IFERROR(K81/E75,"-")</f>
        <v>6.6431405052364122E-3</v>
      </c>
      <c r="M81" s="122">
        <v>1093</v>
      </c>
      <c r="N81" s="36">
        <f t="shared" ref="N81" si="559">IFERROR(M81/F75,"-")</f>
        <v>0.14848526015487026</v>
      </c>
      <c r="O81" s="125">
        <f t="shared" si="466"/>
        <v>44304.715462031105</v>
      </c>
      <c r="P81" s="19">
        <f t="shared" si="509"/>
        <v>0.12609598523304108</v>
      </c>
      <c r="Q81" s="141" t="s">
        <v>298</v>
      </c>
      <c r="R81" s="122">
        <v>44744148</v>
      </c>
      <c r="S81" s="36">
        <f t="shared" ref="S81" si="560">IFERROR(R81/E75,"-")</f>
        <v>6.1381792563637164E-3</v>
      </c>
      <c r="T81" s="122">
        <v>103</v>
      </c>
      <c r="U81" s="36">
        <f t="shared" ref="U81" si="561">IFERROR(T81/F75,"-")</f>
        <v>1.3992664040211928E-2</v>
      </c>
      <c r="V81" s="125">
        <f t="shared" si="469"/>
        <v>434409.20388349512</v>
      </c>
      <c r="W81" s="19">
        <f t="shared" si="512"/>
        <v>1.1882787263497924E-2</v>
      </c>
      <c r="X81" s="141" t="s">
        <v>174</v>
      </c>
      <c r="Y81" s="122">
        <v>42880611</v>
      </c>
      <c r="Z81" s="36">
        <f t="shared" ref="Z81" si="562">IFERROR(Y81/E75,"-")</f>
        <v>5.882531877473716E-3</v>
      </c>
      <c r="AA81" s="122">
        <v>399</v>
      </c>
      <c r="AB81" s="36">
        <f t="shared" ref="AB81" si="563">IFERROR(AA81/F75,"-")</f>
        <v>5.4204591767422906E-2</v>
      </c>
      <c r="AC81" s="125">
        <f t="shared" si="472"/>
        <v>107470.20300751879</v>
      </c>
      <c r="AD81" s="19">
        <f t="shared" si="515"/>
        <v>4.6031379787724966E-2</v>
      </c>
    </row>
    <row r="82" spans="2:30" ht="36">
      <c r="B82" s="156"/>
      <c r="C82" s="156"/>
      <c r="D82" s="174"/>
      <c r="E82" s="187"/>
      <c r="F82" s="190"/>
      <c r="G82" s="2">
        <v>8</v>
      </c>
      <c r="H82" s="12" t="str">
        <f t="shared" ref="H82" si="564">$H$752</f>
        <v>0402</v>
      </c>
      <c r="I82" s="64" t="str">
        <f t="shared" ref="I82" si="565">$I$752</f>
        <v>糖尿病</v>
      </c>
      <c r="J82" s="141" t="s">
        <v>72</v>
      </c>
      <c r="K82" s="122">
        <v>87229507</v>
      </c>
      <c r="L82" s="36">
        <f t="shared" ref="L82" si="566">IFERROR(K82/E75,"-")</f>
        <v>1.1966488900631957E-2</v>
      </c>
      <c r="M82" s="122">
        <v>3007</v>
      </c>
      <c r="N82" s="36">
        <f t="shared" ref="N82" si="567">IFERROR(M82/F75,"-")</f>
        <v>0.40850427930987637</v>
      </c>
      <c r="O82" s="125">
        <f t="shared" si="466"/>
        <v>29008.815098104424</v>
      </c>
      <c r="P82" s="19">
        <f t="shared" si="509"/>
        <v>0.3469081679741578</v>
      </c>
      <c r="Q82" s="141" t="s">
        <v>176</v>
      </c>
      <c r="R82" s="122">
        <v>68375491</v>
      </c>
      <c r="S82" s="36">
        <f t="shared" ref="S82" si="568">IFERROR(R82/E75,"-")</f>
        <v>9.3800203883619374E-3</v>
      </c>
      <c r="T82" s="122">
        <v>1057</v>
      </c>
      <c r="U82" s="36">
        <f t="shared" ref="U82" si="569">IFERROR(T82/F75,"-")</f>
        <v>0.14359462029615541</v>
      </c>
      <c r="V82" s="125">
        <f t="shared" si="469"/>
        <v>64688.260170293281</v>
      </c>
      <c r="W82" s="19">
        <f t="shared" si="512"/>
        <v>0.12194277803414859</v>
      </c>
      <c r="X82" s="141" t="s">
        <v>337</v>
      </c>
      <c r="Y82" s="122">
        <v>13435969</v>
      </c>
      <c r="Z82" s="36">
        <f t="shared" ref="Z82" si="570">IFERROR(Y82/E75,"-")</f>
        <v>1.8431993878829907E-3</v>
      </c>
      <c r="AA82" s="122">
        <v>86</v>
      </c>
      <c r="AB82" s="36">
        <f t="shared" ref="AB82" si="571">IFERROR(AA82/F75,"-")</f>
        <v>1.1683195218041027E-2</v>
      </c>
      <c r="AC82" s="125">
        <f t="shared" si="472"/>
        <v>156232.1976744186</v>
      </c>
      <c r="AD82" s="19">
        <f t="shared" si="515"/>
        <v>9.9215505306875871E-3</v>
      </c>
    </row>
    <row r="83" spans="2:30" ht="24">
      <c r="B83" s="156"/>
      <c r="C83" s="156"/>
      <c r="D83" s="174"/>
      <c r="E83" s="187"/>
      <c r="F83" s="190"/>
      <c r="G83" s="2">
        <v>9</v>
      </c>
      <c r="H83" s="12" t="str">
        <f t="shared" ref="H83" si="572">$H$753</f>
        <v>1309</v>
      </c>
      <c r="I83" s="64" t="str">
        <f t="shared" ref="I83" si="573">$I$753</f>
        <v>骨の密度及び構造の障害</v>
      </c>
      <c r="J83" s="141" t="s">
        <v>178</v>
      </c>
      <c r="K83" s="122">
        <v>207069487</v>
      </c>
      <c r="L83" s="36">
        <f t="shared" ref="L83" si="574">IFERROR(K83/E75,"-")</f>
        <v>2.8406611513292782E-2</v>
      </c>
      <c r="M83" s="122">
        <v>2769</v>
      </c>
      <c r="N83" s="36">
        <f t="shared" ref="N83" si="575">IFERROR(M83/F75,"-")</f>
        <v>0.37617171579948377</v>
      </c>
      <c r="O83" s="125">
        <f t="shared" si="466"/>
        <v>74781.324304803173</v>
      </c>
      <c r="P83" s="19">
        <f t="shared" si="509"/>
        <v>0.31945085371481313</v>
      </c>
      <c r="Q83" s="141" t="s">
        <v>180</v>
      </c>
      <c r="R83" s="122">
        <v>7890253</v>
      </c>
      <c r="S83" s="36">
        <f t="shared" ref="S83" si="576">IFERROR(R83/E75,"-")</f>
        <v>1.0824161249435699E-3</v>
      </c>
      <c r="T83" s="122">
        <v>44</v>
      </c>
      <c r="U83" s="36">
        <f t="shared" ref="U83" si="577">IFERROR(T83/F75,"-")</f>
        <v>5.977448716207037E-3</v>
      </c>
      <c r="V83" s="125">
        <f t="shared" si="469"/>
        <v>179323.93181818182</v>
      </c>
      <c r="W83" s="19">
        <f t="shared" si="512"/>
        <v>5.076142131979695E-3</v>
      </c>
      <c r="X83" s="141" t="s">
        <v>318</v>
      </c>
      <c r="Y83" s="122">
        <v>5781002</v>
      </c>
      <c r="Z83" s="36">
        <f t="shared" ref="Z83" si="578">IFERROR(Y83/E75,"-")</f>
        <v>7.9306072734689587E-4</v>
      </c>
      <c r="AA83" s="122">
        <v>62</v>
      </c>
      <c r="AB83" s="36">
        <f t="shared" ref="AB83" si="579">IFERROR(AA83/F75,"-")</f>
        <v>8.4227686455644619E-3</v>
      </c>
      <c r="AC83" s="125">
        <f t="shared" si="472"/>
        <v>93241.967741935485</v>
      </c>
      <c r="AD83" s="19">
        <f t="shared" si="515"/>
        <v>7.1527457314259349E-3</v>
      </c>
    </row>
    <row r="84" spans="2:30" ht="24">
      <c r="B84" s="157"/>
      <c r="C84" s="157"/>
      <c r="D84" s="175"/>
      <c r="E84" s="188"/>
      <c r="F84" s="191"/>
      <c r="G84" s="3">
        <v>10</v>
      </c>
      <c r="H84" s="13" t="str">
        <f t="shared" ref="H84" si="580">$H$754</f>
        <v>1310</v>
      </c>
      <c r="I84" s="65" t="str">
        <f t="shared" ref="I84" si="581">$I$754</f>
        <v>その他の筋骨格系及び結合組織の疾患</v>
      </c>
      <c r="J84" s="142" t="s">
        <v>181</v>
      </c>
      <c r="K84" s="123">
        <v>151720640</v>
      </c>
      <c r="L84" s="37">
        <f t="shared" ref="L84" si="582">IFERROR(K84/E75,"-")</f>
        <v>2.0813637689787435E-2</v>
      </c>
      <c r="M84" s="123">
        <v>389</v>
      </c>
      <c r="N84" s="37">
        <f t="shared" ref="N84" si="583">IFERROR(M84/F75,"-")</f>
        <v>5.2846080695557671E-2</v>
      </c>
      <c r="O84" s="126">
        <f t="shared" si="466"/>
        <v>390027.35218508996</v>
      </c>
      <c r="P84" s="119">
        <f t="shared" si="509"/>
        <v>4.4877711121365946E-2</v>
      </c>
      <c r="Q84" s="142" t="s">
        <v>182</v>
      </c>
      <c r="R84" s="123">
        <v>6727670</v>
      </c>
      <c r="S84" s="37">
        <f t="shared" ref="S84" si="584">IFERROR(R84/E75,"-")</f>
        <v>9.2292838915293421E-4</v>
      </c>
      <c r="T84" s="123">
        <v>578</v>
      </c>
      <c r="U84" s="37">
        <f t="shared" ref="U84" si="585">IFERROR(T84/F75,"-")</f>
        <v>7.8521939953810627E-2</v>
      </c>
      <c r="V84" s="126">
        <f t="shared" si="469"/>
        <v>11639.567474048443</v>
      </c>
      <c r="W84" s="119">
        <f t="shared" si="512"/>
        <v>6.6682048915551448E-2</v>
      </c>
      <c r="X84" s="142" t="s">
        <v>319</v>
      </c>
      <c r="Y84" s="123">
        <v>6190880</v>
      </c>
      <c r="Z84" s="37">
        <f t="shared" ref="Z84" si="586">IFERROR(Y84/E75,"-")</f>
        <v>8.4928941310128433E-4</v>
      </c>
      <c r="AA84" s="123">
        <v>86</v>
      </c>
      <c r="AB84" s="37">
        <f t="shared" ref="AB84" si="587">IFERROR(AA84/F75,"-")</f>
        <v>1.1683195218041027E-2</v>
      </c>
      <c r="AC84" s="126">
        <f t="shared" si="472"/>
        <v>71986.976744186046</v>
      </c>
      <c r="AD84" s="119">
        <f t="shared" si="515"/>
        <v>9.9215505306875871E-3</v>
      </c>
    </row>
    <row r="85" spans="2:30">
      <c r="B85" s="155">
        <v>9</v>
      </c>
      <c r="C85" s="155" t="s">
        <v>138</v>
      </c>
      <c r="D85" s="173">
        <f>AI13</f>
        <v>5575</v>
      </c>
      <c r="E85" s="186">
        <f>市区町村別_医療費上位10疾病!H102</f>
        <v>4760182320</v>
      </c>
      <c r="F85" s="189">
        <f>市区町村別_医療費上位10疾病!J102</f>
        <v>4657</v>
      </c>
      <c r="G85" s="1">
        <v>1</v>
      </c>
      <c r="H85" s="11" t="str">
        <f t="shared" ref="H85" si="588">$H$745</f>
        <v>0903</v>
      </c>
      <c r="I85" s="62" t="str">
        <f t="shared" ref="I85" si="589">$I$745</f>
        <v>その他の心疾患</v>
      </c>
      <c r="J85" s="140" t="s">
        <v>103</v>
      </c>
      <c r="K85" s="133">
        <v>41822687</v>
      </c>
      <c r="L85" s="35">
        <f t="shared" ref="L85" si="590">IFERROR(K85/E85,"-")</f>
        <v>8.7859422577746989E-3</v>
      </c>
      <c r="M85" s="133">
        <v>841</v>
      </c>
      <c r="N85" s="35">
        <f t="shared" ref="N85" si="591">IFERROR(M85/F85,"-")</f>
        <v>0.18058836160618424</v>
      </c>
      <c r="O85" s="124">
        <f t="shared" si="466"/>
        <v>49729.711058263973</v>
      </c>
      <c r="P85" s="18">
        <f t="shared" ref="P85:P94" si="592">IFERROR(M85/$AI$13,0)</f>
        <v>0.15085201793721972</v>
      </c>
      <c r="Q85" s="140" t="s">
        <v>104</v>
      </c>
      <c r="R85" s="133">
        <v>41578251</v>
      </c>
      <c r="S85" s="35">
        <f t="shared" ref="S85" si="593">IFERROR(R85/E85,"-")</f>
        <v>8.7345921237739488E-3</v>
      </c>
      <c r="T85" s="133">
        <v>406</v>
      </c>
      <c r="U85" s="35">
        <f t="shared" ref="U85" si="594">IFERROR(T85/F85,"-")</f>
        <v>8.7180588361606179E-2</v>
      </c>
      <c r="V85" s="124">
        <f t="shared" si="469"/>
        <v>102409.48522167488</v>
      </c>
      <c r="W85" s="18">
        <f t="shared" ref="W85:W94" si="595">IFERROR(T85/$AI$13,0)</f>
        <v>7.2825112107623324E-2</v>
      </c>
      <c r="X85" s="140" t="s">
        <v>335</v>
      </c>
      <c r="Y85" s="133">
        <v>26496091</v>
      </c>
      <c r="Z85" s="35">
        <f t="shared" ref="Z85" si="596">IFERROR(Y85/E85,"-")</f>
        <v>5.5661924730647716E-3</v>
      </c>
      <c r="AA85" s="133">
        <v>100</v>
      </c>
      <c r="AB85" s="35">
        <f t="shared" ref="AB85" si="597">IFERROR(AA85/F85,"-")</f>
        <v>2.1473051320592657E-2</v>
      </c>
      <c r="AC85" s="124">
        <f t="shared" si="472"/>
        <v>264960.90999999997</v>
      </c>
      <c r="AD85" s="18">
        <f t="shared" ref="AD85:AD94" si="598">IFERROR(AA85/$AI$13,0)</f>
        <v>1.7937219730941704E-2</v>
      </c>
    </row>
    <row r="86" spans="2:30">
      <c r="B86" s="156"/>
      <c r="C86" s="156"/>
      <c r="D86" s="174"/>
      <c r="E86" s="187"/>
      <c r="F86" s="190"/>
      <c r="G86" s="2">
        <v>2</v>
      </c>
      <c r="H86" s="12" t="str">
        <f t="shared" ref="H86" si="599">$H$746</f>
        <v>1402</v>
      </c>
      <c r="I86" s="63" t="str">
        <f t="shared" ref="I86" si="600">$I$746</f>
        <v>腎不全</v>
      </c>
      <c r="J86" s="141" t="s">
        <v>159</v>
      </c>
      <c r="K86" s="122">
        <v>122080727</v>
      </c>
      <c r="L86" s="36">
        <f t="shared" ref="L86" si="601">IFERROR(K86/E85,"-")</f>
        <v>2.564622923938762E-2</v>
      </c>
      <c r="M86" s="122">
        <v>256</v>
      </c>
      <c r="N86" s="36">
        <f t="shared" ref="N86" si="602">IFERROR(M86/F85,"-")</f>
        <v>5.4971011380717201E-2</v>
      </c>
      <c r="O86" s="125">
        <f t="shared" si="466"/>
        <v>476877.83984375</v>
      </c>
      <c r="P86" s="19">
        <f t="shared" si="592"/>
        <v>4.591928251121076E-2</v>
      </c>
      <c r="Q86" s="141" t="s">
        <v>160</v>
      </c>
      <c r="R86" s="122">
        <v>93749415</v>
      </c>
      <c r="S86" s="36">
        <f t="shared" ref="S86" si="603">IFERROR(R86/E85,"-")</f>
        <v>1.969450090306625E-2</v>
      </c>
      <c r="T86" s="122">
        <v>193</v>
      </c>
      <c r="U86" s="36">
        <f t="shared" ref="U86" si="604">IFERROR(T86/F85,"-")</f>
        <v>4.1442989048743828E-2</v>
      </c>
      <c r="V86" s="125">
        <f t="shared" si="469"/>
        <v>485748.26424870465</v>
      </c>
      <c r="W86" s="19">
        <f t="shared" si="595"/>
        <v>3.4618834080717489E-2</v>
      </c>
      <c r="X86" s="141" t="s">
        <v>161</v>
      </c>
      <c r="Y86" s="122">
        <v>55357749</v>
      </c>
      <c r="Z86" s="36">
        <f t="shared" ref="Z86" si="605">IFERROR(Y86/E85,"-")</f>
        <v>1.1629333768879676E-2</v>
      </c>
      <c r="AA86" s="122">
        <v>41</v>
      </c>
      <c r="AB86" s="36">
        <f t="shared" ref="AB86" si="606">IFERROR(AA86/F85,"-")</f>
        <v>8.8039510414429888E-3</v>
      </c>
      <c r="AC86" s="125">
        <f t="shared" si="472"/>
        <v>1350189</v>
      </c>
      <c r="AD86" s="19">
        <f t="shared" si="598"/>
        <v>7.3542600896860984E-3</v>
      </c>
    </row>
    <row r="87" spans="2:30">
      <c r="B87" s="156"/>
      <c r="C87" s="156"/>
      <c r="D87" s="174"/>
      <c r="E87" s="187"/>
      <c r="F87" s="190"/>
      <c r="G87" s="2">
        <v>3</v>
      </c>
      <c r="H87" s="12" t="str">
        <f t="shared" ref="H87" si="607">$H$747</f>
        <v>1901</v>
      </c>
      <c r="I87" s="64" t="str">
        <f t="shared" ref="I87" si="608">$I$747</f>
        <v>骨折</v>
      </c>
      <c r="J87" s="141" t="s">
        <v>162</v>
      </c>
      <c r="K87" s="122">
        <v>71536967</v>
      </c>
      <c r="L87" s="36">
        <f t="shared" ref="L87" si="609">IFERROR(K87/E85,"-")</f>
        <v>1.5028198961925475E-2</v>
      </c>
      <c r="M87" s="122">
        <v>102</v>
      </c>
      <c r="N87" s="36">
        <f t="shared" ref="N87" si="610">IFERROR(M87/F85,"-")</f>
        <v>2.1902512347004511E-2</v>
      </c>
      <c r="O87" s="125">
        <f t="shared" si="466"/>
        <v>701342.81372549024</v>
      </c>
      <c r="P87" s="19">
        <f t="shared" si="592"/>
        <v>1.8295964125560539E-2</v>
      </c>
      <c r="Q87" s="141" t="s">
        <v>163</v>
      </c>
      <c r="R87" s="122">
        <v>53176900</v>
      </c>
      <c r="S87" s="36">
        <f t="shared" ref="S87" si="611">IFERROR(R87/E85,"-")</f>
        <v>1.1171189762328263E-2</v>
      </c>
      <c r="T87" s="122">
        <v>66</v>
      </c>
      <c r="U87" s="36">
        <f t="shared" ref="U87" si="612">IFERROR(T87/F85,"-")</f>
        <v>1.4172213871591153E-2</v>
      </c>
      <c r="V87" s="125">
        <f t="shared" si="469"/>
        <v>805710.60606060608</v>
      </c>
      <c r="W87" s="19">
        <f t="shared" si="595"/>
        <v>1.1838565022421525E-2</v>
      </c>
      <c r="X87" s="141" t="s">
        <v>164</v>
      </c>
      <c r="Y87" s="122">
        <v>22253160</v>
      </c>
      <c r="Z87" s="36">
        <f t="shared" ref="Z87" si="613">IFERROR(Y87/E85,"-")</f>
        <v>4.6748545547305844E-3</v>
      </c>
      <c r="AA87" s="122">
        <v>261</v>
      </c>
      <c r="AB87" s="36">
        <f t="shared" ref="AB87" si="614">IFERROR(AA87/F85,"-")</f>
        <v>5.6044663946746835E-2</v>
      </c>
      <c r="AC87" s="125">
        <f t="shared" si="472"/>
        <v>85261.149425287353</v>
      </c>
      <c r="AD87" s="19">
        <f t="shared" si="598"/>
        <v>4.6816143497757846E-2</v>
      </c>
    </row>
    <row r="88" spans="2:30">
      <c r="B88" s="156"/>
      <c r="C88" s="156"/>
      <c r="D88" s="174"/>
      <c r="E88" s="187"/>
      <c r="F88" s="190"/>
      <c r="G88" s="2">
        <v>4</v>
      </c>
      <c r="H88" s="12" t="str">
        <f t="shared" ref="H88" si="615">$H$748</f>
        <v>1113</v>
      </c>
      <c r="I88" s="64" t="str">
        <f t="shared" ref="I88" si="616">$I$748</f>
        <v>その他の消化器系の疾患</v>
      </c>
      <c r="J88" s="141" t="s">
        <v>168</v>
      </c>
      <c r="K88" s="122">
        <v>31035487</v>
      </c>
      <c r="L88" s="36">
        <f t="shared" ref="L88" si="617">IFERROR(K88/E85,"-")</f>
        <v>6.5198105689363598E-3</v>
      </c>
      <c r="M88" s="122">
        <v>440</v>
      </c>
      <c r="N88" s="36">
        <f t="shared" ref="N88" si="618">IFERROR(M88/F85,"-")</f>
        <v>9.4481425810607686E-2</v>
      </c>
      <c r="O88" s="125">
        <f t="shared" si="466"/>
        <v>70535.197727272724</v>
      </c>
      <c r="P88" s="19">
        <f t="shared" si="592"/>
        <v>7.8923766816143492E-2</v>
      </c>
      <c r="Q88" s="141" t="s">
        <v>305</v>
      </c>
      <c r="R88" s="122">
        <v>15320269</v>
      </c>
      <c r="S88" s="36">
        <f t="shared" ref="S88" si="619">IFERROR(R88/E85,"-")</f>
        <v>3.2184206339390797E-3</v>
      </c>
      <c r="T88" s="122">
        <v>13</v>
      </c>
      <c r="U88" s="36">
        <f t="shared" ref="U88" si="620">IFERROR(T88/F85,"-")</f>
        <v>2.7914966716770452E-3</v>
      </c>
      <c r="V88" s="125">
        <f t="shared" si="469"/>
        <v>1178482.2307692308</v>
      </c>
      <c r="W88" s="19">
        <f t="shared" si="595"/>
        <v>2.3318385650224214E-3</v>
      </c>
      <c r="X88" s="141" t="s">
        <v>325</v>
      </c>
      <c r="Y88" s="122">
        <v>11665543</v>
      </c>
      <c r="Z88" s="36">
        <f t="shared" ref="Z88" si="621">IFERROR(Y88/E85,"-")</f>
        <v>2.450650461640301E-3</v>
      </c>
      <c r="AA88" s="122">
        <v>43</v>
      </c>
      <c r="AB88" s="36">
        <f t="shared" ref="AB88" si="622">IFERROR(AA88/F85,"-")</f>
        <v>9.2334120678548414E-3</v>
      </c>
      <c r="AC88" s="125">
        <f t="shared" si="472"/>
        <v>271291.69767441862</v>
      </c>
      <c r="AD88" s="19">
        <f t="shared" si="598"/>
        <v>7.7130044843049328E-3</v>
      </c>
    </row>
    <row r="89" spans="2:30" ht="36">
      <c r="B89" s="156"/>
      <c r="C89" s="156"/>
      <c r="D89" s="174"/>
      <c r="E89" s="187"/>
      <c r="F89" s="190"/>
      <c r="G89" s="2">
        <v>5</v>
      </c>
      <c r="H89" s="12" t="str">
        <f t="shared" ref="H89" si="623">$H$749</f>
        <v>0210</v>
      </c>
      <c r="I89" s="64" t="str">
        <f t="shared" ref="I89" si="624">$I$749</f>
        <v>その他の悪性新生物＜腫瘍＞</v>
      </c>
      <c r="J89" s="141" t="s">
        <v>165</v>
      </c>
      <c r="K89" s="122">
        <v>45847870</v>
      </c>
      <c r="L89" s="36">
        <f t="shared" ref="L89" si="625">IFERROR(K89/E85,"-")</f>
        <v>9.6315365500538215E-3</v>
      </c>
      <c r="M89" s="122">
        <v>2088</v>
      </c>
      <c r="N89" s="36">
        <f t="shared" ref="N89" si="626">IFERROR(M89/F85,"-")</f>
        <v>0.44835731157397468</v>
      </c>
      <c r="O89" s="125">
        <f t="shared" si="466"/>
        <v>21957.79214559387</v>
      </c>
      <c r="P89" s="19">
        <f t="shared" si="592"/>
        <v>0.37452914798206277</v>
      </c>
      <c r="Q89" s="141" t="s">
        <v>166</v>
      </c>
      <c r="R89" s="122">
        <v>27348057</v>
      </c>
      <c r="S89" s="36">
        <f t="shared" ref="S89" si="627">IFERROR(R89/E85,"-")</f>
        <v>5.7451700715530577E-3</v>
      </c>
      <c r="T89" s="122">
        <v>1048</v>
      </c>
      <c r="U89" s="36">
        <f t="shared" ref="U89" si="628">IFERROR(T89/F85,"-")</f>
        <v>0.22503757783981104</v>
      </c>
      <c r="V89" s="125">
        <f t="shared" si="469"/>
        <v>26095.474236641221</v>
      </c>
      <c r="W89" s="19">
        <f t="shared" si="595"/>
        <v>0.18798206278026905</v>
      </c>
      <c r="X89" s="141" t="s">
        <v>167</v>
      </c>
      <c r="Y89" s="122">
        <v>22202451</v>
      </c>
      <c r="Z89" s="36">
        <f t="shared" ref="Z89" si="629">IFERROR(Y89/E85,"-")</f>
        <v>4.6642018114970013E-3</v>
      </c>
      <c r="AA89" s="122">
        <v>595</v>
      </c>
      <c r="AB89" s="36">
        <f t="shared" ref="AB89" si="630">IFERROR(AA89/F85,"-")</f>
        <v>0.12776465535752629</v>
      </c>
      <c r="AC89" s="125">
        <f t="shared" si="472"/>
        <v>37315.043697478992</v>
      </c>
      <c r="AD89" s="19">
        <f t="shared" si="598"/>
        <v>0.10672645739910314</v>
      </c>
    </row>
    <row r="90" spans="2:30" ht="24">
      <c r="B90" s="156"/>
      <c r="C90" s="156"/>
      <c r="D90" s="174"/>
      <c r="E90" s="187"/>
      <c r="F90" s="190"/>
      <c r="G90" s="2">
        <v>6</v>
      </c>
      <c r="H90" s="12" t="str">
        <f t="shared" ref="H90" si="631">$H$750</f>
        <v>0901</v>
      </c>
      <c r="I90" s="64" t="str">
        <f t="shared" ref="I90" si="632">$I$750</f>
        <v>高血圧性疾患</v>
      </c>
      <c r="J90" s="141" t="s">
        <v>171</v>
      </c>
      <c r="K90" s="122">
        <v>170020525</v>
      </c>
      <c r="L90" s="36">
        <f t="shared" ref="L90" si="633">IFERROR(K90/E85,"-")</f>
        <v>3.5717229629137398E-2</v>
      </c>
      <c r="M90" s="122">
        <v>3330</v>
      </c>
      <c r="N90" s="36">
        <f t="shared" ref="N90" si="634">IFERROR(M90/F85,"-")</f>
        <v>0.71505260897573542</v>
      </c>
      <c r="O90" s="125">
        <f t="shared" si="466"/>
        <v>51057.214714714712</v>
      </c>
      <c r="P90" s="19">
        <f t="shared" si="592"/>
        <v>0.59730941704035878</v>
      </c>
      <c r="Q90" s="141" t="s">
        <v>306</v>
      </c>
      <c r="R90" s="122">
        <v>8295091</v>
      </c>
      <c r="S90" s="36">
        <f t="shared" ref="S90" si="635">IFERROR(R90/E85,"-")</f>
        <v>1.7425994305192915E-3</v>
      </c>
      <c r="T90" s="122">
        <v>5</v>
      </c>
      <c r="U90" s="36">
        <f t="shared" ref="U90" si="636">IFERROR(T90/F85,"-")</f>
        <v>1.0736525660296329E-3</v>
      </c>
      <c r="V90" s="125">
        <f t="shared" si="469"/>
        <v>1659018.2</v>
      </c>
      <c r="W90" s="19">
        <f t="shared" si="595"/>
        <v>8.9686098654708521E-4</v>
      </c>
      <c r="X90" s="141" t="s">
        <v>172</v>
      </c>
      <c r="Y90" s="122">
        <v>3647806</v>
      </c>
      <c r="Z90" s="36">
        <f t="shared" ref="Z90" si="637">IFERROR(Y90/E85,"-")</f>
        <v>7.6631644646753781E-4</v>
      </c>
      <c r="AA90" s="122">
        <v>103</v>
      </c>
      <c r="AB90" s="36">
        <f t="shared" ref="AB90" si="638">IFERROR(AA90/F85,"-")</f>
        <v>2.2117242860210436E-2</v>
      </c>
      <c r="AC90" s="125">
        <f t="shared" si="472"/>
        <v>35415.592233009709</v>
      </c>
      <c r="AD90" s="19">
        <f t="shared" si="598"/>
        <v>1.8475336322869955E-2</v>
      </c>
    </row>
    <row r="91" spans="2:30" ht="24">
      <c r="B91" s="156"/>
      <c r="C91" s="156"/>
      <c r="D91" s="174"/>
      <c r="E91" s="187"/>
      <c r="F91" s="190"/>
      <c r="G91" s="2">
        <v>7</v>
      </c>
      <c r="H91" s="12" t="str">
        <f t="shared" ref="H91" si="639">$H$751</f>
        <v>0906</v>
      </c>
      <c r="I91" s="64" t="str">
        <f t="shared" ref="I91" si="640">$I$751</f>
        <v>脳梗塞</v>
      </c>
      <c r="J91" s="141" t="s">
        <v>298</v>
      </c>
      <c r="K91" s="122">
        <v>35748849</v>
      </c>
      <c r="L91" s="36">
        <f t="shared" ref="L91" si="641">IFERROR(K91/E85,"-")</f>
        <v>7.5099747439925785E-3</v>
      </c>
      <c r="M91" s="122">
        <v>53</v>
      </c>
      <c r="N91" s="36">
        <f t="shared" ref="N91" si="642">IFERROR(M91/F85,"-")</f>
        <v>1.1380717199914108E-2</v>
      </c>
      <c r="O91" s="125">
        <f t="shared" si="466"/>
        <v>674506.58490566036</v>
      </c>
      <c r="P91" s="19">
        <f t="shared" si="592"/>
        <v>9.506726457399103E-3</v>
      </c>
      <c r="Q91" s="141" t="s">
        <v>174</v>
      </c>
      <c r="R91" s="122">
        <v>32503207</v>
      </c>
      <c r="S91" s="36">
        <f t="shared" ref="S91" si="643">IFERROR(R91/E85,"-")</f>
        <v>6.8281432968306981E-3</v>
      </c>
      <c r="T91" s="122">
        <v>242</v>
      </c>
      <c r="U91" s="36">
        <f t="shared" ref="U91" si="644">IFERROR(T91/F85,"-")</f>
        <v>5.1964784195834231E-2</v>
      </c>
      <c r="V91" s="125">
        <f t="shared" si="469"/>
        <v>134310.77272727274</v>
      </c>
      <c r="W91" s="19">
        <f t="shared" si="595"/>
        <v>4.3408071748878924E-2</v>
      </c>
      <c r="X91" s="141" t="s">
        <v>175</v>
      </c>
      <c r="Y91" s="122">
        <v>30668775</v>
      </c>
      <c r="Z91" s="36">
        <f t="shared" ref="Z91" si="645">IFERROR(Y91/E85,"-")</f>
        <v>6.442773183527979E-3</v>
      </c>
      <c r="AA91" s="122">
        <v>32</v>
      </c>
      <c r="AB91" s="36">
        <f t="shared" ref="AB91" si="646">IFERROR(AA91/F85,"-")</f>
        <v>6.8713764225896501E-3</v>
      </c>
      <c r="AC91" s="125">
        <f t="shared" si="472"/>
        <v>958399.21875</v>
      </c>
      <c r="AD91" s="19">
        <f t="shared" si="598"/>
        <v>5.739910313901345E-3</v>
      </c>
    </row>
    <row r="92" spans="2:30" ht="24">
      <c r="B92" s="156"/>
      <c r="C92" s="156"/>
      <c r="D92" s="174"/>
      <c r="E92" s="187"/>
      <c r="F92" s="190"/>
      <c r="G92" s="2">
        <v>8</v>
      </c>
      <c r="H92" s="12" t="str">
        <f t="shared" ref="H92" si="647">$H$752</f>
        <v>0402</v>
      </c>
      <c r="I92" s="64" t="str">
        <f t="shared" ref="I92" si="648">$I$752</f>
        <v>糖尿病</v>
      </c>
      <c r="J92" s="141" t="s">
        <v>72</v>
      </c>
      <c r="K92" s="122">
        <v>51577195</v>
      </c>
      <c r="L92" s="36">
        <f t="shared" ref="L92" si="649">IFERROR(K92/E85,"-")</f>
        <v>1.0835130155266826E-2</v>
      </c>
      <c r="M92" s="122">
        <v>1967</v>
      </c>
      <c r="N92" s="36">
        <f t="shared" ref="N92" si="650">IFERROR(M92/F85,"-")</f>
        <v>0.42237491947605754</v>
      </c>
      <c r="O92" s="125">
        <f t="shared" si="466"/>
        <v>26221.248093543469</v>
      </c>
      <c r="P92" s="19">
        <f t="shared" si="592"/>
        <v>0.3528251121076233</v>
      </c>
      <c r="Q92" s="141" t="s">
        <v>176</v>
      </c>
      <c r="R92" s="122">
        <v>35419623</v>
      </c>
      <c r="S92" s="36">
        <f t="shared" ref="S92" si="651">IFERROR(R92/E85,"-")</f>
        <v>7.4408122670393852E-3</v>
      </c>
      <c r="T92" s="122">
        <v>579</v>
      </c>
      <c r="U92" s="36">
        <f t="shared" ref="U92" si="652">IFERROR(T92/F85,"-")</f>
        <v>0.12432896714623148</v>
      </c>
      <c r="V92" s="125">
        <f t="shared" si="469"/>
        <v>61173.787564766841</v>
      </c>
      <c r="W92" s="19">
        <f t="shared" si="595"/>
        <v>0.10385650224215247</v>
      </c>
      <c r="X92" s="141" t="s">
        <v>270</v>
      </c>
      <c r="Y92" s="122">
        <v>16675760</v>
      </c>
      <c r="Z92" s="36">
        <f t="shared" ref="Z92" si="653">IFERROR(Y92/E85,"-")</f>
        <v>3.5031767438689198E-3</v>
      </c>
      <c r="AA92" s="122">
        <v>294</v>
      </c>
      <c r="AB92" s="36">
        <f t="shared" ref="AB92" si="654">IFERROR(AA92/F85,"-")</f>
        <v>6.3130770882542403E-2</v>
      </c>
      <c r="AC92" s="125">
        <f t="shared" si="472"/>
        <v>56720.272108843536</v>
      </c>
      <c r="AD92" s="19">
        <f t="shared" si="598"/>
        <v>5.2735426008968612E-2</v>
      </c>
    </row>
    <row r="93" spans="2:30" ht="24">
      <c r="B93" s="156"/>
      <c r="C93" s="156"/>
      <c r="D93" s="174"/>
      <c r="E93" s="187"/>
      <c r="F93" s="190"/>
      <c r="G93" s="2">
        <v>9</v>
      </c>
      <c r="H93" s="12" t="str">
        <f t="shared" ref="H93" si="655">$H$753</f>
        <v>1309</v>
      </c>
      <c r="I93" s="64" t="str">
        <f t="shared" ref="I93" si="656">$I$753</f>
        <v>骨の密度及び構造の障害</v>
      </c>
      <c r="J93" s="141" t="s">
        <v>178</v>
      </c>
      <c r="K93" s="122">
        <v>94084163</v>
      </c>
      <c r="L93" s="36">
        <f t="shared" ref="L93" si="657">IFERROR(K93/E85,"-")</f>
        <v>1.9764823419620617E-2</v>
      </c>
      <c r="M93" s="122">
        <v>1585</v>
      </c>
      <c r="N93" s="36">
        <f t="shared" ref="N93" si="658">IFERROR(M93/F85,"-")</f>
        <v>0.34034786343139362</v>
      </c>
      <c r="O93" s="125">
        <f t="shared" si="466"/>
        <v>59359.093375394325</v>
      </c>
      <c r="P93" s="19">
        <f t="shared" si="592"/>
        <v>0.28430493273542601</v>
      </c>
      <c r="Q93" s="141" t="s">
        <v>180</v>
      </c>
      <c r="R93" s="122">
        <v>20523703</v>
      </c>
      <c r="S93" s="36">
        <f t="shared" ref="S93" si="659">IFERROR(R93/E85,"-")</f>
        <v>4.311537168181407E-3</v>
      </c>
      <c r="T93" s="122">
        <v>65</v>
      </c>
      <c r="U93" s="36">
        <f t="shared" ref="U93" si="660">IFERROR(T93/F85,"-")</f>
        <v>1.3957483358385226E-2</v>
      </c>
      <c r="V93" s="125">
        <f t="shared" si="469"/>
        <v>315749.27692307695</v>
      </c>
      <c r="W93" s="19">
        <f t="shared" si="595"/>
        <v>1.1659192825112108E-2</v>
      </c>
      <c r="X93" s="141" t="s">
        <v>318</v>
      </c>
      <c r="Y93" s="122">
        <v>4631407</v>
      </c>
      <c r="Z93" s="36">
        <f t="shared" ref="Z93" si="661">IFERROR(Y93/E85,"-")</f>
        <v>9.729473975274124E-4</v>
      </c>
      <c r="AA93" s="122">
        <v>43</v>
      </c>
      <c r="AB93" s="36">
        <f t="shared" ref="AB93" si="662">IFERROR(AA93/F85,"-")</f>
        <v>9.2334120678548414E-3</v>
      </c>
      <c r="AC93" s="125">
        <f t="shared" si="472"/>
        <v>107707.13953488372</v>
      </c>
      <c r="AD93" s="19">
        <f t="shared" si="598"/>
        <v>7.7130044843049328E-3</v>
      </c>
    </row>
    <row r="94" spans="2:30" ht="24">
      <c r="B94" s="157"/>
      <c r="C94" s="157"/>
      <c r="D94" s="175"/>
      <c r="E94" s="188"/>
      <c r="F94" s="191"/>
      <c r="G94" s="3">
        <v>10</v>
      </c>
      <c r="H94" s="13" t="str">
        <f t="shared" ref="H94" si="663">$H$754</f>
        <v>1310</v>
      </c>
      <c r="I94" s="65" t="str">
        <f t="shared" ref="I94" si="664">$I$754</f>
        <v>その他の筋骨格系及び結合組織の疾患</v>
      </c>
      <c r="J94" s="142" t="s">
        <v>181</v>
      </c>
      <c r="K94" s="123">
        <v>71388692</v>
      </c>
      <c r="L94" s="37">
        <f t="shared" ref="L94" si="665">IFERROR(K94/E85,"-")</f>
        <v>1.4997049944927319E-2</v>
      </c>
      <c r="M94" s="123">
        <v>232</v>
      </c>
      <c r="N94" s="37">
        <f t="shared" ref="N94" si="666">IFERROR(M94/F85,"-")</f>
        <v>4.9817479063774962E-2</v>
      </c>
      <c r="O94" s="126">
        <f t="shared" si="466"/>
        <v>307709.87931034481</v>
      </c>
      <c r="P94" s="119">
        <f t="shared" si="592"/>
        <v>4.1614349775784751E-2</v>
      </c>
      <c r="Q94" s="142" t="s">
        <v>182</v>
      </c>
      <c r="R94" s="123">
        <v>2650795</v>
      </c>
      <c r="S94" s="37">
        <f t="shared" ref="S94" si="667">IFERROR(R94/E85,"-")</f>
        <v>5.5686837641966624E-4</v>
      </c>
      <c r="T94" s="123">
        <v>257</v>
      </c>
      <c r="U94" s="37">
        <f t="shared" ref="U94" si="668">IFERROR(T94/F85,"-")</f>
        <v>5.5185741893923126E-2</v>
      </c>
      <c r="V94" s="126">
        <f t="shared" si="469"/>
        <v>10314.377431906614</v>
      </c>
      <c r="W94" s="119">
        <f t="shared" si="595"/>
        <v>4.6098654708520183E-2</v>
      </c>
      <c r="X94" s="142" t="s">
        <v>312</v>
      </c>
      <c r="Y94" s="123">
        <v>2022283</v>
      </c>
      <c r="Z94" s="37">
        <f t="shared" ref="Z94" si="669">IFERROR(Y94/E85,"-")</f>
        <v>4.2483309756925444E-4</v>
      </c>
      <c r="AA94" s="123">
        <v>5</v>
      </c>
      <c r="AB94" s="37">
        <f t="shared" ref="AB94" si="670">IFERROR(AA94/F85,"-")</f>
        <v>1.0736525660296329E-3</v>
      </c>
      <c r="AC94" s="126">
        <f t="shared" si="472"/>
        <v>404456.6</v>
      </c>
      <c r="AD94" s="119">
        <f t="shared" si="598"/>
        <v>8.9686098654708521E-4</v>
      </c>
    </row>
    <row r="95" spans="2:30">
      <c r="B95" s="155">
        <v>10</v>
      </c>
      <c r="C95" s="155" t="s">
        <v>51</v>
      </c>
      <c r="D95" s="173">
        <f>AI14</f>
        <v>12988</v>
      </c>
      <c r="E95" s="186">
        <f>市区町村別_医療費上位10疾病!H113</f>
        <v>11689906920</v>
      </c>
      <c r="F95" s="189">
        <f>市区町村別_医療費上位10疾病!J113</f>
        <v>11890</v>
      </c>
      <c r="G95" s="1">
        <v>1</v>
      </c>
      <c r="H95" s="11" t="str">
        <f t="shared" ref="H95" si="671">$H$745</f>
        <v>0903</v>
      </c>
      <c r="I95" s="62" t="str">
        <f t="shared" ref="I95" si="672">$I$745</f>
        <v>その他の心疾患</v>
      </c>
      <c r="J95" s="140" t="s">
        <v>104</v>
      </c>
      <c r="K95" s="133">
        <v>141989320</v>
      </c>
      <c r="L95" s="35">
        <f t="shared" ref="L95" si="673">IFERROR(K95/E95,"-")</f>
        <v>1.2146317414818218E-2</v>
      </c>
      <c r="M95" s="133">
        <v>1015</v>
      </c>
      <c r="N95" s="35">
        <f t="shared" ref="N95" si="674">IFERROR(M95/F95,"-")</f>
        <v>8.5365853658536592E-2</v>
      </c>
      <c r="O95" s="124">
        <f t="shared" si="466"/>
        <v>139890.95566502464</v>
      </c>
      <c r="P95" s="18">
        <f t="shared" ref="P95:P104" si="675">IFERROR(M95/$AI$14,0)</f>
        <v>7.8149060671388978E-2</v>
      </c>
      <c r="Q95" s="140" t="s">
        <v>103</v>
      </c>
      <c r="R95" s="133">
        <v>110900334</v>
      </c>
      <c r="S95" s="35">
        <f t="shared" ref="S95" si="676">IFERROR(R95/E95,"-")</f>
        <v>9.4868449132185229E-3</v>
      </c>
      <c r="T95" s="133">
        <v>1795</v>
      </c>
      <c r="U95" s="35">
        <f t="shared" ref="U95" si="677">IFERROR(T95/F95,"-")</f>
        <v>0.15096719932716568</v>
      </c>
      <c r="V95" s="124">
        <f t="shared" si="469"/>
        <v>61782.915877437328</v>
      </c>
      <c r="W95" s="18">
        <f t="shared" ref="W95:W104" si="678">IFERROR(T95/$AI$14,0)</f>
        <v>0.13820449645826918</v>
      </c>
      <c r="X95" s="140" t="s">
        <v>158</v>
      </c>
      <c r="Y95" s="133">
        <v>84090272</v>
      </c>
      <c r="Z95" s="35">
        <f t="shared" ref="Z95" si="679">IFERROR(Y95/E95,"-")</f>
        <v>7.193408174716245E-3</v>
      </c>
      <c r="AA95" s="133">
        <v>824</v>
      </c>
      <c r="AB95" s="35">
        <f t="shared" ref="AB95" si="680">IFERROR(AA95/F95,"-")</f>
        <v>6.9301934398654327E-2</v>
      </c>
      <c r="AC95" s="124">
        <f t="shared" si="472"/>
        <v>102051.30097087378</v>
      </c>
      <c r="AD95" s="18">
        <f t="shared" ref="AD95:AD104" si="681">IFERROR(AA95/$AI$14,0)</f>
        <v>6.3443178318447799E-2</v>
      </c>
    </row>
    <row r="96" spans="2:30">
      <c r="B96" s="156"/>
      <c r="C96" s="156"/>
      <c r="D96" s="174"/>
      <c r="E96" s="187"/>
      <c r="F96" s="190"/>
      <c r="G96" s="2">
        <v>2</v>
      </c>
      <c r="H96" s="12" t="str">
        <f t="shared" ref="H96" si="682">$H$746</f>
        <v>1402</v>
      </c>
      <c r="I96" s="63" t="str">
        <f t="shared" ref="I96" si="683">$I$746</f>
        <v>腎不全</v>
      </c>
      <c r="J96" s="141" t="s">
        <v>160</v>
      </c>
      <c r="K96" s="122">
        <v>207006629</v>
      </c>
      <c r="L96" s="36">
        <f t="shared" ref="L96" si="684">IFERROR(K96/E95,"-")</f>
        <v>1.7708150322894103E-2</v>
      </c>
      <c r="M96" s="122">
        <v>502</v>
      </c>
      <c r="N96" s="36">
        <f t="shared" ref="N96" si="685">IFERROR(M96/F95,"-")</f>
        <v>4.2220353238015138E-2</v>
      </c>
      <c r="O96" s="125">
        <f t="shared" si="466"/>
        <v>412363.80278884462</v>
      </c>
      <c r="P96" s="19">
        <f t="shared" si="675"/>
        <v>3.865106251924854E-2</v>
      </c>
      <c r="Q96" s="141" t="s">
        <v>161</v>
      </c>
      <c r="R96" s="122">
        <v>185991408</v>
      </c>
      <c r="S96" s="36">
        <f t="shared" ref="S96" si="686">IFERROR(R96/E95,"-")</f>
        <v>1.5910426770104683E-2</v>
      </c>
      <c r="T96" s="122">
        <v>118</v>
      </c>
      <c r="U96" s="36">
        <f t="shared" ref="U96" si="687">IFERROR(T96/F95,"-")</f>
        <v>9.9243061396131205E-3</v>
      </c>
      <c r="V96" s="125">
        <f t="shared" si="469"/>
        <v>1576198.3728813559</v>
      </c>
      <c r="W96" s="19">
        <f t="shared" si="678"/>
        <v>9.0853095164767483E-3</v>
      </c>
      <c r="X96" s="141" t="s">
        <v>159</v>
      </c>
      <c r="Y96" s="122">
        <v>171702762</v>
      </c>
      <c r="Z96" s="36">
        <f t="shared" ref="Z96" si="688">IFERROR(Y96/E95,"-")</f>
        <v>1.4688120544932449E-2</v>
      </c>
      <c r="AA96" s="122">
        <v>688</v>
      </c>
      <c r="AB96" s="36">
        <f t="shared" ref="AB96" si="689">IFERROR(AA96/F95,"-")</f>
        <v>5.7863751051303619E-2</v>
      </c>
      <c r="AC96" s="125">
        <f t="shared" si="472"/>
        <v>249567.96802325582</v>
      </c>
      <c r="AD96" s="19">
        <f t="shared" si="681"/>
        <v>5.2971974129966119E-2</v>
      </c>
    </row>
    <row r="97" spans="2:30">
      <c r="B97" s="156"/>
      <c r="C97" s="156"/>
      <c r="D97" s="174"/>
      <c r="E97" s="187"/>
      <c r="F97" s="190"/>
      <c r="G97" s="2">
        <v>3</v>
      </c>
      <c r="H97" s="12" t="str">
        <f t="shared" ref="H97" si="690">$H$747</f>
        <v>1901</v>
      </c>
      <c r="I97" s="64" t="str">
        <f t="shared" ref="I97" si="691">$I$747</f>
        <v>骨折</v>
      </c>
      <c r="J97" s="141" t="s">
        <v>162</v>
      </c>
      <c r="K97" s="122">
        <v>138471673</v>
      </c>
      <c r="L97" s="36">
        <f t="shared" ref="L97" si="692">IFERROR(K97/E95,"-")</f>
        <v>1.1845404240395782E-2</v>
      </c>
      <c r="M97" s="122">
        <v>265</v>
      </c>
      <c r="N97" s="36">
        <f t="shared" ref="N97" si="693">IFERROR(M97/F95,"-")</f>
        <v>2.2287636669470142E-2</v>
      </c>
      <c r="O97" s="125">
        <f t="shared" si="466"/>
        <v>522534.61509433965</v>
      </c>
      <c r="P97" s="19">
        <f t="shared" si="675"/>
        <v>2.0403449337850325E-2</v>
      </c>
      <c r="Q97" s="141" t="s">
        <v>163</v>
      </c>
      <c r="R97" s="122">
        <v>126667906</v>
      </c>
      <c r="S97" s="36">
        <f t="shared" ref="S97" si="694">IFERROR(R97/E95,"-")</f>
        <v>1.0835664207324586E-2</v>
      </c>
      <c r="T97" s="122">
        <v>145</v>
      </c>
      <c r="U97" s="36">
        <f t="shared" ref="U97" si="695">IFERROR(T97/F95,"-")</f>
        <v>1.2195121951219513E-2</v>
      </c>
      <c r="V97" s="125">
        <f t="shared" si="469"/>
        <v>873571.76551724132</v>
      </c>
      <c r="W97" s="19">
        <f t="shared" si="678"/>
        <v>1.1164151524484139E-2</v>
      </c>
      <c r="X97" s="141" t="s">
        <v>164</v>
      </c>
      <c r="Y97" s="122">
        <v>70092640</v>
      </c>
      <c r="Z97" s="36">
        <f t="shared" ref="Z97" si="696">IFERROR(Y97/E95,"-")</f>
        <v>5.9959964163683859E-3</v>
      </c>
      <c r="AA97" s="122">
        <v>649</v>
      </c>
      <c r="AB97" s="36">
        <f t="shared" ref="AB97" si="697">IFERROR(AA97/F95,"-")</f>
        <v>5.4583683767872163E-2</v>
      </c>
      <c r="AC97" s="125">
        <f t="shared" si="472"/>
        <v>108000.98613251156</v>
      </c>
      <c r="AD97" s="19">
        <f t="shared" si="681"/>
        <v>4.9969202340622111E-2</v>
      </c>
    </row>
    <row r="98" spans="2:30">
      <c r="B98" s="156"/>
      <c r="C98" s="156"/>
      <c r="D98" s="174"/>
      <c r="E98" s="187"/>
      <c r="F98" s="190"/>
      <c r="G98" s="2">
        <v>4</v>
      </c>
      <c r="H98" s="12" t="str">
        <f t="shared" ref="H98" si="698">$H$748</f>
        <v>1113</v>
      </c>
      <c r="I98" s="64" t="str">
        <f t="shared" ref="I98" si="699">$I$748</f>
        <v>その他の消化器系の疾患</v>
      </c>
      <c r="J98" s="141" t="s">
        <v>168</v>
      </c>
      <c r="K98" s="122">
        <v>94582000</v>
      </c>
      <c r="L98" s="36">
        <f t="shared" ref="L98" si="700">IFERROR(K98/E95,"-")</f>
        <v>8.090911300429755E-3</v>
      </c>
      <c r="M98" s="122">
        <v>1309</v>
      </c>
      <c r="N98" s="36">
        <f t="shared" ref="N98" si="701">IFERROR(M98/F95,"-")</f>
        <v>0.11009251471825063</v>
      </c>
      <c r="O98" s="125">
        <f t="shared" si="466"/>
        <v>72255.156608097779</v>
      </c>
      <c r="P98" s="19">
        <f t="shared" si="675"/>
        <v>0.10078534031413612</v>
      </c>
      <c r="Q98" s="141" t="s">
        <v>169</v>
      </c>
      <c r="R98" s="122">
        <v>40589317</v>
      </c>
      <c r="S98" s="36">
        <f t="shared" ref="S98" si="702">IFERROR(R98/E95,"-")</f>
        <v>3.4721676808697807E-3</v>
      </c>
      <c r="T98" s="122">
        <v>89</v>
      </c>
      <c r="U98" s="36">
        <f t="shared" ref="U98" si="703">IFERROR(T98/F95,"-")</f>
        <v>7.4852817493692176E-3</v>
      </c>
      <c r="V98" s="125">
        <f t="shared" si="469"/>
        <v>456059.74157303368</v>
      </c>
      <c r="W98" s="19">
        <f t="shared" si="678"/>
        <v>6.8524792115799201E-3</v>
      </c>
      <c r="X98" s="141" t="s">
        <v>325</v>
      </c>
      <c r="Y98" s="122">
        <v>26719623</v>
      </c>
      <c r="Z98" s="36">
        <f t="shared" ref="Z98" si="704">IFERROR(Y98/E95,"-")</f>
        <v>2.285700235498539E-3</v>
      </c>
      <c r="AA98" s="122">
        <v>112</v>
      </c>
      <c r="AB98" s="36">
        <f t="shared" ref="AB98" si="705">IFERROR(AA98/F95,"-")</f>
        <v>9.4196804037005883E-3</v>
      </c>
      <c r="AC98" s="125">
        <f t="shared" si="472"/>
        <v>238568.0625</v>
      </c>
      <c r="AD98" s="19">
        <f t="shared" si="681"/>
        <v>8.6233446258084379E-3</v>
      </c>
    </row>
    <row r="99" spans="2:30" ht="24">
      <c r="B99" s="156"/>
      <c r="C99" s="156"/>
      <c r="D99" s="174"/>
      <c r="E99" s="187"/>
      <c r="F99" s="190"/>
      <c r="G99" s="2">
        <v>5</v>
      </c>
      <c r="H99" s="12" t="str">
        <f t="shared" ref="H99" si="706">$H$749</f>
        <v>0210</v>
      </c>
      <c r="I99" s="64" t="str">
        <f t="shared" ref="I99" si="707">$I$749</f>
        <v>その他の悪性新生物＜腫瘍＞</v>
      </c>
      <c r="J99" s="141" t="s">
        <v>165</v>
      </c>
      <c r="K99" s="122">
        <v>145251879</v>
      </c>
      <c r="L99" s="36">
        <f t="shared" ref="L99" si="708">IFERROR(K99/E95,"-")</f>
        <v>1.2425409371865212E-2</v>
      </c>
      <c r="M99" s="122">
        <v>5310</v>
      </c>
      <c r="N99" s="36">
        <f t="shared" ref="N99" si="709">IFERROR(M99/F95,"-")</f>
        <v>0.44659377628259039</v>
      </c>
      <c r="O99" s="125">
        <f t="shared" si="466"/>
        <v>27354.402824858757</v>
      </c>
      <c r="P99" s="19">
        <f t="shared" si="675"/>
        <v>0.40883892824145363</v>
      </c>
      <c r="Q99" s="141" t="s">
        <v>303</v>
      </c>
      <c r="R99" s="122">
        <v>69700546</v>
      </c>
      <c r="S99" s="36">
        <f t="shared" ref="S99" si="710">IFERROR(R99/E95,"-")</f>
        <v>5.9624551741084353E-3</v>
      </c>
      <c r="T99" s="122">
        <v>2017</v>
      </c>
      <c r="U99" s="36">
        <f t="shared" ref="U99" si="711">IFERROR(T99/F95,"-")</f>
        <v>0.16963835155592935</v>
      </c>
      <c r="V99" s="125">
        <f t="shared" si="469"/>
        <v>34556.542389687653</v>
      </c>
      <c r="W99" s="19">
        <f t="shared" si="678"/>
        <v>0.15529719741299661</v>
      </c>
      <c r="X99" s="141" t="s">
        <v>166</v>
      </c>
      <c r="Y99" s="122">
        <v>49784066</v>
      </c>
      <c r="Z99" s="36">
        <f t="shared" ref="Z99" si="712">IFERROR(Y99/E95,"-")</f>
        <v>4.2587221900651367E-3</v>
      </c>
      <c r="AA99" s="122">
        <v>2045</v>
      </c>
      <c r="AB99" s="36">
        <f t="shared" ref="AB99" si="713">IFERROR(AA99/F95,"-")</f>
        <v>0.17199327165685449</v>
      </c>
      <c r="AC99" s="125">
        <f t="shared" si="472"/>
        <v>24344.286552567239</v>
      </c>
      <c r="AD99" s="19">
        <f t="shared" si="681"/>
        <v>0.15745303356944873</v>
      </c>
    </row>
    <row r="100" spans="2:30" ht="24">
      <c r="B100" s="156"/>
      <c r="C100" s="156"/>
      <c r="D100" s="174"/>
      <c r="E100" s="187"/>
      <c r="F100" s="190"/>
      <c r="G100" s="2">
        <v>6</v>
      </c>
      <c r="H100" s="12" t="str">
        <f t="shared" ref="H100" si="714">$H$750</f>
        <v>0901</v>
      </c>
      <c r="I100" s="64" t="str">
        <f t="shared" ref="I100" si="715">$I$750</f>
        <v>高血圧性疾患</v>
      </c>
      <c r="J100" s="141" t="s">
        <v>171</v>
      </c>
      <c r="K100" s="122">
        <v>384200985</v>
      </c>
      <c r="L100" s="36">
        <f t="shared" ref="L100" si="716">IFERROR(K100/E95,"-")</f>
        <v>3.2866043128425525E-2</v>
      </c>
      <c r="M100" s="122">
        <v>8483</v>
      </c>
      <c r="N100" s="36">
        <f t="shared" ref="N100" si="717">IFERROR(M100/F95,"-")</f>
        <v>0.71345668629100079</v>
      </c>
      <c r="O100" s="125">
        <f t="shared" si="466"/>
        <v>45290.697276906758</v>
      </c>
      <c r="P100" s="19">
        <f t="shared" si="675"/>
        <v>0.65314136125654454</v>
      </c>
      <c r="Q100" s="141" t="s">
        <v>172</v>
      </c>
      <c r="R100" s="122">
        <v>9677665</v>
      </c>
      <c r="S100" s="36">
        <f t="shared" ref="S100" si="718">IFERROR(R100/E95,"-")</f>
        <v>8.2786501776525693E-4</v>
      </c>
      <c r="T100" s="122">
        <v>253</v>
      </c>
      <c r="U100" s="36">
        <f t="shared" ref="U100" si="719">IFERROR(T100/F95,"-")</f>
        <v>2.1278385197645081E-2</v>
      </c>
      <c r="V100" s="125">
        <f t="shared" si="469"/>
        <v>38251.640316205536</v>
      </c>
      <c r="W100" s="19">
        <f t="shared" si="678"/>
        <v>1.9479519556513704E-2</v>
      </c>
      <c r="X100" s="141" t="s">
        <v>306</v>
      </c>
      <c r="Y100" s="122">
        <v>1411906</v>
      </c>
      <c r="Z100" s="36">
        <f t="shared" ref="Z100" si="720">IFERROR(Y100/E95,"-")</f>
        <v>1.2077991806627661E-4</v>
      </c>
      <c r="AA100" s="122">
        <v>15</v>
      </c>
      <c r="AB100" s="36">
        <f t="shared" ref="AB100" si="721">IFERROR(AA100/F95,"-")</f>
        <v>1.2615643397813289E-3</v>
      </c>
      <c r="AC100" s="125">
        <f t="shared" si="472"/>
        <v>94127.066666666666</v>
      </c>
      <c r="AD100" s="19">
        <f t="shared" si="681"/>
        <v>1.154912226670773E-3</v>
      </c>
    </row>
    <row r="101" spans="2:30" ht="13.15" customHeight="1">
      <c r="B101" s="156"/>
      <c r="C101" s="156"/>
      <c r="D101" s="174"/>
      <c r="E101" s="187"/>
      <c r="F101" s="190"/>
      <c r="G101" s="2">
        <v>7</v>
      </c>
      <c r="H101" s="12" t="str">
        <f t="shared" ref="H101" si="722">$H$751</f>
        <v>0906</v>
      </c>
      <c r="I101" s="64" t="str">
        <f t="shared" ref="I101" si="723">$I$751</f>
        <v>脳梗塞</v>
      </c>
      <c r="J101" s="141" t="s">
        <v>74</v>
      </c>
      <c r="K101" s="122">
        <v>89916038</v>
      </c>
      <c r="L101" s="36">
        <f t="shared" ref="L101" si="724">IFERROR(K101/E95,"-")</f>
        <v>7.691766804931925E-3</v>
      </c>
      <c r="M101" s="122">
        <v>1682</v>
      </c>
      <c r="N101" s="36">
        <f t="shared" ref="N101" si="725">IFERROR(M101/F95,"-")</f>
        <v>0.14146341463414633</v>
      </c>
      <c r="O101" s="125">
        <f t="shared" si="466"/>
        <v>53457.810939357907</v>
      </c>
      <c r="P101" s="19">
        <f t="shared" si="675"/>
        <v>0.12950415768401602</v>
      </c>
      <c r="Q101" s="141" t="s">
        <v>174</v>
      </c>
      <c r="R101" s="122">
        <v>71195617</v>
      </c>
      <c r="S101" s="36">
        <f t="shared" ref="S101" si="726">IFERROR(R101/E95,"-")</f>
        <v>6.0903493489920793E-3</v>
      </c>
      <c r="T101" s="122">
        <v>718</v>
      </c>
      <c r="U101" s="36">
        <f t="shared" ref="U101" si="727">IFERROR(T101/F95,"-")</f>
        <v>6.0386879730866275E-2</v>
      </c>
      <c r="V101" s="125">
        <f t="shared" si="469"/>
        <v>99158.240947075203</v>
      </c>
      <c r="W101" s="19">
        <f t="shared" si="678"/>
        <v>5.5281798583307666E-2</v>
      </c>
      <c r="X101" s="141" t="s">
        <v>175</v>
      </c>
      <c r="Y101" s="122">
        <v>38708284</v>
      </c>
      <c r="Z101" s="36">
        <f t="shared" ref="Z101" si="728">IFERROR(Y101/E95,"-")</f>
        <v>3.3112568188010858E-3</v>
      </c>
      <c r="AA101" s="122">
        <v>60</v>
      </c>
      <c r="AB101" s="36">
        <f t="shared" ref="AB101" si="729">IFERROR(AA101/F95,"-")</f>
        <v>5.0462573591253156E-3</v>
      </c>
      <c r="AC101" s="125">
        <f t="shared" si="472"/>
        <v>645138.06666666665</v>
      </c>
      <c r="AD101" s="19">
        <f t="shared" si="681"/>
        <v>4.619648906683092E-3</v>
      </c>
    </row>
    <row r="102" spans="2:30">
      <c r="B102" s="156"/>
      <c r="C102" s="156"/>
      <c r="D102" s="174"/>
      <c r="E102" s="187"/>
      <c r="F102" s="190"/>
      <c r="G102" s="2">
        <v>8</v>
      </c>
      <c r="H102" s="12" t="str">
        <f t="shared" ref="H102" si="730">$H$752</f>
        <v>0402</v>
      </c>
      <c r="I102" s="64" t="str">
        <f t="shared" ref="I102" si="731">$I$752</f>
        <v>糖尿病</v>
      </c>
      <c r="J102" s="141" t="s">
        <v>72</v>
      </c>
      <c r="K102" s="122">
        <v>156289159</v>
      </c>
      <c r="L102" s="36">
        <f t="shared" ref="L102" si="732">IFERROR(K102/E95,"-")</f>
        <v>1.3369581132644297E-2</v>
      </c>
      <c r="M102" s="122">
        <v>4763</v>
      </c>
      <c r="N102" s="36">
        <f t="shared" ref="N102" si="733">IFERROR(M102/F95,"-")</f>
        <v>0.40058873002523127</v>
      </c>
      <c r="O102" s="125">
        <f t="shared" si="466"/>
        <v>32813.176359437326</v>
      </c>
      <c r="P102" s="19">
        <f t="shared" si="675"/>
        <v>0.36672312904219279</v>
      </c>
      <c r="Q102" s="141" t="s">
        <v>176</v>
      </c>
      <c r="R102" s="122">
        <v>112867617</v>
      </c>
      <c r="S102" s="36">
        <f t="shared" ref="S102" si="734">IFERROR(R102/E95,"-")</f>
        <v>9.6551339349757632E-3</v>
      </c>
      <c r="T102" s="122">
        <v>2186</v>
      </c>
      <c r="U102" s="36">
        <f t="shared" ref="U102" si="735">IFERROR(T102/F95,"-")</f>
        <v>0.18385197645079898</v>
      </c>
      <c r="V102" s="125">
        <f t="shared" si="469"/>
        <v>51632.029734675205</v>
      </c>
      <c r="W102" s="19">
        <f t="shared" si="678"/>
        <v>0.16830920850015399</v>
      </c>
      <c r="X102" s="141" t="s">
        <v>177</v>
      </c>
      <c r="Y102" s="122">
        <v>22465130</v>
      </c>
      <c r="Z102" s="36">
        <f t="shared" ref="Z102" si="736">IFERROR(Y102/E95,"-")</f>
        <v>1.9217543949443183E-3</v>
      </c>
      <c r="AA102" s="122">
        <v>733</v>
      </c>
      <c r="AB102" s="36">
        <f t="shared" ref="AB102" si="737">IFERROR(AA102/F95,"-")</f>
        <v>6.1648444070647603E-2</v>
      </c>
      <c r="AC102" s="125">
        <f t="shared" si="472"/>
        <v>30648.199181446111</v>
      </c>
      <c r="AD102" s="19">
        <f t="shared" si="681"/>
        <v>5.643671080997844E-2</v>
      </c>
    </row>
    <row r="103" spans="2:30" ht="24">
      <c r="B103" s="156"/>
      <c r="C103" s="156"/>
      <c r="D103" s="174"/>
      <c r="E103" s="187"/>
      <c r="F103" s="190"/>
      <c r="G103" s="2">
        <v>9</v>
      </c>
      <c r="H103" s="12" t="str">
        <f t="shared" ref="H103" si="738">$H$753</f>
        <v>1309</v>
      </c>
      <c r="I103" s="64" t="str">
        <f t="shared" ref="I103" si="739">$I$753</f>
        <v>骨の密度及び構造の障害</v>
      </c>
      <c r="J103" s="141" t="s">
        <v>178</v>
      </c>
      <c r="K103" s="122">
        <v>361336871</v>
      </c>
      <c r="L103" s="36">
        <f t="shared" ref="L103" si="740">IFERROR(K103/E95,"-")</f>
        <v>3.0910158093884976E-2</v>
      </c>
      <c r="M103" s="122">
        <v>4328</v>
      </c>
      <c r="N103" s="36">
        <f t="shared" ref="N103" si="741">IFERROR(M103/F95,"-")</f>
        <v>0.36400336417157275</v>
      </c>
      <c r="O103" s="125">
        <f t="shared" si="466"/>
        <v>83488.186460258774</v>
      </c>
      <c r="P103" s="19">
        <f t="shared" si="675"/>
        <v>0.33323067446874038</v>
      </c>
      <c r="Q103" s="141" t="s">
        <v>179</v>
      </c>
      <c r="R103" s="122">
        <v>10804565</v>
      </c>
      <c r="S103" s="36">
        <f t="shared" ref="S103" si="742">IFERROR(R103/E95,"-")</f>
        <v>9.2426441664088114E-4</v>
      </c>
      <c r="T103" s="122">
        <v>192</v>
      </c>
      <c r="U103" s="36">
        <f t="shared" ref="U103" si="743">IFERROR(T103/F95,"-")</f>
        <v>1.6148023549201009E-2</v>
      </c>
      <c r="V103" s="125">
        <f t="shared" si="469"/>
        <v>56273.776041666664</v>
      </c>
      <c r="W103" s="19">
        <f t="shared" si="678"/>
        <v>1.4782876501385895E-2</v>
      </c>
      <c r="X103" s="141" t="s">
        <v>180</v>
      </c>
      <c r="Y103" s="122">
        <v>7051617</v>
      </c>
      <c r="Z103" s="36">
        <f t="shared" ref="Z103" si="744">IFERROR(Y103/E95,"-")</f>
        <v>6.0322268160540671E-4</v>
      </c>
      <c r="AA103" s="122">
        <v>29</v>
      </c>
      <c r="AB103" s="36">
        <f t="shared" ref="AB103" si="745">IFERROR(AA103/F95,"-")</f>
        <v>2.4390243902439024E-3</v>
      </c>
      <c r="AC103" s="125">
        <f t="shared" si="472"/>
        <v>243159.20689655171</v>
      </c>
      <c r="AD103" s="19">
        <f t="shared" si="681"/>
        <v>2.2328303048968277E-3</v>
      </c>
    </row>
    <row r="104" spans="2:30" ht="24">
      <c r="B104" s="157"/>
      <c r="C104" s="157"/>
      <c r="D104" s="175"/>
      <c r="E104" s="188"/>
      <c r="F104" s="191"/>
      <c r="G104" s="3">
        <v>10</v>
      </c>
      <c r="H104" s="13" t="str">
        <f t="shared" ref="H104" si="746">$H$754</f>
        <v>1310</v>
      </c>
      <c r="I104" s="65" t="str">
        <f t="shared" ref="I104" si="747">$I$754</f>
        <v>その他の筋骨格系及び結合組織の疾患</v>
      </c>
      <c r="J104" s="142" t="s">
        <v>181</v>
      </c>
      <c r="K104" s="123">
        <v>275557122</v>
      </c>
      <c r="L104" s="37">
        <f t="shared" ref="L104" si="748">IFERROR(K104/E95,"-")</f>
        <v>2.3572225500662927E-2</v>
      </c>
      <c r="M104" s="123">
        <v>1043</v>
      </c>
      <c r="N104" s="37">
        <f t="shared" ref="N104" si="749">IFERROR(M104/F95,"-")</f>
        <v>8.7720773759461732E-2</v>
      </c>
      <c r="O104" s="126">
        <f t="shared" si="466"/>
        <v>264196.66538830299</v>
      </c>
      <c r="P104" s="119">
        <f t="shared" si="675"/>
        <v>8.0304896827841088E-2</v>
      </c>
      <c r="Q104" s="142" t="s">
        <v>268</v>
      </c>
      <c r="R104" s="123">
        <v>13749960</v>
      </c>
      <c r="S104" s="37">
        <f t="shared" ref="S104" si="750">IFERROR(R104/E95,"-")</f>
        <v>1.1762249343898112E-3</v>
      </c>
      <c r="T104" s="123">
        <v>304</v>
      </c>
      <c r="U104" s="37">
        <f t="shared" ref="U104" si="751">IFERROR(T104/F95,"-")</f>
        <v>2.5567703952901599E-2</v>
      </c>
      <c r="V104" s="126">
        <f t="shared" si="469"/>
        <v>45230.131578947367</v>
      </c>
      <c r="W104" s="119">
        <f t="shared" si="678"/>
        <v>2.3406221127194333E-2</v>
      </c>
      <c r="X104" s="142" t="s">
        <v>182</v>
      </c>
      <c r="Y104" s="123">
        <v>11802112</v>
      </c>
      <c r="Z104" s="37">
        <f t="shared" ref="Z104" si="752">IFERROR(Y104/E95,"-")</f>
        <v>1.0095984579490561E-3</v>
      </c>
      <c r="AA104" s="123">
        <v>578</v>
      </c>
      <c r="AB104" s="37">
        <f t="shared" ref="AB104" si="753">IFERROR(AA104/F95,"-")</f>
        <v>4.8612279226240541E-2</v>
      </c>
      <c r="AC104" s="126">
        <f t="shared" si="472"/>
        <v>20418.878892733563</v>
      </c>
      <c r="AD104" s="119">
        <f t="shared" si="681"/>
        <v>4.4502617801047119E-2</v>
      </c>
    </row>
    <row r="105" spans="2:30">
      <c r="B105" s="155">
        <v>11</v>
      </c>
      <c r="C105" s="155" t="s">
        <v>52</v>
      </c>
      <c r="D105" s="173">
        <f>AI15</f>
        <v>22549</v>
      </c>
      <c r="E105" s="186">
        <f>市区町村別_医療費上位10疾病!H124</f>
        <v>19176898100</v>
      </c>
      <c r="F105" s="189">
        <f>市区町村別_医療費上位10疾病!J124</f>
        <v>20171</v>
      </c>
      <c r="G105" s="1">
        <v>1</v>
      </c>
      <c r="H105" s="11" t="str">
        <f t="shared" ref="H105" si="754">$H$745</f>
        <v>0903</v>
      </c>
      <c r="I105" s="62" t="str">
        <f t="shared" ref="I105" si="755">$I$745</f>
        <v>その他の心疾患</v>
      </c>
      <c r="J105" s="140" t="s">
        <v>104</v>
      </c>
      <c r="K105" s="133">
        <v>204797337</v>
      </c>
      <c r="L105" s="35">
        <f t="shared" ref="L105" si="756">IFERROR(K105/E105,"-")</f>
        <v>1.0679377651800737E-2</v>
      </c>
      <c r="M105" s="133">
        <v>2124</v>
      </c>
      <c r="N105" s="35">
        <f t="shared" ref="N105" si="757">IFERROR(M105/F105,"-")</f>
        <v>0.10529968767041793</v>
      </c>
      <c r="O105" s="124">
        <f t="shared" si="466"/>
        <v>96420.591807909601</v>
      </c>
      <c r="P105" s="18">
        <f t="shared" ref="P105:P114" si="758">IFERROR(M105/$AI$15,0)</f>
        <v>9.4194864517273491E-2</v>
      </c>
      <c r="Q105" s="140" t="s">
        <v>103</v>
      </c>
      <c r="R105" s="133">
        <v>145726459</v>
      </c>
      <c r="S105" s="35">
        <f t="shared" ref="S105" si="759">IFERROR(R105/E105,"-")</f>
        <v>7.5990631143834468E-3</v>
      </c>
      <c r="T105" s="133">
        <v>2994</v>
      </c>
      <c r="U105" s="35">
        <f t="shared" ref="U105" si="760">IFERROR(T105/F105,"-")</f>
        <v>0.14843091567101285</v>
      </c>
      <c r="V105" s="124">
        <f t="shared" si="469"/>
        <v>48672.831997327987</v>
      </c>
      <c r="W105" s="18">
        <f t="shared" ref="W105:W114" si="761">IFERROR(T105/$AI$15,0)</f>
        <v>0.13277750676304936</v>
      </c>
      <c r="X105" s="140" t="s">
        <v>158</v>
      </c>
      <c r="Y105" s="133">
        <v>127864320</v>
      </c>
      <c r="Z105" s="35">
        <f t="shared" ref="Z105" si="762">IFERROR(Y105/E105,"-")</f>
        <v>6.6676226433095556E-3</v>
      </c>
      <c r="AA105" s="133">
        <v>1503</v>
      </c>
      <c r="AB105" s="35">
        <f t="shared" ref="AB105" si="763">IFERROR(AA105/F105,"-")</f>
        <v>7.451291458033811E-2</v>
      </c>
      <c r="AC105" s="124">
        <f t="shared" si="472"/>
        <v>85072.73453093812</v>
      </c>
      <c r="AD105" s="18">
        <f t="shared" ref="AD105:AD114" si="764">IFERROR(AA105/$AI$15,0)</f>
        <v>6.6654840569426582E-2</v>
      </c>
    </row>
    <row r="106" spans="2:30">
      <c r="B106" s="156"/>
      <c r="C106" s="156"/>
      <c r="D106" s="174"/>
      <c r="E106" s="187"/>
      <c r="F106" s="190"/>
      <c r="G106" s="2">
        <v>2</v>
      </c>
      <c r="H106" s="12" t="str">
        <f t="shared" ref="H106" si="765">$H$746</f>
        <v>1402</v>
      </c>
      <c r="I106" s="63" t="str">
        <f t="shared" ref="I106" si="766">$I$746</f>
        <v>腎不全</v>
      </c>
      <c r="J106" s="141" t="s">
        <v>159</v>
      </c>
      <c r="K106" s="122">
        <v>474650619</v>
      </c>
      <c r="L106" s="36">
        <f t="shared" ref="L106" si="767">IFERROR(K106/E105,"-")</f>
        <v>2.4751167604107987E-2</v>
      </c>
      <c r="M106" s="122">
        <v>1013</v>
      </c>
      <c r="N106" s="36">
        <f t="shared" ref="N106" si="768">IFERROR(M106/F105,"-")</f>
        <v>5.0220613752416834E-2</v>
      </c>
      <c r="O106" s="125">
        <f t="shared" si="466"/>
        <v>468559.34748272458</v>
      </c>
      <c r="P106" s="19">
        <f t="shared" si="758"/>
        <v>4.492438689077121E-2</v>
      </c>
      <c r="Q106" s="141" t="s">
        <v>160</v>
      </c>
      <c r="R106" s="122">
        <v>295980110</v>
      </c>
      <c r="S106" s="36">
        <f t="shared" ref="S106" si="769">IFERROR(R106/E105,"-")</f>
        <v>1.5434201530225579E-2</v>
      </c>
      <c r="T106" s="122">
        <v>672</v>
      </c>
      <c r="U106" s="36">
        <f t="shared" ref="U106" si="770">IFERROR(T106/F105,"-")</f>
        <v>3.3315155421149177E-2</v>
      </c>
      <c r="V106" s="125">
        <f t="shared" si="469"/>
        <v>440446.59226190473</v>
      </c>
      <c r="W106" s="19">
        <f t="shared" si="761"/>
        <v>2.9801765045013081E-2</v>
      </c>
      <c r="X106" s="141" t="s">
        <v>161</v>
      </c>
      <c r="Y106" s="122">
        <v>111267095</v>
      </c>
      <c r="Z106" s="36">
        <f t="shared" ref="Z106" si="771">IFERROR(Y106/E105,"-")</f>
        <v>5.8021424747519519E-3</v>
      </c>
      <c r="AA106" s="122">
        <v>133</v>
      </c>
      <c r="AB106" s="36">
        <f t="shared" ref="AB106" si="772">IFERROR(AA106/F105,"-")</f>
        <v>6.5936245104357746E-3</v>
      </c>
      <c r="AC106" s="125">
        <f t="shared" si="472"/>
        <v>836594.69924812031</v>
      </c>
      <c r="AD106" s="19">
        <f t="shared" si="764"/>
        <v>5.8982659984921724E-3</v>
      </c>
    </row>
    <row r="107" spans="2:30">
      <c r="B107" s="156"/>
      <c r="C107" s="156"/>
      <c r="D107" s="174"/>
      <c r="E107" s="187"/>
      <c r="F107" s="190"/>
      <c r="G107" s="2">
        <v>3</v>
      </c>
      <c r="H107" s="12" t="str">
        <f t="shared" ref="H107" si="773">$H$747</f>
        <v>1901</v>
      </c>
      <c r="I107" s="64" t="str">
        <f t="shared" ref="I107" si="774">$I$747</f>
        <v>骨折</v>
      </c>
      <c r="J107" s="141" t="s">
        <v>162</v>
      </c>
      <c r="K107" s="122">
        <v>206929002</v>
      </c>
      <c r="L107" s="36">
        <f t="shared" ref="L107" si="775">IFERROR(K107/E105,"-")</f>
        <v>1.0790535618479404E-2</v>
      </c>
      <c r="M107" s="122">
        <v>441</v>
      </c>
      <c r="N107" s="36">
        <f t="shared" ref="N107" si="776">IFERROR(M107/F105,"-")</f>
        <v>2.1863070745129144E-2</v>
      </c>
      <c r="O107" s="125">
        <f t="shared" si="466"/>
        <v>469226.76190476189</v>
      </c>
      <c r="P107" s="19">
        <f t="shared" si="758"/>
        <v>1.9557408310789837E-2</v>
      </c>
      <c r="Q107" s="141" t="s">
        <v>163</v>
      </c>
      <c r="R107" s="122">
        <v>185688428</v>
      </c>
      <c r="S107" s="36">
        <f t="shared" ref="S107" si="777">IFERROR(R107/E105,"-")</f>
        <v>9.6829230166269702E-3</v>
      </c>
      <c r="T107" s="122">
        <v>187</v>
      </c>
      <c r="U107" s="36">
        <f t="shared" ref="U107" si="778">IFERROR(T107/F105,"-")</f>
        <v>9.2707352139209751E-3</v>
      </c>
      <c r="V107" s="125">
        <f t="shared" si="469"/>
        <v>992986.24598930485</v>
      </c>
      <c r="W107" s="19">
        <f t="shared" si="761"/>
        <v>8.2930506896092947E-3</v>
      </c>
      <c r="X107" s="141" t="s">
        <v>164</v>
      </c>
      <c r="Y107" s="122">
        <v>128508452</v>
      </c>
      <c r="Z107" s="36">
        <f t="shared" ref="Z107" si="779">IFERROR(Y107/E105,"-")</f>
        <v>6.7012116000136641E-3</v>
      </c>
      <c r="AA107" s="122">
        <v>1219</v>
      </c>
      <c r="AB107" s="36">
        <f t="shared" ref="AB107" si="780">IFERROR(AA107/F105,"-")</f>
        <v>6.0433295324971492E-2</v>
      </c>
      <c r="AC107" s="125">
        <f t="shared" si="472"/>
        <v>105421.2075471698</v>
      </c>
      <c r="AD107" s="19">
        <f t="shared" si="764"/>
        <v>5.4060047008736532E-2</v>
      </c>
    </row>
    <row r="108" spans="2:30" ht="24">
      <c r="B108" s="156"/>
      <c r="C108" s="156"/>
      <c r="D108" s="174"/>
      <c r="E108" s="187"/>
      <c r="F108" s="190"/>
      <c r="G108" s="2">
        <v>4</v>
      </c>
      <c r="H108" s="12" t="str">
        <f t="shared" ref="H108" si="781">$H$748</f>
        <v>1113</v>
      </c>
      <c r="I108" s="64" t="str">
        <f t="shared" ref="I108" si="782">$I$748</f>
        <v>その他の消化器系の疾患</v>
      </c>
      <c r="J108" s="141" t="s">
        <v>168</v>
      </c>
      <c r="K108" s="122">
        <v>204994728</v>
      </c>
      <c r="L108" s="36">
        <f t="shared" ref="L108" si="783">IFERROR(K108/E105,"-")</f>
        <v>1.0689670818034956E-2</v>
      </c>
      <c r="M108" s="122">
        <v>2020</v>
      </c>
      <c r="N108" s="36">
        <f t="shared" ref="N108" si="784">IFERROR(M108/F105,"-")</f>
        <v>0.10014377076000198</v>
      </c>
      <c r="O108" s="125">
        <f t="shared" si="466"/>
        <v>101482.53861386138</v>
      </c>
      <c r="P108" s="19">
        <f t="shared" si="758"/>
        <v>8.958268659364052E-2</v>
      </c>
      <c r="Q108" s="141" t="s">
        <v>170</v>
      </c>
      <c r="R108" s="122">
        <v>94300940</v>
      </c>
      <c r="S108" s="36">
        <f t="shared" ref="S108" si="785">IFERROR(R108/E105,"-")</f>
        <v>4.9174240541018464E-3</v>
      </c>
      <c r="T108" s="122">
        <v>68</v>
      </c>
      <c r="U108" s="36">
        <f t="shared" ref="U108" si="786">IFERROR(T108/F105,"-")</f>
        <v>3.3711764414258091E-3</v>
      </c>
      <c r="V108" s="125">
        <f t="shared" si="469"/>
        <v>1386778.5294117648</v>
      </c>
      <c r="W108" s="19">
        <f t="shared" si="761"/>
        <v>3.0156547962215618E-3</v>
      </c>
      <c r="X108" s="141" t="s">
        <v>340</v>
      </c>
      <c r="Y108" s="122">
        <v>33898968</v>
      </c>
      <c r="Z108" s="36">
        <f t="shared" ref="Z108" si="787">IFERROR(Y108/E105,"-")</f>
        <v>1.7676981868094716E-3</v>
      </c>
      <c r="AA108" s="122">
        <v>111</v>
      </c>
      <c r="AB108" s="36">
        <f t="shared" ref="AB108" si="788">IFERROR(AA108/F105,"-")</f>
        <v>5.5029497793862474E-3</v>
      </c>
      <c r="AC108" s="125">
        <f t="shared" si="472"/>
        <v>305396.10810810811</v>
      </c>
      <c r="AD108" s="19">
        <f t="shared" si="764"/>
        <v>4.9226129761851967E-3</v>
      </c>
    </row>
    <row r="109" spans="2:30" ht="36">
      <c r="B109" s="156"/>
      <c r="C109" s="156"/>
      <c r="D109" s="174"/>
      <c r="E109" s="187"/>
      <c r="F109" s="190"/>
      <c r="G109" s="2">
        <v>5</v>
      </c>
      <c r="H109" s="12" t="str">
        <f t="shared" ref="H109" si="789">$H$749</f>
        <v>0210</v>
      </c>
      <c r="I109" s="64" t="str">
        <f t="shared" ref="I109" si="790">$I$749</f>
        <v>その他の悪性新生物＜腫瘍＞</v>
      </c>
      <c r="J109" s="141" t="s">
        <v>165</v>
      </c>
      <c r="K109" s="122">
        <v>230632267</v>
      </c>
      <c r="L109" s="36">
        <f t="shared" ref="L109" si="791">IFERROR(K109/E105,"-")</f>
        <v>1.202656789421017E-2</v>
      </c>
      <c r="M109" s="122">
        <v>8603</v>
      </c>
      <c r="N109" s="36">
        <f t="shared" ref="N109" si="792">IFERROR(M109/F105,"-")</f>
        <v>0.42650339596450348</v>
      </c>
      <c r="O109" s="125">
        <f t="shared" si="466"/>
        <v>26808.353713820761</v>
      </c>
      <c r="P109" s="19">
        <f t="shared" si="758"/>
        <v>0.38152467958667791</v>
      </c>
      <c r="Q109" s="141" t="s">
        <v>166</v>
      </c>
      <c r="R109" s="122">
        <v>116804897</v>
      </c>
      <c r="S109" s="36">
        <f t="shared" ref="S109" si="793">IFERROR(R109/E105,"-")</f>
        <v>6.0909171228270753E-3</v>
      </c>
      <c r="T109" s="122">
        <v>4416</v>
      </c>
      <c r="U109" s="36">
        <f t="shared" ref="U109" si="794">IFERROR(T109/F105,"-")</f>
        <v>0.21892816419612315</v>
      </c>
      <c r="V109" s="125">
        <f t="shared" si="469"/>
        <v>26450.384284420288</v>
      </c>
      <c r="W109" s="19">
        <f t="shared" si="761"/>
        <v>0.19584017029580025</v>
      </c>
      <c r="X109" s="141" t="s">
        <v>167</v>
      </c>
      <c r="Y109" s="122">
        <v>79404490</v>
      </c>
      <c r="Z109" s="36">
        <f t="shared" ref="Z109" si="795">IFERROR(Y109/E105,"-")</f>
        <v>4.1406326292154618E-3</v>
      </c>
      <c r="AA109" s="122">
        <v>2200</v>
      </c>
      <c r="AB109" s="36">
        <f t="shared" ref="AB109" si="796">IFERROR(AA109/F105,"-")</f>
        <v>0.10906747310495266</v>
      </c>
      <c r="AC109" s="125">
        <f t="shared" si="472"/>
        <v>36092.949999999997</v>
      </c>
      <c r="AD109" s="19">
        <f t="shared" si="764"/>
        <v>9.7565302230697593E-2</v>
      </c>
    </row>
    <row r="110" spans="2:30" ht="24">
      <c r="B110" s="156"/>
      <c r="C110" s="156"/>
      <c r="D110" s="174"/>
      <c r="E110" s="187"/>
      <c r="F110" s="190"/>
      <c r="G110" s="2">
        <v>6</v>
      </c>
      <c r="H110" s="12" t="str">
        <f t="shared" ref="H110" si="797">$H$750</f>
        <v>0901</v>
      </c>
      <c r="I110" s="64" t="str">
        <f t="shared" ref="I110" si="798">$I$750</f>
        <v>高血圧性疾患</v>
      </c>
      <c r="J110" s="141" t="s">
        <v>171</v>
      </c>
      <c r="K110" s="122">
        <v>673512707</v>
      </c>
      <c r="L110" s="36">
        <f t="shared" ref="L110" si="799">IFERROR(K110/E105,"-")</f>
        <v>3.5121045306070645E-2</v>
      </c>
      <c r="M110" s="122">
        <v>14091</v>
      </c>
      <c r="N110" s="36">
        <f t="shared" ref="N110" si="800">IFERROR(M110/F105,"-")</f>
        <v>0.6985771652372218</v>
      </c>
      <c r="O110" s="125">
        <f t="shared" si="466"/>
        <v>47797.367610531546</v>
      </c>
      <c r="P110" s="19">
        <f t="shared" si="758"/>
        <v>0.62490576078761806</v>
      </c>
      <c r="Q110" s="141" t="s">
        <v>172</v>
      </c>
      <c r="R110" s="122">
        <v>41776372</v>
      </c>
      <c r="S110" s="36">
        <f t="shared" ref="S110" si="801">IFERROR(R110/E105,"-")</f>
        <v>2.1784739003228057E-3</v>
      </c>
      <c r="T110" s="122">
        <v>819</v>
      </c>
      <c r="U110" s="36">
        <f t="shared" ref="U110" si="802">IFERROR(T110/F105,"-")</f>
        <v>4.0602845669525559E-2</v>
      </c>
      <c r="V110" s="125">
        <f t="shared" si="469"/>
        <v>51009.001221001221</v>
      </c>
      <c r="W110" s="19">
        <f t="shared" si="761"/>
        <v>3.6320901148609697E-2</v>
      </c>
      <c r="X110" s="141" t="s">
        <v>306</v>
      </c>
      <c r="Y110" s="122">
        <v>9079811</v>
      </c>
      <c r="Z110" s="36">
        <f t="shared" ref="Z110" si="803">IFERROR(Y110/E105,"-")</f>
        <v>4.7347652121069572E-4</v>
      </c>
      <c r="AA110" s="122">
        <v>32</v>
      </c>
      <c r="AB110" s="36">
        <f t="shared" ref="AB110" si="804">IFERROR(AA110/F105,"-")</f>
        <v>1.5864359724356749E-3</v>
      </c>
      <c r="AC110" s="125">
        <f t="shared" si="472"/>
        <v>283744.09375</v>
      </c>
      <c r="AD110" s="19">
        <f t="shared" si="764"/>
        <v>1.4191316688101467E-3</v>
      </c>
    </row>
    <row r="111" spans="2:30">
      <c r="B111" s="156"/>
      <c r="C111" s="156"/>
      <c r="D111" s="174"/>
      <c r="E111" s="187"/>
      <c r="F111" s="190"/>
      <c r="G111" s="2">
        <v>7</v>
      </c>
      <c r="H111" s="12" t="str">
        <f t="shared" ref="H111" si="805">$H$751</f>
        <v>0906</v>
      </c>
      <c r="I111" s="64" t="str">
        <f t="shared" ref="I111" si="806">$I$751</f>
        <v>脳梗塞</v>
      </c>
      <c r="J111" s="141" t="s">
        <v>74</v>
      </c>
      <c r="K111" s="122">
        <v>115110503</v>
      </c>
      <c r="L111" s="36">
        <f t="shared" ref="L111" si="807">IFERROR(K111/E105,"-")</f>
        <v>6.0025611232715475E-3</v>
      </c>
      <c r="M111" s="122">
        <v>2643</v>
      </c>
      <c r="N111" s="36">
        <f t="shared" ref="N111" si="808">IFERROR(M111/F105,"-")</f>
        <v>0.13102969609835902</v>
      </c>
      <c r="O111" s="125">
        <f t="shared" si="466"/>
        <v>43552.971244797576</v>
      </c>
      <c r="P111" s="19">
        <f t="shared" si="758"/>
        <v>0.11721140627078806</v>
      </c>
      <c r="Q111" s="141" t="s">
        <v>175</v>
      </c>
      <c r="R111" s="122">
        <v>92851809</v>
      </c>
      <c r="S111" s="36">
        <f t="shared" ref="S111" si="809">IFERROR(R111/E105,"-")</f>
        <v>4.8418575577663416E-3</v>
      </c>
      <c r="T111" s="122">
        <v>114</v>
      </c>
      <c r="U111" s="36">
        <f t="shared" ref="U111" si="810">IFERROR(T111/F105,"-")</f>
        <v>5.651678151802092E-3</v>
      </c>
      <c r="V111" s="125">
        <f t="shared" si="469"/>
        <v>814489.55263157899</v>
      </c>
      <c r="W111" s="19">
        <f t="shared" si="761"/>
        <v>5.0556565701361479E-3</v>
      </c>
      <c r="X111" s="141" t="s">
        <v>174</v>
      </c>
      <c r="Y111" s="122">
        <v>82195416</v>
      </c>
      <c r="Z111" s="36">
        <f t="shared" ref="Z111" si="811">IFERROR(Y111/E105,"-")</f>
        <v>4.2861684705932709E-3</v>
      </c>
      <c r="AA111" s="122">
        <v>941</v>
      </c>
      <c r="AB111" s="36">
        <f t="shared" ref="AB111" si="812">IFERROR(AA111/F105,"-")</f>
        <v>4.6651132814436565E-2</v>
      </c>
      <c r="AC111" s="125">
        <f t="shared" si="472"/>
        <v>87349.007438894798</v>
      </c>
      <c r="AD111" s="19">
        <f t="shared" si="764"/>
        <v>4.1731340635948376E-2</v>
      </c>
    </row>
    <row r="112" spans="2:30" ht="36">
      <c r="B112" s="156"/>
      <c r="C112" s="156"/>
      <c r="D112" s="174"/>
      <c r="E112" s="187"/>
      <c r="F112" s="190"/>
      <c r="G112" s="2">
        <v>8</v>
      </c>
      <c r="H112" s="12" t="str">
        <f t="shared" ref="H112" si="813">$H$752</f>
        <v>0402</v>
      </c>
      <c r="I112" s="64" t="str">
        <f t="shared" ref="I112" si="814">$I$752</f>
        <v>糖尿病</v>
      </c>
      <c r="J112" s="141" t="s">
        <v>72</v>
      </c>
      <c r="K112" s="122">
        <v>228292944</v>
      </c>
      <c r="L112" s="36">
        <f t="shared" ref="L112" si="815">IFERROR(K112/E105,"-")</f>
        <v>1.190458137752737E-2</v>
      </c>
      <c r="M112" s="122">
        <v>8101</v>
      </c>
      <c r="N112" s="36">
        <f t="shared" ref="N112" si="816">IFERROR(M112/F105,"-")</f>
        <v>0.40161618164691887</v>
      </c>
      <c r="O112" s="125">
        <f t="shared" si="466"/>
        <v>28180.834958647079</v>
      </c>
      <c r="P112" s="19">
        <f t="shared" si="758"/>
        <v>0.35926205153221874</v>
      </c>
      <c r="Q112" s="141" t="s">
        <v>176</v>
      </c>
      <c r="R112" s="122">
        <v>192426549</v>
      </c>
      <c r="S112" s="36">
        <f t="shared" ref="S112" si="817">IFERROR(R112/E105,"-")</f>
        <v>1.0034289591391217E-2</v>
      </c>
      <c r="T112" s="122">
        <v>3481</v>
      </c>
      <c r="U112" s="36">
        <f t="shared" ref="U112" si="818">IFERROR(T112/F105,"-")</f>
        <v>0.17257448812651827</v>
      </c>
      <c r="V112" s="125">
        <f t="shared" si="469"/>
        <v>55279.100545820169</v>
      </c>
      <c r="W112" s="19">
        <f t="shared" si="761"/>
        <v>0.15437491684775378</v>
      </c>
      <c r="X112" s="141" t="s">
        <v>337</v>
      </c>
      <c r="Y112" s="122">
        <v>33296500</v>
      </c>
      <c r="Z112" s="36">
        <f t="shared" ref="Z112" si="819">IFERROR(Y112/E105,"-")</f>
        <v>1.7362818442467503E-3</v>
      </c>
      <c r="AA112" s="122">
        <v>251</v>
      </c>
      <c r="AB112" s="36">
        <f t="shared" ref="AB112" si="820">IFERROR(AA112/F105,"-")</f>
        <v>1.2443607158792325E-2</v>
      </c>
      <c r="AC112" s="125">
        <f t="shared" si="472"/>
        <v>132655.37848605576</v>
      </c>
      <c r="AD112" s="19">
        <f t="shared" si="764"/>
        <v>1.1131314027229588E-2</v>
      </c>
    </row>
    <row r="113" spans="2:30" ht="24">
      <c r="B113" s="156"/>
      <c r="C113" s="156"/>
      <c r="D113" s="174"/>
      <c r="E113" s="187"/>
      <c r="F113" s="190"/>
      <c r="G113" s="2">
        <v>9</v>
      </c>
      <c r="H113" s="12" t="str">
        <f t="shared" ref="H113" si="821">$H$753</f>
        <v>1309</v>
      </c>
      <c r="I113" s="64" t="str">
        <f t="shared" ref="I113" si="822">$I$753</f>
        <v>骨の密度及び構造の障害</v>
      </c>
      <c r="J113" s="141" t="s">
        <v>178</v>
      </c>
      <c r="K113" s="122">
        <v>534747423</v>
      </c>
      <c r="L113" s="36">
        <f t="shared" ref="L113" si="823">IFERROR(K113/E105,"-")</f>
        <v>2.7884980157453096E-2</v>
      </c>
      <c r="M113" s="122">
        <v>7611</v>
      </c>
      <c r="N113" s="36">
        <f t="shared" ref="N113" si="824">IFERROR(M113/F105,"-")</f>
        <v>0.37732388081899759</v>
      </c>
      <c r="O113" s="125">
        <f t="shared" si="466"/>
        <v>70259.811194324007</v>
      </c>
      <c r="P113" s="19">
        <f t="shared" si="758"/>
        <v>0.33753159785356335</v>
      </c>
      <c r="Q113" s="141" t="s">
        <v>180</v>
      </c>
      <c r="R113" s="122">
        <v>45123442</v>
      </c>
      <c r="S113" s="36">
        <f t="shared" ref="S113" si="825">IFERROR(R113/E105,"-")</f>
        <v>2.3530104694043296E-3</v>
      </c>
      <c r="T113" s="122">
        <v>242</v>
      </c>
      <c r="U113" s="36">
        <f t="shared" ref="U113" si="826">IFERROR(T113/F105,"-")</f>
        <v>1.1997422041544793E-2</v>
      </c>
      <c r="V113" s="125">
        <f t="shared" si="469"/>
        <v>186460.50413223141</v>
      </c>
      <c r="W113" s="19">
        <f t="shared" si="761"/>
        <v>1.0732183245376736E-2</v>
      </c>
      <c r="X113" s="141" t="s">
        <v>179</v>
      </c>
      <c r="Y113" s="122">
        <v>13560301</v>
      </c>
      <c r="Z113" s="36">
        <f t="shared" ref="Z113" si="827">IFERROR(Y113/E105,"-")</f>
        <v>7.0711649659336716E-4</v>
      </c>
      <c r="AA113" s="122">
        <v>224</v>
      </c>
      <c r="AB113" s="36">
        <f t="shared" ref="AB113" si="828">IFERROR(AA113/F105,"-")</f>
        <v>1.1105051807049725E-2</v>
      </c>
      <c r="AC113" s="125">
        <f t="shared" si="472"/>
        <v>60537.058035714283</v>
      </c>
      <c r="AD113" s="19">
        <f t="shared" si="764"/>
        <v>9.933921681671027E-3</v>
      </c>
    </row>
    <row r="114" spans="2:30" ht="24">
      <c r="B114" s="157"/>
      <c r="C114" s="157"/>
      <c r="D114" s="175"/>
      <c r="E114" s="188"/>
      <c r="F114" s="191"/>
      <c r="G114" s="3">
        <v>10</v>
      </c>
      <c r="H114" s="13" t="str">
        <f t="shared" ref="H114" si="829">$H$754</f>
        <v>1310</v>
      </c>
      <c r="I114" s="65" t="str">
        <f t="shared" ref="I114" si="830">$I$754</f>
        <v>その他の筋骨格系及び結合組織の疾患</v>
      </c>
      <c r="J114" s="142" t="s">
        <v>181</v>
      </c>
      <c r="K114" s="123">
        <v>432672144</v>
      </c>
      <c r="L114" s="37">
        <f t="shared" ref="L114" si="831">IFERROR(K114/E105,"-")</f>
        <v>2.2562154825237352E-2</v>
      </c>
      <c r="M114" s="123">
        <v>1352</v>
      </c>
      <c r="N114" s="37">
        <f t="shared" ref="N114" si="832">IFERROR(M114/F105,"-")</f>
        <v>6.7026919835407262E-2</v>
      </c>
      <c r="O114" s="126">
        <f t="shared" si="466"/>
        <v>320023.77514792897</v>
      </c>
      <c r="P114" s="119">
        <f t="shared" si="758"/>
        <v>5.9958313007228703E-2</v>
      </c>
      <c r="Q114" s="142" t="s">
        <v>182</v>
      </c>
      <c r="R114" s="123">
        <v>12712519</v>
      </c>
      <c r="S114" s="37">
        <f t="shared" ref="S114" si="833">IFERROR(R114/E105,"-")</f>
        <v>6.6290799136070914E-4</v>
      </c>
      <c r="T114" s="123">
        <v>1146</v>
      </c>
      <c r="U114" s="37">
        <f t="shared" ref="U114" si="834">IFERROR(T114/F105,"-")</f>
        <v>5.6814238262852611E-2</v>
      </c>
      <c r="V114" s="126">
        <f t="shared" si="469"/>
        <v>11092.948516579407</v>
      </c>
      <c r="W114" s="119">
        <f t="shared" si="761"/>
        <v>5.0822652889263381E-2</v>
      </c>
      <c r="X114" s="142" t="s">
        <v>341</v>
      </c>
      <c r="Y114" s="123">
        <v>10775000</v>
      </c>
      <c r="Z114" s="37">
        <f t="shared" ref="Z114" si="835">IFERROR(Y114/E105,"-")</f>
        <v>5.6187397689723341E-4</v>
      </c>
      <c r="AA114" s="123">
        <v>102</v>
      </c>
      <c r="AB114" s="37">
        <f t="shared" ref="AB114" si="836">IFERROR(AA114/F105,"-")</f>
        <v>5.0567646621387137E-3</v>
      </c>
      <c r="AC114" s="126">
        <f t="shared" si="472"/>
        <v>105637.25490196078</v>
      </c>
      <c r="AD114" s="119">
        <f t="shared" si="764"/>
        <v>4.5234821943323433E-3</v>
      </c>
    </row>
    <row r="115" spans="2:30">
      <c r="B115" s="155">
        <v>12</v>
      </c>
      <c r="C115" s="155" t="s">
        <v>139</v>
      </c>
      <c r="D115" s="173">
        <f>AI16</f>
        <v>11762</v>
      </c>
      <c r="E115" s="186">
        <f>市区町村別_医療費上位10疾病!H135</f>
        <v>10200509140</v>
      </c>
      <c r="F115" s="189">
        <f>市区町村別_医療費上位10疾病!J135</f>
        <v>10331</v>
      </c>
      <c r="G115" s="1">
        <v>1</v>
      </c>
      <c r="H115" s="11" t="str">
        <f t="shared" ref="H115" si="837">$H$745</f>
        <v>0903</v>
      </c>
      <c r="I115" s="62" t="str">
        <f t="shared" ref="I115" si="838">$I$745</f>
        <v>その他の心疾患</v>
      </c>
      <c r="J115" s="140" t="s">
        <v>104</v>
      </c>
      <c r="K115" s="133">
        <v>117668183</v>
      </c>
      <c r="L115" s="35">
        <f t="shared" ref="L115" si="839">IFERROR(K115/E115,"-")</f>
        <v>1.1535520569123279E-2</v>
      </c>
      <c r="M115" s="133">
        <v>1207</v>
      </c>
      <c r="N115" s="35">
        <f t="shared" ref="N115" si="840">IFERROR(M115/F115,"-")</f>
        <v>0.11683283322040461</v>
      </c>
      <c r="O115" s="124">
        <f t="shared" si="466"/>
        <v>97488.138359569173</v>
      </c>
      <c r="P115" s="18">
        <f t="shared" ref="P115:P124" si="841">IFERROR(M115/$AI$16,0)</f>
        <v>0.10261860227852405</v>
      </c>
      <c r="Q115" s="140" t="s">
        <v>103</v>
      </c>
      <c r="R115" s="133">
        <v>107051646</v>
      </c>
      <c r="S115" s="35">
        <f t="shared" ref="S115" si="842">IFERROR(R115/E115,"-")</f>
        <v>1.0494735559836967E-2</v>
      </c>
      <c r="T115" s="133">
        <v>1902</v>
      </c>
      <c r="U115" s="35">
        <f t="shared" ref="U115" si="843">IFERROR(T115/F115,"-")</f>
        <v>0.18410608847159035</v>
      </c>
      <c r="V115" s="124">
        <f t="shared" si="469"/>
        <v>56283.72555205047</v>
      </c>
      <c r="W115" s="18">
        <f t="shared" ref="W115:W124" si="844">IFERROR(T115/$AI$16,0)</f>
        <v>0.16170719265431049</v>
      </c>
      <c r="X115" s="140" t="s">
        <v>272</v>
      </c>
      <c r="Y115" s="133">
        <v>95731374</v>
      </c>
      <c r="Z115" s="35">
        <f t="shared" ref="Z115" si="845">IFERROR(Y115/E115,"-")</f>
        <v>9.3849603667920441E-3</v>
      </c>
      <c r="AA115" s="133">
        <v>2291</v>
      </c>
      <c r="AB115" s="35">
        <f t="shared" ref="AB115" si="846">IFERROR(AA115/F115,"-")</f>
        <v>0.22175975220211017</v>
      </c>
      <c r="AC115" s="124">
        <f t="shared" si="472"/>
        <v>41785.846355303358</v>
      </c>
      <c r="AD115" s="18">
        <f t="shared" ref="AD115:AD124" si="847">IFERROR(AA115/$AI$16,0)</f>
        <v>0.1947797993538514</v>
      </c>
    </row>
    <row r="116" spans="2:30">
      <c r="B116" s="156"/>
      <c r="C116" s="156"/>
      <c r="D116" s="174"/>
      <c r="E116" s="187"/>
      <c r="F116" s="190"/>
      <c r="G116" s="2">
        <v>2</v>
      </c>
      <c r="H116" s="12" t="str">
        <f t="shared" ref="H116" si="848">$H$746</f>
        <v>1402</v>
      </c>
      <c r="I116" s="63" t="str">
        <f t="shared" ref="I116" si="849">$I$746</f>
        <v>腎不全</v>
      </c>
      <c r="J116" s="141" t="s">
        <v>159</v>
      </c>
      <c r="K116" s="122">
        <v>369437259</v>
      </c>
      <c r="L116" s="36">
        <f t="shared" ref="L116" si="850">IFERROR(K116/E115,"-")</f>
        <v>3.6217531294717317E-2</v>
      </c>
      <c r="M116" s="122">
        <v>572</v>
      </c>
      <c r="N116" s="36">
        <f t="shared" ref="N116" si="851">IFERROR(M116/F115,"-")</f>
        <v>5.5367341012486693E-2</v>
      </c>
      <c r="O116" s="125">
        <f t="shared" si="466"/>
        <v>645869.33391608391</v>
      </c>
      <c r="P116" s="19">
        <f t="shared" si="841"/>
        <v>4.8631185172589693E-2</v>
      </c>
      <c r="Q116" s="141" t="s">
        <v>160</v>
      </c>
      <c r="R116" s="122">
        <v>121870905</v>
      </c>
      <c r="S116" s="36">
        <f t="shared" ref="S116" si="852">IFERROR(R116/E115,"-")</f>
        <v>1.1947531571938771E-2</v>
      </c>
      <c r="T116" s="122">
        <v>322</v>
      </c>
      <c r="U116" s="36">
        <f t="shared" ref="U116" si="853">IFERROR(T116/F115,"-")</f>
        <v>3.1168328332204048E-2</v>
      </c>
      <c r="V116" s="125">
        <f t="shared" si="469"/>
        <v>378481.07142857142</v>
      </c>
      <c r="W116" s="19">
        <f t="shared" si="844"/>
        <v>2.7376296548206086E-2</v>
      </c>
      <c r="X116" s="141" t="s">
        <v>161</v>
      </c>
      <c r="Y116" s="122">
        <v>21582613</v>
      </c>
      <c r="Z116" s="36">
        <f t="shared" ref="Z116" si="854">IFERROR(Y116/E115,"-")</f>
        <v>2.1158368375326017E-3</v>
      </c>
      <c r="AA116" s="122">
        <v>36</v>
      </c>
      <c r="AB116" s="36">
        <f t="shared" ref="AB116" si="855">IFERROR(AA116/F115,"-")</f>
        <v>3.4846578259607008E-3</v>
      </c>
      <c r="AC116" s="125">
        <f t="shared" si="472"/>
        <v>599517.02777777775</v>
      </c>
      <c r="AD116" s="19">
        <f t="shared" si="847"/>
        <v>3.0607039619112396E-3</v>
      </c>
    </row>
    <row r="117" spans="2:30">
      <c r="B117" s="156"/>
      <c r="C117" s="156"/>
      <c r="D117" s="174"/>
      <c r="E117" s="187"/>
      <c r="F117" s="190"/>
      <c r="G117" s="2">
        <v>3</v>
      </c>
      <c r="H117" s="12" t="str">
        <f t="shared" ref="H117" si="856">$H$747</f>
        <v>1901</v>
      </c>
      <c r="I117" s="64" t="str">
        <f t="shared" ref="I117" si="857">$I$747</f>
        <v>骨折</v>
      </c>
      <c r="J117" s="141" t="s">
        <v>162</v>
      </c>
      <c r="K117" s="122">
        <v>131562959</v>
      </c>
      <c r="L117" s="36">
        <f t="shared" ref="L117" si="858">IFERROR(K117/E115,"-")</f>
        <v>1.289768551690156E-2</v>
      </c>
      <c r="M117" s="122">
        <v>257</v>
      </c>
      <c r="N117" s="36">
        <f t="shared" ref="N117" si="859">IFERROR(M117/F115,"-")</f>
        <v>2.4876585035330558E-2</v>
      </c>
      <c r="O117" s="125">
        <f t="shared" si="466"/>
        <v>511918.12840466929</v>
      </c>
      <c r="P117" s="19">
        <f t="shared" si="841"/>
        <v>2.1850025505866351E-2</v>
      </c>
      <c r="Q117" s="141" t="s">
        <v>163</v>
      </c>
      <c r="R117" s="122">
        <v>103977950</v>
      </c>
      <c r="S117" s="36">
        <f t="shared" ref="S117" si="860">IFERROR(R117/E115,"-")</f>
        <v>1.0193407855718073E-2</v>
      </c>
      <c r="T117" s="122">
        <v>110</v>
      </c>
      <c r="U117" s="36">
        <f t="shared" ref="U117" si="861">IFERROR(T117/F115,"-")</f>
        <v>1.0647565579324364E-2</v>
      </c>
      <c r="V117" s="125">
        <f t="shared" si="469"/>
        <v>945254.09090909094</v>
      </c>
      <c r="W117" s="19">
        <f t="shared" si="844"/>
        <v>9.3521509947287872E-3</v>
      </c>
      <c r="X117" s="141" t="s">
        <v>164</v>
      </c>
      <c r="Y117" s="122">
        <v>49656954</v>
      </c>
      <c r="Z117" s="36">
        <f t="shared" ref="Z117" si="862">IFERROR(Y117/E115,"-")</f>
        <v>4.8680858296843797E-3</v>
      </c>
      <c r="AA117" s="122">
        <v>696</v>
      </c>
      <c r="AB117" s="36">
        <f t="shared" ref="AB117" si="863">IFERROR(AA117/F115,"-")</f>
        <v>6.7370051301906889E-2</v>
      </c>
      <c r="AC117" s="125">
        <f t="shared" si="472"/>
        <v>71346.198275862072</v>
      </c>
      <c r="AD117" s="19">
        <f t="shared" si="847"/>
        <v>5.9173609930283963E-2</v>
      </c>
    </row>
    <row r="118" spans="2:30" ht="24">
      <c r="B118" s="156"/>
      <c r="C118" s="156"/>
      <c r="D118" s="174"/>
      <c r="E118" s="187"/>
      <c r="F118" s="190"/>
      <c r="G118" s="2">
        <v>4</v>
      </c>
      <c r="H118" s="12" t="str">
        <f t="shared" ref="H118" si="864">$H$748</f>
        <v>1113</v>
      </c>
      <c r="I118" s="64" t="str">
        <f t="shared" ref="I118" si="865">$I$748</f>
        <v>その他の消化器系の疾患</v>
      </c>
      <c r="J118" s="141" t="s">
        <v>168</v>
      </c>
      <c r="K118" s="122">
        <v>79319810</v>
      </c>
      <c r="L118" s="36">
        <f t="shared" ref="L118" si="866">IFERROR(K118/E115,"-")</f>
        <v>7.7760638132225619E-3</v>
      </c>
      <c r="M118" s="122">
        <v>1123</v>
      </c>
      <c r="N118" s="36">
        <f t="shared" ref="N118" si="867">IFERROR(M118/F115,"-")</f>
        <v>0.10870196495982964</v>
      </c>
      <c r="O118" s="125">
        <f t="shared" si="466"/>
        <v>70632.065894924308</v>
      </c>
      <c r="P118" s="19">
        <f t="shared" si="841"/>
        <v>9.5476959700731168E-2</v>
      </c>
      <c r="Q118" s="141" t="s">
        <v>169</v>
      </c>
      <c r="R118" s="122">
        <v>33160963</v>
      </c>
      <c r="S118" s="36">
        <f t="shared" ref="S118" si="868">IFERROR(R118/E115,"-")</f>
        <v>3.2509125323914958E-3</v>
      </c>
      <c r="T118" s="122">
        <v>41</v>
      </c>
      <c r="U118" s="36">
        <f t="shared" ref="U118" si="869">IFERROR(T118/F115,"-")</f>
        <v>3.9686380795663535E-3</v>
      </c>
      <c r="V118" s="125">
        <f t="shared" si="469"/>
        <v>808803.97560975607</v>
      </c>
      <c r="W118" s="19">
        <f t="shared" si="844"/>
        <v>3.4858017343989117E-3</v>
      </c>
      <c r="X118" s="141" t="s">
        <v>170</v>
      </c>
      <c r="Y118" s="122">
        <v>27053670</v>
      </c>
      <c r="Z118" s="36">
        <f t="shared" ref="Z118" si="870">IFERROR(Y118/E115,"-")</f>
        <v>2.6521882024410403E-3</v>
      </c>
      <c r="AA118" s="122">
        <v>21</v>
      </c>
      <c r="AB118" s="36">
        <f t="shared" ref="AB118" si="871">IFERROR(AA118/F115,"-")</f>
        <v>2.0327170651437423E-3</v>
      </c>
      <c r="AC118" s="125">
        <f t="shared" si="472"/>
        <v>1288270</v>
      </c>
      <c r="AD118" s="19">
        <f t="shared" si="847"/>
        <v>1.7854106444482232E-3</v>
      </c>
    </row>
    <row r="119" spans="2:30" ht="24">
      <c r="B119" s="156"/>
      <c r="C119" s="156"/>
      <c r="D119" s="174"/>
      <c r="E119" s="187"/>
      <c r="F119" s="190"/>
      <c r="G119" s="2">
        <v>5</v>
      </c>
      <c r="H119" s="12" t="str">
        <f t="shared" ref="H119" si="872">$H$749</f>
        <v>0210</v>
      </c>
      <c r="I119" s="64" t="str">
        <f t="shared" ref="I119" si="873">$I$749</f>
        <v>その他の悪性新生物＜腫瘍＞</v>
      </c>
      <c r="J119" s="141" t="s">
        <v>165</v>
      </c>
      <c r="K119" s="122">
        <v>110629127</v>
      </c>
      <c r="L119" s="36">
        <f t="shared" ref="L119" si="874">IFERROR(K119/E115,"-")</f>
        <v>1.0845451484983426E-2</v>
      </c>
      <c r="M119" s="122">
        <v>4664</v>
      </c>
      <c r="N119" s="36">
        <f t="shared" ref="N119" si="875">IFERROR(M119/F115,"-")</f>
        <v>0.45145678056335303</v>
      </c>
      <c r="O119" s="125">
        <f t="shared" si="466"/>
        <v>23719.795668953688</v>
      </c>
      <c r="P119" s="19">
        <f t="shared" si="841"/>
        <v>0.39653120217650062</v>
      </c>
      <c r="Q119" s="141" t="s">
        <v>166</v>
      </c>
      <c r="R119" s="122">
        <v>79257840</v>
      </c>
      <c r="S119" s="36">
        <f t="shared" ref="S119" si="876">IFERROR(R119/E115,"-")</f>
        <v>7.7699886262736096E-3</v>
      </c>
      <c r="T119" s="122">
        <v>2637</v>
      </c>
      <c r="U119" s="36">
        <f t="shared" ref="U119" si="877">IFERROR(T119/F115,"-")</f>
        <v>0.25525118575162131</v>
      </c>
      <c r="V119" s="125">
        <f t="shared" si="469"/>
        <v>30056.063708759953</v>
      </c>
      <c r="W119" s="19">
        <f t="shared" si="844"/>
        <v>0.22419656520999831</v>
      </c>
      <c r="X119" s="141" t="s">
        <v>303</v>
      </c>
      <c r="Y119" s="122">
        <v>49153499</v>
      </c>
      <c r="Z119" s="36">
        <f t="shared" ref="Z119" si="878">IFERROR(Y119/E115,"-")</f>
        <v>4.8187299599831545E-3</v>
      </c>
      <c r="AA119" s="122">
        <v>1446</v>
      </c>
      <c r="AB119" s="36">
        <f t="shared" ref="AB119" si="879">IFERROR(AA119/F115,"-")</f>
        <v>0.13996708934275481</v>
      </c>
      <c r="AC119" s="125">
        <f t="shared" si="472"/>
        <v>33992.737897648687</v>
      </c>
      <c r="AD119" s="19">
        <f t="shared" si="847"/>
        <v>0.12293827580343479</v>
      </c>
    </row>
    <row r="120" spans="2:30">
      <c r="B120" s="156"/>
      <c r="C120" s="156"/>
      <c r="D120" s="174"/>
      <c r="E120" s="187"/>
      <c r="F120" s="190"/>
      <c r="G120" s="2">
        <v>6</v>
      </c>
      <c r="H120" s="12" t="str">
        <f t="shared" ref="H120" si="880">$H$750</f>
        <v>0901</v>
      </c>
      <c r="I120" s="64" t="str">
        <f t="shared" ref="I120" si="881">$I$750</f>
        <v>高血圧性疾患</v>
      </c>
      <c r="J120" s="141" t="s">
        <v>171</v>
      </c>
      <c r="K120" s="122">
        <v>387396964</v>
      </c>
      <c r="L120" s="36">
        <f t="shared" ref="L120" si="882">IFERROR(K120/E115,"-")</f>
        <v>3.7978198801947249E-2</v>
      </c>
      <c r="M120" s="122">
        <v>7293</v>
      </c>
      <c r="N120" s="36">
        <f t="shared" ref="N120" si="883">IFERROR(M120/F115,"-")</f>
        <v>0.70593359790920529</v>
      </c>
      <c r="O120" s="125">
        <f t="shared" si="466"/>
        <v>53119.013300425067</v>
      </c>
      <c r="P120" s="19">
        <f t="shared" si="841"/>
        <v>0.62004761095051864</v>
      </c>
      <c r="Q120" s="141" t="s">
        <v>172</v>
      </c>
      <c r="R120" s="122">
        <v>8060066</v>
      </c>
      <c r="S120" s="36">
        <f t="shared" ref="S120" si="884">IFERROR(R120/E115,"-")</f>
        <v>7.9016310748582892E-4</v>
      </c>
      <c r="T120" s="122">
        <v>224</v>
      </c>
      <c r="U120" s="36">
        <f t="shared" ref="U120" si="885">IFERROR(T120/F115,"-")</f>
        <v>2.1682315361533248E-2</v>
      </c>
      <c r="V120" s="125">
        <f t="shared" si="469"/>
        <v>35982.4375</v>
      </c>
      <c r="W120" s="19">
        <f t="shared" si="844"/>
        <v>1.9044380207447711E-2</v>
      </c>
      <c r="X120" s="141" t="s">
        <v>173</v>
      </c>
      <c r="Y120" s="122">
        <v>2340289</v>
      </c>
      <c r="Z120" s="36">
        <f t="shared" ref="Z120" si="886">IFERROR(Y120/E115,"-")</f>
        <v>2.2942864595090201E-4</v>
      </c>
      <c r="AA120" s="122">
        <v>139</v>
      </c>
      <c r="AB120" s="36">
        <f t="shared" ref="AB120" si="887">IFERROR(AA120/F115,"-")</f>
        <v>1.3454651050237151E-2</v>
      </c>
      <c r="AC120" s="125">
        <f t="shared" si="472"/>
        <v>16836.611510791368</v>
      </c>
      <c r="AD120" s="19">
        <f t="shared" si="847"/>
        <v>1.1817718075157286E-2</v>
      </c>
    </row>
    <row r="121" spans="2:30">
      <c r="B121" s="156"/>
      <c r="C121" s="156"/>
      <c r="D121" s="174"/>
      <c r="E121" s="187"/>
      <c r="F121" s="190"/>
      <c r="G121" s="2">
        <v>7</v>
      </c>
      <c r="H121" s="12" t="str">
        <f t="shared" ref="H121" si="888">$H$751</f>
        <v>0906</v>
      </c>
      <c r="I121" s="64" t="str">
        <f t="shared" ref="I121" si="889">$I$751</f>
        <v>脳梗塞</v>
      </c>
      <c r="J121" s="141" t="s">
        <v>74</v>
      </c>
      <c r="K121" s="122">
        <v>78717117</v>
      </c>
      <c r="L121" s="36">
        <f t="shared" ref="L121" si="890">IFERROR(K121/E115,"-")</f>
        <v>7.7169792134513006E-3</v>
      </c>
      <c r="M121" s="122">
        <v>1852</v>
      </c>
      <c r="N121" s="36">
        <f t="shared" ref="N121" si="891">IFERROR(M121/F115,"-")</f>
        <v>0.17926628593553384</v>
      </c>
      <c r="O121" s="125">
        <f t="shared" si="466"/>
        <v>42503.842872570196</v>
      </c>
      <c r="P121" s="19">
        <f t="shared" si="841"/>
        <v>0.15745621492943376</v>
      </c>
      <c r="Q121" s="141" t="s">
        <v>175</v>
      </c>
      <c r="R121" s="122">
        <v>61041280</v>
      </c>
      <c r="S121" s="36">
        <f t="shared" ref="S121" si="892">IFERROR(R121/E115,"-")</f>
        <v>5.9841405132057945E-3</v>
      </c>
      <c r="T121" s="122">
        <v>67</v>
      </c>
      <c r="U121" s="36">
        <f t="shared" ref="U121" si="893">IFERROR(T121/F115,"-")</f>
        <v>6.4853353983157485E-3</v>
      </c>
      <c r="V121" s="125">
        <f t="shared" si="469"/>
        <v>911063.88059701491</v>
      </c>
      <c r="W121" s="19">
        <f t="shared" si="844"/>
        <v>5.6963101513348071E-3</v>
      </c>
      <c r="X121" s="141" t="s">
        <v>174</v>
      </c>
      <c r="Y121" s="122">
        <v>45927728</v>
      </c>
      <c r="Z121" s="36">
        <f t="shared" ref="Z121" si="894">IFERROR(Y121/E115,"-")</f>
        <v>4.5024936863102506E-3</v>
      </c>
      <c r="AA121" s="122">
        <v>617</v>
      </c>
      <c r="AB121" s="36">
        <f t="shared" ref="AB121" si="895">IFERROR(AA121/F115,"-")</f>
        <v>5.9723163294937563E-2</v>
      </c>
      <c r="AC121" s="125">
        <f t="shared" si="472"/>
        <v>74437.160453808756</v>
      </c>
      <c r="AD121" s="19">
        <f t="shared" si="847"/>
        <v>5.2457065124978747E-2</v>
      </c>
    </row>
    <row r="122" spans="2:30" ht="24">
      <c r="B122" s="156"/>
      <c r="C122" s="156"/>
      <c r="D122" s="174"/>
      <c r="E122" s="187"/>
      <c r="F122" s="190"/>
      <c r="G122" s="2">
        <v>8</v>
      </c>
      <c r="H122" s="12" t="str">
        <f t="shared" ref="H122" si="896">$H$752</f>
        <v>0402</v>
      </c>
      <c r="I122" s="64" t="str">
        <f t="shared" ref="I122" si="897">$I$752</f>
        <v>糖尿病</v>
      </c>
      <c r="J122" s="141" t="s">
        <v>72</v>
      </c>
      <c r="K122" s="122">
        <v>129469976</v>
      </c>
      <c r="L122" s="36">
        <f t="shared" ref="L122" si="898">IFERROR(K122/E115,"-")</f>
        <v>1.2692501347045507E-2</v>
      </c>
      <c r="M122" s="122">
        <v>4207</v>
      </c>
      <c r="N122" s="36">
        <f t="shared" ref="N122" si="899">IFERROR(M122/F115,"-")</f>
        <v>0.40722098538379636</v>
      </c>
      <c r="O122" s="125">
        <f t="shared" si="466"/>
        <v>30774.893273116235</v>
      </c>
      <c r="P122" s="19">
        <f t="shared" si="841"/>
        <v>0.35767726577112735</v>
      </c>
      <c r="Q122" s="141" t="s">
        <v>176</v>
      </c>
      <c r="R122" s="122">
        <v>99276517</v>
      </c>
      <c r="S122" s="36">
        <f t="shared" ref="S122" si="900">IFERROR(R122/E115,"-")</f>
        <v>9.7325060580260407E-3</v>
      </c>
      <c r="T122" s="122">
        <v>1647</v>
      </c>
      <c r="U122" s="36">
        <f t="shared" ref="U122" si="901">IFERROR(T122/F115,"-")</f>
        <v>0.15942309553770206</v>
      </c>
      <c r="V122" s="125">
        <f t="shared" si="469"/>
        <v>60277.180935033393</v>
      </c>
      <c r="W122" s="19">
        <f t="shared" si="844"/>
        <v>0.14002720625743922</v>
      </c>
      <c r="X122" s="141" t="s">
        <v>270</v>
      </c>
      <c r="Y122" s="122">
        <v>11997865</v>
      </c>
      <c r="Z122" s="36">
        <f t="shared" ref="Z122" si="902">IFERROR(Y122/E115,"-")</f>
        <v>1.1762025635516464E-3</v>
      </c>
      <c r="AA122" s="122">
        <v>295</v>
      </c>
      <c r="AB122" s="36">
        <f t="shared" ref="AB122" si="903">IFERROR(AA122/F115,"-")</f>
        <v>2.8554834962733519E-2</v>
      </c>
      <c r="AC122" s="125">
        <f t="shared" si="472"/>
        <v>40670.728813559319</v>
      </c>
      <c r="AD122" s="19">
        <f t="shared" si="847"/>
        <v>2.5080768576772657E-2</v>
      </c>
    </row>
    <row r="123" spans="2:30" ht="24">
      <c r="B123" s="156"/>
      <c r="C123" s="156"/>
      <c r="D123" s="174"/>
      <c r="E123" s="187"/>
      <c r="F123" s="190"/>
      <c r="G123" s="2">
        <v>9</v>
      </c>
      <c r="H123" s="12" t="str">
        <f t="shared" ref="H123" si="904">$H$753</f>
        <v>1309</v>
      </c>
      <c r="I123" s="64" t="str">
        <f t="shared" ref="I123" si="905">$I$753</f>
        <v>骨の密度及び構造の障害</v>
      </c>
      <c r="J123" s="141" t="s">
        <v>178</v>
      </c>
      <c r="K123" s="122">
        <v>289079439</v>
      </c>
      <c r="L123" s="36">
        <f t="shared" ref="L123" si="906">IFERROR(K123/E115,"-")</f>
        <v>2.8339706874670769E-2</v>
      </c>
      <c r="M123" s="122">
        <v>3885</v>
      </c>
      <c r="N123" s="36">
        <f t="shared" ref="N123" si="907">IFERROR(M123/F115,"-")</f>
        <v>0.3760526570515923</v>
      </c>
      <c r="O123" s="125">
        <f t="shared" si="466"/>
        <v>74409.122007722006</v>
      </c>
      <c r="P123" s="19">
        <f t="shared" si="841"/>
        <v>0.33030096922292129</v>
      </c>
      <c r="Q123" s="141" t="s">
        <v>180</v>
      </c>
      <c r="R123" s="122">
        <v>17408931</v>
      </c>
      <c r="S123" s="36">
        <f t="shared" ref="S123" si="908">IFERROR(R123/E115,"-")</f>
        <v>1.7066727514348367E-3</v>
      </c>
      <c r="T123" s="122">
        <v>75</v>
      </c>
      <c r="U123" s="36">
        <f t="shared" ref="U123" si="909">IFERROR(T123/F115,"-")</f>
        <v>7.2597038040847937E-3</v>
      </c>
      <c r="V123" s="125">
        <f t="shared" si="469"/>
        <v>232119.08</v>
      </c>
      <c r="W123" s="19">
        <f t="shared" si="844"/>
        <v>6.3764665873150828E-3</v>
      </c>
      <c r="X123" s="141" t="s">
        <v>179</v>
      </c>
      <c r="Y123" s="122">
        <v>9452734</v>
      </c>
      <c r="Z123" s="36">
        <f t="shared" ref="Z123" si="910">IFERROR(Y123/E115,"-")</f>
        <v>9.2669237096531826E-4</v>
      </c>
      <c r="AA123" s="122">
        <v>168</v>
      </c>
      <c r="AB123" s="36">
        <f t="shared" ref="AB123" si="911">IFERROR(AA123/F115,"-")</f>
        <v>1.6261736521149938E-2</v>
      </c>
      <c r="AC123" s="125">
        <f t="shared" si="472"/>
        <v>56266.273809523809</v>
      </c>
      <c r="AD123" s="19">
        <f t="shared" si="847"/>
        <v>1.4283285155585785E-2</v>
      </c>
    </row>
    <row r="124" spans="2:30" ht="24">
      <c r="B124" s="157"/>
      <c r="C124" s="157"/>
      <c r="D124" s="175"/>
      <c r="E124" s="188"/>
      <c r="F124" s="191"/>
      <c r="G124" s="3">
        <v>10</v>
      </c>
      <c r="H124" s="13" t="str">
        <f t="shared" ref="H124" si="912">$H$754</f>
        <v>1310</v>
      </c>
      <c r="I124" s="65" t="str">
        <f t="shared" ref="I124" si="913">$I$754</f>
        <v>その他の筋骨格系及び結合組織の疾患</v>
      </c>
      <c r="J124" s="142" t="s">
        <v>181</v>
      </c>
      <c r="K124" s="123">
        <v>171932499</v>
      </c>
      <c r="L124" s="37">
        <f t="shared" ref="L124" si="914">IFERROR(K124/E115,"-")</f>
        <v>1.6855286009772645E-2</v>
      </c>
      <c r="M124" s="123">
        <v>433</v>
      </c>
      <c r="N124" s="37">
        <f t="shared" ref="N124" si="915">IFERROR(M124/F115,"-")</f>
        <v>4.191268996224954E-2</v>
      </c>
      <c r="O124" s="126">
        <f t="shared" si="466"/>
        <v>397072.74595842959</v>
      </c>
      <c r="P124" s="119">
        <f t="shared" si="841"/>
        <v>3.6813467097432412E-2</v>
      </c>
      <c r="Q124" s="142" t="s">
        <v>182</v>
      </c>
      <c r="R124" s="123">
        <v>8795240</v>
      </c>
      <c r="S124" s="37">
        <f t="shared" ref="S124" si="916">IFERROR(R124/E115,"-")</f>
        <v>8.6223539230121217E-4</v>
      </c>
      <c r="T124" s="123">
        <v>798</v>
      </c>
      <c r="U124" s="37">
        <f t="shared" ref="U124" si="917">IFERROR(T124/F115,"-")</f>
        <v>7.7243248475462198E-2</v>
      </c>
      <c r="V124" s="126">
        <f t="shared" si="469"/>
        <v>11021.604010025063</v>
      </c>
      <c r="W124" s="119">
        <f t="shared" si="844"/>
        <v>6.7845604489032471E-2</v>
      </c>
      <c r="X124" s="142" t="s">
        <v>271</v>
      </c>
      <c r="Y124" s="123">
        <v>5850372</v>
      </c>
      <c r="Z124" s="37">
        <f t="shared" ref="Z124" si="918">IFERROR(Y124/E115,"-")</f>
        <v>5.7353725384731138E-4</v>
      </c>
      <c r="AA124" s="123">
        <v>9</v>
      </c>
      <c r="AB124" s="37">
        <f t="shared" ref="AB124" si="919">IFERROR(AA124/F115,"-")</f>
        <v>8.7116445649017521E-4</v>
      </c>
      <c r="AC124" s="126">
        <f t="shared" si="472"/>
        <v>650041.33333333337</v>
      </c>
      <c r="AD124" s="119">
        <f t="shared" si="847"/>
        <v>7.651759904778099E-4</v>
      </c>
    </row>
    <row r="125" spans="2:30">
      <c r="B125" s="155">
        <v>13</v>
      </c>
      <c r="C125" s="155" t="s">
        <v>140</v>
      </c>
      <c r="D125" s="173">
        <f>AI17</f>
        <v>20420</v>
      </c>
      <c r="E125" s="186">
        <f>市区町村別_医療費上位10疾病!H146</f>
        <v>18730762300</v>
      </c>
      <c r="F125" s="189">
        <f>市区町村別_医療費上位10疾病!J146</f>
        <v>18322</v>
      </c>
      <c r="G125" s="1">
        <v>1</v>
      </c>
      <c r="H125" s="11" t="str">
        <f t="shared" ref="H125" si="920">$H$745</f>
        <v>0903</v>
      </c>
      <c r="I125" s="62" t="str">
        <f t="shared" ref="I125" si="921">$I$745</f>
        <v>その他の心疾患</v>
      </c>
      <c r="J125" s="140" t="s">
        <v>103</v>
      </c>
      <c r="K125" s="133">
        <v>231175176</v>
      </c>
      <c r="L125" s="35">
        <f t="shared" ref="L125" si="922">IFERROR(K125/E125,"-")</f>
        <v>1.2342005749547096E-2</v>
      </c>
      <c r="M125" s="133">
        <v>3332</v>
      </c>
      <c r="N125" s="35">
        <f t="shared" ref="N125" si="923">IFERROR(M125/F125,"-")</f>
        <v>0.18185787577775353</v>
      </c>
      <c r="O125" s="124">
        <f t="shared" si="466"/>
        <v>69380.304921968782</v>
      </c>
      <c r="P125" s="18">
        <f t="shared" ref="P125:P134" si="924">IFERROR(M125/$AI$17,0)</f>
        <v>0.16317335945151812</v>
      </c>
      <c r="Q125" s="140" t="s">
        <v>104</v>
      </c>
      <c r="R125" s="133">
        <v>215573312</v>
      </c>
      <c r="S125" s="35">
        <f t="shared" ref="S125" si="925">IFERROR(R125/E125,"-")</f>
        <v>1.1509051716491005E-2</v>
      </c>
      <c r="T125" s="133">
        <v>1818</v>
      </c>
      <c r="U125" s="35">
        <f t="shared" ref="U125" si="926">IFERROR(T125/F125,"-")</f>
        <v>9.9224975439362512E-2</v>
      </c>
      <c r="V125" s="124">
        <f t="shared" si="469"/>
        <v>118577.17931793179</v>
      </c>
      <c r="W125" s="18">
        <f t="shared" ref="W125:W134" si="927">IFERROR(T125/$AI$17,0)</f>
        <v>8.9030362389813905E-2</v>
      </c>
      <c r="X125" s="140" t="s">
        <v>272</v>
      </c>
      <c r="Y125" s="133">
        <v>136835066</v>
      </c>
      <c r="Z125" s="35">
        <f t="shared" ref="Z125" si="928">IFERROR(Y125/E125,"-")</f>
        <v>7.305365569665042E-3</v>
      </c>
      <c r="AA125" s="133">
        <v>3442</v>
      </c>
      <c r="AB125" s="35">
        <f t="shared" ref="AB125" si="929">IFERROR(AA125/F125,"-")</f>
        <v>0.18786158716297346</v>
      </c>
      <c r="AC125" s="124">
        <f t="shared" si="472"/>
        <v>39754.522370714702</v>
      </c>
      <c r="AD125" s="18">
        <f t="shared" ref="AD125:AD134" si="930">IFERROR(AA125/$AI$17,0)</f>
        <v>0.16856023506366308</v>
      </c>
    </row>
    <row r="126" spans="2:30">
      <c r="B126" s="156"/>
      <c r="C126" s="156"/>
      <c r="D126" s="174"/>
      <c r="E126" s="187"/>
      <c r="F126" s="190"/>
      <c r="G126" s="2">
        <v>2</v>
      </c>
      <c r="H126" s="12" t="str">
        <f t="shared" ref="H126" si="931">$H$746</f>
        <v>1402</v>
      </c>
      <c r="I126" s="63" t="str">
        <f t="shared" ref="I126" si="932">$I$746</f>
        <v>腎不全</v>
      </c>
      <c r="J126" s="141" t="s">
        <v>159</v>
      </c>
      <c r="K126" s="122">
        <v>527797856</v>
      </c>
      <c r="L126" s="36">
        <f t="shared" ref="L126" si="933">IFERROR(K126/E125,"-")</f>
        <v>2.8178130048663316E-2</v>
      </c>
      <c r="M126" s="122">
        <v>1153</v>
      </c>
      <c r="N126" s="36">
        <f t="shared" ref="N126" si="934">IFERROR(M126/F125,"-")</f>
        <v>6.2929811155987336E-2</v>
      </c>
      <c r="O126" s="125">
        <f t="shared" si="466"/>
        <v>457760.49956634868</v>
      </c>
      <c r="P126" s="19">
        <f t="shared" si="924"/>
        <v>5.6464250734573944E-2</v>
      </c>
      <c r="Q126" s="141" t="s">
        <v>160</v>
      </c>
      <c r="R126" s="122">
        <v>362979767</v>
      </c>
      <c r="S126" s="36">
        <f t="shared" ref="S126" si="935">IFERROR(R126/E125,"-")</f>
        <v>1.9378803766037862E-2</v>
      </c>
      <c r="T126" s="122">
        <v>687</v>
      </c>
      <c r="U126" s="36">
        <f t="shared" ref="U126" si="936">IFERROR(T126/F125,"-")</f>
        <v>3.7495906560419165E-2</v>
      </c>
      <c r="V126" s="125">
        <f t="shared" si="469"/>
        <v>528354.82823871903</v>
      </c>
      <c r="W126" s="19">
        <f t="shared" si="927"/>
        <v>3.364348677766895E-2</v>
      </c>
      <c r="X126" s="141" t="s">
        <v>161</v>
      </c>
      <c r="Y126" s="122">
        <v>75199776</v>
      </c>
      <c r="Z126" s="36">
        <f t="shared" ref="Z126" si="937">IFERROR(Y126/E125,"-")</f>
        <v>4.014773920867065E-3</v>
      </c>
      <c r="AA126" s="122">
        <v>97</v>
      </c>
      <c r="AB126" s="36">
        <f t="shared" ref="AB126" si="938">IFERROR(AA126/F125,"-")</f>
        <v>5.2941818578757776E-3</v>
      </c>
      <c r="AC126" s="125">
        <f t="shared" si="472"/>
        <v>775255.42268041242</v>
      </c>
      <c r="AD126" s="19">
        <f t="shared" si="930"/>
        <v>4.7502448579823699E-3</v>
      </c>
    </row>
    <row r="127" spans="2:30">
      <c r="B127" s="156"/>
      <c r="C127" s="156"/>
      <c r="D127" s="174"/>
      <c r="E127" s="187"/>
      <c r="F127" s="190"/>
      <c r="G127" s="2">
        <v>3</v>
      </c>
      <c r="H127" s="12" t="str">
        <f t="shared" ref="H127" si="939">$H$747</f>
        <v>1901</v>
      </c>
      <c r="I127" s="64" t="str">
        <f t="shared" ref="I127" si="940">$I$747</f>
        <v>骨折</v>
      </c>
      <c r="J127" s="141" t="s">
        <v>162</v>
      </c>
      <c r="K127" s="122">
        <v>174178749</v>
      </c>
      <c r="L127" s="36">
        <f t="shared" ref="L127" si="941">IFERROR(K127/E125,"-")</f>
        <v>9.2990742293494379E-3</v>
      </c>
      <c r="M127" s="122">
        <v>339</v>
      </c>
      <c r="N127" s="36">
        <f t="shared" ref="N127" si="942">IFERROR(M127/F125,"-")</f>
        <v>1.8502346905359675E-2</v>
      </c>
      <c r="O127" s="125">
        <f t="shared" si="466"/>
        <v>513801.61946902657</v>
      </c>
      <c r="P127" s="19">
        <f t="shared" si="924"/>
        <v>1.6601371204701273E-2</v>
      </c>
      <c r="Q127" s="141" t="s">
        <v>163</v>
      </c>
      <c r="R127" s="122">
        <v>131340976</v>
      </c>
      <c r="S127" s="36">
        <f t="shared" ref="S127" si="943">IFERROR(R127/E125,"-")</f>
        <v>7.0120464878250044E-3</v>
      </c>
      <c r="T127" s="122">
        <v>187</v>
      </c>
      <c r="U127" s="36">
        <f t="shared" ref="U127" si="944">IFERROR(T127/F125,"-")</f>
        <v>1.0206309354873922E-2</v>
      </c>
      <c r="V127" s="125">
        <f t="shared" si="469"/>
        <v>702358.16042780748</v>
      </c>
      <c r="W127" s="19">
        <f t="shared" si="927"/>
        <v>9.1576885406464258E-3</v>
      </c>
      <c r="X127" s="141" t="s">
        <v>164</v>
      </c>
      <c r="Y127" s="122">
        <v>87449725</v>
      </c>
      <c r="Z127" s="36">
        <f t="shared" ref="Z127" si="945">IFERROR(Y127/E125,"-")</f>
        <v>4.6687755468446685E-3</v>
      </c>
      <c r="AA127" s="122">
        <v>1024</v>
      </c>
      <c r="AB127" s="36">
        <f t="shared" ref="AB127" si="946">IFERROR(AA127/F125,"-")</f>
        <v>5.5889095076956663E-2</v>
      </c>
      <c r="AC127" s="125">
        <f t="shared" si="472"/>
        <v>85400.1220703125</v>
      </c>
      <c r="AD127" s="19">
        <f t="shared" si="930"/>
        <v>5.0146914789422133E-2</v>
      </c>
    </row>
    <row r="128" spans="2:30">
      <c r="B128" s="156"/>
      <c r="C128" s="156"/>
      <c r="D128" s="174"/>
      <c r="E128" s="187"/>
      <c r="F128" s="190"/>
      <c r="G128" s="2">
        <v>4</v>
      </c>
      <c r="H128" s="12" t="str">
        <f t="shared" ref="H128" si="947">$H$748</f>
        <v>1113</v>
      </c>
      <c r="I128" s="64" t="str">
        <f t="shared" ref="I128" si="948">$I$748</f>
        <v>その他の消化器系の疾患</v>
      </c>
      <c r="J128" s="141" t="s">
        <v>168</v>
      </c>
      <c r="K128" s="122">
        <v>121486777</v>
      </c>
      <c r="L128" s="36">
        <f t="shared" ref="L128" si="949">IFERROR(K128/E125,"-")</f>
        <v>6.485949426628515E-3</v>
      </c>
      <c r="M128" s="122">
        <v>1958</v>
      </c>
      <c r="N128" s="36">
        <f t="shared" ref="N128" si="950">IFERROR(M128/F125,"-")</f>
        <v>0.10686606265691519</v>
      </c>
      <c r="O128" s="125">
        <f t="shared" si="466"/>
        <v>62046.362104187945</v>
      </c>
      <c r="P128" s="19">
        <f t="shared" si="924"/>
        <v>9.5886385896180218E-2</v>
      </c>
      <c r="Q128" s="141" t="s">
        <v>169</v>
      </c>
      <c r="R128" s="122">
        <v>72323724</v>
      </c>
      <c r="S128" s="36">
        <f t="shared" ref="S128" si="951">IFERROR(R128/E125,"-")</f>
        <v>3.8612269400268881E-3</v>
      </c>
      <c r="T128" s="122">
        <v>67</v>
      </c>
      <c r="U128" s="36">
        <f t="shared" ref="U128" si="952">IFERROR(T128/F125,"-")</f>
        <v>3.6568060255430632E-3</v>
      </c>
      <c r="V128" s="125">
        <f t="shared" si="469"/>
        <v>1079458.5671641792</v>
      </c>
      <c r="W128" s="19">
        <f t="shared" si="927"/>
        <v>3.2810969637610187E-3</v>
      </c>
      <c r="X128" s="141" t="s">
        <v>301</v>
      </c>
      <c r="Y128" s="122">
        <v>30443940</v>
      </c>
      <c r="Z128" s="36">
        <f t="shared" ref="Z128" si="953">IFERROR(Y128/E125,"-")</f>
        <v>1.6253444207126584E-3</v>
      </c>
      <c r="AA128" s="122">
        <v>710</v>
      </c>
      <c r="AB128" s="36">
        <f t="shared" ref="AB128" si="954">IFERROR(AA128/F125,"-")</f>
        <v>3.8751228031874252E-2</v>
      </c>
      <c r="AC128" s="125">
        <f t="shared" si="472"/>
        <v>42878.788732394365</v>
      </c>
      <c r="AD128" s="19">
        <f t="shared" si="930"/>
        <v>3.4769833496571985E-2</v>
      </c>
    </row>
    <row r="129" spans="2:30" ht="24">
      <c r="B129" s="156"/>
      <c r="C129" s="156"/>
      <c r="D129" s="174"/>
      <c r="E129" s="187"/>
      <c r="F129" s="190"/>
      <c r="G129" s="2">
        <v>5</v>
      </c>
      <c r="H129" s="12" t="str">
        <f t="shared" ref="H129" si="955">$H$749</f>
        <v>0210</v>
      </c>
      <c r="I129" s="64" t="str">
        <f t="shared" ref="I129" si="956">$I$749</f>
        <v>その他の悪性新生物＜腫瘍＞</v>
      </c>
      <c r="J129" s="141" t="s">
        <v>165</v>
      </c>
      <c r="K129" s="122">
        <v>200012943</v>
      </c>
      <c r="L129" s="36">
        <f t="shared" ref="L129" si="957">IFERROR(K129/E125,"-")</f>
        <v>1.0678313023063669E-2</v>
      </c>
      <c r="M129" s="122">
        <v>8290</v>
      </c>
      <c r="N129" s="36">
        <f t="shared" ref="N129" si="958">IFERROR(M129/F125,"-")</f>
        <v>0.45246152166794018</v>
      </c>
      <c r="O129" s="125">
        <f t="shared" si="466"/>
        <v>24127.013630880578</v>
      </c>
      <c r="P129" s="19">
        <f t="shared" si="924"/>
        <v>0.40597453476983347</v>
      </c>
      <c r="Q129" s="141" t="s">
        <v>166</v>
      </c>
      <c r="R129" s="122">
        <v>126855972</v>
      </c>
      <c r="S129" s="36">
        <f t="shared" ref="S129" si="959">IFERROR(R129/E125,"-")</f>
        <v>6.7726006004571425E-3</v>
      </c>
      <c r="T129" s="122">
        <v>4420</v>
      </c>
      <c r="U129" s="36">
        <f t="shared" ref="U129" si="960">IFERROR(T129/F125,"-")</f>
        <v>0.24124003929701998</v>
      </c>
      <c r="V129" s="125">
        <f t="shared" si="469"/>
        <v>28700.446153846155</v>
      </c>
      <c r="W129" s="19">
        <f t="shared" si="927"/>
        <v>0.21645445641527913</v>
      </c>
      <c r="X129" s="141" t="s">
        <v>303</v>
      </c>
      <c r="Y129" s="122">
        <v>76020479</v>
      </c>
      <c r="Z129" s="36">
        <f t="shared" ref="Z129" si="961">IFERROR(Y129/E125,"-")</f>
        <v>4.0585897029935614E-3</v>
      </c>
      <c r="AA129" s="122">
        <v>2487</v>
      </c>
      <c r="AB129" s="36">
        <f t="shared" ref="AB129" si="962">IFERROR(AA129/F125,"-")</f>
        <v>0.13573845650038205</v>
      </c>
      <c r="AC129" s="125">
        <f t="shared" si="472"/>
        <v>30567.14073180539</v>
      </c>
      <c r="AD129" s="19">
        <f t="shared" si="930"/>
        <v>0.12179236043095006</v>
      </c>
    </row>
    <row r="130" spans="2:30">
      <c r="B130" s="156"/>
      <c r="C130" s="156"/>
      <c r="D130" s="174"/>
      <c r="E130" s="187"/>
      <c r="F130" s="190"/>
      <c r="G130" s="2">
        <v>6</v>
      </c>
      <c r="H130" s="12" t="str">
        <f t="shared" ref="H130" si="963">$H$750</f>
        <v>0901</v>
      </c>
      <c r="I130" s="64" t="str">
        <f t="shared" ref="I130" si="964">$I$750</f>
        <v>高血圧性疾患</v>
      </c>
      <c r="J130" s="141" t="s">
        <v>171</v>
      </c>
      <c r="K130" s="122">
        <v>718172824</v>
      </c>
      <c r="L130" s="36">
        <f t="shared" ref="L130" si="965">IFERROR(K130/E125,"-")</f>
        <v>3.8341889801249571E-2</v>
      </c>
      <c r="M130" s="122">
        <v>13233</v>
      </c>
      <c r="N130" s="36">
        <f t="shared" ref="N130" si="966">IFERROR(M130/F125,"-")</f>
        <v>0.72224647964196054</v>
      </c>
      <c r="O130" s="125">
        <f t="shared" si="466"/>
        <v>54271.353736869947</v>
      </c>
      <c r="P130" s="19">
        <f t="shared" si="924"/>
        <v>0.6480411361410382</v>
      </c>
      <c r="Q130" s="141" t="s">
        <v>172</v>
      </c>
      <c r="R130" s="122">
        <v>15322519</v>
      </c>
      <c r="S130" s="36">
        <f t="shared" ref="S130" si="967">IFERROR(R130/E125,"-")</f>
        <v>8.1804033143915349E-4</v>
      </c>
      <c r="T130" s="122">
        <v>406</v>
      </c>
      <c r="U130" s="36">
        <f t="shared" ref="U130" si="968">IFERROR(T130/F125,"-")</f>
        <v>2.2159152930902738E-2</v>
      </c>
      <c r="V130" s="125">
        <f t="shared" si="469"/>
        <v>37740.19458128079</v>
      </c>
      <c r="W130" s="19">
        <f t="shared" si="927"/>
        <v>1.9882468168462293E-2</v>
      </c>
      <c r="X130" s="141" t="s">
        <v>173</v>
      </c>
      <c r="Y130" s="122">
        <v>8282353</v>
      </c>
      <c r="Z130" s="36">
        <f t="shared" ref="Z130" si="969">IFERROR(Y130/E125,"-")</f>
        <v>4.4217917388231443E-4</v>
      </c>
      <c r="AA130" s="122">
        <v>304</v>
      </c>
      <c r="AB130" s="36">
        <f t="shared" ref="AB130" si="970">IFERROR(AA130/F125,"-")</f>
        <v>1.659207510097151E-2</v>
      </c>
      <c r="AC130" s="125">
        <f t="shared" si="472"/>
        <v>27244.582236842107</v>
      </c>
      <c r="AD130" s="19">
        <f t="shared" si="930"/>
        <v>1.4887365328109697E-2</v>
      </c>
    </row>
    <row r="131" spans="2:30">
      <c r="B131" s="156"/>
      <c r="C131" s="156"/>
      <c r="D131" s="174"/>
      <c r="E131" s="187"/>
      <c r="F131" s="190"/>
      <c r="G131" s="2">
        <v>7</v>
      </c>
      <c r="H131" s="12" t="str">
        <f t="shared" ref="H131" si="971">$H$751</f>
        <v>0906</v>
      </c>
      <c r="I131" s="64" t="str">
        <f t="shared" ref="I131" si="972">$I$751</f>
        <v>脳梗塞</v>
      </c>
      <c r="J131" s="141" t="s">
        <v>174</v>
      </c>
      <c r="K131" s="122">
        <v>170322273</v>
      </c>
      <c r="L131" s="36">
        <f t="shared" ref="L131" si="973">IFERROR(K131/E125,"-")</f>
        <v>9.0931842640488789E-3</v>
      </c>
      <c r="M131" s="122">
        <v>1273</v>
      </c>
      <c r="N131" s="36">
        <f t="shared" ref="N131" si="974">IFERROR(M131/F125,"-")</f>
        <v>6.9479314485318203E-2</v>
      </c>
      <c r="O131" s="125">
        <f t="shared" si="466"/>
        <v>133795.97250589161</v>
      </c>
      <c r="P131" s="19">
        <f t="shared" si="924"/>
        <v>6.2340842311459352E-2</v>
      </c>
      <c r="Q131" s="141" t="s">
        <v>74</v>
      </c>
      <c r="R131" s="122">
        <v>130237999</v>
      </c>
      <c r="S131" s="36">
        <f t="shared" ref="S131" si="975">IFERROR(R131/E125,"-")</f>
        <v>6.9531606303070755E-3</v>
      </c>
      <c r="T131" s="122">
        <v>2700</v>
      </c>
      <c r="U131" s="36">
        <f t="shared" ref="U131" si="976">IFERROR(T131/F125,"-")</f>
        <v>0.14736382490994432</v>
      </c>
      <c r="V131" s="125">
        <f t="shared" si="469"/>
        <v>48236.295925925922</v>
      </c>
      <c r="W131" s="19">
        <f t="shared" si="927"/>
        <v>0.13222331047992164</v>
      </c>
      <c r="X131" s="141" t="s">
        <v>175</v>
      </c>
      <c r="Y131" s="122">
        <v>66450838</v>
      </c>
      <c r="Z131" s="36">
        <f t="shared" ref="Z131" si="977">IFERROR(Y131/E125,"-")</f>
        <v>3.5476846556319816E-3</v>
      </c>
      <c r="AA131" s="122">
        <v>96</v>
      </c>
      <c r="AB131" s="36">
        <f t="shared" ref="AB131" si="978">IFERROR(AA131/F125,"-")</f>
        <v>5.2396026634646872E-3</v>
      </c>
      <c r="AC131" s="125">
        <f t="shared" si="472"/>
        <v>692196.22916666663</v>
      </c>
      <c r="AD131" s="19">
        <f t="shared" si="930"/>
        <v>4.7012732615083251E-3</v>
      </c>
    </row>
    <row r="132" spans="2:30">
      <c r="B132" s="156"/>
      <c r="C132" s="156"/>
      <c r="D132" s="174"/>
      <c r="E132" s="187"/>
      <c r="F132" s="190"/>
      <c r="G132" s="2">
        <v>8</v>
      </c>
      <c r="H132" s="12" t="str">
        <f t="shared" ref="H132" si="979">$H$752</f>
        <v>0402</v>
      </c>
      <c r="I132" s="64" t="str">
        <f t="shared" ref="I132" si="980">$I$752</f>
        <v>糖尿病</v>
      </c>
      <c r="J132" s="141" t="s">
        <v>72</v>
      </c>
      <c r="K132" s="122">
        <v>213132180</v>
      </c>
      <c r="L132" s="36">
        <f t="shared" ref="L132" si="981">IFERROR(K132/E125,"-")</f>
        <v>1.1378724292497162E-2</v>
      </c>
      <c r="M132" s="122">
        <v>7183</v>
      </c>
      <c r="N132" s="36">
        <f t="shared" ref="N132" si="982">IFERROR(M132/F125,"-")</f>
        <v>0.39204235345486299</v>
      </c>
      <c r="O132" s="125">
        <f t="shared" si="466"/>
        <v>29671.749965195602</v>
      </c>
      <c r="P132" s="19">
        <f t="shared" si="924"/>
        <v>0.35176297747306562</v>
      </c>
      <c r="Q132" s="141" t="s">
        <v>176</v>
      </c>
      <c r="R132" s="122">
        <v>184927984</v>
      </c>
      <c r="S132" s="36">
        <f t="shared" ref="S132" si="983">IFERROR(R132/E125,"-")</f>
        <v>9.8729555710607673E-3</v>
      </c>
      <c r="T132" s="122">
        <v>2635</v>
      </c>
      <c r="U132" s="36">
        <f t="shared" ref="U132" si="984">IFERROR(T132/F125,"-")</f>
        <v>0.14381617727322343</v>
      </c>
      <c r="V132" s="125">
        <f t="shared" si="469"/>
        <v>70181.398102466788</v>
      </c>
      <c r="W132" s="19">
        <f t="shared" si="927"/>
        <v>0.12904015670910871</v>
      </c>
      <c r="X132" s="141" t="s">
        <v>177</v>
      </c>
      <c r="Y132" s="122">
        <v>33127367</v>
      </c>
      <c r="Z132" s="36">
        <f t="shared" ref="Z132" si="985">IFERROR(Y132/E125,"-")</f>
        <v>1.7686075168440955E-3</v>
      </c>
      <c r="AA132" s="122">
        <v>760</v>
      </c>
      <c r="AB132" s="36">
        <f t="shared" ref="AB132" si="986">IFERROR(AA132/F125,"-")</f>
        <v>4.1480187752428774E-2</v>
      </c>
      <c r="AC132" s="125">
        <f t="shared" si="472"/>
        <v>43588.640789473684</v>
      </c>
      <c r="AD132" s="19">
        <f t="shared" si="930"/>
        <v>3.7218413320274243E-2</v>
      </c>
    </row>
    <row r="133" spans="2:30" ht="24">
      <c r="B133" s="156"/>
      <c r="C133" s="156"/>
      <c r="D133" s="174"/>
      <c r="E133" s="187"/>
      <c r="F133" s="190"/>
      <c r="G133" s="2">
        <v>9</v>
      </c>
      <c r="H133" s="12" t="str">
        <f t="shared" ref="H133" si="987">$H$753</f>
        <v>1309</v>
      </c>
      <c r="I133" s="64" t="str">
        <f t="shared" ref="I133" si="988">$I$753</f>
        <v>骨の密度及び構造の障害</v>
      </c>
      <c r="J133" s="141" t="s">
        <v>178</v>
      </c>
      <c r="K133" s="122">
        <v>568826322</v>
      </c>
      <c r="L133" s="36">
        <f t="shared" ref="L133" si="989">IFERROR(K133/E125,"-")</f>
        <v>3.036856230886022E-2</v>
      </c>
      <c r="M133" s="122">
        <v>7093</v>
      </c>
      <c r="N133" s="36">
        <f t="shared" ref="N133" si="990">IFERROR(M133/F125,"-")</f>
        <v>0.38713022595786484</v>
      </c>
      <c r="O133" s="125">
        <f t="shared" si="466"/>
        <v>80195.44931622727</v>
      </c>
      <c r="P133" s="19">
        <f t="shared" si="924"/>
        <v>0.34735553379040157</v>
      </c>
      <c r="Q133" s="141" t="s">
        <v>180</v>
      </c>
      <c r="R133" s="122">
        <v>16381399</v>
      </c>
      <c r="S133" s="36">
        <f t="shared" ref="S133" si="991">IFERROR(R133/E125,"-")</f>
        <v>8.7457193346583662E-4</v>
      </c>
      <c r="T133" s="122">
        <v>82</v>
      </c>
      <c r="U133" s="36">
        <f t="shared" ref="U133" si="992">IFERROR(T133/F125,"-")</f>
        <v>4.4754939417094202E-3</v>
      </c>
      <c r="V133" s="125">
        <f t="shared" si="469"/>
        <v>199773.15853658537</v>
      </c>
      <c r="W133" s="19">
        <f t="shared" si="927"/>
        <v>4.0156709108716947E-3</v>
      </c>
      <c r="X133" s="141" t="s">
        <v>179</v>
      </c>
      <c r="Y133" s="122">
        <v>14117798</v>
      </c>
      <c r="Z133" s="36">
        <f t="shared" ref="Z133" si="993">IFERROR(Y133/E125,"-")</f>
        <v>7.5372255404682596E-4</v>
      </c>
      <c r="AA133" s="122">
        <v>247</v>
      </c>
      <c r="AB133" s="36">
        <f t="shared" ref="AB133" si="994">IFERROR(AA133/F125,"-")</f>
        <v>1.3481061019539352E-2</v>
      </c>
      <c r="AC133" s="125">
        <f t="shared" si="472"/>
        <v>57157.076923076922</v>
      </c>
      <c r="AD133" s="19">
        <f t="shared" si="930"/>
        <v>1.2095984329089128E-2</v>
      </c>
    </row>
    <row r="134" spans="2:30" ht="24">
      <c r="B134" s="157"/>
      <c r="C134" s="157"/>
      <c r="D134" s="175"/>
      <c r="E134" s="188"/>
      <c r="F134" s="191"/>
      <c r="G134" s="3">
        <v>10</v>
      </c>
      <c r="H134" s="13" t="str">
        <f t="shared" ref="H134" si="995">$H$754</f>
        <v>1310</v>
      </c>
      <c r="I134" s="65" t="str">
        <f t="shared" ref="I134" si="996">$I$754</f>
        <v>その他の筋骨格系及び結合組織の疾患</v>
      </c>
      <c r="J134" s="142" t="s">
        <v>181</v>
      </c>
      <c r="K134" s="123">
        <v>248408706</v>
      </c>
      <c r="L134" s="37">
        <f t="shared" ref="L134" si="997">IFERROR(K134/E125,"-")</f>
        <v>1.3262071346663771E-2</v>
      </c>
      <c r="M134" s="123">
        <v>620</v>
      </c>
      <c r="N134" s="37">
        <f t="shared" ref="N134" si="998">IFERROR(M134/F125,"-")</f>
        <v>3.3839100534876106E-2</v>
      </c>
      <c r="O134" s="126">
        <f t="shared" ref="O134:O197" si="999">IFERROR(K134/M134,"-")</f>
        <v>400659.20322580647</v>
      </c>
      <c r="P134" s="119">
        <f t="shared" si="924"/>
        <v>3.0362389813907934E-2</v>
      </c>
      <c r="Q134" s="142" t="s">
        <v>182</v>
      </c>
      <c r="R134" s="123">
        <v>10290663</v>
      </c>
      <c r="S134" s="37">
        <f t="shared" ref="S134" si="1000">IFERROR(R134/E125,"-")</f>
        <v>5.4939904928482275E-4</v>
      </c>
      <c r="T134" s="123">
        <v>930</v>
      </c>
      <c r="U134" s="37">
        <f t="shared" ref="U134" si="1001">IFERROR(T134/F125,"-")</f>
        <v>5.0758650802314155E-2</v>
      </c>
      <c r="V134" s="126">
        <f t="shared" ref="V134:V197" si="1002">IFERROR(R134/T134,"-")</f>
        <v>11065.229032258065</v>
      </c>
      <c r="W134" s="119">
        <f t="shared" si="927"/>
        <v>4.5543584720861903E-2</v>
      </c>
      <c r="X134" s="142" t="s">
        <v>334</v>
      </c>
      <c r="Y134" s="123">
        <v>10247901</v>
      </c>
      <c r="Z134" s="37">
        <f t="shared" ref="Z134" si="1003">IFERROR(Y134/E125,"-")</f>
        <v>5.4711606692056517E-4</v>
      </c>
      <c r="AA134" s="123">
        <v>156</v>
      </c>
      <c r="AB134" s="37">
        <f t="shared" ref="AB134" si="1004">IFERROR(AA134/F125,"-")</f>
        <v>8.5143543281301168E-3</v>
      </c>
      <c r="AC134" s="126">
        <f t="shared" ref="AC134:AC197" si="1005">IFERROR(Y134/AA134,"-")</f>
        <v>65691.673076923078</v>
      </c>
      <c r="AD134" s="119">
        <f t="shared" si="930"/>
        <v>7.6395690499510283E-3</v>
      </c>
    </row>
    <row r="135" spans="2:30">
      <c r="B135" s="155">
        <v>14</v>
      </c>
      <c r="C135" s="155" t="s">
        <v>141</v>
      </c>
      <c r="D135" s="173">
        <f>AI18</f>
        <v>15367</v>
      </c>
      <c r="E135" s="186">
        <f>市区町村別_医療費上位10疾病!H157</f>
        <v>13258626070</v>
      </c>
      <c r="F135" s="189">
        <f>市区町村別_医療費上位10疾病!J157</f>
        <v>13772</v>
      </c>
      <c r="G135" s="1">
        <v>1</v>
      </c>
      <c r="H135" s="11" t="str">
        <f t="shared" ref="H135" si="1006">$H$745</f>
        <v>0903</v>
      </c>
      <c r="I135" s="62" t="str">
        <f t="shared" ref="I135" si="1007">$I$745</f>
        <v>その他の心疾患</v>
      </c>
      <c r="J135" s="140" t="s">
        <v>104</v>
      </c>
      <c r="K135" s="133">
        <v>181736088</v>
      </c>
      <c r="L135" s="35">
        <f t="shared" ref="L135" si="1008">IFERROR(K135/E135,"-")</f>
        <v>1.3707007576841632E-2</v>
      </c>
      <c r="M135" s="133">
        <v>1794</v>
      </c>
      <c r="N135" s="35">
        <f t="shared" ref="N135" si="1009">IFERROR(M135/F135,"-")</f>
        <v>0.13026430438571013</v>
      </c>
      <c r="O135" s="124">
        <f t="shared" si="999"/>
        <v>101302.16722408027</v>
      </c>
      <c r="P135" s="18">
        <f t="shared" ref="P135:P144" si="1010">IFERROR(M135/$AI$18,0)</f>
        <v>0.11674367150387194</v>
      </c>
      <c r="Q135" s="140" t="s">
        <v>103</v>
      </c>
      <c r="R135" s="133">
        <v>139875329</v>
      </c>
      <c r="S135" s="35">
        <f t="shared" ref="S135" si="1011">IFERROR(R135/E135,"-")</f>
        <v>1.0549760454930758E-2</v>
      </c>
      <c r="T135" s="133">
        <v>2277</v>
      </c>
      <c r="U135" s="35">
        <f t="shared" ref="U135" si="1012">IFERROR(T135/F135,"-")</f>
        <v>0.16533546325878595</v>
      </c>
      <c r="V135" s="124">
        <f t="shared" si="1002"/>
        <v>61429.657004830915</v>
      </c>
      <c r="W135" s="18">
        <f t="shared" ref="W135:W144" si="1013">IFERROR(T135/$AI$18,0)</f>
        <v>0.1481746599856836</v>
      </c>
      <c r="X135" s="140" t="s">
        <v>272</v>
      </c>
      <c r="Y135" s="133">
        <v>100257027</v>
      </c>
      <c r="Z135" s="35">
        <f t="shared" ref="Z135" si="1014">IFERROR(Y135/E135,"-")</f>
        <v>7.561645261785409E-3</v>
      </c>
      <c r="AA135" s="133">
        <v>2741</v>
      </c>
      <c r="AB135" s="35">
        <f t="shared" ref="AB135" si="1015">IFERROR(AA135/F135,"-")</f>
        <v>0.19902701132733081</v>
      </c>
      <c r="AC135" s="124">
        <f t="shared" si="1005"/>
        <v>36576.806639912444</v>
      </c>
      <c r="AD135" s="18">
        <f t="shared" ref="AD135:AD144" si="1016">IFERROR(AA135/$AI$18,0)</f>
        <v>0.17836923277152339</v>
      </c>
    </row>
    <row r="136" spans="2:30">
      <c r="B136" s="156"/>
      <c r="C136" s="156"/>
      <c r="D136" s="174"/>
      <c r="E136" s="187"/>
      <c r="F136" s="190"/>
      <c r="G136" s="2">
        <v>2</v>
      </c>
      <c r="H136" s="12" t="str">
        <f t="shared" ref="H136" si="1017">$H$746</f>
        <v>1402</v>
      </c>
      <c r="I136" s="63" t="str">
        <f t="shared" ref="I136" si="1018">$I$746</f>
        <v>腎不全</v>
      </c>
      <c r="J136" s="141" t="s">
        <v>159</v>
      </c>
      <c r="K136" s="122">
        <v>324050186</v>
      </c>
      <c r="L136" s="36">
        <f t="shared" ref="L136" si="1019">IFERROR(K136/E135,"-")</f>
        <v>2.4440706321239514E-2</v>
      </c>
      <c r="M136" s="122">
        <v>808</v>
      </c>
      <c r="N136" s="36">
        <f t="shared" ref="N136" si="1020">IFERROR(M136/F135,"-")</f>
        <v>5.8669764740052283E-2</v>
      </c>
      <c r="O136" s="125">
        <f t="shared" si="999"/>
        <v>401052.21039603959</v>
      </c>
      <c r="P136" s="19">
        <f t="shared" si="1010"/>
        <v>5.2580204333962384E-2</v>
      </c>
      <c r="Q136" s="141" t="s">
        <v>160</v>
      </c>
      <c r="R136" s="122">
        <v>228553081</v>
      </c>
      <c r="S136" s="36">
        <f t="shared" ref="S136" si="1021">IFERROR(R136/E135,"-")</f>
        <v>1.7238066734315858E-2</v>
      </c>
      <c r="T136" s="122">
        <v>495</v>
      </c>
      <c r="U136" s="36">
        <f t="shared" ref="U136" si="1022">IFERROR(T136/F135,"-")</f>
        <v>3.5942492012779555E-2</v>
      </c>
      <c r="V136" s="125">
        <f t="shared" si="1002"/>
        <v>461723.39595959598</v>
      </c>
      <c r="W136" s="19">
        <f t="shared" si="1013"/>
        <v>3.2211882605583393E-2</v>
      </c>
      <c r="X136" s="141" t="s">
        <v>161</v>
      </c>
      <c r="Y136" s="122">
        <v>74313062</v>
      </c>
      <c r="Z136" s="36">
        <f t="shared" ref="Z136" si="1023">IFERROR(Y136/E135,"-")</f>
        <v>5.6048840662417145E-3</v>
      </c>
      <c r="AA136" s="122">
        <v>105</v>
      </c>
      <c r="AB136" s="36">
        <f t="shared" ref="AB136" si="1024">IFERROR(AA136/F135,"-")</f>
        <v>7.6241649724077837E-3</v>
      </c>
      <c r="AC136" s="125">
        <f t="shared" si="1005"/>
        <v>707743.4476190476</v>
      </c>
      <c r="AD136" s="19">
        <f t="shared" si="1016"/>
        <v>6.8328235830025378E-3</v>
      </c>
    </row>
    <row r="137" spans="2:30">
      <c r="B137" s="156"/>
      <c r="C137" s="156"/>
      <c r="D137" s="174"/>
      <c r="E137" s="187"/>
      <c r="F137" s="190"/>
      <c r="G137" s="2">
        <v>3</v>
      </c>
      <c r="H137" s="12" t="str">
        <f t="shared" ref="H137" si="1025">$H$747</f>
        <v>1901</v>
      </c>
      <c r="I137" s="64" t="str">
        <f t="shared" ref="I137" si="1026">$I$747</f>
        <v>骨折</v>
      </c>
      <c r="J137" s="141" t="s">
        <v>162</v>
      </c>
      <c r="K137" s="122">
        <v>198432835</v>
      </c>
      <c r="L137" s="36">
        <f t="shared" ref="L137" si="1027">IFERROR(K137/E135,"-")</f>
        <v>1.4966319583368415E-2</v>
      </c>
      <c r="M137" s="122">
        <v>308</v>
      </c>
      <c r="N137" s="36">
        <f t="shared" ref="N137" si="1028">IFERROR(M137/F135,"-")</f>
        <v>2.2364217252396165E-2</v>
      </c>
      <c r="O137" s="125">
        <f t="shared" si="999"/>
        <v>644262.45129870134</v>
      </c>
      <c r="P137" s="19">
        <f t="shared" si="1010"/>
        <v>2.0042949176807445E-2</v>
      </c>
      <c r="Q137" s="141" t="s">
        <v>163</v>
      </c>
      <c r="R137" s="122">
        <v>91431545</v>
      </c>
      <c r="S137" s="36">
        <f t="shared" ref="S137" si="1029">IFERROR(R137/E135,"-")</f>
        <v>6.8960044967917257E-3</v>
      </c>
      <c r="T137" s="122">
        <v>108</v>
      </c>
      <c r="U137" s="36">
        <f t="shared" ref="U137" si="1030">IFERROR(T137/F135,"-")</f>
        <v>7.8419982573337214E-3</v>
      </c>
      <c r="V137" s="125">
        <f t="shared" si="1002"/>
        <v>846588.37962962966</v>
      </c>
      <c r="W137" s="19">
        <f t="shared" si="1013"/>
        <v>7.0280471139454676E-3</v>
      </c>
      <c r="X137" s="141" t="s">
        <v>164</v>
      </c>
      <c r="Y137" s="122">
        <v>66017832</v>
      </c>
      <c r="Z137" s="36">
        <f t="shared" ref="Z137" si="1031">IFERROR(Y137/E135,"-")</f>
        <v>4.9792362837184981E-3</v>
      </c>
      <c r="AA137" s="122">
        <v>833</v>
      </c>
      <c r="AB137" s="36">
        <f t="shared" ref="AB137" si="1032">IFERROR(AA137/F135,"-")</f>
        <v>6.0485042114435082E-2</v>
      </c>
      <c r="AC137" s="125">
        <f t="shared" si="1005"/>
        <v>79253.099639855936</v>
      </c>
      <c r="AD137" s="19">
        <f t="shared" si="1016"/>
        <v>5.4207067091820132E-2</v>
      </c>
    </row>
    <row r="138" spans="2:30" ht="24">
      <c r="B138" s="156"/>
      <c r="C138" s="156"/>
      <c r="D138" s="174"/>
      <c r="E138" s="187"/>
      <c r="F138" s="190"/>
      <c r="G138" s="2">
        <v>4</v>
      </c>
      <c r="H138" s="12" t="str">
        <f t="shared" ref="H138" si="1033">$H$748</f>
        <v>1113</v>
      </c>
      <c r="I138" s="64" t="str">
        <f t="shared" ref="I138" si="1034">$I$748</f>
        <v>その他の消化器系の疾患</v>
      </c>
      <c r="J138" s="141" t="s">
        <v>168</v>
      </c>
      <c r="K138" s="122">
        <v>122247273</v>
      </c>
      <c r="L138" s="36">
        <f t="shared" ref="L138" si="1035">IFERROR(K138/E135,"-")</f>
        <v>9.2202067057767165E-3</v>
      </c>
      <c r="M138" s="122">
        <v>1514</v>
      </c>
      <c r="N138" s="36">
        <f t="shared" ref="N138" si="1036">IFERROR(M138/F135,"-")</f>
        <v>0.10993319779262271</v>
      </c>
      <c r="O138" s="125">
        <f t="shared" si="999"/>
        <v>80744.566050198147</v>
      </c>
      <c r="P138" s="19">
        <f t="shared" si="1010"/>
        <v>9.8522808615865168E-2</v>
      </c>
      <c r="Q138" s="141" t="s">
        <v>170</v>
      </c>
      <c r="R138" s="122">
        <v>42745811</v>
      </c>
      <c r="S138" s="36">
        <f t="shared" ref="S138" si="1037">IFERROR(R138/E135,"-")</f>
        <v>3.2240000415065632E-3</v>
      </c>
      <c r="T138" s="122">
        <v>28</v>
      </c>
      <c r="U138" s="36">
        <f t="shared" ref="U138" si="1038">IFERROR(T138/F135,"-")</f>
        <v>2.0331106593087424E-3</v>
      </c>
      <c r="V138" s="125">
        <f t="shared" si="1002"/>
        <v>1526636.107142857</v>
      </c>
      <c r="W138" s="19">
        <f t="shared" si="1013"/>
        <v>1.8220862888006768E-3</v>
      </c>
      <c r="X138" s="141" t="s">
        <v>305</v>
      </c>
      <c r="Y138" s="122">
        <v>29252450</v>
      </c>
      <c r="Z138" s="36">
        <f t="shared" ref="Z138" si="1039">IFERROR(Y138/E135,"-")</f>
        <v>2.2062957236714648E-3</v>
      </c>
      <c r="AA138" s="122">
        <v>42</v>
      </c>
      <c r="AB138" s="36">
        <f t="shared" ref="AB138" si="1040">IFERROR(AA138/F135,"-")</f>
        <v>3.0496659889631137E-3</v>
      </c>
      <c r="AC138" s="125">
        <f t="shared" si="1005"/>
        <v>696486.90476190473</v>
      </c>
      <c r="AD138" s="19">
        <f t="shared" si="1016"/>
        <v>2.7331294332010154E-3</v>
      </c>
    </row>
    <row r="139" spans="2:30" ht="36">
      <c r="B139" s="156"/>
      <c r="C139" s="156"/>
      <c r="D139" s="174"/>
      <c r="E139" s="187"/>
      <c r="F139" s="190"/>
      <c r="G139" s="2">
        <v>5</v>
      </c>
      <c r="H139" s="12" t="str">
        <f t="shared" ref="H139" si="1041">$H$749</f>
        <v>0210</v>
      </c>
      <c r="I139" s="64" t="str">
        <f t="shared" ref="I139" si="1042">$I$749</f>
        <v>その他の悪性新生物＜腫瘍＞</v>
      </c>
      <c r="J139" s="141" t="s">
        <v>165</v>
      </c>
      <c r="K139" s="122">
        <v>138333453</v>
      </c>
      <c r="L139" s="36">
        <f t="shared" ref="L139" si="1043">IFERROR(K139/E135,"-")</f>
        <v>1.0433468164020708E-2</v>
      </c>
      <c r="M139" s="122">
        <v>5615</v>
      </c>
      <c r="N139" s="36">
        <f t="shared" ref="N139" si="1044">IFERROR(M139/F135,"-")</f>
        <v>0.40771129828637814</v>
      </c>
      <c r="O139" s="125">
        <f t="shared" si="999"/>
        <v>24636.411932324132</v>
      </c>
      <c r="P139" s="19">
        <f t="shared" si="1010"/>
        <v>0.36539337541485001</v>
      </c>
      <c r="Q139" s="141" t="s">
        <v>166</v>
      </c>
      <c r="R139" s="122">
        <v>96526539</v>
      </c>
      <c r="S139" s="36">
        <f t="shared" ref="S139" si="1045">IFERROR(R139/E135,"-")</f>
        <v>7.2802821718012294E-3</v>
      </c>
      <c r="T139" s="122">
        <v>3099</v>
      </c>
      <c r="U139" s="36">
        <f t="shared" ref="U139" si="1046">IFERROR(T139/F135,"-")</f>
        <v>0.2250217833284926</v>
      </c>
      <c r="V139" s="125">
        <f t="shared" si="1002"/>
        <v>31147.640851887707</v>
      </c>
      <c r="W139" s="19">
        <f t="shared" si="1013"/>
        <v>0.20166590746404633</v>
      </c>
      <c r="X139" s="141" t="s">
        <v>167</v>
      </c>
      <c r="Y139" s="122">
        <v>60488235</v>
      </c>
      <c r="Z139" s="36">
        <f t="shared" ref="Z139" si="1047">IFERROR(Y139/E135,"-")</f>
        <v>4.5621797221406966E-3</v>
      </c>
      <c r="AA139" s="122">
        <v>1758</v>
      </c>
      <c r="AB139" s="36">
        <f t="shared" ref="AB139" si="1048">IFERROR(AA139/F135,"-")</f>
        <v>0.1276503049665989</v>
      </c>
      <c r="AC139" s="125">
        <f t="shared" si="1005"/>
        <v>34407.414675767919</v>
      </c>
      <c r="AD139" s="19">
        <f t="shared" si="1016"/>
        <v>0.11440098913255678</v>
      </c>
    </row>
    <row r="140" spans="2:30">
      <c r="B140" s="156"/>
      <c r="C140" s="156"/>
      <c r="D140" s="174"/>
      <c r="E140" s="187"/>
      <c r="F140" s="190"/>
      <c r="G140" s="2">
        <v>6</v>
      </c>
      <c r="H140" s="12" t="str">
        <f t="shared" ref="H140" si="1049">$H$750</f>
        <v>0901</v>
      </c>
      <c r="I140" s="64" t="str">
        <f t="shared" ref="I140" si="1050">$I$750</f>
        <v>高血圧性疾患</v>
      </c>
      <c r="J140" s="141" t="s">
        <v>171</v>
      </c>
      <c r="K140" s="122">
        <v>470066279</v>
      </c>
      <c r="L140" s="36">
        <f t="shared" ref="L140" si="1051">IFERROR(K140/E135,"-")</f>
        <v>3.5453619139588569E-2</v>
      </c>
      <c r="M140" s="122">
        <v>9420</v>
      </c>
      <c r="N140" s="36">
        <f t="shared" ref="N140" si="1052">IFERROR(M140/F135,"-")</f>
        <v>0.68399651466744116</v>
      </c>
      <c r="O140" s="125">
        <f t="shared" si="999"/>
        <v>49900.878874734604</v>
      </c>
      <c r="P140" s="19">
        <f t="shared" si="1010"/>
        <v>0.61300188716079906</v>
      </c>
      <c r="Q140" s="141" t="s">
        <v>172</v>
      </c>
      <c r="R140" s="122">
        <v>14007236</v>
      </c>
      <c r="S140" s="36">
        <f t="shared" ref="S140" si="1053">IFERROR(R140/E135,"-")</f>
        <v>1.0564621044479008E-3</v>
      </c>
      <c r="T140" s="122">
        <v>355</v>
      </c>
      <c r="U140" s="36">
        <f t="shared" ref="U140" si="1054">IFERROR(T140/F135,"-")</f>
        <v>2.5776938716235841E-2</v>
      </c>
      <c r="V140" s="125">
        <f t="shared" si="1002"/>
        <v>39457.002816901411</v>
      </c>
      <c r="W140" s="19">
        <f t="shared" si="1013"/>
        <v>2.3101451161580008E-2</v>
      </c>
      <c r="X140" s="141" t="s">
        <v>173</v>
      </c>
      <c r="Y140" s="122">
        <v>2118142</v>
      </c>
      <c r="Z140" s="36">
        <f t="shared" ref="Z140" si="1055">IFERROR(Y140/E135,"-")</f>
        <v>1.5975576872121562E-4</v>
      </c>
      <c r="AA140" s="122">
        <v>127</v>
      </c>
      <c r="AB140" s="36">
        <f t="shared" ref="AB140" si="1056">IFERROR(AA140/F135,"-")</f>
        <v>9.2216090618646527E-3</v>
      </c>
      <c r="AC140" s="125">
        <f t="shared" si="1005"/>
        <v>16678.283464566928</v>
      </c>
      <c r="AD140" s="19">
        <f t="shared" si="1016"/>
        <v>8.2644628099173556E-3</v>
      </c>
    </row>
    <row r="141" spans="2:30" ht="24">
      <c r="B141" s="156"/>
      <c r="C141" s="156"/>
      <c r="D141" s="174"/>
      <c r="E141" s="187"/>
      <c r="F141" s="190"/>
      <c r="G141" s="2">
        <v>7</v>
      </c>
      <c r="H141" s="12" t="str">
        <f t="shared" ref="H141" si="1057">$H$751</f>
        <v>0906</v>
      </c>
      <c r="I141" s="64" t="str">
        <f t="shared" ref="I141" si="1058">$I$751</f>
        <v>脳梗塞</v>
      </c>
      <c r="J141" s="141" t="s">
        <v>74</v>
      </c>
      <c r="K141" s="122">
        <v>95580490</v>
      </c>
      <c r="L141" s="36">
        <f t="shared" ref="L141" si="1059">IFERROR(K141/E135,"-")</f>
        <v>7.208928700106255E-3</v>
      </c>
      <c r="M141" s="122">
        <v>1747</v>
      </c>
      <c r="N141" s="36">
        <f t="shared" ref="N141" si="1060">IFERROR(M141/F135,"-")</f>
        <v>0.12685158292187046</v>
      </c>
      <c r="O141" s="125">
        <f t="shared" si="999"/>
        <v>54711.213508872352</v>
      </c>
      <c r="P141" s="19">
        <f t="shared" si="1010"/>
        <v>0.11368516951909936</v>
      </c>
      <c r="Q141" s="141" t="s">
        <v>175</v>
      </c>
      <c r="R141" s="122">
        <v>75845931</v>
      </c>
      <c r="S141" s="36">
        <f t="shared" ref="S141" si="1061">IFERROR(R141/E135,"-")</f>
        <v>5.7204970258279558E-3</v>
      </c>
      <c r="T141" s="122">
        <v>107</v>
      </c>
      <c r="U141" s="36">
        <f t="shared" ref="U141" si="1062">IFERROR(T141/F135,"-")</f>
        <v>7.769387162358408E-3</v>
      </c>
      <c r="V141" s="125">
        <f t="shared" si="1002"/>
        <v>708840.47663551406</v>
      </c>
      <c r="W141" s="19">
        <f t="shared" si="1013"/>
        <v>6.9629726036311576E-3</v>
      </c>
      <c r="X141" s="141" t="s">
        <v>298</v>
      </c>
      <c r="Y141" s="122">
        <v>56550945</v>
      </c>
      <c r="Z141" s="36">
        <f t="shared" ref="Z141" si="1063">IFERROR(Y141/E135,"-")</f>
        <v>4.2652190884209769E-3</v>
      </c>
      <c r="AA141" s="122">
        <v>125</v>
      </c>
      <c r="AB141" s="36">
        <f t="shared" ref="AB141" si="1064">IFERROR(AA141/F135,"-")</f>
        <v>9.0763868719140276E-3</v>
      </c>
      <c r="AC141" s="125">
        <f t="shared" si="1005"/>
        <v>452407.56</v>
      </c>
      <c r="AD141" s="19">
        <f t="shared" si="1016"/>
        <v>8.1343137892887357E-3</v>
      </c>
    </row>
    <row r="142" spans="2:30">
      <c r="B142" s="156"/>
      <c r="C142" s="156"/>
      <c r="D142" s="174"/>
      <c r="E142" s="187"/>
      <c r="F142" s="190"/>
      <c r="G142" s="2">
        <v>8</v>
      </c>
      <c r="H142" s="12" t="str">
        <f t="shared" ref="H142" si="1065">$H$752</f>
        <v>0402</v>
      </c>
      <c r="I142" s="64" t="str">
        <f t="shared" ref="I142" si="1066">$I$752</f>
        <v>糖尿病</v>
      </c>
      <c r="J142" s="141" t="s">
        <v>72</v>
      </c>
      <c r="K142" s="122">
        <v>173361153</v>
      </c>
      <c r="L142" s="36">
        <f t="shared" ref="L142" si="1067">IFERROR(K142/E135,"-")</f>
        <v>1.3075348236289764E-2</v>
      </c>
      <c r="M142" s="122">
        <v>5734</v>
      </c>
      <c r="N142" s="36">
        <f t="shared" ref="N142" si="1068">IFERROR(M142/F135,"-")</f>
        <v>0.41635201858844029</v>
      </c>
      <c r="O142" s="125">
        <f t="shared" si="999"/>
        <v>30233.894837809556</v>
      </c>
      <c r="P142" s="19">
        <f t="shared" si="1010"/>
        <v>0.37313724214225286</v>
      </c>
      <c r="Q142" s="141" t="s">
        <v>176</v>
      </c>
      <c r="R142" s="122">
        <v>134967019</v>
      </c>
      <c r="S142" s="36">
        <f t="shared" ref="S142" si="1069">IFERROR(R142/E135,"-")</f>
        <v>1.0179562971866812E-2</v>
      </c>
      <c r="T142" s="122">
        <v>2349</v>
      </c>
      <c r="U142" s="36">
        <f t="shared" ref="U142" si="1070">IFERROR(T142/F135,"-")</f>
        <v>0.17056346209700843</v>
      </c>
      <c r="V142" s="125">
        <f t="shared" si="1002"/>
        <v>57457.223925074497</v>
      </c>
      <c r="W142" s="19">
        <f t="shared" si="1013"/>
        <v>0.15286002472831392</v>
      </c>
      <c r="X142" s="141" t="s">
        <v>177</v>
      </c>
      <c r="Y142" s="122">
        <v>24747366</v>
      </c>
      <c r="Z142" s="36">
        <f t="shared" ref="Z142" si="1071">IFERROR(Y142/E135,"-")</f>
        <v>1.8665105923754285E-3</v>
      </c>
      <c r="AA142" s="122">
        <v>602</v>
      </c>
      <c r="AB142" s="36">
        <f t="shared" ref="AB142" si="1072">IFERROR(AA142/F135,"-")</f>
        <v>4.3711879175137962E-2</v>
      </c>
      <c r="AC142" s="125">
        <f t="shared" si="1005"/>
        <v>41108.58139534884</v>
      </c>
      <c r="AD142" s="19">
        <f t="shared" si="1016"/>
        <v>3.917485520921455E-2</v>
      </c>
    </row>
    <row r="143" spans="2:30" ht="24">
      <c r="B143" s="156"/>
      <c r="C143" s="156"/>
      <c r="D143" s="174"/>
      <c r="E143" s="187"/>
      <c r="F143" s="190"/>
      <c r="G143" s="2">
        <v>9</v>
      </c>
      <c r="H143" s="12" t="str">
        <f t="shared" ref="H143" si="1073">$H$753</f>
        <v>1309</v>
      </c>
      <c r="I143" s="64" t="str">
        <f t="shared" ref="I143" si="1074">$I$753</f>
        <v>骨の密度及び構造の障害</v>
      </c>
      <c r="J143" s="141" t="s">
        <v>178</v>
      </c>
      <c r="K143" s="122">
        <v>413836567</v>
      </c>
      <c r="L143" s="36">
        <f t="shared" ref="L143" si="1075">IFERROR(K143/E135,"-")</f>
        <v>3.1212628278006787E-2</v>
      </c>
      <c r="M143" s="122">
        <v>5248</v>
      </c>
      <c r="N143" s="36">
        <f t="shared" ref="N143" si="1076">IFERROR(M143/F135,"-")</f>
        <v>0.38106302643043855</v>
      </c>
      <c r="O143" s="125">
        <f t="shared" si="999"/>
        <v>78856.053163109755</v>
      </c>
      <c r="P143" s="19">
        <f t="shared" si="1010"/>
        <v>0.34151103012949829</v>
      </c>
      <c r="Q143" s="141" t="s">
        <v>180</v>
      </c>
      <c r="R143" s="122">
        <v>22881434</v>
      </c>
      <c r="S143" s="36">
        <f t="shared" ref="S143" si="1077">IFERROR(R143/E135,"-")</f>
        <v>1.7257771566371659E-3</v>
      </c>
      <c r="T143" s="122">
        <v>107</v>
      </c>
      <c r="U143" s="36">
        <f t="shared" ref="U143" si="1078">IFERROR(T143/F135,"-")</f>
        <v>7.769387162358408E-3</v>
      </c>
      <c r="V143" s="125">
        <f t="shared" si="1002"/>
        <v>213845.17757009345</v>
      </c>
      <c r="W143" s="19">
        <f t="shared" si="1013"/>
        <v>6.9629726036311576E-3</v>
      </c>
      <c r="X143" s="141" t="s">
        <v>308</v>
      </c>
      <c r="Y143" s="122">
        <v>18826235</v>
      </c>
      <c r="Z143" s="36">
        <f t="shared" ref="Z143" si="1079">IFERROR(Y143/E135,"-")</f>
        <v>1.4199235200242734E-3</v>
      </c>
      <c r="AA143" s="122">
        <v>186</v>
      </c>
      <c r="AB143" s="36">
        <f t="shared" ref="AB143" si="1080">IFERROR(AA143/F135,"-")</f>
        <v>1.3505663665408075E-2</v>
      </c>
      <c r="AC143" s="125">
        <f t="shared" si="1005"/>
        <v>101216.31720430107</v>
      </c>
      <c r="AD143" s="19">
        <f t="shared" si="1016"/>
        <v>1.2103858918461639E-2</v>
      </c>
    </row>
    <row r="144" spans="2:30" ht="24">
      <c r="B144" s="157"/>
      <c r="C144" s="157"/>
      <c r="D144" s="175"/>
      <c r="E144" s="188"/>
      <c r="F144" s="191"/>
      <c r="G144" s="3">
        <v>10</v>
      </c>
      <c r="H144" s="13" t="str">
        <f t="shared" ref="H144" si="1081">$H$754</f>
        <v>1310</v>
      </c>
      <c r="I144" s="65" t="str">
        <f t="shared" ref="I144" si="1082">$I$754</f>
        <v>その他の筋骨格系及び結合組織の疾患</v>
      </c>
      <c r="J144" s="142" t="s">
        <v>181</v>
      </c>
      <c r="K144" s="123">
        <v>248517493</v>
      </c>
      <c r="L144" s="37">
        <f t="shared" ref="L144" si="1083">IFERROR(K144/E135,"-")</f>
        <v>1.874383451859428E-2</v>
      </c>
      <c r="M144" s="123">
        <v>720</v>
      </c>
      <c r="N144" s="37">
        <f t="shared" ref="N144" si="1084">IFERROR(M144/F135,"-")</f>
        <v>5.2279988382224807E-2</v>
      </c>
      <c r="O144" s="126">
        <f t="shared" si="999"/>
        <v>345163.18472222221</v>
      </c>
      <c r="P144" s="119">
        <f t="shared" si="1010"/>
        <v>4.6853647426303116E-2</v>
      </c>
      <c r="Q144" s="142" t="s">
        <v>182</v>
      </c>
      <c r="R144" s="123">
        <v>6609879</v>
      </c>
      <c r="S144" s="37">
        <f t="shared" ref="S144" si="1085">IFERROR(R144/E135,"-")</f>
        <v>4.9853423462601655E-4</v>
      </c>
      <c r="T144" s="123">
        <v>638</v>
      </c>
      <c r="U144" s="37">
        <f t="shared" ref="U144" si="1086">IFERROR(T144/F135,"-")</f>
        <v>4.6325878594249199E-2</v>
      </c>
      <c r="V144" s="126">
        <f t="shared" si="1002"/>
        <v>10360.311912225705</v>
      </c>
      <c r="W144" s="119">
        <f t="shared" si="1013"/>
        <v>4.1517537580529708E-2</v>
      </c>
      <c r="X144" s="142" t="s">
        <v>342</v>
      </c>
      <c r="Y144" s="123">
        <v>4775778</v>
      </c>
      <c r="Z144" s="37">
        <f t="shared" ref="Z144" si="1087">IFERROR(Y144/E135,"-")</f>
        <v>3.6020157554680926E-4</v>
      </c>
      <c r="AA144" s="123">
        <v>6</v>
      </c>
      <c r="AB144" s="37">
        <f t="shared" ref="AB144" si="1088">IFERROR(AA144/F135,"-")</f>
        <v>4.3566656985187334E-4</v>
      </c>
      <c r="AC144" s="126">
        <f t="shared" si="1005"/>
        <v>795963</v>
      </c>
      <c r="AD144" s="119">
        <f t="shared" si="1016"/>
        <v>3.9044706188585932E-4</v>
      </c>
    </row>
    <row r="145" spans="2:30">
      <c r="B145" s="155">
        <v>15</v>
      </c>
      <c r="C145" s="155" t="s">
        <v>142</v>
      </c>
      <c r="D145" s="173">
        <f>AI19</f>
        <v>24419</v>
      </c>
      <c r="E145" s="186">
        <f>市区町村別_医療費上位10疾病!H168</f>
        <v>21111024150</v>
      </c>
      <c r="F145" s="189">
        <f>市区町村別_医療費上位10疾病!J168</f>
        <v>21921</v>
      </c>
      <c r="G145" s="1">
        <v>1</v>
      </c>
      <c r="H145" s="11" t="str">
        <f t="shared" ref="H145" si="1089">$H$745</f>
        <v>0903</v>
      </c>
      <c r="I145" s="62" t="str">
        <f t="shared" ref="I145" si="1090">$I$745</f>
        <v>その他の心疾患</v>
      </c>
      <c r="J145" s="140" t="s">
        <v>104</v>
      </c>
      <c r="K145" s="133">
        <v>291265730</v>
      </c>
      <c r="L145" s="35">
        <f t="shared" ref="L145" si="1091">IFERROR(K145/E145,"-")</f>
        <v>1.3796854568990677E-2</v>
      </c>
      <c r="M145" s="133">
        <v>3022</v>
      </c>
      <c r="N145" s="35">
        <f t="shared" ref="N145" si="1092">IFERROR(M145/F145,"-")</f>
        <v>0.1378586743305506</v>
      </c>
      <c r="O145" s="124">
        <f t="shared" si="999"/>
        <v>96381.776968894774</v>
      </c>
      <c r="P145" s="18">
        <f t="shared" ref="P145:P154" si="1093">IFERROR(M145/$AI$19,0)</f>
        <v>0.12375609156804128</v>
      </c>
      <c r="Q145" s="140" t="s">
        <v>103</v>
      </c>
      <c r="R145" s="133">
        <v>205823417</v>
      </c>
      <c r="S145" s="35">
        <f t="shared" ref="S145" si="1094">IFERROR(R145/E145,"-")</f>
        <v>9.74957043948055E-3</v>
      </c>
      <c r="T145" s="133">
        <v>3833</v>
      </c>
      <c r="U145" s="35">
        <f t="shared" ref="U145" si="1095">IFERROR(T145/F145,"-")</f>
        <v>0.17485516171707496</v>
      </c>
      <c r="V145" s="124">
        <f t="shared" si="1002"/>
        <v>53697.734672580227</v>
      </c>
      <c r="W145" s="18">
        <f t="shared" ref="W145:W154" si="1096">IFERROR(T145/$AI$19,0)</f>
        <v>0.15696793480486507</v>
      </c>
      <c r="X145" s="140" t="s">
        <v>158</v>
      </c>
      <c r="Y145" s="133">
        <v>121908409</v>
      </c>
      <c r="Z145" s="35">
        <f t="shared" ref="Z145" si="1097">IFERROR(Y145/E145,"-")</f>
        <v>5.7746326342959535E-3</v>
      </c>
      <c r="AA145" s="133">
        <v>1337</v>
      </c>
      <c r="AB145" s="35">
        <f t="shared" ref="AB145" si="1098">IFERROR(AA145/F145,"-")</f>
        <v>6.0991743077414354E-2</v>
      </c>
      <c r="AC145" s="124">
        <f t="shared" si="1005"/>
        <v>91180.560209424089</v>
      </c>
      <c r="AD145" s="18">
        <f t="shared" ref="AD145:AD154" si="1099">IFERROR(AA145/$AI$19,0)</f>
        <v>5.4752446865145993E-2</v>
      </c>
    </row>
    <row r="146" spans="2:30" ht="24">
      <c r="B146" s="156"/>
      <c r="C146" s="156"/>
      <c r="D146" s="174"/>
      <c r="E146" s="187"/>
      <c r="F146" s="190"/>
      <c r="G146" s="2">
        <v>2</v>
      </c>
      <c r="H146" s="12" t="str">
        <f t="shared" ref="H146" si="1100">$H$746</f>
        <v>1402</v>
      </c>
      <c r="I146" s="63" t="str">
        <f t="shared" ref="I146" si="1101">$I$746</f>
        <v>腎不全</v>
      </c>
      <c r="J146" s="141" t="s">
        <v>159</v>
      </c>
      <c r="K146" s="122">
        <v>474769948</v>
      </c>
      <c r="L146" s="36">
        <f t="shared" ref="L146" si="1102">IFERROR(K146/E145,"-")</f>
        <v>2.2489195437730574E-2</v>
      </c>
      <c r="M146" s="122">
        <v>1229</v>
      </c>
      <c r="N146" s="36">
        <f t="shared" ref="N146" si="1103">IFERROR(M146/F145,"-")</f>
        <v>5.6064960540121347E-2</v>
      </c>
      <c r="O146" s="125">
        <f t="shared" si="999"/>
        <v>386305.89747762406</v>
      </c>
      <c r="P146" s="19">
        <f t="shared" si="1093"/>
        <v>5.0329661329292764E-2</v>
      </c>
      <c r="Q146" s="141" t="s">
        <v>160</v>
      </c>
      <c r="R146" s="122">
        <v>305221412</v>
      </c>
      <c r="S146" s="36">
        <f t="shared" ref="S146" si="1104">IFERROR(R146/E145,"-")</f>
        <v>1.4457915913094154E-2</v>
      </c>
      <c r="T146" s="122">
        <v>792</v>
      </c>
      <c r="U146" s="36">
        <f t="shared" ref="U146" si="1105">IFERROR(T146/F145,"-")</f>
        <v>3.6129738606815384E-2</v>
      </c>
      <c r="V146" s="125">
        <f t="shared" si="1002"/>
        <v>385380.5707070707</v>
      </c>
      <c r="W146" s="19">
        <f t="shared" si="1096"/>
        <v>3.2433760596257015E-2</v>
      </c>
      <c r="X146" s="141" t="s">
        <v>343</v>
      </c>
      <c r="Y146" s="122">
        <v>93313507</v>
      </c>
      <c r="Z146" s="36">
        <f t="shared" ref="Z146" si="1106">IFERROR(Y146/E145,"-")</f>
        <v>4.4201316969266977E-3</v>
      </c>
      <c r="AA146" s="122">
        <v>110</v>
      </c>
      <c r="AB146" s="36">
        <f t="shared" ref="AB146" si="1107">IFERROR(AA146/F145,"-")</f>
        <v>5.0180192509465807E-3</v>
      </c>
      <c r="AC146" s="125">
        <f t="shared" si="1005"/>
        <v>848304.60909090913</v>
      </c>
      <c r="AD146" s="19">
        <f t="shared" si="1099"/>
        <v>4.5046889717023633E-3</v>
      </c>
    </row>
    <row r="147" spans="2:30">
      <c r="B147" s="156"/>
      <c r="C147" s="156"/>
      <c r="D147" s="174"/>
      <c r="E147" s="187"/>
      <c r="F147" s="190"/>
      <c r="G147" s="2">
        <v>3</v>
      </c>
      <c r="H147" s="12" t="str">
        <f t="shared" ref="H147" si="1108">$H$747</f>
        <v>1901</v>
      </c>
      <c r="I147" s="64" t="str">
        <f t="shared" ref="I147" si="1109">$I$747</f>
        <v>骨折</v>
      </c>
      <c r="J147" s="141" t="s">
        <v>162</v>
      </c>
      <c r="K147" s="122">
        <v>263332962</v>
      </c>
      <c r="L147" s="36">
        <f t="shared" ref="L147" si="1110">IFERROR(K147/E145,"-")</f>
        <v>1.2473718002923132E-2</v>
      </c>
      <c r="M147" s="122">
        <v>490</v>
      </c>
      <c r="N147" s="36">
        <f t="shared" ref="N147" si="1111">IFERROR(M147/F145,"-")</f>
        <v>2.2352994845125679E-2</v>
      </c>
      <c r="O147" s="125">
        <f t="shared" si="999"/>
        <v>537414.20816326526</v>
      </c>
      <c r="P147" s="19">
        <f t="shared" si="1093"/>
        <v>2.0066341783037799E-2</v>
      </c>
      <c r="Q147" s="141" t="s">
        <v>163</v>
      </c>
      <c r="R147" s="122">
        <v>182681010</v>
      </c>
      <c r="S147" s="36">
        <f t="shared" ref="S147" si="1112">IFERROR(R147/E145,"-")</f>
        <v>8.6533466449565874E-3</v>
      </c>
      <c r="T147" s="122">
        <v>218</v>
      </c>
      <c r="U147" s="36">
        <f t="shared" ref="U147" si="1113">IFERROR(T147/F145,"-")</f>
        <v>9.9448017882395878E-3</v>
      </c>
      <c r="V147" s="125">
        <f t="shared" si="1002"/>
        <v>837986.28440366976</v>
      </c>
      <c r="W147" s="19">
        <f t="shared" si="1096"/>
        <v>8.9274745075555925E-3</v>
      </c>
      <c r="X147" s="141" t="s">
        <v>164</v>
      </c>
      <c r="Y147" s="122">
        <v>98644178</v>
      </c>
      <c r="Z147" s="36">
        <f t="shared" ref="Z147" si="1114">IFERROR(Y147/E145,"-")</f>
        <v>4.6726382054752182E-3</v>
      </c>
      <c r="AA147" s="122">
        <v>1142</v>
      </c>
      <c r="AB147" s="36">
        <f t="shared" ref="AB147" si="1115">IFERROR(AA147/F145,"-")</f>
        <v>5.2096163496190867E-2</v>
      </c>
      <c r="AC147" s="125">
        <f t="shared" si="1005"/>
        <v>86378.439579684768</v>
      </c>
      <c r="AD147" s="19">
        <f t="shared" si="1099"/>
        <v>4.6766861869855438E-2</v>
      </c>
    </row>
    <row r="148" spans="2:30" ht="24">
      <c r="B148" s="156"/>
      <c r="C148" s="156"/>
      <c r="D148" s="174"/>
      <c r="E148" s="187"/>
      <c r="F148" s="190"/>
      <c r="G148" s="2">
        <v>4</v>
      </c>
      <c r="H148" s="12" t="str">
        <f t="shared" ref="H148" si="1116">$H$748</f>
        <v>1113</v>
      </c>
      <c r="I148" s="64" t="str">
        <f t="shared" ref="I148" si="1117">$I$748</f>
        <v>その他の消化器系の疾患</v>
      </c>
      <c r="J148" s="141" t="s">
        <v>168</v>
      </c>
      <c r="K148" s="122">
        <v>182749470</v>
      </c>
      <c r="L148" s="36">
        <f t="shared" ref="L148" si="1118">IFERROR(K148/E145,"-")</f>
        <v>8.6565895004198559E-3</v>
      </c>
      <c r="M148" s="122">
        <v>2365</v>
      </c>
      <c r="N148" s="36">
        <f t="shared" ref="N148" si="1119">IFERROR(M148/F145,"-")</f>
        <v>0.10788741389535149</v>
      </c>
      <c r="O148" s="125">
        <f t="shared" si="999"/>
        <v>77272.503171247357</v>
      </c>
      <c r="P148" s="19">
        <f t="shared" si="1093"/>
        <v>9.6850812891600802E-2</v>
      </c>
      <c r="Q148" s="141" t="s">
        <v>169</v>
      </c>
      <c r="R148" s="122">
        <v>105181863</v>
      </c>
      <c r="S148" s="36">
        <f t="shared" ref="S148" si="1120">IFERROR(R148/E145,"-")</f>
        <v>4.982319296906304E-3</v>
      </c>
      <c r="T148" s="122">
        <v>110</v>
      </c>
      <c r="U148" s="36">
        <f t="shared" ref="U148" si="1121">IFERROR(T148/F145,"-")</f>
        <v>5.0180192509465807E-3</v>
      </c>
      <c r="V148" s="125">
        <f t="shared" si="1002"/>
        <v>956198.75454545452</v>
      </c>
      <c r="W148" s="19">
        <f t="shared" si="1096"/>
        <v>4.5046889717023633E-3</v>
      </c>
      <c r="X148" s="141" t="s">
        <v>170</v>
      </c>
      <c r="Y148" s="122">
        <v>56018184</v>
      </c>
      <c r="Z148" s="36">
        <f t="shared" ref="Z148" si="1122">IFERROR(Y148/E145,"-")</f>
        <v>2.6535038566568073E-3</v>
      </c>
      <c r="AA148" s="122">
        <v>38</v>
      </c>
      <c r="AB148" s="36">
        <f t="shared" ref="AB148" si="1123">IFERROR(AA148/F145,"-")</f>
        <v>1.7334975594179099E-3</v>
      </c>
      <c r="AC148" s="125">
        <f t="shared" si="1005"/>
        <v>1474162.7368421052</v>
      </c>
      <c r="AD148" s="19">
        <f t="shared" si="1099"/>
        <v>1.5561652811335435E-3</v>
      </c>
    </row>
    <row r="149" spans="2:30" ht="36">
      <c r="B149" s="156"/>
      <c r="C149" s="156"/>
      <c r="D149" s="174"/>
      <c r="E149" s="187"/>
      <c r="F149" s="190"/>
      <c r="G149" s="2">
        <v>5</v>
      </c>
      <c r="H149" s="12" t="str">
        <f t="shared" ref="H149" si="1124">$H$749</f>
        <v>0210</v>
      </c>
      <c r="I149" s="64" t="str">
        <f t="shared" ref="I149" si="1125">$I$749</f>
        <v>その他の悪性新生物＜腫瘍＞</v>
      </c>
      <c r="J149" s="141" t="s">
        <v>165</v>
      </c>
      <c r="K149" s="122">
        <v>216932749</v>
      </c>
      <c r="L149" s="36">
        <f t="shared" ref="L149" si="1126">IFERROR(K149/E145,"-")</f>
        <v>1.0275804122937352E-2</v>
      </c>
      <c r="M149" s="122">
        <v>9140</v>
      </c>
      <c r="N149" s="36">
        <f t="shared" ref="N149" si="1127">IFERROR(M149/F145,"-")</f>
        <v>0.41695178139683409</v>
      </c>
      <c r="O149" s="125">
        <f t="shared" si="999"/>
        <v>23734.436433260395</v>
      </c>
      <c r="P149" s="19">
        <f t="shared" si="1093"/>
        <v>0.37429870183054181</v>
      </c>
      <c r="Q149" s="141" t="s">
        <v>166</v>
      </c>
      <c r="R149" s="122">
        <v>118299474</v>
      </c>
      <c r="S149" s="36">
        <f t="shared" ref="S149" si="1128">IFERROR(R149/E145,"-")</f>
        <v>5.6036823774842778E-3</v>
      </c>
      <c r="T149" s="122">
        <v>4303</v>
      </c>
      <c r="U149" s="36">
        <f t="shared" ref="U149" si="1129">IFERROR(T149/F145,"-")</f>
        <v>0.19629578942566489</v>
      </c>
      <c r="V149" s="125">
        <f t="shared" si="1002"/>
        <v>27492.3248896119</v>
      </c>
      <c r="W149" s="19">
        <f t="shared" si="1096"/>
        <v>0.17621524222941151</v>
      </c>
      <c r="X149" s="141" t="s">
        <v>167</v>
      </c>
      <c r="Y149" s="122">
        <v>92348052</v>
      </c>
      <c r="Z149" s="36">
        <f t="shared" ref="Z149" si="1130">IFERROR(Y149/E145,"-")</f>
        <v>4.3743994295984924E-3</v>
      </c>
      <c r="AA149" s="122">
        <v>2696</v>
      </c>
      <c r="AB149" s="36">
        <f t="shared" ref="AB149" si="1131">IFERROR(AA149/F145,"-")</f>
        <v>0.12298709000501802</v>
      </c>
      <c r="AC149" s="125">
        <f t="shared" si="1005"/>
        <v>34253.728486646884</v>
      </c>
      <c r="AD149" s="19">
        <f t="shared" si="1099"/>
        <v>0.11040583152463246</v>
      </c>
    </row>
    <row r="150" spans="2:30" ht="24">
      <c r="B150" s="156"/>
      <c r="C150" s="156"/>
      <c r="D150" s="174"/>
      <c r="E150" s="187"/>
      <c r="F150" s="190"/>
      <c r="G150" s="2">
        <v>6</v>
      </c>
      <c r="H150" s="12" t="str">
        <f t="shared" ref="H150" si="1132">$H$750</f>
        <v>0901</v>
      </c>
      <c r="I150" s="64" t="str">
        <f t="shared" ref="I150" si="1133">$I$750</f>
        <v>高血圧性疾患</v>
      </c>
      <c r="J150" s="141" t="s">
        <v>171</v>
      </c>
      <c r="K150" s="122">
        <v>732114672</v>
      </c>
      <c r="L150" s="36">
        <f t="shared" ref="L150" si="1134">IFERROR(K150/E145,"-")</f>
        <v>3.4679258893273543E-2</v>
      </c>
      <c r="M150" s="122">
        <v>15037</v>
      </c>
      <c r="N150" s="36">
        <f t="shared" ref="N150" si="1135">IFERROR(M150/F145,"-")</f>
        <v>0.68596323160439765</v>
      </c>
      <c r="O150" s="125">
        <f t="shared" si="999"/>
        <v>48687.548846179423</v>
      </c>
      <c r="P150" s="19">
        <f t="shared" si="1093"/>
        <v>0.61579098243171304</v>
      </c>
      <c r="Q150" s="141" t="s">
        <v>172</v>
      </c>
      <c r="R150" s="122">
        <v>26421877</v>
      </c>
      <c r="S150" s="36">
        <f t="shared" ref="S150" si="1136">IFERROR(R150/E145,"-")</f>
        <v>1.2515677502078931E-3</v>
      </c>
      <c r="T150" s="122">
        <v>708</v>
      </c>
      <c r="U150" s="36">
        <f t="shared" ref="U150" si="1137">IFERROR(T150/F145,"-")</f>
        <v>3.2297796633365267E-2</v>
      </c>
      <c r="V150" s="125">
        <f t="shared" si="1002"/>
        <v>37319.035310734464</v>
      </c>
      <c r="W150" s="19">
        <f t="shared" si="1096"/>
        <v>2.8993816290593392E-2</v>
      </c>
      <c r="X150" s="141" t="s">
        <v>306</v>
      </c>
      <c r="Y150" s="122">
        <v>13363738</v>
      </c>
      <c r="Z150" s="36">
        <f t="shared" ref="Z150" si="1138">IFERROR(Y150/E145,"-")</f>
        <v>6.3302177597101563E-4</v>
      </c>
      <c r="AA150" s="122">
        <v>37</v>
      </c>
      <c r="AB150" s="36">
        <f t="shared" ref="AB150" si="1139">IFERROR(AA150/F145,"-")</f>
        <v>1.6878792025911227E-3</v>
      </c>
      <c r="AC150" s="125">
        <f t="shared" si="1005"/>
        <v>361182.10810810811</v>
      </c>
      <c r="AD150" s="19">
        <f t="shared" si="1099"/>
        <v>1.5152135632089767E-3</v>
      </c>
    </row>
    <row r="151" spans="2:30">
      <c r="B151" s="156"/>
      <c r="C151" s="156"/>
      <c r="D151" s="174"/>
      <c r="E151" s="187"/>
      <c r="F151" s="190"/>
      <c r="G151" s="2">
        <v>7</v>
      </c>
      <c r="H151" s="12" t="str">
        <f t="shared" ref="H151" si="1140">$H$751</f>
        <v>0906</v>
      </c>
      <c r="I151" s="64" t="str">
        <f t="shared" ref="I151" si="1141">$I$751</f>
        <v>脳梗塞</v>
      </c>
      <c r="J151" s="141" t="s">
        <v>175</v>
      </c>
      <c r="K151" s="122">
        <v>145278768</v>
      </c>
      <c r="L151" s="36">
        <f t="shared" ref="L151" si="1142">IFERROR(K151/E145,"-")</f>
        <v>6.8816541996139964E-3</v>
      </c>
      <c r="M151" s="122">
        <v>166</v>
      </c>
      <c r="N151" s="36">
        <f t="shared" ref="N151" si="1143">IFERROR(M151/F145,"-")</f>
        <v>7.5726472332466582E-3</v>
      </c>
      <c r="O151" s="125">
        <f t="shared" si="999"/>
        <v>875173.30120481923</v>
      </c>
      <c r="P151" s="19">
        <f t="shared" si="1093"/>
        <v>6.7979851754781115E-3</v>
      </c>
      <c r="Q151" s="141" t="s">
        <v>74</v>
      </c>
      <c r="R151" s="122">
        <v>143555643</v>
      </c>
      <c r="S151" s="36">
        <f t="shared" ref="S151" si="1144">IFERROR(R151/E145,"-")</f>
        <v>6.8000321528692868E-3</v>
      </c>
      <c r="T151" s="122">
        <v>3134</v>
      </c>
      <c r="U151" s="36">
        <f t="shared" ref="U151" si="1145">IFERROR(T151/F145,"-")</f>
        <v>0.14296793029515076</v>
      </c>
      <c r="V151" s="125">
        <f t="shared" si="1002"/>
        <v>45805.88481174218</v>
      </c>
      <c r="W151" s="19">
        <f t="shared" si="1096"/>
        <v>0.12834268397559279</v>
      </c>
      <c r="X151" s="141" t="s">
        <v>174</v>
      </c>
      <c r="Y151" s="122">
        <v>125316014</v>
      </c>
      <c r="Z151" s="36">
        <f t="shared" ref="Z151" si="1146">IFERROR(Y151/E145,"-")</f>
        <v>5.9360461676133324E-3</v>
      </c>
      <c r="AA151" s="122">
        <v>1075</v>
      </c>
      <c r="AB151" s="36">
        <f t="shared" ref="AB151" si="1147">IFERROR(AA151/F145,"-")</f>
        <v>4.9039733588796132E-2</v>
      </c>
      <c r="AC151" s="125">
        <f t="shared" si="1005"/>
        <v>116573.03627906977</v>
      </c>
      <c r="AD151" s="19">
        <f t="shared" si="1099"/>
        <v>4.4023096768909455E-2</v>
      </c>
    </row>
    <row r="152" spans="2:30">
      <c r="B152" s="156"/>
      <c r="C152" s="156"/>
      <c r="D152" s="174"/>
      <c r="E152" s="187"/>
      <c r="F152" s="190"/>
      <c r="G152" s="2">
        <v>8</v>
      </c>
      <c r="H152" s="12" t="str">
        <f t="shared" ref="H152" si="1148">$H$752</f>
        <v>0402</v>
      </c>
      <c r="I152" s="64" t="str">
        <f t="shared" ref="I152" si="1149">$I$752</f>
        <v>糖尿病</v>
      </c>
      <c r="J152" s="141" t="s">
        <v>72</v>
      </c>
      <c r="K152" s="122">
        <v>268607578</v>
      </c>
      <c r="L152" s="36">
        <f t="shared" ref="L152" si="1150">IFERROR(K152/E145,"-")</f>
        <v>1.2723569263692022E-2</v>
      </c>
      <c r="M152" s="122">
        <v>9653</v>
      </c>
      <c r="N152" s="36">
        <f t="shared" ref="N152" si="1151">IFERROR(M152/F145,"-")</f>
        <v>0.44035399844897588</v>
      </c>
      <c r="O152" s="125">
        <f t="shared" si="999"/>
        <v>27826.331503159639</v>
      </c>
      <c r="P152" s="19">
        <f t="shared" si="1093"/>
        <v>0.39530693312584464</v>
      </c>
      <c r="Q152" s="141" t="s">
        <v>176</v>
      </c>
      <c r="R152" s="122">
        <v>222925405</v>
      </c>
      <c r="S152" s="36">
        <f t="shared" ref="S152" si="1152">IFERROR(R152/E145,"-")</f>
        <v>1.0559667944863774E-2</v>
      </c>
      <c r="T152" s="122">
        <v>3786</v>
      </c>
      <c r="U152" s="36">
        <f t="shared" ref="U152" si="1153">IFERROR(T152/F145,"-")</f>
        <v>0.17271109894621595</v>
      </c>
      <c r="V152" s="125">
        <f t="shared" si="1002"/>
        <v>58881.512150026414</v>
      </c>
      <c r="W152" s="19">
        <f t="shared" si="1096"/>
        <v>0.15504320406241043</v>
      </c>
      <c r="X152" s="141" t="s">
        <v>177</v>
      </c>
      <c r="Y152" s="122">
        <v>56125921</v>
      </c>
      <c r="Z152" s="36">
        <f t="shared" ref="Z152" si="1154">IFERROR(Y152/E145,"-")</f>
        <v>2.6586072092575387E-3</v>
      </c>
      <c r="AA152" s="122">
        <v>1122</v>
      </c>
      <c r="AB152" s="36">
        <f t="shared" ref="AB152" si="1155">IFERROR(AA152/F145,"-")</f>
        <v>5.1183796359655122E-2</v>
      </c>
      <c r="AC152" s="125">
        <f t="shared" si="1005"/>
        <v>50023.102495543673</v>
      </c>
      <c r="AD152" s="19">
        <f t="shared" si="1099"/>
        <v>4.59478275113641E-2</v>
      </c>
    </row>
    <row r="153" spans="2:30" ht="24">
      <c r="B153" s="156"/>
      <c r="C153" s="156"/>
      <c r="D153" s="174"/>
      <c r="E153" s="187"/>
      <c r="F153" s="190"/>
      <c r="G153" s="2">
        <v>9</v>
      </c>
      <c r="H153" s="12" t="str">
        <f t="shared" ref="H153" si="1156">$H$753</f>
        <v>1309</v>
      </c>
      <c r="I153" s="64" t="str">
        <f t="shared" ref="I153" si="1157">$I$753</f>
        <v>骨の密度及び構造の障害</v>
      </c>
      <c r="J153" s="141" t="s">
        <v>178</v>
      </c>
      <c r="K153" s="122">
        <v>567410582</v>
      </c>
      <c r="L153" s="36">
        <f t="shared" ref="L153" si="1158">IFERROR(K153/E145,"-")</f>
        <v>2.6877454071786471E-2</v>
      </c>
      <c r="M153" s="122">
        <v>8146</v>
      </c>
      <c r="N153" s="36">
        <f t="shared" ref="N153" si="1159">IFERROR(M153/F145,"-")</f>
        <v>0.3716071347110077</v>
      </c>
      <c r="O153" s="125">
        <f t="shared" si="999"/>
        <v>69655.116867174074</v>
      </c>
      <c r="P153" s="19">
        <f t="shared" si="1093"/>
        <v>0.33359269421352228</v>
      </c>
      <c r="Q153" s="141" t="s">
        <v>180</v>
      </c>
      <c r="R153" s="122">
        <v>24255968</v>
      </c>
      <c r="S153" s="36">
        <f t="shared" ref="S153" si="1160">IFERROR(R153/E145,"-")</f>
        <v>1.1489716381192241E-3</v>
      </c>
      <c r="T153" s="122">
        <v>112</v>
      </c>
      <c r="U153" s="36">
        <f t="shared" ref="U153" si="1161">IFERROR(T153/F145,"-")</f>
        <v>5.109255964600155E-3</v>
      </c>
      <c r="V153" s="125">
        <f t="shared" si="1002"/>
        <v>216571.14285714287</v>
      </c>
      <c r="W153" s="19">
        <f t="shared" si="1096"/>
        <v>4.5865924075514965E-3</v>
      </c>
      <c r="X153" s="141" t="s">
        <v>344</v>
      </c>
      <c r="Y153" s="122">
        <v>20902585</v>
      </c>
      <c r="Z153" s="36">
        <f t="shared" ref="Z153" si="1162">IFERROR(Y153/E145,"-")</f>
        <v>9.9012652590802896E-4</v>
      </c>
      <c r="AA153" s="122">
        <v>56</v>
      </c>
      <c r="AB153" s="36">
        <f t="shared" ref="AB153" si="1163">IFERROR(AA153/F145,"-")</f>
        <v>2.5546279823000775E-3</v>
      </c>
      <c r="AC153" s="125">
        <f t="shared" si="1005"/>
        <v>373260.44642857142</v>
      </c>
      <c r="AD153" s="19">
        <f t="shared" si="1099"/>
        <v>2.2932962037757482E-3</v>
      </c>
    </row>
    <row r="154" spans="2:30" ht="24">
      <c r="B154" s="157"/>
      <c r="C154" s="157"/>
      <c r="D154" s="175"/>
      <c r="E154" s="188"/>
      <c r="F154" s="191"/>
      <c r="G154" s="3">
        <v>10</v>
      </c>
      <c r="H154" s="13" t="str">
        <f t="shared" ref="H154" si="1164">$H$754</f>
        <v>1310</v>
      </c>
      <c r="I154" s="65" t="str">
        <f t="shared" ref="I154" si="1165">$I$754</f>
        <v>その他の筋骨格系及び結合組織の疾患</v>
      </c>
      <c r="J154" s="142" t="s">
        <v>181</v>
      </c>
      <c r="K154" s="123">
        <v>515751179</v>
      </c>
      <c r="L154" s="37">
        <f t="shared" ref="L154" si="1166">IFERROR(K154/E145,"-")</f>
        <v>2.4430419639304899E-2</v>
      </c>
      <c r="M154" s="123">
        <v>1239</v>
      </c>
      <c r="N154" s="37">
        <f t="shared" ref="N154" si="1167">IFERROR(M154/F145,"-")</f>
        <v>5.6521144108389217E-2</v>
      </c>
      <c r="O154" s="126">
        <f t="shared" si="999"/>
        <v>416264.06698950764</v>
      </c>
      <c r="P154" s="119">
        <f t="shared" si="1093"/>
        <v>5.0739178508538436E-2</v>
      </c>
      <c r="Q154" s="142" t="s">
        <v>182</v>
      </c>
      <c r="R154" s="123">
        <v>11727809</v>
      </c>
      <c r="S154" s="37">
        <f t="shared" ref="S154" si="1168">IFERROR(R154/E145,"-")</f>
        <v>5.5553008308220804E-4</v>
      </c>
      <c r="T154" s="123">
        <v>1157</v>
      </c>
      <c r="U154" s="37">
        <f t="shared" ref="U154" si="1169">IFERROR(T154/F145,"-")</f>
        <v>5.2780438848592674E-2</v>
      </c>
      <c r="V154" s="126">
        <f t="shared" si="1002"/>
        <v>10136.394987035437</v>
      </c>
      <c r="W154" s="119">
        <f t="shared" si="1096"/>
        <v>4.7381137638723946E-2</v>
      </c>
      <c r="X154" s="142" t="s">
        <v>183</v>
      </c>
      <c r="Y154" s="123">
        <v>6857873</v>
      </c>
      <c r="Z154" s="37">
        <f t="shared" ref="Z154" si="1170">IFERROR(Y154/E145,"-")</f>
        <v>3.2484795390658487E-4</v>
      </c>
      <c r="AA154" s="123">
        <v>628</v>
      </c>
      <c r="AB154" s="37">
        <f t="shared" ref="AB154" si="1171">IFERROR(AA154/F145,"-")</f>
        <v>2.86483280872223E-2</v>
      </c>
      <c r="AC154" s="126">
        <f t="shared" si="1005"/>
        <v>10920.179936305733</v>
      </c>
      <c r="AD154" s="119">
        <f t="shared" si="1099"/>
        <v>2.5717678856628037E-2</v>
      </c>
    </row>
    <row r="155" spans="2:30">
      <c r="B155" s="155">
        <v>16</v>
      </c>
      <c r="C155" s="155" t="s">
        <v>53</v>
      </c>
      <c r="D155" s="173">
        <f>AI20</f>
        <v>16481</v>
      </c>
      <c r="E155" s="186">
        <f>市区町村別_医療費上位10疾病!H179</f>
        <v>14009662850</v>
      </c>
      <c r="F155" s="189">
        <f>市区町村別_医療費上位10疾病!J179</f>
        <v>14459</v>
      </c>
      <c r="G155" s="1">
        <v>1</v>
      </c>
      <c r="H155" s="11" t="str">
        <f t="shared" ref="H155" si="1172">$H$745</f>
        <v>0903</v>
      </c>
      <c r="I155" s="62" t="str">
        <f t="shared" ref="I155" si="1173">$I$745</f>
        <v>その他の心疾患</v>
      </c>
      <c r="J155" s="140" t="s">
        <v>104</v>
      </c>
      <c r="K155" s="133">
        <v>186095830</v>
      </c>
      <c r="L155" s="35">
        <f t="shared" ref="L155" si="1174">IFERROR(K155/E155,"-")</f>
        <v>1.3283391041776569E-2</v>
      </c>
      <c r="M155" s="133">
        <v>1790</v>
      </c>
      <c r="N155" s="35">
        <f t="shared" ref="N155" si="1175">IFERROR(M155/F155,"-")</f>
        <v>0.12379832630195726</v>
      </c>
      <c r="O155" s="124">
        <f t="shared" si="999"/>
        <v>103964.15083798883</v>
      </c>
      <c r="P155" s="18">
        <f t="shared" ref="P155:P164" si="1176">IFERROR(M155/$AI$20,0)</f>
        <v>0.1086099144469389</v>
      </c>
      <c r="Q155" s="140" t="s">
        <v>103</v>
      </c>
      <c r="R155" s="133">
        <v>167035335</v>
      </c>
      <c r="S155" s="35">
        <f t="shared" ref="S155" si="1177">IFERROR(R155/E155,"-")</f>
        <v>1.1922866152342846E-2</v>
      </c>
      <c r="T155" s="133">
        <v>2550</v>
      </c>
      <c r="U155" s="35">
        <f t="shared" ref="U155" si="1178">IFERROR(T155/F155,"-")</f>
        <v>0.17636074417317935</v>
      </c>
      <c r="V155" s="124">
        <f t="shared" si="1002"/>
        <v>65504.052941176473</v>
      </c>
      <c r="W155" s="18">
        <f t="shared" ref="W155:W164" si="1179">IFERROR(T155/$AI$20,0)</f>
        <v>0.15472362113949395</v>
      </c>
      <c r="X155" s="140" t="s">
        <v>317</v>
      </c>
      <c r="Y155" s="133">
        <v>103743439</v>
      </c>
      <c r="Z155" s="35">
        <f t="shared" ref="Z155" si="1180">IFERROR(Y155/E155,"-")</f>
        <v>7.40513459251448E-3</v>
      </c>
      <c r="AA155" s="133">
        <v>317</v>
      </c>
      <c r="AB155" s="35">
        <f t="shared" ref="AB155" si="1181">IFERROR(AA155/F155,"-")</f>
        <v>2.1924061138391314E-2</v>
      </c>
      <c r="AC155" s="124">
        <f t="shared" si="1005"/>
        <v>327266.36908517353</v>
      </c>
      <c r="AD155" s="18">
        <f t="shared" ref="AD155:AD164" si="1182">IFERROR(AA155/$AI$20,0)</f>
        <v>1.923426976518415E-2</v>
      </c>
    </row>
    <row r="156" spans="2:30">
      <c r="B156" s="156"/>
      <c r="C156" s="156"/>
      <c r="D156" s="174"/>
      <c r="E156" s="187"/>
      <c r="F156" s="190"/>
      <c r="G156" s="2">
        <v>2</v>
      </c>
      <c r="H156" s="12" t="str">
        <f t="shared" ref="H156" si="1183">$H$746</f>
        <v>1402</v>
      </c>
      <c r="I156" s="63" t="str">
        <f t="shared" ref="I156" si="1184">$I$746</f>
        <v>腎不全</v>
      </c>
      <c r="J156" s="141" t="s">
        <v>159</v>
      </c>
      <c r="K156" s="122">
        <v>354265241</v>
      </c>
      <c r="L156" s="36">
        <f t="shared" ref="L156" si="1185">IFERROR(K156/E155,"-")</f>
        <v>2.5287206751017567E-2</v>
      </c>
      <c r="M156" s="122">
        <v>820</v>
      </c>
      <c r="N156" s="36">
        <f t="shared" ref="N156" si="1186">IFERROR(M156/F155,"-")</f>
        <v>5.6712082440002767E-2</v>
      </c>
      <c r="O156" s="125">
        <f t="shared" si="999"/>
        <v>432030.78170731704</v>
      </c>
      <c r="P156" s="19">
        <f t="shared" si="1176"/>
        <v>4.9754262484072567E-2</v>
      </c>
      <c r="Q156" s="141" t="s">
        <v>160</v>
      </c>
      <c r="R156" s="122">
        <v>239770823</v>
      </c>
      <c r="S156" s="36">
        <f t="shared" ref="S156" si="1187">IFERROR(R156/E155,"-")</f>
        <v>1.7114674747508288E-2</v>
      </c>
      <c r="T156" s="122">
        <v>521</v>
      </c>
      <c r="U156" s="36">
        <f t="shared" ref="U156" si="1188">IFERROR(T156/F155,"-")</f>
        <v>3.6032920672245658E-2</v>
      </c>
      <c r="V156" s="125">
        <f t="shared" si="1002"/>
        <v>460212.7120921305</v>
      </c>
      <c r="W156" s="19">
        <f t="shared" si="1179"/>
        <v>3.1612159456343665E-2</v>
      </c>
      <c r="X156" s="141" t="s">
        <v>161</v>
      </c>
      <c r="Y156" s="122">
        <v>51527337</v>
      </c>
      <c r="Z156" s="36">
        <f t="shared" ref="Z156" si="1189">IFERROR(Y156/E155,"-")</f>
        <v>3.6779855126920489E-3</v>
      </c>
      <c r="AA156" s="122">
        <v>60</v>
      </c>
      <c r="AB156" s="36">
        <f t="shared" ref="AB156" si="1190">IFERROR(AA156/F155,"-")</f>
        <v>4.14966456878069E-3</v>
      </c>
      <c r="AC156" s="125">
        <f t="shared" si="1005"/>
        <v>858788.95</v>
      </c>
      <c r="AD156" s="19">
        <f t="shared" si="1182"/>
        <v>3.6405557915175049E-3</v>
      </c>
    </row>
    <row r="157" spans="2:30">
      <c r="B157" s="156"/>
      <c r="C157" s="156"/>
      <c r="D157" s="174"/>
      <c r="E157" s="187"/>
      <c r="F157" s="190"/>
      <c r="G157" s="2">
        <v>3</v>
      </c>
      <c r="H157" s="12" t="str">
        <f t="shared" ref="H157" si="1191">$H$747</f>
        <v>1901</v>
      </c>
      <c r="I157" s="64" t="str">
        <f t="shared" ref="I157" si="1192">$I$747</f>
        <v>骨折</v>
      </c>
      <c r="J157" s="141" t="s">
        <v>162</v>
      </c>
      <c r="K157" s="122">
        <v>163266069</v>
      </c>
      <c r="L157" s="36">
        <f t="shared" ref="L157" si="1193">IFERROR(K157/E155,"-")</f>
        <v>1.1653818564234756E-2</v>
      </c>
      <c r="M157" s="122">
        <v>328</v>
      </c>
      <c r="N157" s="36">
        <f t="shared" ref="N157" si="1194">IFERROR(M157/F155,"-")</f>
        <v>2.2684832976001105E-2</v>
      </c>
      <c r="O157" s="125">
        <f t="shared" si="999"/>
        <v>497762.40548780491</v>
      </c>
      <c r="P157" s="19">
        <f t="shared" si="1176"/>
        <v>1.9901704993629029E-2</v>
      </c>
      <c r="Q157" s="141" t="s">
        <v>163</v>
      </c>
      <c r="R157" s="122">
        <v>129895674</v>
      </c>
      <c r="S157" s="36">
        <f t="shared" ref="S157" si="1195">IFERROR(R157/E155,"-")</f>
        <v>9.2718629556456465E-3</v>
      </c>
      <c r="T157" s="122">
        <v>151</v>
      </c>
      <c r="U157" s="36">
        <f t="shared" ref="U157" si="1196">IFERROR(T157/F155,"-")</f>
        <v>1.0443322498098071E-2</v>
      </c>
      <c r="V157" s="125">
        <f t="shared" si="1002"/>
        <v>860236.25165562914</v>
      </c>
      <c r="W157" s="19">
        <f t="shared" si="1179"/>
        <v>9.1620654086523885E-3</v>
      </c>
      <c r="X157" s="141" t="s">
        <v>164</v>
      </c>
      <c r="Y157" s="122">
        <v>62530531</v>
      </c>
      <c r="Z157" s="36">
        <f t="shared" ref="Z157" si="1197">IFERROR(Y157/E155,"-")</f>
        <v>4.4633858551421171E-3</v>
      </c>
      <c r="AA157" s="122">
        <v>795</v>
      </c>
      <c r="AB157" s="36">
        <f t="shared" ref="AB157" si="1198">IFERROR(AA157/F155,"-")</f>
        <v>5.4983055536344146E-2</v>
      </c>
      <c r="AC157" s="125">
        <f t="shared" si="1005"/>
        <v>78654.755974842774</v>
      </c>
      <c r="AD157" s="19">
        <f t="shared" si="1182"/>
        <v>4.8237364237606939E-2</v>
      </c>
    </row>
    <row r="158" spans="2:30">
      <c r="B158" s="156"/>
      <c r="C158" s="156"/>
      <c r="D158" s="174"/>
      <c r="E158" s="187"/>
      <c r="F158" s="190"/>
      <c r="G158" s="2">
        <v>4</v>
      </c>
      <c r="H158" s="12" t="str">
        <f t="shared" ref="H158" si="1199">$H$748</f>
        <v>1113</v>
      </c>
      <c r="I158" s="64" t="str">
        <f t="shared" ref="I158" si="1200">$I$748</f>
        <v>その他の消化器系の疾患</v>
      </c>
      <c r="J158" s="141" t="s">
        <v>168</v>
      </c>
      <c r="K158" s="122">
        <v>133333012</v>
      </c>
      <c r="L158" s="36">
        <f t="shared" ref="L158" si="1201">IFERROR(K158/E155,"-")</f>
        <v>9.5172177537448735E-3</v>
      </c>
      <c r="M158" s="122">
        <v>1754</v>
      </c>
      <c r="N158" s="36">
        <f t="shared" ref="N158" si="1202">IFERROR(M158/F155,"-")</f>
        <v>0.12130852756068884</v>
      </c>
      <c r="O158" s="125">
        <f t="shared" si="999"/>
        <v>76016.540478905357</v>
      </c>
      <c r="P158" s="19">
        <f t="shared" si="1176"/>
        <v>0.10642558097202839</v>
      </c>
      <c r="Q158" s="141" t="s">
        <v>169</v>
      </c>
      <c r="R158" s="122">
        <v>52214007</v>
      </c>
      <c r="S158" s="36">
        <f t="shared" ref="S158" si="1203">IFERROR(R158/E155,"-")</f>
        <v>3.7269995401780849E-3</v>
      </c>
      <c r="T158" s="122">
        <v>80</v>
      </c>
      <c r="U158" s="36">
        <f t="shared" ref="U158" si="1204">IFERROR(T158/F155,"-")</f>
        <v>5.5328860917075867E-3</v>
      </c>
      <c r="V158" s="125">
        <f t="shared" si="1002"/>
        <v>652675.08750000002</v>
      </c>
      <c r="W158" s="19">
        <f t="shared" si="1179"/>
        <v>4.8540743886900063E-3</v>
      </c>
      <c r="X158" s="141" t="s">
        <v>305</v>
      </c>
      <c r="Y158" s="122">
        <v>41979455</v>
      </c>
      <c r="Z158" s="36">
        <f t="shared" ref="Z158" si="1205">IFERROR(Y158/E155,"-")</f>
        <v>2.9964643296180394E-3</v>
      </c>
      <c r="AA158" s="122">
        <v>51</v>
      </c>
      <c r="AB158" s="36">
        <f t="shared" ref="AB158" si="1206">IFERROR(AA158/F155,"-")</f>
        <v>3.5272148834635869E-3</v>
      </c>
      <c r="AC158" s="125">
        <f t="shared" si="1005"/>
        <v>823126.56862745096</v>
      </c>
      <c r="AD158" s="19">
        <f t="shared" si="1182"/>
        <v>3.0944724227898791E-3</v>
      </c>
    </row>
    <row r="159" spans="2:30" ht="36">
      <c r="B159" s="156"/>
      <c r="C159" s="156"/>
      <c r="D159" s="174"/>
      <c r="E159" s="187"/>
      <c r="F159" s="190"/>
      <c r="G159" s="2">
        <v>5</v>
      </c>
      <c r="H159" s="12" t="str">
        <f t="shared" ref="H159" si="1207">$H$749</f>
        <v>0210</v>
      </c>
      <c r="I159" s="64" t="str">
        <f t="shared" ref="I159" si="1208">$I$749</f>
        <v>その他の悪性新生物＜腫瘍＞</v>
      </c>
      <c r="J159" s="141" t="s">
        <v>165</v>
      </c>
      <c r="K159" s="122">
        <v>146883920</v>
      </c>
      <c r="L159" s="36">
        <f t="shared" ref="L159" si="1209">IFERROR(K159/E155,"-")</f>
        <v>1.0484472151305197E-2</v>
      </c>
      <c r="M159" s="122">
        <v>6161</v>
      </c>
      <c r="N159" s="36">
        <f t="shared" ref="N159" si="1210">IFERROR(M159/F155,"-")</f>
        <v>0.42610139013763054</v>
      </c>
      <c r="O159" s="125">
        <f t="shared" si="999"/>
        <v>23840.921928258398</v>
      </c>
      <c r="P159" s="19">
        <f t="shared" si="1176"/>
        <v>0.37382440385898913</v>
      </c>
      <c r="Q159" s="141" t="s">
        <v>166</v>
      </c>
      <c r="R159" s="122">
        <v>95708167</v>
      </c>
      <c r="S159" s="36">
        <f t="shared" ref="S159" si="1211">IFERROR(R159/E155,"-")</f>
        <v>6.8315824602445735E-3</v>
      </c>
      <c r="T159" s="122">
        <v>3286</v>
      </c>
      <c r="U159" s="36">
        <f t="shared" ref="U159" si="1212">IFERROR(T159/F155,"-")</f>
        <v>0.22726329621688912</v>
      </c>
      <c r="V159" s="125">
        <f t="shared" si="1002"/>
        <v>29126.039866098599</v>
      </c>
      <c r="W159" s="19">
        <f t="shared" si="1179"/>
        <v>0.19938110551544203</v>
      </c>
      <c r="X159" s="141" t="s">
        <v>167</v>
      </c>
      <c r="Y159" s="122">
        <v>64057580</v>
      </c>
      <c r="Z159" s="36">
        <f t="shared" ref="Z159" si="1213">IFERROR(Y159/E155,"-")</f>
        <v>4.5723855517336735E-3</v>
      </c>
      <c r="AA159" s="122">
        <v>1454</v>
      </c>
      <c r="AB159" s="36">
        <f t="shared" ref="AB159" si="1214">IFERROR(AA159/F155,"-")</f>
        <v>0.1005602047167854</v>
      </c>
      <c r="AC159" s="125">
        <f t="shared" si="1005"/>
        <v>44056.107290233835</v>
      </c>
      <c r="AD159" s="19">
        <f t="shared" si="1182"/>
        <v>8.8222802014440868E-2</v>
      </c>
    </row>
    <row r="160" spans="2:30">
      <c r="B160" s="156"/>
      <c r="C160" s="156"/>
      <c r="D160" s="174"/>
      <c r="E160" s="187"/>
      <c r="F160" s="190"/>
      <c r="G160" s="2">
        <v>6</v>
      </c>
      <c r="H160" s="12" t="str">
        <f t="shared" ref="H160" si="1215">$H$750</f>
        <v>0901</v>
      </c>
      <c r="I160" s="64" t="str">
        <f t="shared" ref="I160" si="1216">$I$750</f>
        <v>高血圧性疾患</v>
      </c>
      <c r="J160" s="141" t="s">
        <v>171</v>
      </c>
      <c r="K160" s="122">
        <v>502013707</v>
      </c>
      <c r="L160" s="36">
        <f t="shared" ref="L160" si="1217">IFERROR(K160/E155,"-")</f>
        <v>3.58333895950965E-2</v>
      </c>
      <c r="M160" s="122">
        <v>9573</v>
      </c>
      <c r="N160" s="36">
        <f t="shared" ref="N160" si="1218">IFERROR(M160/F155,"-")</f>
        <v>0.66207898194895909</v>
      </c>
      <c r="O160" s="125">
        <f t="shared" si="999"/>
        <v>52440.583620599602</v>
      </c>
      <c r="P160" s="19">
        <f t="shared" si="1176"/>
        <v>0.58085067653661793</v>
      </c>
      <c r="Q160" s="141" t="s">
        <v>172</v>
      </c>
      <c r="R160" s="122">
        <v>24166483</v>
      </c>
      <c r="S160" s="36">
        <f t="shared" ref="S160" si="1219">IFERROR(R160/E155,"-")</f>
        <v>1.7249867651169064E-3</v>
      </c>
      <c r="T160" s="122">
        <v>501</v>
      </c>
      <c r="U160" s="36">
        <f t="shared" ref="U160" si="1220">IFERROR(T160/F155,"-")</f>
        <v>3.4649699149318765E-2</v>
      </c>
      <c r="V160" s="125">
        <f t="shared" si="1002"/>
        <v>48236.493013972053</v>
      </c>
      <c r="W160" s="19">
        <f t="shared" si="1179"/>
        <v>3.0398640859171166E-2</v>
      </c>
      <c r="X160" s="141" t="s">
        <v>273</v>
      </c>
      <c r="Y160" s="122">
        <v>1980479</v>
      </c>
      <c r="Z160" s="36">
        <f t="shared" ref="Z160" si="1221">IFERROR(Y160/E155,"-")</f>
        <v>1.4136521493805969E-4</v>
      </c>
      <c r="AA160" s="122">
        <v>14</v>
      </c>
      <c r="AB160" s="36">
        <f t="shared" ref="AB160" si="1222">IFERROR(AA160/F155,"-")</f>
        <v>9.6825506604882776E-4</v>
      </c>
      <c r="AC160" s="125">
        <f t="shared" si="1005"/>
        <v>141462.78571428571</v>
      </c>
      <c r="AD160" s="19">
        <f t="shared" si="1182"/>
        <v>8.4946301802075119E-4</v>
      </c>
    </row>
    <row r="161" spans="2:30">
      <c r="B161" s="156"/>
      <c r="C161" s="156"/>
      <c r="D161" s="174"/>
      <c r="E161" s="187"/>
      <c r="F161" s="190"/>
      <c r="G161" s="2">
        <v>7</v>
      </c>
      <c r="H161" s="12" t="str">
        <f t="shared" ref="H161" si="1223">$H$751</f>
        <v>0906</v>
      </c>
      <c r="I161" s="64" t="str">
        <f t="shared" ref="I161" si="1224">$I$751</f>
        <v>脳梗塞</v>
      </c>
      <c r="J161" s="141" t="s">
        <v>74</v>
      </c>
      <c r="K161" s="122">
        <v>78005577</v>
      </c>
      <c r="L161" s="36">
        <f t="shared" ref="L161" si="1225">IFERROR(K161/E155,"-")</f>
        <v>5.5679838862075113E-3</v>
      </c>
      <c r="M161" s="122">
        <v>1752</v>
      </c>
      <c r="N161" s="36">
        <f t="shared" ref="N161" si="1226">IFERROR(M161/F155,"-")</f>
        <v>0.12117020540839615</v>
      </c>
      <c r="O161" s="125">
        <f t="shared" si="999"/>
        <v>44523.731164383564</v>
      </c>
      <c r="P161" s="19">
        <f t="shared" si="1176"/>
        <v>0.10630422911231115</v>
      </c>
      <c r="Q161" s="141" t="s">
        <v>174</v>
      </c>
      <c r="R161" s="122">
        <v>76090579</v>
      </c>
      <c r="S161" s="36">
        <f t="shared" ref="S161" si="1227">IFERROR(R161/E155,"-")</f>
        <v>5.4312926595517603E-3</v>
      </c>
      <c r="T161" s="122">
        <v>784</v>
      </c>
      <c r="U161" s="36">
        <f t="shared" ref="U161" si="1228">IFERROR(T161/F155,"-")</f>
        <v>5.4222283698734351E-2</v>
      </c>
      <c r="V161" s="125">
        <f t="shared" si="1002"/>
        <v>97054.309948979586</v>
      </c>
      <c r="W161" s="19">
        <f t="shared" si="1179"/>
        <v>4.7569929009162064E-2</v>
      </c>
      <c r="X161" s="141" t="s">
        <v>175</v>
      </c>
      <c r="Y161" s="122">
        <v>75173098</v>
      </c>
      <c r="Z161" s="36">
        <f t="shared" ref="Z161" si="1229">IFERROR(Y161/E155,"-")</f>
        <v>5.3658035032584667E-3</v>
      </c>
      <c r="AA161" s="122">
        <v>71</v>
      </c>
      <c r="AB161" s="36">
        <f t="shared" ref="AB161" si="1230">IFERROR(AA161/F155,"-")</f>
        <v>4.9104364063904836E-3</v>
      </c>
      <c r="AC161" s="125">
        <f t="shared" si="1005"/>
        <v>1058776.028169014</v>
      </c>
      <c r="AD161" s="19">
        <f t="shared" si="1182"/>
        <v>4.3079910199623813E-3</v>
      </c>
    </row>
    <row r="162" spans="2:30" ht="36">
      <c r="B162" s="156"/>
      <c r="C162" s="156"/>
      <c r="D162" s="174"/>
      <c r="E162" s="187"/>
      <c r="F162" s="190"/>
      <c r="G162" s="2">
        <v>8</v>
      </c>
      <c r="H162" s="12" t="str">
        <f t="shared" ref="H162" si="1231">$H$752</f>
        <v>0402</v>
      </c>
      <c r="I162" s="64" t="str">
        <f t="shared" ref="I162" si="1232">$I$752</f>
        <v>糖尿病</v>
      </c>
      <c r="J162" s="141" t="s">
        <v>72</v>
      </c>
      <c r="K162" s="122">
        <v>203781589</v>
      </c>
      <c r="L162" s="36">
        <f t="shared" ref="L162" si="1233">IFERROR(K162/E155,"-")</f>
        <v>1.4545788230728194E-2</v>
      </c>
      <c r="M162" s="122">
        <v>6295</v>
      </c>
      <c r="N162" s="36">
        <f t="shared" ref="N162" si="1234">IFERROR(M162/F155,"-")</f>
        <v>0.43536897434124072</v>
      </c>
      <c r="O162" s="125">
        <f t="shared" si="999"/>
        <v>32371.976012708499</v>
      </c>
      <c r="P162" s="19">
        <f t="shared" si="1176"/>
        <v>0.38195497846004489</v>
      </c>
      <c r="Q162" s="141" t="s">
        <v>176</v>
      </c>
      <c r="R162" s="122">
        <v>95088968</v>
      </c>
      <c r="S162" s="36">
        <f t="shared" ref="S162" si="1235">IFERROR(R162/E155,"-")</f>
        <v>6.7873844658581485E-3</v>
      </c>
      <c r="T162" s="122">
        <v>2074</v>
      </c>
      <c r="U162" s="36">
        <f t="shared" ref="U162" si="1236">IFERROR(T162/F155,"-")</f>
        <v>0.1434400719275192</v>
      </c>
      <c r="V162" s="125">
        <f t="shared" si="1002"/>
        <v>45848.104146576661</v>
      </c>
      <c r="W162" s="19">
        <f t="shared" si="1179"/>
        <v>0.12584187852678844</v>
      </c>
      <c r="X162" s="141" t="s">
        <v>337</v>
      </c>
      <c r="Y162" s="122">
        <v>27506374</v>
      </c>
      <c r="Z162" s="36">
        <f t="shared" ref="Z162" si="1237">IFERROR(Y162/E155,"-")</f>
        <v>1.9633858640645302E-3</v>
      </c>
      <c r="AA162" s="122">
        <v>198</v>
      </c>
      <c r="AB162" s="36">
        <f t="shared" ref="AB162" si="1238">IFERROR(AA162/F155,"-")</f>
        <v>1.3693893076976278E-2</v>
      </c>
      <c r="AC162" s="125">
        <f t="shared" si="1005"/>
        <v>138921.08080808082</v>
      </c>
      <c r="AD162" s="19">
        <f t="shared" si="1182"/>
        <v>1.2013834112007767E-2</v>
      </c>
    </row>
    <row r="163" spans="2:30" ht="24">
      <c r="B163" s="156"/>
      <c r="C163" s="156"/>
      <c r="D163" s="174"/>
      <c r="E163" s="187"/>
      <c r="F163" s="190"/>
      <c r="G163" s="2">
        <v>9</v>
      </c>
      <c r="H163" s="12" t="str">
        <f t="shared" ref="H163" si="1239">$H$753</f>
        <v>1309</v>
      </c>
      <c r="I163" s="64" t="str">
        <f t="shared" ref="I163" si="1240">$I$753</f>
        <v>骨の密度及び構造の障害</v>
      </c>
      <c r="J163" s="141" t="s">
        <v>178</v>
      </c>
      <c r="K163" s="122">
        <v>433812731</v>
      </c>
      <c r="L163" s="36">
        <f t="shared" ref="L163" si="1241">IFERROR(K163/E155,"-")</f>
        <v>3.0965251315808788E-2</v>
      </c>
      <c r="M163" s="122">
        <v>6201</v>
      </c>
      <c r="N163" s="36">
        <f t="shared" ref="N163" si="1242">IFERROR(M163/F155,"-")</f>
        <v>0.42886783318348431</v>
      </c>
      <c r="O163" s="125">
        <f t="shared" si="999"/>
        <v>69958.511691662628</v>
      </c>
      <c r="P163" s="19">
        <f t="shared" si="1176"/>
        <v>0.37625144105333413</v>
      </c>
      <c r="Q163" s="141" t="s">
        <v>179</v>
      </c>
      <c r="R163" s="122">
        <v>17796678</v>
      </c>
      <c r="S163" s="36">
        <f t="shared" ref="S163" si="1243">IFERROR(R163/E155,"-")</f>
        <v>1.2703145101025754E-3</v>
      </c>
      <c r="T163" s="122">
        <v>268</v>
      </c>
      <c r="U163" s="36">
        <f t="shared" ref="U163" si="1244">IFERROR(T163/F155,"-")</f>
        <v>1.8535168407220415E-2</v>
      </c>
      <c r="V163" s="125">
        <f t="shared" si="1002"/>
        <v>66405.514925373136</v>
      </c>
      <c r="W163" s="19">
        <f t="shared" si="1179"/>
        <v>1.6261149202111521E-2</v>
      </c>
      <c r="X163" s="141" t="s">
        <v>180</v>
      </c>
      <c r="Y163" s="122">
        <v>16405865</v>
      </c>
      <c r="Z163" s="36">
        <f t="shared" ref="Z163" si="1245">IFERROR(Y163/E155,"-")</f>
        <v>1.1710392445311417E-3</v>
      </c>
      <c r="AA163" s="122">
        <v>82</v>
      </c>
      <c r="AB163" s="36">
        <f t="shared" ref="AB163" si="1246">IFERROR(AA163/F155,"-")</f>
        <v>5.6712082440002762E-3</v>
      </c>
      <c r="AC163" s="125">
        <f t="shared" si="1005"/>
        <v>200071.5243902439</v>
      </c>
      <c r="AD163" s="19">
        <f t="shared" si="1182"/>
        <v>4.9754262484072572E-3</v>
      </c>
    </row>
    <row r="164" spans="2:30" ht="24">
      <c r="B164" s="157"/>
      <c r="C164" s="157"/>
      <c r="D164" s="175"/>
      <c r="E164" s="188"/>
      <c r="F164" s="191"/>
      <c r="G164" s="3">
        <v>10</v>
      </c>
      <c r="H164" s="13" t="str">
        <f t="shared" ref="H164" si="1247">$H$754</f>
        <v>1310</v>
      </c>
      <c r="I164" s="65" t="str">
        <f t="shared" ref="I164" si="1248">$I$754</f>
        <v>その他の筋骨格系及び結合組織の疾患</v>
      </c>
      <c r="J164" s="142" t="s">
        <v>181</v>
      </c>
      <c r="K164" s="123">
        <v>309390277</v>
      </c>
      <c r="L164" s="37">
        <f t="shared" ref="L164" si="1249">IFERROR(K164/E155,"-")</f>
        <v>2.2084063000845162E-2</v>
      </c>
      <c r="M164" s="123">
        <v>676</v>
      </c>
      <c r="N164" s="37">
        <f t="shared" ref="N164" si="1250">IFERROR(M164/F155,"-")</f>
        <v>4.675288747492911E-2</v>
      </c>
      <c r="O164" s="126">
        <f t="shared" si="999"/>
        <v>457677.92455621302</v>
      </c>
      <c r="P164" s="119">
        <f t="shared" si="1176"/>
        <v>4.1016928584430554E-2</v>
      </c>
      <c r="Q164" s="142" t="s">
        <v>182</v>
      </c>
      <c r="R164" s="123">
        <v>9459672</v>
      </c>
      <c r="S164" s="37">
        <f t="shared" ref="S164" si="1251">IFERROR(R164/E155,"-")</f>
        <v>6.7522481456432765E-4</v>
      </c>
      <c r="T164" s="123">
        <v>928</v>
      </c>
      <c r="U164" s="37">
        <f t="shared" ref="U164" si="1252">IFERROR(T164/F155,"-")</f>
        <v>6.4181478663808009E-2</v>
      </c>
      <c r="V164" s="126">
        <f t="shared" si="1002"/>
        <v>10193.612068965518</v>
      </c>
      <c r="W164" s="119">
        <f t="shared" si="1179"/>
        <v>5.6307262908804077E-2</v>
      </c>
      <c r="X164" s="142" t="s">
        <v>345</v>
      </c>
      <c r="Y164" s="123">
        <v>6013930</v>
      </c>
      <c r="Z164" s="37">
        <f t="shared" ref="Z164" si="1253">IFERROR(Y164/E155,"-")</f>
        <v>4.2927014478439074E-4</v>
      </c>
      <c r="AA164" s="123">
        <v>5</v>
      </c>
      <c r="AB164" s="37">
        <f t="shared" ref="AB164" si="1254">IFERROR(AA164/F155,"-")</f>
        <v>3.4580538073172417E-4</v>
      </c>
      <c r="AC164" s="126">
        <f t="shared" si="1005"/>
        <v>1202786</v>
      </c>
      <c r="AD164" s="119">
        <f t="shared" si="1182"/>
        <v>3.0337964929312539E-4</v>
      </c>
    </row>
    <row r="165" spans="2:30" ht="24">
      <c r="B165" s="155">
        <v>17</v>
      </c>
      <c r="C165" s="155" t="s">
        <v>143</v>
      </c>
      <c r="D165" s="173">
        <f>AI21</f>
        <v>23393</v>
      </c>
      <c r="E165" s="186">
        <f>市区町村別_医療費上位10疾病!H190</f>
        <v>21290275970</v>
      </c>
      <c r="F165" s="189">
        <f>市区町村別_医療費上位10疾病!J190</f>
        <v>20943</v>
      </c>
      <c r="G165" s="1">
        <v>1</v>
      </c>
      <c r="H165" s="11" t="str">
        <f t="shared" ref="H165" si="1255">$H$745</f>
        <v>0903</v>
      </c>
      <c r="I165" s="62" t="str">
        <f t="shared" ref="I165" si="1256">$I$745</f>
        <v>その他の心疾患</v>
      </c>
      <c r="J165" s="140" t="s">
        <v>104</v>
      </c>
      <c r="K165" s="133">
        <v>264533234</v>
      </c>
      <c r="L165" s="35">
        <f t="shared" ref="L165" si="1257">IFERROR(K165/E165,"-")</f>
        <v>1.2425073041455742E-2</v>
      </c>
      <c r="M165" s="133">
        <v>2126</v>
      </c>
      <c r="N165" s="35">
        <f t="shared" ref="N165" si="1258">IFERROR(M165/F165,"-")</f>
        <v>0.10151363223988923</v>
      </c>
      <c r="O165" s="124">
        <f t="shared" si="999"/>
        <v>124427.673565381</v>
      </c>
      <c r="P165" s="18">
        <f t="shared" ref="P165:P174" si="1259">IFERROR(M165/$AI$21,0)</f>
        <v>9.0881887744196976E-2</v>
      </c>
      <c r="Q165" s="140" t="s">
        <v>103</v>
      </c>
      <c r="R165" s="133">
        <v>234543819</v>
      </c>
      <c r="S165" s="35">
        <f t="shared" ref="S165" si="1260">IFERROR(R165/E165,"-")</f>
        <v>1.1016476222783317E-2</v>
      </c>
      <c r="T165" s="133">
        <v>3948</v>
      </c>
      <c r="U165" s="35">
        <f t="shared" ref="U165" si="1261">IFERROR(T165/F165,"-")</f>
        <v>0.1885116745451941</v>
      </c>
      <c r="V165" s="124">
        <f t="shared" si="1002"/>
        <v>59408.262158054713</v>
      </c>
      <c r="W165" s="18">
        <f t="shared" ref="W165:W174" si="1262">IFERROR(T165/$AI$21,0)</f>
        <v>0.16876843500192365</v>
      </c>
      <c r="X165" s="140" t="s">
        <v>333</v>
      </c>
      <c r="Y165" s="133">
        <v>120434248</v>
      </c>
      <c r="Z165" s="35">
        <f t="shared" ref="Z165" si="1263">IFERROR(Y165/E165,"-")</f>
        <v>5.6567725176368397E-3</v>
      </c>
      <c r="AA165" s="133">
        <v>935</v>
      </c>
      <c r="AB165" s="35">
        <f t="shared" ref="AB165" si="1264">IFERROR(AA165/F165,"-")</f>
        <v>4.4644988779066988E-2</v>
      </c>
      <c r="AC165" s="124">
        <f t="shared" si="1005"/>
        <v>128806.68235294118</v>
      </c>
      <c r="AD165" s="18">
        <f t="shared" ref="AD165:AD174" si="1265">IFERROR(AA165/$AI$21,0)</f>
        <v>3.9969221562005726E-2</v>
      </c>
    </row>
    <row r="166" spans="2:30">
      <c r="B166" s="156"/>
      <c r="C166" s="156"/>
      <c r="D166" s="174"/>
      <c r="E166" s="187"/>
      <c r="F166" s="190"/>
      <c r="G166" s="2">
        <v>2</v>
      </c>
      <c r="H166" s="12" t="str">
        <f t="shared" ref="H166" si="1266">$H$746</f>
        <v>1402</v>
      </c>
      <c r="I166" s="63" t="str">
        <f t="shared" ref="I166" si="1267">$I$746</f>
        <v>腎不全</v>
      </c>
      <c r="J166" s="141" t="s">
        <v>159</v>
      </c>
      <c r="K166" s="122">
        <v>427327492</v>
      </c>
      <c r="L166" s="36">
        <f t="shared" ref="L166" si="1268">IFERROR(K166/E165,"-")</f>
        <v>2.0071486748323254E-2</v>
      </c>
      <c r="M166" s="122">
        <v>1234</v>
      </c>
      <c r="N166" s="36">
        <f t="shared" ref="N166" si="1269">IFERROR(M166/F165,"-")</f>
        <v>5.892183545814831E-2</v>
      </c>
      <c r="O166" s="125">
        <f t="shared" si="999"/>
        <v>346294.56401944894</v>
      </c>
      <c r="P166" s="19">
        <f t="shared" si="1259"/>
        <v>5.2750822895738042E-2</v>
      </c>
      <c r="Q166" s="141" t="s">
        <v>160</v>
      </c>
      <c r="R166" s="122">
        <v>393134579</v>
      </c>
      <c r="S166" s="36">
        <f t="shared" ref="S166" si="1270">IFERROR(R166/E165,"-")</f>
        <v>1.8465452470130664E-2</v>
      </c>
      <c r="T166" s="122">
        <v>694</v>
      </c>
      <c r="U166" s="36">
        <f t="shared" ref="U166" si="1271">IFERROR(T166/F165,"-")</f>
        <v>3.313756386382085E-2</v>
      </c>
      <c r="V166" s="125">
        <f t="shared" si="1002"/>
        <v>566476.3386167147</v>
      </c>
      <c r="W166" s="19">
        <f t="shared" si="1262"/>
        <v>2.9666994400034199E-2</v>
      </c>
      <c r="X166" s="141" t="s">
        <v>161</v>
      </c>
      <c r="Y166" s="122">
        <v>86084119</v>
      </c>
      <c r="Z166" s="36">
        <f t="shared" ref="Z166" si="1272">IFERROR(Y166/E165,"-")</f>
        <v>4.0433538353988746E-3</v>
      </c>
      <c r="AA166" s="122">
        <v>100</v>
      </c>
      <c r="AB166" s="36">
        <f t="shared" ref="AB166" si="1273">IFERROR(AA166/F165,"-")</f>
        <v>4.7748651100606408E-3</v>
      </c>
      <c r="AC166" s="125">
        <f t="shared" si="1005"/>
        <v>860841.19</v>
      </c>
      <c r="AD166" s="19">
        <f t="shared" si="1265"/>
        <v>4.2747830547599707E-3</v>
      </c>
    </row>
    <row r="167" spans="2:30">
      <c r="B167" s="156"/>
      <c r="C167" s="156"/>
      <c r="D167" s="174"/>
      <c r="E167" s="187"/>
      <c r="F167" s="190"/>
      <c r="G167" s="2">
        <v>3</v>
      </c>
      <c r="H167" s="12" t="str">
        <f t="shared" ref="H167" si="1274">$H$747</f>
        <v>1901</v>
      </c>
      <c r="I167" s="64" t="str">
        <f t="shared" ref="I167" si="1275">$I$747</f>
        <v>骨折</v>
      </c>
      <c r="J167" s="141" t="s">
        <v>162</v>
      </c>
      <c r="K167" s="122">
        <v>272960169</v>
      </c>
      <c r="L167" s="36">
        <f t="shared" ref="L167" si="1276">IFERROR(K167/E165,"-")</f>
        <v>1.2820884491334285E-2</v>
      </c>
      <c r="M167" s="122">
        <v>482</v>
      </c>
      <c r="N167" s="36">
        <f t="shared" ref="N167" si="1277">IFERROR(M167/F165,"-")</f>
        <v>2.301484983049229E-2</v>
      </c>
      <c r="O167" s="125">
        <f t="shared" si="999"/>
        <v>566307.40456431534</v>
      </c>
      <c r="P167" s="19">
        <f t="shared" si="1259"/>
        <v>2.0604454323943061E-2</v>
      </c>
      <c r="Q167" s="141" t="s">
        <v>163</v>
      </c>
      <c r="R167" s="122">
        <v>193051922</v>
      </c>
      <c r="S167" s="36">
        <f t="shared" ref="S167" si="1278">IFERROR(R167/E165,"-")</f>
        <v>9.0676101273665169E-3</v>
      </c>
      <c r="T167" s="122">
        <v>231</v>
      </c>
      <c r="U167" s="36">
        <f t="shared" ref="U167" si="1279">IFERROR(T167/F165,"-")</f>
        <v>1.102993840424008E-2</v>
      </c>
      <c r="V167" s="125">
        <f t="shared" si="1002"/>
        <v>835722.60606060608</v>
      </c>
      <c r="W167" s="19">
        <f t="shared" si="1262"/>
        <v>9.8747488564955334E-3</v>
      </c>
      <c r="X167" s="141" t="s">
        <v>164</v>
      </c>
      <c r="Y167" s="122">
        <v>142950382</v>
      </c>
      <c r="Z167" s="36">
        <f t="shared" ref="Z167" si="1280">IFERROR(Y167/E165,"-")</f>
        <v>6.7143508238892971E-3</v>
      </c>
      <c r="AA167" s="122">
        <v>1334</v>
      </c>
      <c r="AB167" s="36">
        <f t="shared" ref="AB167" si="1281">IFERROR(AA167/F165,"-")</f>
        <v>6.3696700568208947E-2</v>
      </c>
      <c r="AC167" s="125">
        <f t="shared" si="1005"/>
        <v>107159.20689655172</v>
      </c>
      <c r="AD167" s="19">
        <f t="shared" si="1265"/>
        <v>5.7025605950498014E-2</v>
      </c>
    </row>
    <row r="168" spans="2:30" ht="24">
      <c r="B168" s="156"/>
      <c r="C168" s="156"/>
      <c r="D168" s="174"/>
      <c r="E168" s="187"/>
      <c r="F168" s="190"/>
      <c r="G168" s="2">
        <v>4</v>
      </c>
      <c r="H168" s="12" t="str">
        <f t="shared" ref="H168" si="1282">$H$748</f>
        <v>1113</v>
      </c>
      <c r="I168" s="64" t="str">
        <f t="shared" ref="I168" si="1283">$I$748</f>
        <v>その他の消化器系の疾患</v>
      </c>
      <c r="J168" s="141" t="s">
        <v>168</v>
      </c>
      <c r="K168" s="122">
        <v>167215395</v>
      </c>
      <c r="L168" s="36">
        <f t="shared" ref="L168" si="1284">IFERROR(K168/E165,"-")</f>
        <v>7.8540736266463716E-3</v>
      </c>
      <c r="M168" s="122">
        <v>2364</v>
      </c>
      <c r="N168" s="36">
        <f t="shared" ref="N168" si="1285">IFERROR(M168/F165,"-")</f>
        <v>0.11287781120183354</v>
      </c>
      <c r="O168" s="125">
        <f t="shared" si="999"/>
        <v>70734.092639593902</v>
      </c>
      <c r="P168" s="19">
        <f t="shared" si="1259"/>
        <v>0.10105587141452571</v>
      </c>
      <c r="Q168" s="141" t="s">
        <v>169</v>
      </c>
      <c r="R168" s="122">
        <v>60337000</v>
      </c>
      <c r="S168" s="36">
        <f t="shared" ref="S168" si="1286">IFERROR(R168/E165,"-")</f>
        <v>2.8340168105392576E-3</v>
      </c>
      <c r="T168" s="122">
        <v>96</v>
      </c>
      <c r="U168" s="36">
        <f t="shared" ref="U168" si="1287">IFERROR(T168/F165,"-")</f>
        <v>4.5838705056582153E-3</v>
      </c>
      <c r="V168" s="125">
        <f t="shared" si="1002"/>
        <v>628510.41666666663</v>
      </c>
      <c r="W168" s="19">
        <f t="shared" si="1262"/>
        <v>4.1037917325695717E-3</v>
      </c>
      <c r="X168" s="141" t="s">
        <v>170</v>
      </c>
      <c r="Y168" s="122">
        <v>49334215</v>
      </c>
      <c r="Z168" s="36">
        <f t="shared" ref="Z168" si="1288">IFERROR(Y168/E165,"-")</f>
        <v>2.3172182018456008E-3</v>
      </c>
      <c r="AA168" s="122">
        <v>37</v>
      </c>
      <c r="AB168" s="36">
        <f t="shared" ref="AB168" si="1289">IFERROR(AA168/F165,"-")</f>
        <v>1.7667000907224371E-3</v>
      </c>
      <c r="AC168" s="125">
        <f t="shared" si="1005"/>
        <v>1333357.1621621621</v>
      </c>
      <c r="AD168" s="19">
        <f t="shared" si="1265"/>
        <v>1.5816697302611891E-3</v>
      </c>
    </row>
    <row r="169" spans="2:30" ht="36">
      <c r="B169" s="156"/>
      <c r="C169" s="156"/>
      <c r="D169" s="174"/>
      <c r="E169" s="187"/>
      <c r="F169" s="190"/>
      <c r="G169" s="2">
        <v>5</v>
      </c>
      <c r="H169" s="12" t="str">
        <f t="shared" ref="H169" si="1290">$H$749</f>
        <v>0210</v>
      </c>
      <c r="I169" s="64" t="str">
        <f t="shared" ref="I169" si="1291">$I$749</f>
        <v>その他の悪性新生物＜腫瘍＞</v>
      </c>
      <c r="J169" s="141" t="s">
        <v>165</v>
      </c>
      <c r="K169" s="122">
        <v>226145390</v>
      </c>
      <c r="L169" s="36">
        <f t="shared" ref="L169" si="1292">IFERROR(K169/E165,"-")</f>
        <v>1.0622003694017876E-2</v>
      </c>
      <c r="M169" s="122">
        <v>9160</v>
      </c>
      <c r="N169" s="36">
        <f t="shared" ref="N169" si="1293">IFERROR(M169/F165,"-")</f>
        <v>0.43737764408155472</v>
      </c>
      <c r="O169" s="125">
        <f t="shared" si="999"/>
        <v>24688.361353711789</v>
      </c>
      <c r="P169" s="19">
        <f t="shared" si="1259"/>
        <v>0.39157012781601336</v>
      </c>
      <c r="Q169" s="141" t="s">
        <v>166</v>
      </c>
      <c r="R169" s="122">
        <v>146762576</v>
      </c>
      <c r="S169" s="36">
        <f t="shared" ref="S169" si="1294">IFERROR(R169/E165,"-")</f>
        <v>6.8934088128684784E-3</v>
      </c>
      <c r="T169" s="122">
        <v>4655</v>
      </c>
      <c r="U169" s="36">
        <f t="shared" ref="U169" si="1295">IFERROR(T169/F165,"-")</f>
        <v>0.22226997087332284</v>
      </c>
      <c r="V169" s="125">
        <f t="shared" si="1002"/>
        <v>31527.943286788399</v>
      </c>
      <c r="W169" s="19">
        <f t="shared" si="1262"/>
        <v>0.19899115119907665</v>
      </c>
      <c r="X169" s="141" t="s">
        <v>167</v>
      </c>
      <c r="Y169" s="122">
        <v>82295586</v>
      </c>
      <c r="Z169" s="36">
        <f t="shared" ref="Z169" si="1296">IFERROR(Y169/E165,"-")</f>
        <v>3.8654071988527632E-3</v>
      </c>
      <c r="AA169" s="122">
        <v>2328</v>
      </c>
      <c r="AB169" s="36">
        <f t="shared" ref="AB169" si="1297">IFERROR(AA169/F165,"-")</f>
        <v>0.11115885976221172</v>
      </c>
      <c r="AC169" s="125">
        <f t="shared" si="1005"/>
        <v>35350.337628865978</v>
      </c>
      <c r="AD169" s="19">
        <f t="shared" si="1265"/>
        <v>9.9516949514812117E-2</v>
      </c>
    </row>
    <row r="170" spans="2:30">
      <c r="B170" s="156"/>
      <c r="C170" s="156"/>
      <c r="D170" s="174"/>
      <c r="E170" s="187"/>
      <c r="F170" s="190"/>
      <c r="G170" s="2">
        <v>6</v>
      </c>
      <c r="H170" s="12" t="str">
        <f t="shared" ref="H170" si="1298">$H$750</f>
        <v>0901</v>
      </c>
      <c r="I170" s="64" t="str">
        <f t="shared" ref="I170" si="1299">$I$750</f>
        <v>高血圧性疾患</v>
      </c>
      <c r="J170" s="141" t="s">
        <v>171</v>
      </c>
      <c r="K170" s="122">
        <v>723205156</v>
      </c>
      <c r="L170" s="36">
        <f t="shared" ref="L170" si="1300">IFERROR(K170/E165,"-")</f>
        <v>3.3968801391727567E-2</v>
      </c>
      <c r="M170" s="122">
        <v>14119</v>
      </c>
      <c r="N170" s="36">
        <f t="shared" ref="N170" si="1301">IFERROR(M170/F165,"-")</f>
        <v>0.67416320488946191</v>
      </c>
      <c r="O170" s="125">
        <f t="shared" si="999"/>
        <v>51222.123096536583</v>
      </c>
      <c r="P170" s="19">
        <f t="shared" si="1259"/>
        <v>0.60355661950156025</v>
      </c>
      <c r="Q170" s="141" t="s">
        <v>172</v>
      </c>
      <c r="R170" s="122">
        <v>32547188</v>
      </c>
      <c r="S170" s="36">
        <f t="shared" ref="S170" si="1302">IFERROR(R170/E165,"-")</f>
        <v>1.5287349044165537E-3</v>
      </c>
      <c r="T170" s="122">
        <v>951</v>
      </c>
      <c r="U170" s="36">
        <f t="shared" ref="U170" si="1303">IFERROR(T170/F165,"-")</f>
        <v>4.5408967196676697E-2</v>
      </c>
      <c r="V170" s="125">
        <f t="shared" si="1002"/>
        <v>34224.172450052574</v>
      </c>
      <c r="W170" s="19">
        <f t="shared" si="1262"/>
        <v>4.0653186850767326E-2</v>
      </c>
      <c r="X170" s="141" t="s">
        <v>173</v>
      </c>
      <c r="Y170" s="122">
        <v>8261531</v>
      </c>
      <c r="Z170" s="36">
        <f t="shared" ref="Z170" si="1304">IFERROR(Y170/E165,"-")</f>
        <v>3.8804245711240539E-4</v>
      </c>
      <c r="AA170" s="122">
        <v>332</v>
      </c>
      <c r="AB170" s="36">
        <f t="shared" ref="AB170" si="1305">IFERROR(AA170/F165,"-")</f>
        <v>1.5852552165401327E-2</v>
      </c>
      <c r="AC170" s="125">
        <f t="shared" si="1005"/>
        <v>24884.129518072288</v>
      </c>
      <c r="AD170" s="19">
        <f t="shared" si="1265"/>
        <v>1.4192279741803104E-2</v>
      </c>
    </row>
    <row r="171" spans="2:30" ht="24">
      <c r="B171" s="156"/>
      <c r="C171" s="156"/>
      <c r="D171" s="174"/>
      <c r="E171" s="187"/>
      <c r="F171" s="190"/>
      <c r="G171" s="2">
        <v>7</v>
      </c>
      <c r="H171" s="12" t="str">
        <f t="shared" ref="H171" si="1306">$H$751</f>
        <v>0906</v>
      </c>
      <c r="I171" s="64" t="str">
        <f t="shared" ref="I171" si="1307">$I$751</f>
        <v>脳梗塞</v>
      </c>
      <c r="J171" s="141" t="s">
        <v>174</v>
      </c>
      <c r="K171" s="122">
        <v>189806824</v>
      </c>
      <c r="L171" s="36">
        <f t="shared" ref="L171" si="1308">IFERROR(K171/E165,"-")</f>
        <v>8.9151885239747795E-3</v>
      </c>
      <c r="M171" s="122">
        <v>1577</v>
      </c>
      <c r="N171" s="36">
        <f t="shared" ref="N171" si="1309">IFERROR(M171/F165,"-")</f>
        <v>7.5299622785656301E-2</v>
      </c>
      <c r="O171" s="125">
        <f t="shared" si="999"/>
        <v>120359.43183259353</v>
      </c>
      <c r="P171" s="19">
        <f t="shared" si="1259"/>
        <v>6.7413328773564749E-2</v>
      </c>
      <c r="Q171" s="141" t="s">
        <v>74</v>
      </c>
      <c r="R171" s="122">
        <v>139244242</v>
      </c>
      <c r="S171" s="36">
        <f t="shared" ref="S171" si="1310">IFERROR(R171/E165,"-")</f>
        <v>6.5402741700581156E-3</v>
      </c>
      <c r="T171" s="122">
        <v>2806</v>
      </c>
      <c r="U171" s="36">
        <f t="shared" ref="U171" si="1311">IFERROR(T171/F165,"-")</f>
        <v>0.13398271498830158</v>
      </c>
      <c r="V171" s="125">
        <f t="shared" si="1002"/>
        <v>49623.749821810408</v>
      </c>
      <c r="W171" s="19">
        <f t="shared" si="1262"/>
        <v>0.11995041251656478</v>
      </c>
      <c r="X171" s="141" t="s">
        <v>298</v>
      </c>
      <c r="Y171" s="122">
        <v>92123072</v>
      </c>
      <c r="Z171" s="36">
        <f t="shared" ref="Z171" si="1312">IFERROR(Y171/E165,"-")</f>
        <v>4.3270022488111504E-3</v>
      </c>
      <c r="AA171" s="122">
        <v>157</v>
      </c>
      <c r="AB171" s="36">
        <f t="shared" ref="AB171" si="1313">IFERROR(AA171/F165,"-")</f>
        <v>7.4965382227952064E-3</v>
      </c>
      <c r="AC171" s="125">
        <f t="shared" si="1005"/>
        <v>586771.15923566883</v>
      </c>
      <c r="AD171" s="19">
        <f t="shared" si="1265"/>
        <v>6.7114093959731542E-3</v>
      </c>
    </row>
    <row r="172" spans="2:30" ht="36">
      <c r="B172" s="156"/>
      <c r="C172" s="156"/>
      <c r="D172" s="174"/>
      <c r="E172" s="187"/>
      <c r="F172" s="190"/>
      <c r="G172" s="2">
        <v>8</v>
      </c>
      <c r="H172" s="12" t="str">
        <f t="shared" ref="H172" si="1314">$H$752</f>
        <v>0402</v>
      </c>
      <c r="I172" s="64" t="str">
        <f t="shared" ref="I172" si="1315">$I$752</f>
        <v>糖尿病</v>
      </c>
      <c r="J172" s="141" t="s">
        <v>72</v>
      </c>
      <c r="K172" s="122">
        <v>244385451</v>
      </c>
      <c r="L172" s="36">
        <f t="shared" ref="L172" si="1316">IFERROR(K172/E165,"-")</f>
        <v>1.1478735707529676E-2</v>
      </c>
      <c r="M172" s="122">
        <v>8795</v>
      </c>
      <c r="N172" s="36">
        <f t="shared" ref="N172" si="1317">IFERROR(M172/F165,"-")</f>
        <v>0.41994938642983337</v>
      </c>
      <c r="O172" s="125">
        <f t="shared" si="999"/>
        <v>27786.861967026718</v>
      </c>
      <c r="P172" s="19">
        <f t="shared" si="1259"/>
        <v>0.37596716966613947</v>
      </c>
      <c r="Q172" s="141" t="s">
        <v>176</v>
      </c>
      <c r="R172" s="122">
        <v>183158000</v>
      </c>
      <c r="S172" s="36">
        <f t="shared" ref="S172" si="1318">IFERROR(R172/E165,"-")</f>
        <v>8.6028945917886093E-3</v>
      </c>
      <c r="T172" s="122">
        <v>3558</v>
      </c>
      <c r="U172" s="36">
        <f t="shared" ref="U172" si="1319">IFERROR(T172/F165,"-")</f>
        <v>0.1698897006159576</v>
      </c>
      <c r="V172" s="125">
        <f t="shared" si="1002"/>
        <v>51477.796514896007</v>
      </c>
      <c r="W172" s="19">
        <f t="shared" si="1262"/>
        <v>0.15209678108835978</v>
      </c>
      <c r="X172" s="141" t="s">
        <v>337</v>
      </c>
      <c r="Y172" s="122">
        <v>35523579</v>
      </c>
      <c r="Z172" s="36">
        <f t="shared" ref="Z172" si="1320">IFERROR(Y172/E165,"-")</f>
        <v>1.6685353938134038E-3</v>
      </c>
      <c r="AA172" s="122">
        <v>299</v>
      </c>
      <c r="AB172" s="36">
        <f t="shared" ref="AB172" si="1321">IFERROR(AA172/F165,"-")</f>
        <v>1.4276846679081317E-2</v>
      </c>
      <c r="AC172" s="125">
        <f t="shared" si="1005"/>
        <v>118807.95652173914</v>
      </c>
      <c r="AD172" s="19">
        <f t="shared" si="1265"/>
        <v>1.2781601333732313E-2</v>
      </c>
    </row>
    <row r="173" spans="2:30" ht="24">
      <c r="B173" s="156"/>
      <c r="C173" s="156"/>
      <c r="D173" s="174"/>
      <c r="E173" s="187"/>
      <c r="F173" s="190"/>
      <c r="G173" s="2">
        <v>9</v>
      </c>
      <c r="H173" s="12" t="str">
        <f t="shared" ref="H173" si="1322">$H$753</f>
        <v>1309</v>
      </c>
      <c r="I173" s="64" t="str">
        <f t="shared" ref="I173" si="1323">$I$753</f>
        <v>骨の密度及び構造の障害</v>
      </c>
      <c r="J173" s="141" t="s">
        <v>178</v>
      </c>
      <c r="K173" s="122">
        <v>543522058</v>
      </c>
      <c r="L173" s="36">
        <f t="shared" ref="L173" si="1324">IFERROR(K173/E165,"-")</f>
        <v>2.5529122251203962E-2</v>
      </c>
      <c r="M173" s="122">
        <v>8356</v>
      </c>
      <c r="N173" s="36">
        <f t="shared" ref="N173" si="1325">IFERROR(M173/F165,"-")</f>
        <v>0.39898772859666715</v>
      </c>
      <c r="O173" s="125">
        <f t="shared" si="999"/>
        <v>65045.722594542844</v>
      </c>
      <c r="P173" s="19">
        <f t="shared" si="1259"/>
        <v>0.35720087205574319</v>
      </c>
      <c r="Q173" s="141" t="s">
        <v>180</v>
      </c>
      <c r="R173" s="122">
        <v>43239131</v>
      </c>
      <c r="S173" s="36">
        <f t="shared" ref="S173" si="1326">IFERROR(R173/E165,"-")</f>
        <v>2.0309333266007447E-3</v>
      </c>
      <c r="T173" s="122">
        <v>177</v>
      </c>
      <c r="U173" s="36">
        <f t="shared" ref="U173" si="1327">IFERROR(T173/F165,"-")</f>
        <v>8.4515112448073342E-3</v>
      </c>
      <c r="V173" s="125">
        <f t="shared" si="1002"/>
        <v>244288.87570621469</v>
      </c>
      <c r="W173" s="19">
        <f t="shared" si="1262"/>
        <v>7.5663660069251485E-3</v>
      </c>
      <c r="X173" s="141" t="s">
        <v>179</v>
      </c>
      <c r="Y173" s="122">
        <v>26709787</v>
      </c>
      <c r="Z173" s="36">
        <f t="shared" ref="Z173" si="1328">IFERROR(Y173/E165,"-")</f>
        <v>1.2545533480935898E-3</v>
      </c>
      <c r="AA173" s="122">
        <v>482</v>
      </c>
      <c r="AB173" s="36">
        <f t="shared" ref="AB173" si="1329">IFERROR(AA173/F165,"-")</f>
        <v>2.301484983049229E-2</v>
      </c>
      <c r="AC173" s="125">
        <f t="shared" si="1005"/>
        <v>55414.495850622407</v>
      </c>
      <c r="AD173" s="19">
        <f t="shared" si="1265"/>
        <v>2.0604454323943061E-2</v>
      </c>
    </row>
    <row r="174" spans="2:30" ht="24">
      <c r="B174" s="157"/>
      <c r="C174" s="157"/>
      <c r="D174" s="175"/>
      <c r="E174" s="188"/>
      <c r="F174" s="191"/>
      <c r="G174" s="3">
        <v>10</v>
      </c>
      <c r="H174" s="13" t="str">
        <f t="shared" ref="H174" si="1330">$H$754</f>
        <v>1310</v>
      </c>
      <c r="I174" s="65" t="str">
        <f t="shared" ref="I174" si="1331">$I$754</f>
        <v>その他の筋骨格系及び結合組織の疾患</v>
      </c>
      <c r="J174" s="142" t="s">
        <v>181</v>
      </c>
      <c r="K174" s="123">
        <v>625971239</v>
      </c>
      <c r="L174" s="37">
        <f t="shared" ref="L174" si="1332">IFERROR(K174/E165,"-")</f>
        <v>2.9401743776457021E-2</v>
      </c>
      <c r="M174" s="123">
        <v>1303</v>
      </c>
      <c r="N174" s="37">
        <f t="shared" ref="N174" si="1333">IFERROR(M174/F165,"-")</f>
        <v>6.2216492384090147E-2</v>
      </c>
      <c r="O174" s="126">
        <f t="shared" si="999"/>
        <v>480407.70452801225</v>
      </c>
      <c r="P174" s="119">
        <f t="shared" si="1259"/>
        <v>5.570042320352242E-2</v>
      </c>
      <c r="Q174" s="142" t="s">
        <v>182</v>
      </c>
      <c r="R174" s="123">
        <v>13159329</v>
      </c>
      <c r="S174" s="37">
        <f t="shared" ref="S174" si="1334">IFERROR(R174/E165,"-")</f>
        <v>6.1809104863378621E-4</v>
      </c>
      <c r="T174" s="123">
        <v>1265</v>
      </c>
      <c r="U174" s="37">
        <f t="shared" ref="U174" si="1335">IFERROR(T174/F165,"-")</f>
        <v>6.0402043642267103E-2</v>
      </c>
      <c r="V174" s="126">
        <f t="shared" si="1002"/>
        <v>10402.63162055336</v>
      </c>
      <c r="W174" s="119">
        <f t="shared" si="1262"/>
        <v>5.4076005642713636E-2</v>
      </c>
      <c r="X174" s="142" t="s">
        <v>271</v>
      </c>
      <c r="Y174" s="123">
        <v>10864180</v>
      </c>
      <c r="Z174" s="37">
        <f t="shared" ref="Z174" si="1336">IFERROR(Y174/E165,"-")</f>
        <v>5.1028835959236274E-4</v>
      </c>
      <c r="AA174" s="123">
        <v>17</v>
      </c>
      <c r="AB174" s="37">
        <f t="shared" ref="AB174" si="1337">IFERROR(AA174/F165,"-")</f>
        <v>8.1172706871030897E-4</v>
      </c>
      <c r="AC174" s="126">
        <f t="shared" si="1005"/>
        <v>639069.4117647059</v>
      </c>
      <c r="AD174" s="119">
        <f t="shared" si="1265"/>
        <v>7.2671311930919504E-4</v>
      </c>
    </row>
    <row r="175" spans="2:30">
      <c r="B175" s="155">
        <v>18</v>
      </c>
      <c r="C175" s="155" t="s">
        <v>54</v>
      </c>
      <c r="D175" s="173">
        <f>AI22</f>
        <v>21155</v>
      </c>
      <c r="E175" s="186">
        <f>市区町村別_医療費上位10疾病!H201</f>
        <v>18966893140</v>
      </c>
      <c r="F175" s="189">
        <f>市区町村別_医療費上位10疾病!J201</f>
        <v>19174</v>
      </c>
      <c r="G175" s="1">
        <v>1</v>
      </c>
      <c r="H175" s="11" t="str">
        <f t="shared" ref="H175" si="1338">$H$745</f>
        <v>0903</v>
      </c>
      <c r="I175" s="62" t="str">
        <f t="shared" ref="I175" si="1339">$I$745</f>
        <v>その他の心疾患</v>
      </c>
      <c r="J175" s="140" t="s">
        <v>104</v>
      </c>
      <c r="K175" s="133">
        <v>233593450</v>
      </c>
      <c r="L175" s="35">
        <f t="shared" ref="L175" si="1340">IFERROR(K175/E175,"-")</f>
        <v>1.2315852062632542E-2</v>
      </c>
      <c r="M175" s="133">
        <v>1899</v>
      </c>
      <c r="N175" s="35">
        <f t="shared" ref="N175" si="1341">IFERROR(M175/F175,"-")</f>
        <v>9.9040367163867743E-2</v>
      </c>
      <c r="O175" s="124">
        <f t="shared" si="999"/>
        <v>123008.66245392311</v>
      </c>
      <c r="P175" s="18">
        <f t="shared" ref="P175:P184" si="1342">IFERROR(M175/$AI$22,0)</f>
        <v>8.9766012762940203E-2</v>
      </c>
      <c r="Q175" s="140" t="s">
        <v>103</v>
      </c>
      <c r="R175" s="133">
        <v>229572873</v>
      </c>
      <c r="S175" s="35">
        <f t="shared" ref="S175" si="1343">IFERROR(R175/E175,"-")</f>
        <v>1.2103873381130885E-2</v>
      </c>
      <c r="T175" s="133">
        <v>3362</v>
      </c>
      <c r="U175" s="35">
        <f t="shared" ref="U175" si="1344">IFERROR(T175/F175,"-")</f>
        <v>0.17534160842807969</v>
      </c>
      <c r="V175" s="124">
        <f t="shared" si="1002"/>
        <v>68284.614217727547</v>
      </c>
      <c r="W175" s="18">
        <f t="shared" ref="W175:W184" si="1345">IFERROR(T175/$AI$22,0)</f>
        <v>0.15892224060505791</v>
      </c>
      <c r="X175" s="140" t="s">
        <v>158</v>
      </c>
      <c r="Y175" s="133">
        <v>110568869</v>
      </c>
      <c r="Z175" s="35">
        <f t="shared" ref="Z175" si="1346">IFERROR(Y175/E175,"-")</f>
        <v>5.8295719907240431E-3</v>
      </c>
      <c r="AA175" s="133">
        <v>1201</v>
      </c>
      <c r="AB175" s="35">
        <f t="shared" ref="AB175" si="1347">IFERROR(AA175/F175,"-")</f>
        <v>6.263690414102431E-2</v>
      </c>
      <c r="AC175" s="124">
        <f t="shared" si="1005"/>
        <v>92064.004163197329</v>
      </c>
      <c r="AD175" s="18">
        <f t="shared" ref="AD175:AD184" si="1348">IFERROR(AA175/$AI$22,0)</f>
        <v>5.6771448830063811E-2</v>
      </c>
    </row>
    <row r="176" spans="2:30">
      <c r="B176" s="156"/>
      <c r="C176" s="156"/>
      <c r="D176" s="174"/>
      <c r="E176" s="187"/>
      <c r="F176" s="190"/>
      <c r="G176" s="2">
        <v>2</v>
      </c>
      <c r="H176" s="12" t="str">
        <f t="shared" ref="H176" si="1349">$H$746</f>
        <v>1402</v>
      </c>
      <c r="I176" s="63" t="str">
        <f t="shared" ref="I176" si="1350">$I$746</f>
        <v>腎不全</v>
      </c>
      <c r="J176" s="141" t="s">
        <v>159</v>
      </c>
      <c r="K176" s="122">
        <v>555622794</v>
      </c>
      <c r="L176" s="36">
        <f t="shared" ref="L176" si="1351">IFERROR(K176/E175,"-")</f>
        <v>2.929434936437882E-2</v>
      </c>
      <c r="M176" s="122">
        <v>1174</v>
      </c>
      <c r="N176" s="36">
        <f t="shared" ref="N176" si="1352">IFERROR(M176/F175,"-")</f>
        <v>6.1228747261917182E-2</v>
      </c>
      <c r="O176" s="125">
        <f t="shared" si="999"/>
        <v>473273.24872231687</v>
      </c>
      <c r="P176" s="19">
        <f t="shared" si="1342"/>
        <v>5.549515480973765E-2</v>
      </c>
      <c r="Q176" s="141" t="s">
        <v>160</v>
      </c>
      <c r="R176" s="122">
        <v>485864317</v>
      </c>
      <c r="S176" s="36">
        <f t="shared" ref="S176" si="1353">IFERROR(R176/E175,"-")</f>
        <v>2.5616441945114476E-2</v>
      </c>
      <c r="T176" s="122">
        <v>676</v>
      </c>
      <c r="U176" s="36">
        <f t="shared" ref="U176" si="1354">IFERROR(T176/F175,"-")</f>
        <v>3.5256075936163554E-2</v>
      </c>
      <c r="V176" s="125">
        <f t="shared" si="1002"/>
        <v>718734.19674556213</v>
      </c>
      <c r="W176" s="19">
        <f t="shared" si="1345"/>
        <v>3.1954620657055073E-2</v>
      </c>
      <c r="X176" s="141" t="s">
        <v>161</v>
      </c>
      <c r="Y176" s="122">
        <v>70821910</v>
      </c>
      <c r="Z176" s="36">
        <f t="shared" ref="Z176" si="1355">IFERROR(Y176/E175,"-")</f>
        <v>3.733975273506497E-3</v>
      </c>
      <c r="AA176" s="122">
        <v>95</v>
      </c>
      <c r="AB176" s="36">
        <f t="shared" ref="AB176" si="1356">IFERROR(AA176/F175,"-")</f>
        <v>4.9546260561176593E-3</v>
      </c>
      <c r="AC176" s="125">
        <f t="shared" si="1005"/>
        <v>745493.78947368416</v>
      </c>
      <c r="AD176" s="19">
        <f t="shared" si="1348"/>
        <v>4.4906641455920585E-3</v>
      </c>
    </row>
    <row r="177" spans="2:30">
      <c r="B177" s="156"/>
      <c r="C177" s="156"/>
      <c r="D177" s="174"/>
      <c r="E177" s="187"/>
      <c r="F177" s="190"/>
      <c r="G177" s="2">
        <v>3</v>
      </c>
      <c r="H177" s="12" t="str">
        <f t="shared" ref="H177" si="1357">$H$747</f>
        <v>1901</v>
      </c>
      <c r="I177" s="64" t="str">
        <f t="shared" ref="I177" si="1358">$I$747</f>
        <v>骨折</v>
      </c>
      <c r="J177" s="141" t="s">
        <v>162</v>
      </c>
      <c r="K177" s="122">
        <v>213379421</v>
      </c>
      <c r="L177" s="36">
        <f t="shared" ref="L177" si="1359">IFERROR(K177/E175,"-")</f>
        <v>1.1250098760244293E-2</v>
      </c>
      <c r="M177" s="122">
        <v>470</v>
      </c>
      <c r="N177" s="36">
        <f t="shared" ref="N177" si="1360">IFERROR(M177/F175,"-")</f>
        <v>2.451236048816105E-2</v>
      </c>
      <c r="O177" s="125">
        <f t="shared" si="999"/>
        <v>453998.76808510639</v>
      </c>
      <c r="P177" s="19">
        <f t="shared" si="1342"/>
        <v>2.2216969983455449E-2</v>
      </c>
      <c r="Q177" s="141" t="s">
        <v>163</v>
      </c>
      <c r="R177" s="122">
        <v>181804445</v>
      </c>
      <c r="S177" s="36">
        <f t="shared" ref="S177" si="1361">IFERROR(R177/E175,"-")</f>
        <v>9.5853571619795609E-3</v>
      </c>
      <c r="T177" s="122">
        <v>205</v>
      </c>
      <c r="U177" s="36">
        <f t="shared" ref="U177" si="1362">IFERROR(T177/F175,"-")</f>
        <v>1.0691561489517054E-2</v>
      </c>
      <c r="V177" s="125">
        <f t="shared" si="1002"/>
        <v>886850.95121951215</v>
      </c>
      <c r="W177" s="19">
        <f t="shared" si="1345"/>
        <v>9.6903805246986528E-3</v>
      </c>
      <c r="X177" s="141" t="s">
        <v>164</v>
      </c>
      <c r="Y177" s="122">
        <v>66223066</v>
      </c>
      <c r="Z177" s="36">
        <f t="shared" ref="Z177" si="1363">IFERROR(Y177/E175,"-")</f>
        <v>3.4915083620279206E-3</v>
      </c>
      <c r="AA177" s="122">
        <v>1272</v>
      </c>
      <c r="AB177" s="36">
        <f t="shared" ref="AB177" si="1364">IFERROR(AA177/F175,"-")</f>
        <v>6.6339835193491181E-2</v>
      </c>
      <c r="AC177" s="125">
        <f t="shared" si="1005"/>
        <v>52062.158805031446</v>
      </c>
      <c r="AD177" s="19">
        <f t="shared" si="1348"/>
        <v>6.0127629402032617E-2</v>
      </c>
    </row>
    <row r="178" spans="2:30">
      <c r="B178" s="156"/>
      <c r="C178" s="156"/>
      <c r="D178" s="174"/>
      <c r="E178" s="187"/>
      <c r="F178" s="190"/>
      <c r="G178" s="2">
        <v>4</v>
      </c>
      <c r="H178" s="12" t="str">
        <f t="shared" ref="H178" si="1365">$H$748</f>
        <v>1113</v>
      </c>
      <c r="I178" s="64" t="str">
        <f t="shared" ref="I178" si="1366">$I$748</f>
        <v>その他の消化器系の疾患</v>
      </c>
      <c r="J178" s="141" t="s">
        <v>168</v>
      </c>
      <c r="K178" s="122">
        <v>148200570</v>
      </c>
      <c r="L178" s="36">
        <f t="shared" ref="L178" si="1367">IFERROR(K178/E175,"-")</f>
        <v>7.8136450132391053E-3</v>
      </c>
      <c r="M178" s="122">
        <v>2464</v>
      </c>
      <c r="N178" s="36">
        <f t="shared" ref="N178" si="1368">IFERROR(M178/F175,"-")</f>
        <v>0.12850735370814645</v>
      </c>
      <c r="O178" s="125">
        <f t="shared" si="999"/>
        <v>60146.335227272728</v>
      </c>
      <c r="P178" s="19">
        <f t="shared" si="1342"/>
        <v>0.11647364689198771</v>
      </c>
      <c r="Q178" s="141" t="s">
        <v>169</v>
      </c>
      <c r="R178" s="122">
        <v>62874202</v>
      </c>
      <c r="S178" s="36">
        <f t="shared" ref="S178" si="1369">IFERROR(R178/E175,"-")</f>
        <v>3.3149447058043583E-3</v>
      </c>
      <c r="T178" s="122">
        <v>89</v>
      </c>
      <c r="U178" s="36">
        <f t="shared" ref="U178" si="1370">IFERROR(T178/F175,"-")</f>
        <v>4.6417023052049648E-3</v>
      </c>
      <c r="V178" s="125">
        <f t="shared" si="1002"/>
        <v>706451.70786516857</v>
      </c>
      <c r="W178" s="19">
        <f t="shared" si="1345"/>
        <v>4.2070432521862447E-3</v>
      </c>
      <c r="X178" s="141" t="s">
        <v>301</v>
      </c>
      <c r="Y178" s="122">
        <v>41386788</v>
      </c>
      <c r="Z178" s="36">
        <f t="shared" ref="Z178" si="1371">IFERROR(Y178/E175,"-")</f>
        <v>2.1820541558658247E-3</v>
      </c>
      <c r="AA178" s="122">
        <v>651</v>
      </c>
      <c r="AB178" s="36">
        <f t="shared" ref="AB178" si="1372">IFERROR(AA178/F175,"-")</f>
        <v>3.3952226974027326E-2</v>
      </c>
      <c r="AC178" s="125">
        <f t="shared" si="1005"/>
        <v>63574.17511520737</v>
      </c>
      <c r="AD178" s="19">
        <f t="shared" si="1348"/>
        <v>3.0772866934530844E-2</v>
      </c>
    </row>
    <row r="179" spans="2:30" ht="36">
      <c r="B179" s="156"/>
      <c r="C179" s="156"/>
      <c r="D179" s="174"/>
      <c r="E179" s="187"/>
      <c r="F179" s="190"/>
      <c r="G179" s="2">
        <v>5</v>
      </c>
      <c r="H179" s="12" t="str">
        <f t="shared" ref="H179" si="1373">$H$749</f>
        <v>0210</v>
      </c>
      <c r="I179" s="64" t="str">
        <f t="shared" ref="I179" si="1374">$I$749</f>
        <v>その他の悪性新生物＜腫瘍＞</v>
      </c>
      <c r="J179" s="141" t="s">
        <v>165</v>
      </c>
      <c r="K179" s="122">
        <v>209207350</v>
      </c>
      <c r="L179" s="36">
        <f t="shared" ref="L179" si="1375">IFERROR(K179/E175,"-")</f>
        <v>1.1030132792744779E-2</v>
      </c>
      <c r="M179" s="122">
        <v>8339</v>
      </c>
      <c r="N179" s="36">
        <f t="shared" ref="N179" si="1376">IFERROR(M179/F175,"-")</f>
        <v>0.43491185981015962</v>
      </c>
      <c r="O179" s="125">
        <f t="shared" si="999"/>
        <v>25087.822280849021</v>
      </c>
      <c r="P179" s="19">
        <f t="shared" si="1342"/>
        <v>0.39418577168518082</v>
      </c>
      <c r="Q179" s="141" t="s">
        <v>166</v>
      </c>
      <c r="R179" s="122">
        <v>138974926</v>
      </c>
      <c r="S179" s="36">
        <f t="shared" ref="S179" si="1377">IFERROR(R179/E175,"-")</f>
        <v>7.3272372535758377E-3</v>
      </c>
      <c r="T179" s="122">
        <v>4365</v>
      </c>
      <c r="U179" s="36">
        <f t="shared" ref="U179" si="1378">IFERROR(T179/F175,"-")</f>
        <v>0.22765202878898508</v>
      </c>
      <c r="V179" s="125">
        <f t="shared" si="1002"/>
        <v>31838.47101947308</v>
      </c>
      <c r="W179" s="19">
        <f t="shared" si="1345"/>
        <v>0.20633419995272986</v>
      </c>
      <c r="X179" s="141" t="s">
        <v>167</v>
      </c>
      <c r="Y179" s="122">
        <v>85660151</v>
      </c>
      <c r="Z179" s="36">
        <f t="shared" ref="Z179" si="1379">IFERROR(Y179/E175,"-")</f>
        <v>4.5162984980048242E-3</v>
      </c>
      <c r="AA179" s="122">
        <v>2476</v>
      </c>
      <c r="AB179" s="36">
        <f t="shared" ref="AB179" si="1380">IFERROR(AA179/F175,"-")</f>
        <v>0.12913320120997185</v>
      </c>
      <c r="AC179" s="125">
        <f t="shared" si="1005"/>
        <v>34596.183764135705</v>
      </c>
      <c r="AD179" s="19">
        <f t="shared" si="1348"/>
        <v>0.11704088867879933</v>
      </c>
    </row>
    <row r="180" spans="2:30" ht="13.15" customHeight="1">
      <c r="B180" s="156"/>
      <c r="C180" s="156"/>
      <c r="D180" s="174"/>
      <c r="E180" s="187"/>
      <c r="F180" s="190"/>
      <c r="G180" s="2">
        <v>6</v>
      </c>
      <c r="H180" s="12" t="str">
        <f t="shared" ref="H180" si="1381">$H$750</f>
        <v>0901</v>
      </c>
      <c r="I180" s="64" t="str">
        <f t="shared" ref="I180" si="1382">$I$750</f>
        <v>高血圧性疾患</v>
      </c>
      <c r="J180" s="141" t="s">
        <v>171</v>
      </c>
      <c r="K180" s="122">
        <v>694011082</v>
      </c>
      <c r="L180" s="36">
        <f t="shared" ref="L180" si="1383">IFERROR(K180/E175,"-")</f>
        <v>3.659065703999638E-2</v>
      </c>
      <c r="M180" s="122">
        <v>13169</v>
      </c>
      <c r="N180" s="36">
        <f t="shared" ref="N180" si="1384">IFERROR(M180/F175,"-")</f>
        <v>0.68681547929487852</v>
      </c>
      <c r="O180" s="125">
        <f t="shared" si="999"/>
        <v>52700.363125522061</v>
      </c>
      <c r="P180" s="19">
        <f t="shared" si="1342"/>
        <v>0.62250059087686127</v>
      </c>
      <c r="Q180" s="141" t="s">
        <v>172</v>
      </c>
      <c r="R180" s="122">
        <v>20118930</v>
      </c>
      <c r="S180" s="36">
        <f t="shared" ref="S180" si="1385">IFERROR(R180/E175,"-")</f>
        <v>1.0607393552278957E-3</v>
      </c>
      <c r="T180" s="122">
        <v>509</v>
      </c>
      <c r="U180" s="36">
        <f t="shared" ref="U180" si="1386">IFERROR(T180/F175,"-")</f>
        <v>2.6546364869093564E-2</v>
      </c>
      <c r="V180" s="125">
        <f t="shared" si="1002"/>
        <v>39526.385068762276</v>
      </c>
      <c r="W180" s="19">
        <f t="shared" si="1345"/>
        <v>2.406050579059324E-2</v>
      </c>
      <c r="X180" s="141" t="s">
        <v>173</v>
      </c>
      <c r="Y180" s="122">
        <v>3451812</v>
      </c>
      <c r="Z180" s="36">
        <f t="shared" ref="Z180" si="1387">IFERROR(Y180/E175,"-")</f>
        <v>1.819914297255328E-4</v>
      </c>
      <c r="AA180" s="122">
        <v>189</v>
      </c>
      <c r="AB180" s="36">
        <f t="shared" ref="AB180" si="1388">IFERROR(AA180/F175,"-")</f>
        <v>9.8570981537498704E-3</v>
      </c>
      <c r="AC180" s="125">
        <f t="shared" si="1005"/>
        <v>18263.555555555555</v>
      </c>
      <c r="AD180" s="19">
        <f t="shared" si="1348"/>
        <v>8.9340581422831487E-3</v>
      </c>
    </row>
    <row r="181" spans="2:30" ht="13.15" customHeight="1">
      <c r="B181" s="156"/>
      <c r="C181" s="156"/>
      <c r="D181" s="174"/>
      <c r="E181" s="187"/>
      <c r="F181" s="190"/>
      <c r="G181" s="2">
        <v>7</v>
      </c>
      <c r="H181" s="12" t="str">
        <f t="shared" ref="H181" si="1389">$H$751</f>
        <v>0906</v>
      </c>
      <c r="I181" s="64" t="str">
        <f t="shared" ref="I181" si="1390">$I$751</f>
        <v>脳梗塞</v>
      </c>
      <c r="J181" s="141" t="s">
        <v>74</v>
      </c>
      <c r="K181" s="122">
        <v>139263313</v>
      </c>
      <c r="L181" s="36">
        <f t="shared" ref="L181" si="1391">IFERROR(K181/E175,"-")</f>
        <v>7.3424420105105311E-3</v>
      </c>
      <c r="M181" s="122">
        <v>2986</v>
      </c>
      <c r="N181" s="36">
        <f t="shared" ref="N181" si="1392">IFERROR(M181/F175,"-")</f>
        <v>0.15573172003755084</v>
      </c>
      <c r="O181" s="125">
        <f t="shared" si="999"/>
        <v>46638.751841928999</v>
      </c>
      <c r="P181" s="19">
        <f t="shared" si="1342"/>
        <v>0.14114866461829353</v>
      </c>
      <c r="Q181" s="141" t="s">
        <v>175</v>
      </c>
      <c r="R181" s="122">
        <v>101430947</v>
      </c>
      <c r="S181" s="36">
        <f t="shared" ref="S181" si="1393">IFERROR(R181/E175,"-")</f>
        <v>5.3477892373468604E-3</v>
      </c>
      <c r="T181" s="122">
        <v>98</v>
      </c>
      <c r="U181" s="36">
        <f t="shared" ref="U181" si="1394">IFERROR(T181/F175,"-")</f>
        <v>5.1110879315740066E-3</v>
      </c>
      <c r="V181" s="125">
        <f t="shared" si="1002"/>
        <v>1035009.6632653062</v>
      </c>
      <c r="W181" s="19">
        <f t="shared" si="1345"/>
        <v>4.6324745922949658E-3</v>
      </c>
      <c r="X181" s="141" t="s">
        <v>174</v>
      </c>
      <c r="Y181" s="122">
        <v>96899758</v>
      </c>
      <c r="Z181" s="36">
        <f t="shared" ref="Z181" si="1395">IFERROR(Y181/E175,"-")</f>
        <v>5.1088893307277838E-3</v>
      </c>
      <c r="AA181" s="122">
        <v>1291</v>
      </c>
      <c r="AB181" s="36">
        <f t="shared" ref="AB181" si="1396">IFERROR(AA181/F175,"-")</f>
        <v>6.7330760404714723E-2</v>
      </c>
      <c r="AC181" s="125">
        <f t="shared" si="1005"/>
        <v>75057.907048799374</v>
      </c>
      <c r="AD181" s="19">
        <f t="shared" si="1348"/>
        <v>6.1025762231151026E-2</v>
      </c>
    </row>
    <row r="182" spans="2:30">
      <c r="B182" s="156"/>
      <c r="C182" s="156"/>
      <c r="D182" s="174"/>
      <c r="E182" s="187"/>
      <c r="F182" s="190"/>
      <c r="G182" s="2">
        <v>8</v>
      </c>
      <c r="H182" s="12" t="str">
        <f t="shared" ref="H182" si="1397">$H$752</f>
        <v>0402</v>
      </c>
      <c r="I182" s="64" t="str">
        <f t="shared" ref="I182" si="1398">$I$752</f>
        <v>糖尿病</v>
      </c>
      <c r="J182" s="141" t="s">
        <v>72</v>
      </c>
      <c r="K182" s="122">
        <v>250753125</v>
      </c>
      <c r="L182" s="36">
        <f t="shared" ref="L182" si="1399">IFERROR(K182/E175,"-")</f>
        <v>1.3220569291402673E-2</v>
      </c>
      <c r="M182" s="122">
        <v>7760</v>
      </c>
      <c r="N182" s="36">
        <f t="shared" ref="N182" si="1400">IFERROR(M182/F175,"-")</f>
        <v>0.40471471784708457</v>
      </c>
      <c r="O182" s="125">
        <f t="shared" si="999"/>
        <v>32313.547036082473</v>
      </c>
      <c r="P182" s="19">
        <f t="shared" si="1342"/>
        <v>0.36681635547151975</v>
      </c>
      <c r="Q182" s="141" t="s">
        <v>176</v>
      </c>
      <c r="R182" s="122">
        <v>149526237</v>
      </c>
      <c r="S182" s="36">
        <f t="shared" ref="S182" si="1401">IFERROR(R182/E175,"-")</f>
        <v>7.8835387480861822E-3</v>
      </c>
      <c r="T182" s="122">
        <v>2530</v>
      </c>
      <c r="U182" s="36">
        <f t="shared" ref="U182" si="1402">IFERROR(T182/F175,"-")</f>
        <v>0.13194951496818608</v>
      </c>
      <c r="V182" s="125">
        <f t="shared" si="1002"/>
        <v>59101.279446640314</v>
      </c>
      <c r="W182" s="19">
        <f t="shared" si="1345"/>
        <v>0.11959347671945167</v>
      </c>
      <c r="X182" s="141" t="s">
        <v>177</v>
      </c>
      <c r="Y182" s="122">
        <v>24754040</v>
      </c>
      <c r="Z182" s="36">
        <f t="shared" ref="Z182" si="1403">IFERROR(Y182/E175,"-")</f>
        <v>1.3051183352636318E-3</v>
      </c>
      <c r="AA182" s="122">
        <v>590</v>
      </c>
      <c r="AB182" s="36">
        <f t="shared" ref="AB182" si="1404">IFERROR(AA182/F175,"-")</f>
        <v>3.0770835506414938E-2</v>
      </c>
      <c r="AC182" s="125">
        <f t="shared" si="1005"/>
        <v>41956</v>
      </c>
      <c r="AD182" s="19">
        <f t="shared" si="1348"/>
        <v>2.7889387851571731E-2</v>
      </c>
    </row>
    <row r="183" spans="2:30" ht="24">
      <c r="B183" s="156"/>
      <c r="C183" s="156"/>
      <c r="D183" s="174"/>
      <c r="E183" s="187"/>
      <c r="F183" s="190"/>
      <c r="G183" s="2">
        <v>9</v>
      </c>
      <c r="H183" s="12" t="str">
        <f t="shared" ref="H183" si="1405">$H$753</f>
        <v>1309</v>
      </c>
      <c r="I183" s="64" t="str">
        <f t="shared" ref="I183" si="1406">$I$753</f>
        <v>骨の密度及び構造の障害</v>
      </c>
      <c r="J183" s="141" t="s">
        <v>178</v>
      </c>
      <c r="K183" s="122">
        <v>613147064</v>
      </c>
      <c r="L183" s="36">
        <f t="shared" ref="L183" si="1407">IFERROR(K183/E175,"-")</f>
        <v>3.2327227209759037E-2</v>
      </c>
      <c r="M183" s="122">
        <v>7892</v>
      </c>
      <c r="N183" s="36">
        <f t="shared" ref="N183" si="1408">IFERROR(M183/F175,"-")</f>
        <v>0.41159904036716388</v>
      </c>
      <c r="O183" s="125">
        <f t="shared" si="999"/>
        <v>77692.228079067412</v>
      </c>
      <c r="P183" s="19">
        <f t="shared" si="1342"/>
        <v>0.37305601512644765</v>
      </c>
      <c r="Q183" s="141" t="s">
        <v>180</v>
      </c>
      <c r="R183" s="122">
        <v>73406793</v>
      </c>
      <c r="S183" s="36">
        <f t="shared" ref="S183" si="1409">IFERROR(R183/E175,"-")</f>
        <v>3.8702592173722765E-3</v>
      </c>
      <c r="T183" s="122">
        <v>312</v>
      </c>
      <c r="U183" s="36">
        <f t="shared" ref="U183" si="1410">IFERROR(T183/F175,"-")</f>
        <v>1.6272035047460102E-2</v>
      </c>
      <c r="V183" s="125">
        <f t="shared" si="1002"/>
        <v>235278.18269230769</v>
      </c>
      <c r="W183" s="19">
        <f t="shared" si="1345"/>
        <v>1.474828645710234E-2</v>
      </c>
      <c r="X183" s="141" t="s">
        <v>179</v>
      </c>
      <c r="Y183" s="122">
        <v>25356947</v>
      </c>
      <c r="Z183" s="36">
        <f t="shared" ref="Z183" si="1411">IFERROR(Y183/E175,"-")</f>
        <v>1.3369056709938315E-3</v>
      </c>
      <c r="AA183" s="122">
        <v>338</v>
      </c>
      <c r="AB183" s="36">
        <f t="shared" ref="AB183" si="1412">IFERROR(AA183/F175,"-")</f>
        <v>1.7628037968081777E-2</v>
      </c>
      <c r="AC183" s="125">
        <f t="shared" si="1005"/>
        <v>75020.553254437866</v>
      </c>
      <c r="AD183" s="19">
        <f t="shared" si="1348"/>
        <v>1.5977310328527537E-2</v>
      </c>
    </row>
    <row r="184" spans="2:30" ht="24">
      <c r="B184" s="157"/>
      <c r="C184" s="157"/>
      <c r="D184" s="175"/>
      <c r="E184" s="188"/>
      <c r="F184" s="191"/>
      <c r="G184" s="3">
        <v>10</v>
      </c>
      <c r="H184" s="13" t="str">
        <f t="shared" ref="H184" si="1413">$H$754</f>
        <v>1310</v>
      </c>
      <c r="I184" s="65" t="str">
        <f t="shared" ref="I184" si="1414">$I$754</f>
        <v>その他の筋骨格系及び結合組織の疾患</v>
      </c>
      <c r="J184" s="142" t="s">
        <v>181</v>
      </c>
      <c r="K184" s="123">
        <v>353753879</v>
      </c>
      <c r="L184" s="37">
        <f t="shared" ref="L184" si="1415">IFERROR(K184/E175,"-")</f>
        <v>1.8651124166137418E-2</v>
      </c>
      <c r="M184" s="123">
        <v>954</v>
      </c>
      <c r="N184" s="37">
        <f t="shared" ref="N184" si="1416">IFERROR(M184/F175,"-")</f>
        <v>4.9754876395118393E-2</v>
      </c>
      <c r="O184" s="126">
        <f t="shared" si="999"/>
        <v>370811.19392033544</v>
      </c>
      <c r="P184" s="119">
        <f t="shared" si="1342"/>
        <v>4.5095722051524463E-2</v>
      </c>
      <c r="Q184" s="142" t="s">
        <v>182</v>
      </c>
      <c r="R184" s="123">
        <v>11386354</v>
      </c>
      <c r="S184" s="37">
        <f t="shared" ref="S184" si="1417">IFERROR(R184/E175,"-")</f>
        <v>6.0032784051421086E-4</v>
      </c>
      <c r="T184" s="123">
        <v>1177</v>
      </c>
      <c r="U184" s="37">
        <f t="shared" ref="U184" si="1418">IFERROR(T184/F175,"-")</f>
        <v>6.1385209137373525E-2</v>
      </c>
      <c r="V184" s="126">
        <f t="shared" si="1002"/>
        <v>9674.0475785896342</v>
      </c>
      <c r="W184" s="119">
        <f t="shared" si="1345"/>
        <v>5.563696525644056E-2</v>
      </c>
      <c r="X184" s="142" t="s">
        <v>271</v>
      </c>
      <c r="Y184" s="123">
        <v>7559768</v>
      </c>
      <c r="Z184" s="37">
        <f t="shared" ref="Z184" si="1419">IFERROR(Y184/E175,"-")</f>
        <v>3.9857703337068518E-4</v>
      </c>
      <c r="AA184" s="123">
        <v>25</v>
      </c>
      <c r="AB184" s="37">
        <f t="shared" ref="AB184" si="1420">IFERROR(AA184/F175,"-")</f>
        <v>1.3038489621362262E-3</v>
      </c>
      <c r="AC184" s="126">
        <f t="shared" si="1005"/>
        <v>302390.71999999997</v>
      </c>
      <c r="AD184" s="119">
        <f t="shared" si="1348"/>
        <v>1.181753722524226E-3</v>
      </c>
    </row>
    <row r="185" spans="2:30" ht="24">
      <c r="B185" s="155">
        <v>19</v>
      </c>
      <c r="C185" s="155" t="s">
        <v>144</v>
      </c>
      <c r="D185" s="173">
        <f>AI23</f>
        <v>14704</v>
      </c>
      <c r="E185" s="186">
        <f>市区町村別_医療費上位10疾病!H212</f>
        <v>13412861250</v>
      </c>
      <c r="F185" s="189">
        <f>市区町村別_医療費上位10疾病!J212</f>
        <v>12723</v>
      </c>
      <c r="G185" s="1">
        <v>1</v>
      </c>
      <c r="H185" s="11" t="str">
        <f t="shared" ref="H185" si="1421">$H$745</f>
        <v>0903</v>
      </c>
      <c r="I185" s="62" t="str">
        <f t="shared" ref="I185" si="1422">$I$745</f>
        <v>その他の心疾患</v>
      </c>
      <c r="J185" s="140" t="s">
        <v>104</v>
      </c>
      <c r="K185" s="133">
        <v>181256579</v>
      </c>
      <c r="L185" s="35">
        <f t="shared" ref="L185" si="1423">IFERROR(K185/E185,"-")</f>
        <v>1.3513640052006054E-2</v>
      </c>
      <c r="M185" s="133">
        <v>1280</v>
      </c>
      <c r="N185" s="35">
        <f t="shared" ref="N185" si="1424">IFERROR(M185/F185,"-")</f>
        <v>0.10060520317535172</v>
      </c>
      <c r="O185" s="124">
        <f t="shared" si="999"/>
        <v>141606.70234374999</v>
      </c>
      <c r="P185" s="18">
        <f t="shared" ref="P185:P194" si="1425">IFERROR(M185/$AI$23,0)</f>
        <v>8.7051142546245922E-2</v>
      </c>
      <c r="Q185" s="140" t="s">
        <v>103</v>
      </c>
      <c r="R185" s="133">
        <v>169424967</v>
      </c>
      <c r="S185" s="35">
        <f t="shared" ref="S185" si="1426">IFERROR(R185/E185,"-")</f>
        <v>1.2631530576669464E-2</v>
      </c>
      <c r="T185" s="133">
        <v>2173</v>
      </c>
      <c r="U185" s="35">
        <f t="shared" ref="U185" si="1427">IFERROR(T185/F185,"-")</f>
        <v>0.17079305195315569</v>
      </c>
      <c r="V185" s="124">
        <f t="shared" si="1002"/>
        <v>77968.231477220426</v>
      </c>
      <c r="W185" s="18">
        <f t="shared" ref="W185:W194" si="1428">IFERROR(T185/$AI$23,0)</f>
        <v>0.1477829162132753</v>
      </c>
      <c r="X185" s="140" t="s">
        <v>333</v>
      </c>
      <c r="Y185" s="133">
        <v>71919791</v>
      </c>
      <c r="Z185" s="35">
        <f t="shared" ref="Z185" si="1429">IFERROR(Y185/E185,"-")</f>
        <v>5.3620021604264337E-3</v>
      </c>
      <c r="AA185" s="133">
        <v>523</v>
      </c>
      <c r="AB185" s="35">
        <f t="shared" ref="AB185" si="1430">IFERROR(AA185/F185,"-")</f>
        <v>4.1106657234928866E-2</v>
      </c>
      <c r="AC185" s="124">
        <f t="shared" si="1005"/>
        <v>137513.94072657745</v>
      </c>
      <c r="AD185" s="18">
        <f t="shared" ref="AD185:AD194" si="1431">IFERROR(AA185/$AI$23,0)</f>
        <v>3.5568552774755166E-2</v>
      </c>
    </row>
    <row r="186" spans="2:30">
      <c r="B186" s="156"/>
      <c r="C186" s="156"/>
      <c r="D186" s="174"/>
      <c r="E186" s="187"/>
      <c r="F186" s="190"/>
      <c r="G186" s="2">
        <v>2</v>
      </c>
      <c r="H186" s="12" t="str">
        <f t="shared" ref="H186" si="1432">$H$746</f>
        <v>1402</v>
      </c>
      <c r="I186" s="63" t="str">
        <f t="shared" ref="I186" si="1433">$I$746</f>
        <v>腎不全</v>
      </c>
      <c r="J186" s="141" t="s">
        <v>159</v>
      </c>
      <c r="K186" s="122">
        <v>289330913</v>
      </c>
      <c r="L186" s="36">
        <f t="shared" ref="L186" si="1434">IFERROR(K186/E185,"-")</f>
        <v>2.157115529693562E-2</v>
      </c>
      <c r="M186" s="122">
        <v>773</v>
      </c>
      <c r="N186" s="36">
        <f t="shared" ref="N186" si="1435">IFERROR(M186/F185,"-")</f>
        <v>6.0756110980114755E-2</v>
      </c>
      <c r="O186" s="125">
        <f t="shared" si="999"/>
        <v>374296.13583441137</v>
      </c>
      <c r="P186" s="19">
        <f t="shared" si="1425"/>
        <v>5.2570729053318825E-2</v>
      </c>
      <c r="Q186" s="141" t="s">
        <v>160</v>
      </c>
      <c r="R186" s="122">
        <v>237890460</v>
      </c>
      <c r="S186" s="36">
        <f t="shared" ref="S186" si="1436">IFERROR(R186/E185,"-")</f>
        <v>1.7735996486208341E-2</v>
      </c>
      <c r="T186" s="122">
        <v>523</v>
      </c>
      <c r="U186" s="36">
        <f t="shared" ref="U186" si="1437">IFERROR(T186/F185,"-")</f>
        <v>4.1106657234928866E-2</v>
      </c>
      <c r="V186" s="125">
        <f t="shared" si="1002"/>
        <v>454857.47609942639</v>
      </c>
      <c r="W186" s="19">
        <f t="shared" si="1428"/>
        <v>3.5568552774755166E-2</v>
      </c>
      <c r="X186" s="141" t="s">
        <v>161</v>
      </c>
      <c r="Y186" s="122">
        <v>122007157</v>
      </c>
      <c r="Z186" s="36">
        <f t="shared" ref="Z186" si="1438">IFERROR(Y186/E185,"-")</f>
        <v>9.0962811532848738E-3</v>
      </c>
      <c r="AA186" s="122">
        <v>102</v>
      </c>
      <c r="AB186" s="36">
        <f t="shared" ref="AB186" si="1439">IFERROR(AA186/F185,"-")</f>
        <v>8.0169771280358404E-3</v>
      </c>
      <c r="AC186" s="125">
        <f t="shared" si="1005"/>
        <v>1196148.5980392157</v>
      </c>
      <c r="AD186" s="19">
        <f t="shared" si="1431"/>
        <v>6.936887921653972E-3</v>
      </c>
    </row>
    <row r="187" spans="2:30">
      <c r="B187" s="156"/>
      <c r="C187" s="156"/>
      <c r="D187" s="174"/>
      <c r="E187" s="187"/>
      <c r="F187" s="190"/>
      <c r="G187" s="2">
        <v>3</v>
      </c>
      <c r="H187" s="12" t="str">
        <f t="shared" ref="H187" si="1440">$H$747</f>
        <v>1901</v>
      </c>
      <c r="I187" s="64" t="str">
        <f t="shared" ref="I187" si="1441">$I$747</f>
        <v>骨折</v>
      </c>
      <c r="J187" s="141" t="s">
        <v>162</v>
      </c>
      <c r="K187" s="122">
        <v>138463512</v>
      </c>
      <c r="L187" s="36">
        <f t="shared" ref="L187" si="1442">IFERROR(K187/E185,"-")</f>
        <v>1.0323189766836662E-2</v>
      </c>
      <c r="M187" s="122">
        <v>265</v>
      </c>
      <c r="N187" s="36">
        <f t="shared" ref="N187" si="1443">IFERROR(M187/F185,"-")</f>
        <v>2.0828420969897038E-2</v>
      </c>
      <c r="O187" s="125">
        <f t="shared" si="999"/>
        <v>522503.81886792451</v>
      </c>
      <c r="P187" s="19">
        <f t="shared" si="1425"/>
        <v>1.8022306855277476E-2</v>
      </c>
      <c r="Q187" s="141" t="s">
        <v>163</v>
      </c>
      <c r="R187" s="122">
        <v>133573210</v>
      </c>
      <c r="S187" s="36">
        <f t="shared" ref="S187" si="1444">IFERROR(R187/E185,"-")</f>
        <v>9.9585917956170611E-3</v>
      </c>
      <c r="T187" s="122">
        <v>144</v>
      </c>
      <c r="U187" s="36">
        <f t="shared" ref="U187" si="1445">IFERROR(T187/F185,"-")</f>
        <v>1.1318085357227069E-2</v>
      </c>
      <c r="V187" s="125">
        <f t="shared" si="1002"/>
        <v>927591.73611111112</v>
      </c>
      <c r="W187" s="19">
        <f t="shared" si="1428"/>
        <v>9.7932535364526653E-3</v>
      </c>
      <c r="X187" s="141" t="s">
        <v>164</v>
      </c>
      <c r="Y187" s="122">
        <v>88898852</v>
      </c>
      <c r="Z187" s="36">
        <f t="shared" ref="Z187" si="1446">IFERROR(Y187/E185,"-")</f>
        <v>6.6278812807371735E-3</v>
      </c>
      <c r="AA187" s="122">
        <v>632</v>
      </c>
      <c r="AB187" s="36">
        <f t="shared" ref="AB187" si="1447">IFERROR(AA187/F185,"-")</f>
        <v>4.9673819067829916E-2</v>
      </c>
      <c r="AC187" s="125">
        <f t="shared" si="1005"/>
        <v>140662.74050632911</v>
      </c>
      <c r="AD187" s="19">
        <f t="shared" si="1431"/>
        <v>4.2981501632208922E-2</v>
      </c>
    </row>
    <row r="188" spans="2:30">
      <c r="B188" s="156"/>
      <c r="C188" s="156"/>
      <c r="D188" s="174"/>
      <c r="E188" s="187"/>
      <c r="F188" s="190"/>
      <c r="G188" s="2">
        <v>4</v>
      </c>
      <c r="H188" s="12" t="str">
        <f t="shared" ref="H188" si="1448">$H$748</f>
        <v>1113</v>
      </c>
      <c r="I188" s="64" t="str">
        <f t="shared" ref="I188" si="1449">$I$748</f>
        <v>その他の消化器系の疾患</v>
      </c>
      <c r="J188" s="141" t="s">
        <v>168</v>
      </c>
      <c r="K188" s="122">
        <v>76258157</v>
      </c>
      <c r="L188" s="36">
        <f t="shared" ref="L188" si="1450">IFERROR(K188/E185,"-")</f>
        <v>5.6854503732378502E-3</v>
      </c>
      <c r="M188" s="122">
        <v>1264</v>
      </c>
      <c r="N188" s="36">
        <f t="shared" ref="N188" si="1451">IFERROR(M188/F185,"-")</f>
        <v>9.9347638135659833E-2</v>
      </c>
      <c r="O188" s="125">
        <f t="shared" si="999"/>
        <v>60330.820411392408</v>
      </c>
      <c r="P188" s="19">
        <f t="shared" si="1425"/>
        <v>8.5963003264417845E-2</v>
      </c>
      <c r="Q188" s="141" t="s">
        <v>169</v>
      </c>
      <c r="R188" s="122">
        <v>50819989</v>
      </c>
      <c r="S188" s="36">
        <f t="shared" ref="S188" si="1452">IFERROR(R188/E185,"-")</f>
        <v>3.7888999261809259E-3</v>
      </c>
      <c r="T188" s="122">
        <v>46</v>
      </c>
      <c r="U188" s="36">
        <f t="shared" ref="U188" si="1453">IFERROR(T188/F185,"-")</f>
        <v>3.6154994891142026E-3</v>
      </c>
      <c r="V188" s="125">
        <f t="shared" si="1002"/>
        <v>1104782.3695652173</v>
      </c>
      <c r="W188" s="19">
        <f t="shared" si="1428"/>
        <v>3.1284004352557129E-3</v>
      </c>
      <c r="X188" s="141" t="s">
        <v>346</v>
      </c>
      <c r="Y188" s="122">
        <v>19846927</v>
      </c>
      <c r="Z188" s="36">
        <f t="shared" ref="Z188" si="1454">IFERROR(Y188/E185,"-")</f>
        <v>1.4796937528896007E-3</v>
      </c>
      <c r="AA188" s="122">
        <v>14</v>
      </c>
      <c r="AB188" s="36">
        <f t="shared" ref="AB188" si="1455">IFERROR(AA188/F185,"-")</f>
        <v>1.1003694097304095E-3</v>
      </c>
      <c r="AC188" s="125">
        <f t="shared" si="1005"/>
        <v>1417637.642857143</v>
      </c>
      <c r="AD188" s="19">
        <f t="shared" si="1431"/>
        <v>9.5212187159956477E-4</v>
      </c>
    </row>
    <row r="189" spans="2:30" ht="36">
      <c r="B189" s="156"/>
      <c r="C189" s="156"/>
      <c r="D189" s="174"/>
      <c r="E189" s="187"/>
      <c r="F189" s="190"/>
      <c r="G189" s="2">
        <v>5</v>
      </c>
      <c r="H189" s="12" t="str">
        <f t="shared" ref="H189" si="1456">$H$749</f>
        <v>0210</v>
      </c>
      <c r="I189" s="64" t="str">
        <f t="shared" ref="I189" si="1457">$I$749</f>
        <v>その他の悪性新生物＜腫瘍＞</v>
      </c>
      <c r="J189" s="141" t="s">
        <v>165</v>
      </c>
      <c r="K189" s="122">
        <v>146425587</v>
      </c>
      <c r="L189" s="36">
        <f t="shared" ref="L189" si="1458">IFERROR(K189/E185,"-")</f>
        <v>1.091680471979832E-2</v>
      </c>
      <c r="M189" s="122">
        <v>5522</v>
      </c>
      <c r="N189" s="36">
        <f t="shared" ref="N189" si="1459">IFERROR(M189/F185,"-")</f>
        <v>0.43401713432366579</v>
      </c>
      <c r="O189" s="125">
        <f t="shared" si="999"/>
        <v>26516.766932270915</v>
      </c>
      <c r="P189" s="19">
        <f t="shared" si="1425"/>
        <v>0.37554406964091402</v>
      </c>
      <c r="Q189" s="141" t="s">
        <v>166</v>
      </c>
      <c r="R189" s="122">
        <v>71378313</v>
      </c>
      <c r="S189" s="36">
        <f t="shared" ref="S189" si="1460">IFERROR(R189/E185,"-")</f>
        <v>5.3216321014280228E-3</v>
      </c>
      <c r="T189" s="122">
        <v>2353</v>
      </c>
      <c r="U189" s="36">
        <f t="shared" ref="U189" si="1461">IFERROR(T189/F185,"-")</f>
        <v>0.18494065864968953</v>
      </c>
      <c r="V189" s="125">
        <f t="shared" si="1002"/>
        <v>30335.024649383766</v>
      </c>
      <c r="W189" s="19">
        <f t="shared" si="1428"/>
        <v>0.16002448313384113</v>
      </c>
      <c r="X189" s="141" t="s">
        <v>167</v>
      </c>
      <c r="Y189" s="122">
        <v>60255296</v>
      </c>
      <c r="Z189" s="36">
        <f t="shared" ref="Z189" si="1462">IFERROR(Y189/E185,"-")</f>
        <v>4.492352144476258E-3</v>
      </c>
      <c r="AA189" s="122">
        <v>1869</v>
      </c>
      <c r="AB189" s="36">
        <f t="shared" ref="AB189" si="1463">IFERROR(AA189/F185,"-")</f>
        <v>0.14689931619900967</v>
      </c>
      <c r="AC189" s="125">
        <f t="shared" si="1005"/>
        <v>32239.323702514714</v>
      </c>
      <c r="AD189" s="19">
        <f t="shared" si="1431"/>
        <v>0.1271082698585419</v>
      </c>
    </row>
    <row r="190" spans="2:30" ht="13.15" customHeight="1">
      <c r="B190" s="156"/>
      <c r="C190" s="156"/>
      <c r="D190" s="174"/>
      <c r="E190" s="187"/>
      <c r="F190" s="190"/>
      <c r="G190" s="2">
        <v>6</v>
      </c>
      <c r="H190" s="12" t="str">
        <f t="shared" ref="H190" si="1464">$H$750</f>
        <v>0901</v>
      </c>
      <c r="I190" s="64" t="str">
        <f t="shared" ref="I190" si="1465">$I$750</f>
        <v>高血圧性疾患</v>
      </c>
      <c r="J190" s="141" t="s">
        <v>171</v>
      </c>
      <c r="K190" s="122">
        <v>517326049</v>
      </c>
      <c r="L190" s="36">
        <f t="shared" ref="L190" si="1466">IFERROR(K190/E185,"-")</f>
        <v>3.8569402855785154E-2</v>
      </c>
      <c r="M190" s="122">
        <v>9099</v>
      </c>
      <c r="N190" s="36">
        <f t="shared" ref="N190" si="1467">IFERROR(M190/F185,"-")</f>
        <v>0.71516151850978538</v>
      </c>
      <c r="O190" s="125">
        <f t="shared" si="999"/>
        <v>56855.264204857674</v>
      </c>
      <c r="P190" s="19">
        <f t="shared" si="1425"/>
        <v>0.61881120783460286</v>
      </c>
      <c r="Q190" s="141" t="s">
        <v>172</v>
      </c>
      <c r="R190" s="122">
        <v>8337327</v>
      </c>
      <c r="S190" s="36">
        <f t="shared" ref="S190" si="1468">IFERROR(R190/E185,"-")</f>
        <v>6.2159198135297198E-4</v>
      </c>
      <c r="T190" s="122">
        <v>271</v>
      </c>
      <c r="U190" s="36">
        <f t="shared" ref="U190" si="1469">IFERROR(T190/F185,"-")</f>
        <v>2.1300007859781499E-2</v>
      </c>
      <c r="V190" s="125">
        <f t="shared" si="1002"/>
        <v>30765.044280442806</v>
      </c>
      <c r="W190" s="19">
        <f t="shared" si="1428"/>
        <v>1.8430359085963004E-2</v>
      </c>
      <c r="X190" s="141" t="s">
        <v>173</v>
      </c>
      <c r="Y190" s="122">
        <v>4457359</v>
      </c>
      <c r="Z190" s="36">
        <f t="shared" ref="Z190" si="1470">IFERROR(Y190/E185,"-")</f>
        <v>3.3231977256157778E-4</v>
      </c>
      <c r="AA190" s="122">
        <v>291</v>
      </c>
      <c r="AB190" s="36">
        <f t="shared" ref="AB190" si="1471">IFERROR(AA190/F185,"-")</f>
        <v>2.2871964159396369E-2</v>
      </c>
      <c r="AC190" s="125">
        <f t="shared" si="1005"/>
        <v>15317.384879725087</v>
      </c>
      <c r="AD190" s="19">
        <f t="shared" si="1431"/>
        <v>1.9790533188248097E-2</v>
      </c>
    </row>
    <row r="191" spans="2:30" ht="24">
      <c r="B191" s="156"/>
      <c r="C191" s="156"/>
      <c r="D191" s="174"/>
      <c r="E191" s="187"/>
      <c r="F191" s="190"/>
      <c r="G191" s="2">
        <v>7</v>
      </c>
      <c r="H191" s="12" t="str">
        <f t="shared" ref="H191" si="1472">$H$751</f>
        <v>0906</v>
      </c>
      <c r="I191" s="64" t="str">
        <f t="shared" ref="I191" si="1473">$I$751</f>
        <v>脳梗塞</v>
      </c>
      <c r="J191" s="141" t="s">
        <v>174</v>
      </c>
      <c r="K191" s="122">
        <v>104647854</v>
      </c>
      <c r="L191" s="36">
        <f t="shared" ref="L191" si="1474">IFERROR(K191/E185,"-")</f>
        <v>7.8020529735965171E-3</v>
      </c>
      <c r="M191" s="122">
        <v>829</v>
      </c>
      <c r="N191" s="36">
        <f t="shared" ref="N191" si="1475">IFERROR(M191/F185,"-")</f>
        <v>6.5157588619036394E-2</v>
      </c>
      <c r="O191" s="125">
        <f t="shared" si="999"/>
        <v>126233.84077201448</v>
      </c>
      <c r="P191" s="19">
        <f t="shared" si="1425"/>
        <v>5.6379216539717086E-2</v>
      </c>
      <c r="Q191" s="141" t="s">
        <v>298</v>
      </c>
      <c r="R191" s="122">
        <v>79668443</v>
      </c>
      <c r="S191" s="36">
        <f t="shared" ref="S191" si="1476">IFERROR(R191/E185,"-")</f>
        <v>5.9397052959151431E-3</v>
      </c>
      <c r="T191" s="122">
        <v>132</v>
      </c>
      <c r="U191" s="36">
        <f t="shared" ref="U191" si="1477">IFERROR(T191/F185,"-")</f>
        <v>1.0374911577458146E-2</v>
      </c>
      <c r="V191" s="125">
        <f t="shared" si="1002"/>
        <v>603548.81060606055</v>
      </c>
      <c r="W191" s="19">
        <f t="shared" si="1428"/>
        <v>8.9771490750816113E-3</v>
      </c>
      <c r="X191" s="141" t="s">
        <v>175</v>
      </c>
      <c r="Y191" s="122">
        <v>61113430</v>
      </c>
      <c r="Z191" s="36">
        <f t="shared" ref="Z191" si="1478">IFERROR(Y191/E185,"-")</f>
        <v>4.5563305890456447E-3</v>
      </c>
      <c r="AA191" s="122">
        <v>79</v>
      </c>
      <c r="AB191" s="36">
        <f t="shared" ref="AB191" si="1479">IFERROR(AA191/F185,"-")</f>
        <v>6.2092273834787395E-3</v>
      </c>
      <c r="AC191" s="125">
        <f t="shared" si="1005"/>
        <v>773587.72151898732</v>
      </c>
      <c r="AD191" s="19">
        <f t="shared" si="1431"/>
        <v>5.3726877040261153E-3</v>
      </c>
    </row>
    <row r="192" spans="2:30" ht="24">
      <c r="B192" s="156"/>
      <c r="C192" s="156"/>
      <c r="D192" s="174"/>
      <c r="E192" s="187"/>
      <c r="F192" s="190"/>
      <c r="G192" s="2">
        <v>8</v>
      </c>
      <c r="H192" s="12" t="str">
        <f t="shared" ref="H192" si="1480">$H$752</f>
        <v>0402</v>
      </c>
      <c r="I192" s="64" t="str">
        <f t="shared" ref="I192" si="1481">$I$752</f>
        <v>糖尿病</v>
      </c>
      <c r="J192" s="141" t="s">
        <v>72</v>
      </c>
      <c r="K192" s="122">
        <v>171881158</v>
      </c>
      <c r="L192" s="36">
        <f t="shared" ref="L192" si="1482">IFERROR(K192/E185,"-")</f>
        <v>1.2814652652878221E-2</v>
      </c>
      <c r="M192" s="122">
        <v>4907</v>
      </c>
      <c r="N192" s="36">
        <f t="shared" ref="N192" si="1483">IFERROR(M192/F185,"-")</f>
        <v>0.38567947811050851</v>
      </c>
      <c r="O192" s="125">
        <f t="shared" si="999"/>
        <v>35027.747707356837</v>
      </c>
      <c r="P192" s="19">
        <f t="shared" si="1425"/>
        <v>0.33371871599564745</v>
      </c>
      <c r="Q192" s="141" t="s">
        <v>176</v>
      </c>
      <c r="R192" s="122">
        <v>122650837</v>
      </c>
      <c r="S192" s="36">
        <f t="shared" ref="S192" si="1484">IFERROR(R192/E185,"-")</f>
        <v>9.1442709138588908E-3</v>
      </c>
      <c r="T192" s="122">
        <v>2212</v>
      </c>
      <c r="U192" s="36">
        <f t="shared" ref="U192" si="1485">IFERROR(T192/F185,"-")</f>
        <v>0.17385836673740471</v>
      </c>
      <c r="V192" s="125">
        <f t="shared" si="1002"/>
        <v>55447.937160940324</v>
      </c>
      <c r="W192" s="19">
        <f t="shared" si="1428"/>
        <v>0.15043525571273123</v>
      </c>
      <c r="X192" s="141" t="s">
        <v>270</v>
      </c>
      <c r="Y192" s="122">
        <v>36725046</v>
      </c>
      <c r="Z192" s="36">
        <f t="shared" ref="Z192" si="1486">IFERROR(Y192/E185,"-")</f>
        <v>2.7380471113126591E-3</v>
      </c>
      <c r="AA192" s="122">
        <v>721</v>
      </c>
      <c r="AB192" s="36">
        <f t="shared" ref="AB192" si="1487">IFERROR(AA192/F185,"-")</f>
        <v>5.6669024601116086E-2</v>
      </c>
      <c r="AC192" s="125">
        <f t="shared" si="1005"/>
        <v>50936.263522884881</v>
      </c>
      <c r="AD192" s="19">
        <f t="shared" si="1431"/>
        <v>4.9034276387377583E-2</v>
      </c>
    </row>
    <row r="193" spans="2:30" ht="24">
      <c r="B193" s="156"/>
      <c r="C193" s="156"/>
      <c r="D193" s="174"/>
      <c r="E193" s="187"/>
      <c r="F193" s="190"/>
      <c r="G193" s="2">
        <v>9</v>
      </c>
      <c r="H193" s="12" t="str">
        <f t="shared" ref="H193" si="1488">$H$753</f>
        <v>1309</v>
      </c>
      <c r="I193" s="64" t="str">
        <f t="shared" ref="I193" si="1489">$I$753</f>
        <v>骨の密度及び構造の障害</v>
      </c>
      <c r="J193" s="141" t="s">
        <v>178</v>
      </c>
      <c r="K193" s="122">
        <v>313611866</v>
      </c>
      <c r="L193" s="36">
        <f t="shared" ref="L193" si="1490">IFERROR(K193/E185,"-")</f>
        <v>2.3381429223388112E-2</v>
      </c>
      <c r="M193" s="122">
        <v>4812</v>
      </c>
      <c r="N193" s="36">
        <f t="shared" ref="N193" si="1491">IFERROR(M193/F185,"-")</f>
        <v>0.3782126856873379</v>
      </c>
      <c r="O193" s="125">
        <f t="shared" si="999"/>
        <v>65172.873233582708</v>
      </c>
      <c r="P193" s="19">
        <f t="shared" si="1425"/>
        <v>0.32725788900979325</v>
      </c>
      <c r="Q193" s="141" t="s">
        <v>180</v>
      </c>
      <c r="R193" s="122">
        <v>22282279</v>
      </c>
      <c r="S193" s="36">
        <f t="shared" ref="S193" si="1492">IFERROR(R193/E185,"-")</f>
        <v>1.6612621710375183E-3</v>
      </c>
      <c r="T193" s="122">
        <v>90</v>
      </c>
      <c r="U193" s="36">
        <f t="shared" ref="U193" si="1493">IFERROR(T193/F185,"-")</f>
        <v>7.0738033482669179E-3</v>
      </c>
      <c r="V193" s="125">
        <f t="shared" si="1002"/>
        <v>247580.87777777779</v>
      </c>
      <c r="W193" s="19">
        <f t="shared" si="1428"/>
        <v>6.1207834602829162E-3</v>
      </c>
      <c r="X193" s="141" t="s">
        <v>179</v>
      </c>
      <c r="Y193" s="122">
        <v>20832754</v>
      </c>
      <c r="Z193" s="36">
        <f t="shared" ref="Z193" si="1494">IFERROR(Y193/E185,"-")</f>
        <v>1.5531923883876752E-3</v>
      </c>
      <c r="AA193" s="122">
        <v>253</v>
      </c>
      <c r="AB193" s="36">
        <f t="shared" ref="AB193" si="1495">IFERROR(AA193/F185,"-")</f>
        <v>1.9885247190128113E-2</v>
      </c>
      <c r="AC193" s="125">
        <f t="shared" si="1005"/>
        <v>82342.901185770752</v>
      </c>
      <c r="AD193" s="19">
        <f t="shared" si="1431"/>
        <v>1.7206202393906422E-2</v>
      </c>
    </row>
    <row r="194" spans="2:30" ht="24">
      <c r="B194" s="157"/>
      <c r="C194" s="157"/>
      <c r="D194" s="175"/>
      <c r="E194" s="188"/>
      <c r="F194" s="191"/>
      <c r="G194" s="3">
        <v>10</v>
      </c>
      <c r="H194" s="13" t="str">
        <f t="shared" ref="H194" si="1496">$H$754</f>
        <v>1310</v>
      </c>
      <c r="I194" s="65" t="str">
        <f t="shared" ref="I194" si="1497">$I$754</f>
        <v>その他の筋骨格系及び結合組織の疾患</v>
      </c>
      <c r="J194" s="142" t="s">
        <v>181</v>
      </c>
      <c r="K194" s="123">
        <v>302768358</v>
      </c>
      <c r="L194" s="37">
        <f t="shared" ref="L194" si="1498">IFERROR(K194/E185,"-")</f>
        <v>2.2572988145985629E-2</v>
      </c>
      <c r="M194" s="123">
        <v>970</v>
      </c>
      <c r="N194" s="37">
        <f t="shared" ref="N194" si="1499">IFERROR(M194/F185,"-")</f>
        <v>7.6239880531321233E-2</v>
      </c>
      <c r="O194" s="126">
        <f t="shared" si="999"/>
        <v>312132.32783505152</v>
      </c>
      <c r="P194" s="119">
        <f t="shared" si="1425"/>
        <v>6.5968443960826989E-2</v>
      </c>
      <c r="Q194" s="142" t="s">
        <v>182</v>
      </c>
      <c r="R194" s="123">
        <v>8880114</v>
      </c>
      <c r="S194" s="37">
        <f t="shared" ref="S194" si="1500">IFERROR(R194/E185,"-")</f>
        <v>6.6205963324939335E-4</v>
      </c>
      <c r="T194" s="123">
        <v>806</v>
      </c>
      <c r="U194" s="37">
        <f t="shared" ref="U194" si="1501">IFERROR(T194/F185,"-")</f>
        <v>6.3349838874479286E-2</v>
      </c>
      <c r="V194" s="126">
        <f t="shared" si="1002"/>
        <v>11017.511166253102</v>
      </c>
      <c r="W194" s="119">
        <f t="shared" si="1428"/>
        <v>5.4815016322089224E-2</v>
      </c>
      <c r="X194" s="142" t="s">
        <v>302</v>
      </c>
      <c r="Y194" s="123">
        <v>5734688</v>
      </c>
      <c r="Z194" s="37">
        <f t="shared" ref="Z194" si="1502">IFERROR(Y194/E185,"-")</f>
        <v>4.2755142941629996E-4</v>
      </c>
      <c r="AA194" s="123">
        <v>37</v>
      </c>
      <c r="AB194" s="37">
        <f t="shared" ref="AB194" si="1503">IFERROR(AA194/F185,"-")</f>
        <v>2.908119154287511E-3</v>
      </c>
      <c r="AC194" s="126">
        <f t="shared" si="1005"/>
        <v>154991.56756756757</v>
      </c>
      <c r="AD194" s="119">
        <f t="shared" si="1431"/>
        <v>2.5163220892274211E-3</v>
      </c>
    </row>
    <row r="195" spans="2:30">
      <c r="B195" s="155">
        <v>20</v>
      </c>
      <c r="C195" s="155" t="s">
        <v>145</v>
      </c>
      <c r="D195" s="173">
        <f>AI24</f>
        <v>21797</v>
      </c>
      <c r="E195" s="186">
        <f>市区町村別_医療費上位10疾病!H223</f>
        <v>19714600950</v>
      </c>
      <c r="F195" s="189">
        <f>市区町村別_医療費上位10疾病!J223</f>
        <v>19860</v>
      </c>
      <c r="G195" s="1">
        <v>1</v>
      </c>
      <c r="H195" s="11" t="str">
        <f t="shared" ref="H195" si="1504">$H$745</f>
        <v>0903</v>
      </c>
      <c r="I195" s="62" t="str">
        <f t="shared" ref="I195" si="1505">$I$745</f>
        <v>その他の心疾患</v>
      </c>
      <c r="J195" s="140" t="s">
        <v>103</v>
      </c>
      <c r="K195" s="133">
        <v>250656594</v>
      </c>
      <c r="L195" s="35">
        <f t="shared" ref="L195" si="1506">IFERROR(K195/E195,"-")</f>
        <v>1.2714261609236376E-2</v>
      </c>
      <c r="M195" s="133">
        <v>3732</v>
      </c>
      <c r="N195" s="35">
        <f t="shared" ref="N195" si="1507">IFERROR(M195/F195,"-")</f>
        <v>0.18791540785498489</v>
      </c>
      <c r="O195" s="124">
        <f t="shared" si="999"/>
        <v>67164.146302250811</v>
      </c>
      <c r="P195" s="18">
        <f t="shared" ref="P195:P204" si="1508">IFERROR(M195/$AI$24,0)</f>
        <v>0.17121622241592879</v>
      </c>
      <c r="Q195" s="140" t="s">
        <v>104</v>
      </c>
      <c r="R195" s="133">
        <v>200360825</v>
      </c>
      <c r="S195" s="35">
        <f t="shared" ref="S195" si="1509">IFERROR(R195/E195,"-")</f>
        <v>1.0163067743960599E-2</v>
      </c>
      <c r="T195" s="133">
        <v>1835</v>
      </c>
      <c r="U195" s="35">
        <f t="shared" ref="U195" si="1510">IFERROR(T195/F195,"-")</f>
        <v>9.2396777442094666E-2</v>
      </c>
      <c r="V195" s="124">
        <f t="shared" si="1002"/>
        <v>109188.46049046321</v>
      </c>
      <c r="W195" s="18">
        <f t="shared" ref="W195:W204" si="1511">IFERROR(T195/$AI$24,0)</f>
        <v>8.4185897141808505E-2</v>
      </c>
      <c r="X195" s="140" t="s">
        <v>158</v>
      </c>
      <c r="Y195" s="133">
        <v>115790633</v>
      </c>
      <c r="Z195" s="35">
        <f t="shared" ref="Z195" si="1512">IFERROR(Y195/E195,"-")</f>
        <v>5.873343989749891E-3</v>
      </c>
      <c r="AA195" s="133">
        <v>1389</v>
      </c>
      <c r="AB195" s="35">
        <f t="shared" ref="AB195" si="1513">IFERROR(AA195/F195,"-")</f>
        <v>6.9939577039274919E-2</v>
      </c>
      <c r="AC195" s="124">
        <f t="shared" si="1005"/>
        <v>83362.586753059761</v>
      </c>
      <c r="AD195" s="18">
        <f t="shared" ref="AD195:AD204" si="1514">IFERROR(AA195/$AI$24,0)</f>
        <v>6.372436573840437E-2</v>
      </c>
    </row>
    <row r="196" spans="2:30">
      <c r="B196" s="156"/>
      <c r="C196" s="156"/>
      <c r="D196" s="174"/>
      <c r="E196" s="187"/>
      <c r="F196" s="190"/>
      <c r="G196" s="2">
        <v>2</v>
      </c>
      <c r="H196" s="12" t="str">
        <f t="shared" ref="H196" si="1515">$H$746</f>
        <v>1402</v>
      </c>
      <c r="I196" s="63" t="str">
        <f t="shared" ref="I196" si="1516">$I$746</f>
        <v>腎不全</v>
      </c>
      <c r="J196" s="141" t="s">
        <v>160</v>
      </c>
      <c r="K196" s="122">
        <v>374300146</v>
      </c>
      <c r="L196" s="36">
        <f t="shared" ref="L196" si="1517">IFERROR(K196/E195,"-")</f>
        <v>1.8985935700615842E-2</v>
      </c>
      <c r="M196" s="122">
        <v>827</v>
      </c>
      <c r="N196" s="36">
        <f t="shared" ref="N196" si="1518">IFERROR(M196/F195,"-")</f>
        <v>4.1641490433031218E-2</v>
      </c>
      <c r="O196" s="125">
        <f t="shared" si="999"/>
        <v>452599.9347037485</v>
      </c>
      <c r="P196" s="19">
        <f t="shared" si="1508"/>
        <v>3.7941001055191083E-2</v>
      </c>
      <c r="Q196" s="141" t="s">
        <v>159</v>
      </c>
      <c r="R196" s="122">
        <v>272181222</v>
      </c>
      <c r="S196" s="36">
        <f t="shared" ref="S196" si="1519">IFERROR(R196/E195,"-")</f>
        <v>1.3806073107454908E-2</v>
      </c>
      <c r="T196" s="122">
        <v>1117</v>
      </c>
      <c r="U196" s="36">
        <f t="shared" ref="U196" si="1520">IFERROR(T196/F195,"-")</f>
        <v>5.6243705941591136E-2</v>
      </c>
      <c r="V196" s="125">
        <f t="shared" si="1002"/>
        <v>243671.6401074306</v>
      </c>
      <c r="W196" s="19">
        <f t="shared" si="1511"/>
        <v>5.1245584254713948E-2</v>
      </c>
      <c r="X196" s="141" t="s">
        <v>161</v>
      </c>
      <c r="Y196" s="122">
        <v>250088086</v>
      </c>
      <c r="Z196" s="36">
        <f t="shared" ref="Z196" si="1521">IFERROR(Y196/E195,"-")</f>
        <v>1.2685424708025856E-2</v>
      </c>
      <c r="AA196" s="122">
        <v>149</v>
      </c>
      <c r="AB196" s="36">
        <f t="shared" ref="AB196" si="1522">IFERROR(AA196/F195,"-")</f>
        <v>7.502517623363545E-3</v>
      </c>
      <c r="AC196" s="125">
        <f t="shared" si="1005"/>
        <v>1678443.5302013422</v>
      </c>
      <c r="AD196" s="19">
        <f t="shared" si="1514"/>
        <v>6.8358030921686474E-3</v>
      </c>
    </row>
    <row r="197" spans="2:30">
      <c r="B197" s="156"/>
      <c r="C197" s="156"/>
      <c r="D197" s="174"/>
      <c r="E197" s="187"/>
      <c r="F197" s="190"/>
      <c r="G197" s="2">
        <v>3</v>
      </c>
      <c r="H197" s="12" t="str">
        <f t="shared" ref="H197" si="1523">$H$747</f>
        <v>1901</v>
      </c>
      <c r="I197" s="64" t="str">
        <f t="shared" ref="I197" si="1524">$I$747</f>
        <v>骨折</v>
      </c>
      <c r="J197" s="141" t="s">
        <v>162</v>
      </c>
      <c r="K197" s="122">
        <v>217170285</v>
      </c>
      <c r="L197" s="36">
        <f t="shared" ref="L197" si="1525">IFERROR(K197/E195,"-")</f>
        <v>1.101570787817544E-2</v>
      </c>
      <c r="M197" s="122">
        <v>398</v>
      </c>
      <c r="N197" s="36">
        <f t="shared" ref="N197" si="1526">IFERROR(M197/F195,"-")</f>
        <v>2.0040281973816718E-2</v>
      </c>
      <c r="O197" s="125">
        <f t="shared" si="999"/>
        <v>545653.98241206026</v>
      </c>
      <c r="P197" s="19">
        <f t="shared" si="1508"/>
        <v>1.8259393494517596E-2</v>
      </c>
      <c r="Q197" s="141" t="s">
        <v>163</v>
      </c>
      <c r="R197" s="122">
        <v>160128660</v>
      </c>
      <c r="S197" s="36">
        <f t="shared" ref="S197" si="1527">IFERROR(R197/E195,"-")</f>
        <v>8.1223383829130968E-3</v>
      </c>
      <c r="T197" s="122">
        <v>193</v>
      </c>
      <c r="U197" s="36">
        <f t="shared" ref="U197" si="1528">IFERROR(T197/F195,"-")</f>
        <v>9.7180261832829802E-3</v>
      </c>
      <c r="V197" s="125">
        <f t="shared" si="1002"/>
        <v>829682.1761658031</v>
      </c>
      <c r="W197" s="19">
        <f t="shared" si="1511"/>
        <v>8.8544295086479784E-3</v>
      </c>
      <c r="X197" s="141" t="s">
        <v>164</v>
      </c>
      <c r="Y197" s="122">
        <v>112657919</v>
      </c>
      <c r="Z197" s="36">
        <f t="shared" ref="Z197" si="1529">IFERROR(Y197/E195,"-")</f>
        <v>5.714440748038575E-3</v>
      </c>
      <c r="AA197" s="122">
        <v>1013</v>
      </c>
      <c r="AB197" s="36">
        <f t="shared" ref="AB197" si="1530">IFERROR(AA197/F195,"-")</f>
        <v>5.1007049345417922E-2</v>
      </c>
      <c r="AC197" s="125">
        <f t="shared" si="1005"/>
        <v>111212.16090819349</v>
      </c>
      <c r="AD197" s="19">
        <f t="shared" si="1514"/>
        <v>4.6474285452126438E-2</v>
      </c>
    </row>
    <row r="198" spans="2:30" ht="24">
      <c r="B198" s="156"/>
      <c r="C198" s="156"/>
      <c r="D198" s="174"/>
      <c r="E198" s="187"/>
      <c r="F198" s="190"/>
      <c r="G198" s="2">
        <v>4</v>
      </c>
      <c r="H198" s="12" t="str">
        <f t="shared" ref="H198" si="1531">$H$748</f>
        <v>1113</v>
      </c>
      <c r="I198" s="64" t="str">
        <f t="shared" ref="I198" si="1532">$I$748</f>
        <v>その他の消化器系の疾患</v>
      </c>
      <c r="J198" s="141" t="s">
        <v>168</v>
      </c>
      <c r="K198" s="122">
        <v>150671526</v>
      </c>
      <c r="L198" s="36">
        <f t="shared" ref="L198" si="1533">IFERROR(K198/E195,"-")</f>
        <v>7.6426363578005873E-3</v>
      </c>
      <c r="M198" s="122">
        <v>2040</v>
      </c>
      <c r="N198" s="36">
        <f t="shared" ref="N198" si="1534">IFERROR(M198/F195,"-")</f>
        <v>0.1027190332326284</v>
      </c>
      <c r="O198" s="125">
        <f t="shared" ref="O198:O261" si="1535">IFERROR(K198/M198,"-")</f>
        <v>73858.591176470582</v>
      </c>
      <c r="P198" s="19">
        <f t="shared" si="1508"/>
        <v>9.3590861127678115E-2</v>
      </c>
      <c r="Q198" s="141" t="s">
        <v>169</v>
      </c>
      <c r="R198" s="122">
        <v>113595515</v>
      </c>
      <c r="S198" s="36">
        <f t="shared" ref="S198" si="1536">IFERROR(R198/E195,"-")</f>
        <v>5.7619992049598142E-3</v>
      </c>
      <c r="T198" s="122">
        <v>133</v>
      </c>
      <c r="U198" s="36">
        <f t="shared" ref="U198" si="1537">IFERROR(T198/F195,"-")</f>
        <v>6.6968781470292046E-3</v>
      </c>
      <c r="V198" s="125">
        <f t="shared" ref="V198:V261" si="1538">IFERROR(R198/T198,"-")</f>
        <v>854101.6165413534</v>
      </c>
      <c r="W198" s="19">
        <f t="shared" si="1511"/>
        <v>6.1017571225397988E-3</v>
      </c>
      <c r="X198" s="141" t="s">
        <v>170</v>
      </c>
      <c r="Y198" s="122">
        <v>35613786</v>
      </c>
      <c r="Z198" s="36">
        <f t="shared" ref="Z198" si="1539">IFERROR(Y198/E195,"-")</f>
        <v>1.8064675054962247E-3</v>
      </c>
      <c r="AA198" s="122">
        <v>43</v>
      </c>
      <c r="AB198" s="36">
        <f t="shared" ref="AB198" si="1540">IFERROR(AA198/F195,"-")</f>
        <v>2.16515609264854E-3</v>
      </c>
      <c r="AC198" s="125">
        <f t="shared" ref="AC198:AC261" si="1541">IFERROR(Y198/AA198,"-")</f>
        <v>828227.58139534888</v>
      </c>
      <c r="AD198" s="19">
        <f t="shared" si="1514"/>
        <v>1.972748543377529E-3</v>
      </c>
    </row>
    <row r="199" spans="2:30" ht="24">
      <c r="B199" s="156"/>
      <c r="C199" s="156"/>
      <c r="D199" s="174"/>
      <c r="E199" s="187"/>
      <c r="F199" s="190"/>
      <c r="G199" s="2">
        <v>5</v>
      </c>
      <c r="H199" s="12" t="str">
        <f t="shared" ref="H199" si="1542">$H$749</f>
        <v>0210</v>
      </c>
      <c r="I199" s="64" t="str">
        <f t="shared" ref="I199" si="1543">$I$749</f>
        <v>その他の悪性新生物＜腫瘍＞</v>
      </c>
      <c r="J199" s="141" t="s">
        <v>165</v>
      </c>
      <c r="K199" s="122">
        <v>207783652</v>
      </c>
      <c r="L199" s="36">
        <f t="shared" ref="L199" si="1544">IFERROR(K199/E195,"-")</f>
        <v>1.0539581933561784E-2</v>
      </c>
      <c r="M199" s="122">
        <v>8298</v>
      </c>
      <c r="N199" s="36">
        <f t="shared" ref="N199" si="1545">IFERROR(M199/F195,"-")</f>
        <v>0.41782477341389729</v>
      </c>
      <c r="O199" s="125">
        <f t="shared" si="1535"/>
        <v>25040.208724993976</v>
      </c>
      <c r="P199" s="19">
        <f t="shared" si="1508"/>
        <v>0.3806945909987613</v>
      </c>
      <c r="Q199" s="141" t="s">
        <v>166</v>
      </c>
      <c r="R199" s="122">
        <v>107012266</v>
      </c>
      <c r="S199" s="36">
        <f t="shared" ref="S199" si="1546">IFERROR(R199/E195,"-")</f>
        <v>5.428071624244568E-3</v>
      </c>
      <c r="T199" s="122">
        <v>4347</v>
      </c>
      <c r="U199" s="36">
        <f t="shared" ref="U199" si="1547">IFERROR(T199/F195,"-")</f>
        <v>0.2188821752265861</v>
      </c>
      <c r="V199" s="125">
        <f t="shared" si="1538"/>
        <v>24617.498504715895</v>
      </c>
      <c r="W199" s="19">
        <f t="shared" si="1511"/>
        <v>0.19943111437353764</v>
      </c>
      <c r="X199" s="141" t="s">
        <v>303</v>
      </c>
      <c r="Y199" s="122">
        <v>82928867</v>
      </c>
      <c r="Z199" s="36">
        <f t="shared" ref="Z199" si="1548">IFERROR(Y199/E195,"-")</f>
        <v>4.2064694695227904E-3</v>
      </c>
      <c r="AA199" s="122">
        <v>2542</v>
      </c>
      <c r="AB199" s="36">
        <f t="shared" ref="AB199" si="1549">IFERROR(AA199/F195,"-")</f>
        <v>0.12799597180261832</v>
      </c>
      <c r="AC199" s="125">
        <f t="shared" si="1541"/>
        <v>32623.472462627851</v>
      </c>
      <c r="AD199" s="19">
        <f t="shared" si="1514"/>
        <v>0.11662155342478323</v>
      </c>
    </row>
    <row r="200" spans="2:30" ht="13.15" customHeight="1">
      <c r="B200" s="156"/>
      <c r="C200" s="156"/>
      <c r="D200" s="174"/>
      <c r="E200" s="187"/>
      <c r="F200" s="190"/>
      <c r="G200" s="2">
        <v>6</v>
      </c>
      <c r="H200" s="12" t="str">
        <f t="shared" ref="H200" si="1550">$H$750</f>
        <v>0901</v>
      </c>
      <c r="I200" s="64" t="str">
        <f t="shared" ref="I200" si="1551">$I$750</f>
        <v>高血圧性疾患</v>
      </c>
      <c r="J200" s="141" t="s">
        <v>171</v>
      </c>
      <c r="K200" s="122">
        <v>636307081</v>
      </c>
      <c r="L200" s="36">
        <f t="shared" ref="L200" si="1552">IFERROR(K200/E195,"-")</f>
        <v>3.2275930038543336E-2</v>
      </c>
      <c r="M200" s="122">
        <v>13540</v>
      </c>
      <c r="N200" s="36">
        <f t="shared" ref="N200" si="1553">IFERROR(M200/F195,"-")</f>
        <v>0.6817724068479355</v>
      </c>
      <c r="O200" s="125">
        <f t="shared" si="1535"/>
        <v>46994.614549483013</v>
      </c>
      <c r="P200" s="19">
        <f t="shared" si="1508"/>
        <v>0.62118640179841267</v>
      </c>
      <c r="Q200" s="141" t="s">
        <v>172</v>
      </c>
      <c r="R200" s="122">
        <v>37907336</v>
      </c>
      <c r="S200" s="36">
        <f t="shared" ref="S200" si="1554">IFERROR(R200/E195,"-")</f>
        <v>1.9228051379858134E-3</v>
      </c>
      <c r="T200" s="122">
        <v>928</v>
      </c>
      <c r="U200" s="36">
        <f t="shared" ref="U200" si="1555">IFERROR(T200/F195,"-")</f>
        <v>4.6727089627391742E-2</v>
      </c>
      <c r="V200" s="125">
        <f t="shared" si="1538"/>
        <v>40848.422413793101</v>
      </c>
      <c r="W200" s="19">
        <f t="shared" si="1511"/>
        <v>4.2574666238473183E-2</v>
      </c>
      <c r="X200" s="141" t="s">
        <v>347</v>
      </c>
      <c r="Y200" s="122">
        <v>3008813</v>
      </c>
      <c r="Z200" s="36">
        <f t="shared" ref="Z200" si="1556">IFERROR(Y200/E195,"-")</f>
        <v>1.5261850887222751E-4</v>
      </c>
      <c r="AA200" s="122">
        <v>164</v>
      </c>
      <c r="AB200" s="36">
        <f t="shared" ref="AB200" si="1557">IFERROR(AA200/F195,"-")</f>
        <v>8.2578046324269898E-3</v>
      </c>
      <c r="AC200" s="125">
        <f t="shared" si="1541"/>
        <v>18346.420731707316</v>
      </c>
      <c r="AD200" s="19">
        <f t="shared" si="1514"/>
        <v>7.5239711886956918E-3</v>
      </c>
    </row>
    <row r="201" spans="2:30" ht="13.15" customHeight="1">
      <c r="B201" s="156"/>
      <c r="C201" s="156"/>
      <c r="D201" s="174"/>
      <c r="E201" s="187"/>
      <c r="F201" s="190"/>
      <c r="G201" s="2">
        <v>7</v>
      </c>
      <c r="H201" s="12" t="str">
        <f t="shared" ref="H201" si="1558">$H$751</f>
        <v>0906</v>
      </c>
      <c r="I201" s="64" t="str">
        <f t="shared" ref="I201" si="1559">$I$751</f>
        <v>脳梗塞</v>
      </c>
      <c r="J201" s="141" t="s">
        <v>74</v>
      </c>
      <c r="K201" s="122">
        <v>152105995</v>
      </c>
      <c r="L201" s="36">
        <f t="shared" ref="L201" si="1560">IFERROR(K201/E195,"-")</f>
        <v>7.7153981146141333E-3</v>
      </c>
      <c r="M201" s="122">
        <v>2510</v>
      </c>
      <c r="N201" s="36">
        <f t="shared" ref="N201" si="1561">IFERROR(M201/F195,"-")</f>
        <v>0.12638469284994966</v>
      </c>
      <c r="O201" s="125">
        <f t="shared" si="1535"/>
        <v>60599.998007968126</v>
      </c>
      <c r="P201" s="19">
        <f t="shared" si="1508"/>
        <v>0.11515346148552554</v>
      </c>
      <c r="Q201" s="141" t="s">
        <v>175</v>
      </c>
      <c r="R201" s="122">
        <v>116364298</v>
      </c>
      <c r="S201" s="36">
        <f t="shared" ref="S201" si="1562">IFERROR(R201/E195,"-")</f>
        <v>5.902442473734169E-3</v>
      </c>
      <c r="T201" s="122">
        <v>122</v>
      </c>
      <c r="U201" s="36">
        <f t="shared" ref="U201" si="1563">IFERROR(T201/F195,"-")</f>
        <v>6.1430010070493458E-3</v>
      </c>
      <c r="V201" s="125">
        <f t="shared" si="1538"/>
        <v>953805.72131147538</v>
      </c>
      <c r="W201" s="19">
        <f t="shared" si="1511"/>
        <v>5.5971005184199656E-3</v>
      </c>
      <c r="X201" s="141" t="s">
        <v>174</v>
      </c>
      <c r="Y201" s="122">
        <v>106607219</v>
      </c>
      <c r="Z201" s="36">
        <f t="shared" ref="Z201" si="1564">IFERROR(Y201/E195,"-")</f>
        <v>5.4075260904532787E-3</v>
      </c>
      <c r="AA201" s="122">
        <v>1063</v>
      </c>
      <c r="AB201" s="36">
        <f t="shared" ref="AB201" si="1565">IFERROR(AA201/F195,"-")</f>
        <v>5.3524672708962738E-2</v>
      </c>
      <c r="AC201" s="125">
        <f t="shared" si="1541"/>
        <v>100289.01128880527</v>
      </c>
      <c r="AD201" s="19">
        <f t="shared" si="1514"/>
        <v>4.8768179107216592E-2</v>
      </c>
    </row>
    <row r="202" spans="2:30" ht="36">
      <c r="B202" s="156"/>
      <c r="C202" s="156"/>
      <c r="D202" s="174"/>
      <c r="E202" s="187"/>
      <c r="F202" s="190"/>
      <c r="G202" s="2">
        <v>8</v>
      </c>
      <c r="H202" s="12" t="str">
        <f t="shared" ref="H202" si="1566">$H$752</f>
        <v>0402</v>
      </c>
      <c r="I202" s="64" t="str">
        <f t="shared" ref="I202" si="1567">$I$752</f>
        <v>糖尿病</v>
      </c>
      <c r="J202" s="141" t="s">
        <v>72</v>
      </c>
      <c r="K202" s="122">
        <v>275003064</v>
      </c>
      <c r="L202" s="36">
        <f t="shared" ref="L202" si="1568">IFERROR(K202/E195,"-")</f>
        <v>1.3949207731744628E-2</v>
      </c>
      <c r="M202" s="122">
        <v>9680</v>
      </c>
      <c r="N202" s="36">
        <f t="shared" ref="N202" si="1569">IFERROR(M202/F195,"-")</f>
        <v>0.48741188318227591</v>
      </c>
      <c r="O202" s="125">
        <f t="shared" si="1535"/>
        <v>28409.407438016529</v>
      </c>
      <c r="P202" s="19">
        <f t="shared" si="1508"/>
        <v>0.44409781162545303</v>
      </c>
      <c r="Q202" s="141" t="s">
        <v>176</v>
      </c>
      <c r="R202" s="122">
        <v>140184849</v>
      </c>
      <c r="S202" s="36">
        <f t="shared" ref="S202" si="1570">IFERROR(R202/E195,"-")</f>
        <v>7.1107119720828027E-3</v>
      </c>
      <c r="T202" s="122">
        <v>2546</v>
      </c>
      <c r="U202" s="36">
        <f t="shared" ref="U202" si="1571">IFERROR(T202/F195,"-")</f>
        <v>0.12819738167170192</v>
      </c>
      <c r="V202" s="125">
        <f t="shared" si="1538"/>
        <v>55060.820502749411</v>
      </c>
      <c r="W202" s="19">
        <f t="shared" si="1511"/>
        <v>0.11680506491719043</v>
      </c>
      <c r="X202" s="141" t="s">
        <v>337</v>
      </c>
      <c r="Y202" s="122">
        <v>37498590</v>
      </c>
      <c r="Z202" s="36">
        <f t="shared" ref="Z202" si="1572">IFERROR(Y202/E195,"-")</f>
        <v>1.9020719767599455E-3</v>
      </c>
      <c r="AA202" s="122">
        <v>427</v>
      </c>
      <c r="AB202" s="36">
        <f t="shared" ref="AB202" si="1573">IFERROR(AA202/F195,"-")</f>
        <v>2.1500503524672709E-2</v>
      </c>
      <c r="AC202" s="125">
        <f t="shared" si="1541"/>
        <v>87818.711943793911</v>
      </c>
      <c r="AD202" s="19">
        <f t="shared" si="1514"/>
        <v>1.9589851814469882E-2</v>
      </c>
    </row>
    <row r="203" spans="2:30" ht="24">
      <c r="B203" s="156"/>
      <c r="C203" s="156"/>
      <c r="D203" s="174"/>
      <c r="E203" s="187"/>
      <c r="F203" s="190"/>
      <c r="G203" s="2">
        <v>9</v>
      </c>
      <c r="H203" s="12" t="str">
        <f t="shared" ref="H203" si="1574">$H$753</f>
        <v>1309</v>
      </c>
      <c r="I203" s="64" t="str">
        <f t="shared" ref="I203" si="1575">$I$753</f>
        <v>骨の密度及び構造の障害</v>
      </c>
      <c r="J203" s="141" t="s">
        <v>178</v>
      </c>
      <c r="K203" s="122">
        <v>677714787</v>
      </c>
      <c r="L203" s="36">
        <f t="shared" ref="L203" si="1576">IFERROR(K203/E195,"-")</f>
        <v>3.4376287337431498E-2</v>
      </c>
      <c r="M203" s="122">
        <v>8180</v>
      </c>
      <c r="N203" s="36">
        <f t="shared" ref="N203" si="1577">IFERROR(M203/F195,"-")</f>
        <v>0.41188318227593151</v>
      </c>
      <c r="O203" s="125">
        <f t="shared" si="1535"/>
        <v>82850.218459657699</v>
      </c>
      <c r="P203" s="19">
        <f t="shared" si="1508"/>
        <v>0.37528100197274855</v>
      </c>
      <c r="Q203" s="141" t="s">
        <v>180</v>
      </c>
      <c r="R203" s="122">
        <v>21803922</v>
      </c>
      <c r="S203" s="36">
        <f t="shared" ref="S203" si="1578">IFERROR(R203/E195,"-")</f>
        <v>1.1059783586438762E-3</v>
      </c>
      <c r="T203" s="122">
        <v>99</v>
      </c>
      <c r="U203" s="36">
        <f t="shared" ref="U203" si="1579">IFERROR(T203/F195,"-")</f>
        <v>4.9848942598187309E-3</v>
      </c>
      <c r="V203" s="125">
        <f t="shared" si="1538"/>
        <v>220241.63636363635</v>
      </c>
      <c r="W203" s="19">
        <f t="shared" si="1511"/>
        <v>4.5419094370784969E-3</v>
      </c>
      <c r="X203" s="141" t="s">
        <v>318</v>
      </c>
      <c r="Y203" s="122">
        <v>16687753</v>
      </c>
      <c r="Z203" s="36">
        <f t="shared" ref="Z203" si="1580">IFERROR(Y203/E195,"-")</f>
        <v>8.4646668945130229E-4</v>
      </c>
      <c r="AA203" s="122">
        <v>157</v>
      </c>
      <c r="AB203" s="36">
        <f t="shared" ref="AB203" si="1581">IFERROR(AA203/F195,"-")</f>
        <v>7.9053373615307152E-3</v>
      </c>
      <c r="AC203" s="125">
        <f t="shared" si="1541"/>
        <v>106291.42038216561</v>
      </c>
      <c r="AD203" s="19">
        <f t="shared" si="1514"/>
        <v>7.2028260769830708E-3</v>
      </c>
    </row>
    <row r="204" spans="2:30" ht="24">
      <c r="B204" s="157"/>
      <c r="C204" s="157"/>
      <c r="D204" s="175"/>
      <c r="E204" s="188"/>
      <c r="F204" s="191"/>
      <c r="G204" s="3">
        <v>10</v>
      </c>
      <c r="H204" s="13" t="str">
        <f t="shared" ref="H204" si="1582">$H$754</f>
        <v>1310</v>
      </c>
      <c r="I204" s="65" t="str">
        <f t="shared" ref="I204" si="1583">$I$754</f>
        <v>その他の筋骨格系及び結合組織の疾患</v>
      </c>
      <c r="J204" s="142" t="s">
        <v>181</v>
      </c>
      <c r="K204" s="123">
        <v>419321180</v>
      </c>
      <c r="L204" s="37">
        <f t="shared" ref="L204" si="1584">IFERROR(K204/E195,"-")</f>
        <v>2.1269574822411E-2</v>
      </c>
      <c r="M204" s="123">
        <v>1002</v>
      </c>
      <c r="N204" s="37">
        <f t="shared" ref="N204" si="1585">IFERROR(M204/F195,"-")</f>
        <v>5.0453172205438067E-2</v>
      </c>
      <c r="O204" s="126">
        <f t="shared" si="1535"/>
        <v>418484.21157684631</v>
      </c>
      <c r="P204" s="119">
        <f t="shared" si="1508"/>
        <v>4.5969628848006608E-2</v>
      </c>
      <c r="Q204" s="142" t="s">
        <v>182</v>
      </c>
      <c r="R204" s="123">
        <v>11247569</v>
      </c>
      <c r="S204" s="37">
        <f t="shared" ref="S204" si="1586">IFERROR(R204/E195,"-")</f>
        <v>5.7051973958417864E-4</v>
      </c>
      <c r="T204" s="123">
        <v>896</v>
      </c>
      <c r="U204" s="37">
        <f t="shared" ref="U204" si="1587">IFERROR(T204/F195,"-")</f>
        <v>4.5115810674723061E-2</v>
      </c>
      <c r="V204" s="126">
        <f t="shared" si="1538"/>
        <v>12553.090401785714</v>
      </c>
      <c r="W204" s="119">
        <f t="shared" si="1511"/>
        <v>4.1106574299215486E-2</v>
      </c>
      <c r="X204" s="142" t="s">
        <v>268</v>
      </c>
      <c r="Y204" s="123">
        <v>8939429</v>
      </c>
      <c r="Z204" s="37">
        <f t="shared" ref="Z204" si="1588">IFERROR(Y204/E195,"-")</f>
        <v>4.5344204646455196E-4</v>
      </c>
      <c r="AA204" s="123">
        <v>823</v>
      </c>
      <c r="AB204" s="37">
        <f t="shared" ref="AB204" si="1589">IFERROR(AA204/F195,"-")</f>
        <v>4.1440080563947636E-2</v>
      </c>
      <c r="AC204" s="126">
        <f t="shared" si="1541"/>
        <v>10862.003645200486</v>
      </c>
      <c r="AD204" s="119">
        <f t="shared" si="1514"/>
        <v>3.7757489562783866E-2</v>
      </c>
    </row>
    <row r="205" spans="2:30">
      <c r="B205" s="155">
        <v>21</v>
      </c>
      <c r="C205" s="155" t="s">
        <v>146</v>
      </c>
      <c r="D205" s="173">
        <f>AI25</f>
        <v>14535</v>
      </c>
      <c r="E205" s="186">
        <f>市区町村別_医療費上位10疾病!H234</f>
        <v>12924584710</v>
      </c>
      <c r="F205" s="189">
        <f>市区町村別_医療費上位10疾病!J234</f>
        <v>13379</v>
      </c>
      <c r="G205" s="1">
        <v>1</v>
      </c>
      <c r="H205" s="11" t="str">
        <f t="shared" ref="H205" si="1590">$H$745</f>
        <v>0903</v>
      </c>
      <c r="I205" s="62" t="str">
        <f t="shared" ref="I205" si="1591">$I$745</f>
        <v>その他の心疾患</v>
      </c>
      <c r="J205" s="140" t="s">
        <v>104</v>
      </c>
      <c r="K205" s="133">
        <v>178799768</v>
      </c>
      <c r="L205" s="35">
        <f t="shared" ref="L205" si="1592">IFERROR(K205/E205,"-")</f>
        <v>1.3834082255784913E-2</v>
      </c>
      <c r="M205" s="133">
        <v>2271</v>
      </c>
      <c r="N205" s="35">
        <f t="shared" ref="N205" si="1593">IFERROR(M205/F205,"-")</f>
        <v>0.16974362807384707</v>
      </c>
      <c r="O205" s="124">
        <f t="shared" si="1535"/>
        <v>78731.73403786878</v>
      </c>
      <c r="P205" s="18">
        <f t="shared" ref="P205:P214" si="1594">IFERROR(M205/$AI$25,0)</f>
        <v>0.15624355005159959</v>
      </c>
      <c r="Q205" s="140" t="s">
        <v>103</v>
      </c>
      <c r="R205" s="133">
        <v>141114108</v>
      </c>
      <c r="S205" s="35">
        <f t="shared" ref="S205" si="1595">IFERROR(R205/E205,"-")</f>
        <v>1.0918270193302018E-2</v>
      </c>
      <c r="T205" s="133">
        <v>2258</v>
      </c>
      <c r="U205" s="35">
        <f t="shared" ref="U205" si="1596">IFERROR(T205/F205,"-")</f>
        <v>0.16877195605052694</v>
      </c>
      <c r="V205" s="124">
        <f t="shared" si="1538"/>
        <v>62495.176262178917</v>
      </c>
      <c r="W205" s="18">
        <f t="shared" ref="W205:W214" si="1597">IFERROR(T205/$AI$25,0)</f>
        <v>0.15534915720674233</v>
      </c>
      <c r="X205" s="140" t="s">
        <v>272</v>
      </c>
      <c r="Y205" s="133">
        <v>82824377</v>
      </c>
      <c r="Z205" s="35">
        <f t="shared" ref="Z205" si="1598">IFERROR(Y205/E205,"-")</f>
        <v>6.4082814928604383E-3</v>
      </c>
      <c r="AA205" s="133">
        <v>2213</v>
      </c>
      <c r="AB205" s="35">
        <f t="shared" ref="AB205" si="1599">IFERROR(AA205/F205,"-")</f>
        <v>0.16540847596980343</v>
      </c>
      <c r="AC205" s="124">
        <f t="shared" si="1541"/>
        <v>37426.288748305466</v>
      </c>
      <c r="AD205" s="18">
        <f t="shared" ref="AD205:AD214" si="1600">IFERROR(AA205/$AI$25,0)</f>
        <v>0.15225318197454421</v>
      </c>
    </row>
    <row r="206" spans="2:30" ht="24">
      <c r="B206" s="156"/>
      <c r="C206" s="156"/>
      <c r="D206" s="174"/>
      <c r="E206" s="187"/>
      <c r="F206" s="190"/>
      <c r="G206" s="2">
        <v>2</v>
      </c>
      <c r="H206" s="12" t="str">
        <f t="shared" ref="H206" si="1601">$H$746</f>
        <v>1402</v>
      </c>
      <c r="I206" s="63" t="str">
        <f t="shared" ref="I206" si="1602">$I$746</f>
        <v>腎不全</v>
      </c>
      <c r="J206" s="141" t="s">
        <v>159</v>
      </c>
      <c r="K206" s="122">
        <v>299382633</v>
      </c>
      <c r="L206" s="36">
        <f t="shared" ref="L206" si="1603">IFERROR(K206/E205,"-")</f>
        <v>2.3163810653688693E-2</v>
      </c>
      <c r="M206" s="122">
        <v>685</v>
      </c>
      <c r="N206" s="36">
        <f t="shared" ref="N206" si="1604">IFERROR(M206/F205,"-")</f>
        <v>5.1199641228791393E-2</v>
      </c>
      <c r="O206" s="125">
        <f t="shared" si="1535"/>
        <v>437054.93868613138</v>
      </c>
      <c r="P206" s="19">
        <f t="shared" si="1594"/>
        <v>4.7127622979016168E-2</v>
      </c>
      <c r="Q206" s="141" t="s">
        <v>160</v>
      </c>
      <c r="R206" s="122">
        <v>267176554</v>
      </c>
      <c r="S206" s="36">
        <f t="shared" ref="S206" si="1605">IFERROR(R206/E205,"-")</f>
        <v>2.0671964321861757E-2</v>
      </c>
      <c r="T206" s="122">
        <v>480</v>
      </c>
      <c r="U206" s="36">
        <f t="shared" ref="U206" si="1606">IFERROR(T206/F205,"-")</f>
        <v>3.5877120861050903E-2</v>
      </c>
      <c r="V206" s="125">
        <f t="shared" si="1538"/>
        <v>556617.8208333333</v>
      </c>
      <c r="W206" s="19">
        <f t="shared" si="1597"/>
        <v>3.3023735810113516E-2</v>
      </c>
      <c r="X206" s="141" t="s">
        <v>343</v>
      </c>
      <c r="Y206" s="122">
        <v>44853508</v>
      </c>
      <c r="Z206" s="36">
        <f t="shared" ref="Z206" si="1607">IFERROR(Y206/E205,"-")</f>
        <v>3.4704022609945819E-3</v>
      </c>
      <c r="AA206" s="122">
        <v>66</v>
      </c>
      <c r="AB206" s="36">
        <f t="shared" ref="AB206" si="1608">IFERROR(AA206/F205,"-")</f>
        <v>4.9331041183944989E-3</v>
      </c>
      <c r="AC206" s="125">
        <f t="shared" si="1541"/>
        <v>679598.60606060608</v>
      </c>
      <c r="AD206" s="19">
        <f t="shared" si="1600"/>
        <v>4.5407636738906089E-3</v>
      </c>
    </row>
    <row r="207" spans="2:30">
      <c r="B207" s="156"/>
      <c r="C207" s="156"/>
      <c r="D207" s="174"/>
      <c r="E207" s="187"/>
      <c r="F207" s="190"/>
      <c r="G207" s="2">
        <v>3</v>
      </c>
      <c r="H207" s="12" t="str">
        <f t="shared" ref="H207" si="1609">$H$747</f>
        <v>1901</v>
      </c>
      <c r="I207" s="64" t="str">
        <f t="shared" ref="I207" si="1610">$I$747</f>
        <v>骨折</v>
      </c>
      <c r="J207" s="141" t="s">
        <v>162</v>
      </c>
      <c r="K207" s="122">
        <v>139646492</v>
      </c>
      <c r="L207" s="36">
        <f t="shared" ref="L207" si="1611">IFERROR(K207/E205,"-")</f>
        <v>1.0804717918089301E-2</v>
      </c>
      <c r="M207" s="122">
        <v>276</v>
      </c>
      <c r="N207" s="36">
        <f t="shared" ref="N207" si="1612">IFERROR(M207/F205,"-")</f>
        <v>2.0629344495104267E-2</v>
      </c>
      <c r="O207" s="125">
        <f t="shared" si="1535"/>
        <v>505965.55072463769</v>
      </c>
      <c r="P207" s="19">
        <f t="shared" si="1594"/>
        <v>1.8988648090815272E-2</v>
      </c>
      <c r="Q207" s="141" t="s">
        <v>163</v>
      </c>
      <c r="R207" s="122">
        <v>95555132</v>
      </c>
      <c r="S207" s="36">
        <f t="shared" ref="S207" si="1613">IFERROR(R207/E205,"-")</f>
        <v>7.3932845150581246E-3</v>
      </c>
      <c r="T207" s="122">
        <v>121</v>
      </c>
      <c r="U207" s="36">
        <f t="shared" ref="U207" si="1614">IFERROR(T207/F205,"-")</f>
        <v>9.0440242170565805E-3</v>
      </c>
      <c r="V207" s="125">
        <f t="shared" si="1538"/>
        <v>789711.83471074374</v>
      </c>
      <c r="W207" s="19">
        <f t="shared" si="1597"/>
        <v>8.3247334021327828E-3</v>
      </c>
      <c r="X207" s="141" t="s">
        <v>164</v>
      </c>
      <c r="Y207" s="122">
        <v>69274875</v>
      </c>
      <c r="Z207" s="36">
        <f t="shared" ref="Z207" si="1615">IFERROR(Y207/E205,"-")</f>
        <v>5.3599304391111846E-3</v>
      </c>
      <c r="AA207" s="122">
        <v>905</v>
      </c>
      <c r="AB207" s="36">
        <f t="shared" ref="AB207" si="1616">IFERROR(AA207/F205,"-")</f>
        <v>6.7643321623439723E-2</v>
      </c>
      <c r="AC207" s="125">
        <f t="shared" si="1541"/>
        <v>76546.823204419896</v>
      </c>
      <c r="AD207" s="19">
        <f t="shared" si="1600"/>
        <v>6.2263501891984867E-2</v>
      </c>
    </row>
    <row r="208" spans="2:30">
      <c r="B208" s="156"/>
      <c r="C208" s="156"/>
      <c r="D208" s="174"/>
      <c r="E208" s="187"/>
      <c r="F208" s="190"/>
      <c r="G208" s="2">
        <v>4</v>
      </c>
      <c r="H208" s="12" t="str">
        <f t="shared" ref="H208" si="1617">$H$748</f>
        <v>1113</v>
      </c>
      <c r="I208" s="64" t="str">
        <f t="shared" ref="I208" si="1618">$I$748</f>
        <v>その他の消化器系の疾患</v>
      </c>
      <c r="J208" s="141" t="s">
        <v>168</v>
      </c>
      <c r="K208" s="122">
        <v>102208917</v>
      </c>
      <c r="L208" s="36">
        <f t="shared" ref="L208" si="1619">IFERROR(K208/E205,"-")</f>
        <v>7.9081006696423289E-3</v>
      </c>
      <c r="M208" s="122">
        <v>1417</v>
      </c>
      <c r="N208" s="36">
        <f t="shared" ref="N208" si="1620">IFERROR(M208/F205,"-")</f>
        <v>0.10591225054189402</v>
      </c>
      <c r="O208" s="125">
        <f t="shared" si="1535"/>
        <v>72130.49894142554</v>
      </c>
      <c r="P208" s="19">
        <f t="shared" si="1594"/>
        <v>9.7488820089439279E-2</v>
      </c>
      <c r="Q208" s="141" t="s">
        <v>169</v>
      </c>
      <c r="R208" s="122">
        <v>89892671</v>
      </c>
      <c r="S208" s="36">
        <f t="shared" ref="S208" si="1621">IFERROR(R208/E205,"-")</f>
        <v>6.9551690067417259E-3</v>
      </c>
      <c r="T208" s="122">
        <v>84</v>
      </c>
      <c r="U208" s="36">
        <f t="shared" ref="U208" si="1622">IFERROR(T208/F205,"-")</f>
        <v>6.2784961506839078E-3</v>
      </c>
      <c r="V208" s="125">
        <f t="shared" si="1538"/>
        <v>1070150.8452380951</v>
      </c>
      <c r="W208" s="19">
        <f t="shared" si="1597"/>
        <v>5.7791537667698659E-3</v>
      </c>
      <c r="X208" s="141" t="s">
        <v>301</v>
      </c>
      <c r="Y208" s="122">
        <v>27401215</v>
      </c>
      <c r="Z208" s="36">
        <f t="shared" ref="Z208" si="1623">IFERROR(Y208/E205,"-")</f>
        <v>2.1200847543518479E-3</v>
      </c>
      <c r="AA208" s="122">
        <v>413</v>
      </c>
      <c r="AB208" s="36">
        <f t="shared" ref="AB208" si="1624">IFERROR(AA208/F205,"-")</f>
        <v>3.0869272740862545E-2</v>
      </c>
      <c r="AC208" s="125">
        <f t="shared" si="1541"/>
        <v>66346.767554479418</v>
      </c>
      <c r="AD208" s="19">
        <f t="shared" si="1600"/>
        <v>2.8414172686618507E-2</v>
      </c>
    </row>
    <row r="209" spans="2:30" ht="36">
      <c r="B209" s="156"/>
      <c r="C209" s="156"/>
      <c r="D209" s="174"/>
      <c r="E209" s="187"/>
      <c r="F209" s="190"/>
      <c r="G209" s="2">
        <v>5</v>
      </c>
      <c r="H209" s="12" t="str">
        <f t="shared" ref="H209" si="1625">$H$749</f>
        <v>0210</v>
      </c>
      <c r="I209" s="64" t="str">
        <f t="shared" ref="I209" si="1626">$I$749</f>
        <v>その他の悪性新生物＜腫瘍＞</v>
      </c>
      <c r="J209" s="141" t="s">
        <v>165</v>
      </c>
      <c r="K209" s="122">
        <v>144901887</v>
      </c>
      <c r="L209" s="36">
        <f t="shared" ref="L209" si="1627">IFERROR(K209/E205,"-")</f>
        <v>1.121133794634706E-2</v>
      </c>
      <c r="M209" s="122">
        <v>5824</v>
      </c>
      <c r="N209" s="36">
        <f t="shared" ref="N209" si="1628">IFERROR(M209/F205,"-")</f>
        <v>0.43530906644741757</v>
      </c>
      <c r="O209" s="125">
        <f t="shared" si="1535"/>
        <v>24880.131696428572</v>
      </c>
      <c r="P209" s="19">
        <f t="shared" si="1594"/>
        <v>0.40068799449604403</v>
      </c>
      <c r="Q209" s="141" t="s">
        <v>166</v>
      </c>
      <c r="R209" s="122">
        <v>78553282</v>
      </c>
      <c r="S209" s="36">
        <f t="shared" ref="S209" si="1629">IFERROR(R209/E205,"-")</f>
        <v>6.0778186504686542E-3</v>
      </c>
      <c r="T209" s="122">
        <v>2822</v>
      </c>
      <c r="U209" s="36">
        <f t="shared" ref="U209" si="1630">IFERROR(T209/F205,"-")</f>
        <v>0.21092757306226176</v>
      </c>
      <c r="V209" s="125">
        <f t="shared" si="1538"/>
        <v>27836.031892274983</v>
      </c>
      <c r="W209" s="19">
        <f t="shared" si="1597"/>
        <v>0.19415204678362574</v>
      </c>
      <c r="X209" s="141" t="s">
        <v>167</v>
      </c>
      <c r="Y209" s="122">
        <v>62883657</v>
      </c>
      <c r="Z209" s="36">
        <f t="shared" ref="Z209" si="1631">IFERROR(Y209/E205,"-")</f>
        <v>4.8654295987820562E-3</v>
      </c>
      <c r="AA209" s="122">
        <v>1849</v>
      </c>
      <c r="AB209" s="36">
        <f t="shared" ref="AB209" si="1632">IFERROR(AA209/F205,"-")</f>
        <v>0.13820165931683984</v>
      </c>
      <c r="AC209" s="125">
        <f t="shared" si="1541"/>
        <v>34009.549486208758</v>
      </c>
      <c r="AD209" s="19">
        <f t="shared" si="1600"/>
        <v>0.12721018231854145</v>
      </c>
    </row>
    <row r="210" spans="2:30">
      <c r="B210" s="156"/>
      <c r="C210" s="156"/>
      <c r="D210" s="174"/>
      <c r="E210" s="187"/>
      <c r="F210" s="190"/>
      <c r="G210" s="2">
        <v>6</v>
      </c>
      <c r="H210" s="12" t="str">
        <f t="shared" ref="H210" si="1633">$H$750</f>
        <v>0901</v>
      </c>
      <c r="I210" s="64" t="str">
        <f t="shared" ref="I210" si="1634">$I$750</f>
        <v>高血圧性疾患</v>
      </c>
      <c r="J210" s="141" t="s">
        <v>171</v>
      </c>
      <c r="K210" s="122">
        <v>474066201</v>
      </c>
      <c r="L210" s="36">
        <f t="shared" ref="L210" si="1635">IFERROR(K210/E205,"-")</f>
        <v>3.6679414591418623E-2</v>
      </c>
      <c r="M210" s="122">
        <v>9379</v>
      </c>
      <c r="N210" s="36">
        <f t="shared" ref="N210" si="1636">IFERROR(M210/F205,"-")</f>
        <v>0.70102399282457584</v>
      </c>
      <c r="O210" s="125">
        <f t="shared" si="1535"/>
        <v>50545.495361978887</v>
      </c>
      <c r="P210" s="19">
        <f t="shared" si="1594"/>
        <v>0.64527003783969727</v>
      </c>
      <c r="Q210" s="141" t="s">
        <v>173</v>
      </c>
      <c r="R210" s="122">
        <v>9251670</v>
      </c>
      <c r="S210" s="36">
        <f t="shared" ref="S210" si="1637">IFERROR(R210/E205,"-")</f>
        <v>7.1581951819634133E-4</v>
      </c>
      <c r="T210" s="122">
        <v>427</v>
      </c>
      <c r="U210" s="36">
        <f t="shared" ref="U210" si="1638">IFERROR(T210/F205,"-")</f>
        <v>3.191568876597653E-2</v>
      </c>
      <c r="V210" s="125">
        <f t="shared" si="1538"/>
        <v>21666.674473067917</v>
      </c>
      <c r="W210" s="19">
        <f t="shared" si="1597"/>
        <v>2.9377364981080151E-2</v>
      </c>
      <c r="X210" s="141" t="s">
        <v>172</v>
      </c>
      <c r="Y210" s="122">
        <v>7193605</v>
      </c>
      <c r="Z210" s="36">
        <f t="shared" ref="Z210" si="1639">IFERROR(Y210/E205,"-")</f>
        <v>5.5658306718622602E-4</v>
      </c>
      <c r="AA210" s="122">
        <v>203</v>
      </c>
      <c r="AB210" s="36">
        <f t="shared" ref="AB210" si="1640">IFERROR(AA210/F205,"-")</f>
        <v>1.5173032364152777E-2</v>
      </c>
      <c r="AC210" s="125">
        <f t="shared" si="1541"/>
        <v>35436.477832512319</v>
      </c>
      <c r="AD210" s="19">
        <f t="shared" si="1600"/>
        <v>1.3966288269693842E-2</v>
      </c>
    </row>
    <row r="211" spans="2:30">
      <c r="B211" s="156"/>
      <c r="C211" s="156"/>
      <c r="D211" s="174"/>
      <c r="E211" s="187"/>
      <c r="F211" s="190"/>
      <c r="G211" s="2">
        <v>7</v>
      </c>
      <c r="H211" s="12" t="str">
        <f t="shared" ref="H211" si="1641">$H$751</f>
        <v>0906</v>
      </c>
      <c r="I211" s="64" t="str">
        <f t="shared" ref="I211" si="1642">$I$751</f>
        <v>脳梗塞</v>
      </c>
      <c r="J211" s="141" t="s">
        <v>174</v>
      </c>
      <c r="K211" s="122">
        <v>80055504</v>
      </c>
      <c r="L211" s="36">
        <f t="shared" ref="L211" si="1643">IFERROR(K211/E205,"-")</f>
        <v>6.1940484585210316E-3</v>
      </c>
      <c r="M211" s="122">
        <v>684</v>
      </c>
      <c r="N211" s="36">
        <f t="shared" ref="N211" si="1644">IFERROR(M211/F205,"-")</f>
        <v>5.1124897226997534E-2</v>
      </c>
      <c r="O211" s="125">
        <f t="shared" si="1535"/>
        <v>117040.21052631579</v>
      </c>
      <c r="P211" s="19">
        <f t="shared" si="1594"/>
        <v>4.7058823529411764E-2</v>
      </c>
      <c r="Q211" s="141" t="s">
        <v>175</v>
      </c>
      <c r="R211" s="122">
        <v>71853715</v>
      </c>
      <c r="S211" s="36">
        <f t="shared" ref="S211" si="1645">IFERROR(R211/E205,"-")</f>
        <v>5.5594602544099848E-3</v>
      </c>
      <c r="T211" s="122">
        <v>115</v>
      </c>
      <c r="U211" s="36">
        <f t="shared" ref="U211" si="1646">IFERROR(T211/F205,"-")</f>
        <v>8.5955602062934445E-3</v>
      </c>
      <c r="V211" s="125">
        <f t="shared" si="1538"/>
        <v>624814.91304347827</v>
      </c>
      <c r="W211" s="19">
        <f t="shared" si="1597"/>
        <v>7.9119367045063643E-3</v>
      </c>
      <c r="X211" s="141" t="s">
        <v>74</v>
      </c>
      <c r="Y211" s="122">
        <v>70477591</v>
      </c>
      <c r="Z211" s="36">
        <f t="shared" ref="Z211" si="1647">IFERROR(Y211/E205,"-")</f>
        <v>5.4529868913675908E-3</v>
      </c>
      <c r="AA211" s="122">
        <v>1940</v>
      </c>
      <c r="AB211" s="36">
        <f t="shared" ref="AB211" si="1648">IFERROR(AA211/F205,"-")</f>
        <v>0.14500336348008072</v>
      </c>
      <c r="AC211" s="125">
        <f t="shared" si="1541"/>
        <v>36328.655154639178</v>
      </c>
      <c r="AD211" s="19">
        <f t="shared" si="1600"/>
        <v>0.13347093223254214</v>
      </c>
    </row>
    <row r="212" spans="2:30">
      <c r="B212" s="156"/>
      <c r="C212" s="156"/>
      <c r="D212" s="174"/>
      <c r="E212" s="187"/>
      <c r="F212" s="190"/>
      <c r="G212" s="2">
        <v>8</v>
      </c>
      <c r="H212" s="12" t="str">
        <f t="shared" ref="H212" si="1649">$H$752</f>
        <v>0402</v>
      </c>
      <c r="I212" s="64" t="str">
        <f t="shared" ref="I212" si="1650">$I$752</f>
        <v>糖尿病</v>
      </c>
      <c r="J212" s="141" t="s">
        <v>72</v>
      </c>
      <c r="K212" s="122">
        <v>203344605</v>
      </c>
      <c r="L212" s="36">
        <f t="shared" ref="L212" si="1651">IFERROR(K212/E205,"-")</f>
        <v>1.5733163545492364E-2</v>
      </c>
      <c r="M212" s="122">
        <v>6672</v>
      </c>
      <c r="N212" s="36">
        <f t="shared" ref="N212" si="1652">IFERROR(M212/F205,"-")</f>
        <v>0.49869197996860753</v>
      </c>
      <c r="O212" s="125">
        <f t="shared" si="1535"/>
        <v>30477.308902877699</v>
      </c>
      <c r="P212" s="19">
        <f t="shared" si="1594"/>
        <v>0.45902992776057794</v>
      </c>
      <c r="Q212" s="141" t="s">
        <v>176</v>
      </c>
      <c r="R212" s="122">
        <v>95163092</v>
      </c>
      <c r="S212" s="36">
        <f t="shared" ref="S212" si="1653">IFERROR(R212/E205,"-")</f>
        <v>7.3629516255458854E-3</v>
      </c>
      <c r="T212" s="122">
        <v>1769</v>
      </c>
      <c r="U212" s="36">
        <f t="shared" ref="U212" si="1654">IFERROR(T212/F205,"-")</f>
        <v>0.13222213917333134</v>
      </c>
      <c r="V212" s="125">
        <f t="shared" si="1538"/>
        <v>53794.851328434146</v>
      </c>
      <c r="W212" s="19">
        <f t="shared" si="1597"/>
        <v>0.1217062263501892</v>
      </c>
      <c r="X212" s="141" t="s">
        <v>177</v>
      </c>
      <c r="Y212" s="122">
        <v>28753368</v>
      </c>
      <c r="Z212" s="36">
        <f t="shared" ref="Z212" si="1655">IFERROR(Y212/E205,"-")</f>
        <v>2.2247034349779119E-3</v>
      </c>
      <c r="AA212" s="122">
        <v>662</v>
      </c>
      <c r="AB212" s="36">
        <f t="shared" ref="AB212" si="1656">IFERROR(AA212/F205,"-")</f>
        <v>4.94805291875327E-2</v>
      </c>
      <c r="AC212" s="125">
        <f t="shared" si="1541"/>
        <v>43434.090634441091</v>
      </c>
      <c r="AD212" s="19">
        <f t="shared" si="1600"/>
        <v>4.5545235638114898E-2</v>
      </c>
    </row>
    <row r="213" spans="2:30" ht="24">
      <c r="B213" s="156"/>
      <c r="C213" s="156"/>
      <c r="D213" s="174"/>
      <c r="E213" s="187"/>
      <c r="F213" s="190"/>
      <c r="G213" s="2">
        <v>9</v>
      </c>
      <c r="H213" s="12" t="str">
        <f t="shared" ref="H213" si="1657">$H$753</f>
        <v>1309</v>
      </c>
      <c r="I213" s="64" t="str">
        <f t="shared" ref="I213" si="1658">$I$753</f>
        <v>骨の密度及び構造の障害</v>
      </c>
      <c r="J213" s="141" t="s">
        <v>178</v>
      </c>
      <c r="K213" s="122">
        <v>336352010</v>
      </c>
      <c r="L213" s="36">
        <f t="shared" ref="L213" si="1659">IFERROR(K213/E205,"-")</f>
        <v>2.6024202521552433E-2</v>
      </c>
      <c r="M213" s="122">
        <v>4835</v>
      </c>
      <c r="N213" s="36">
        <f t="shared" ref="N213" si="1660">IFERROR(M213/F205,"-")</f>
        <v>0.36138724867329397</v>
      </c>
      <c r="O213" s="125">
        <f t="shared" si="1535"/>
        <v>69566.082730093069</v>
      </c>
      <c r="P213" s="19">
        <f t="shared" si="1594"/>
        <v>0.33264533883728931</v>
      </c>
      <c r="Q213" s="141" t="s">
        <v>179</v>
      </c>
      <c r="R213" s="122">
        <v>19655969</v>
      </c>
      <c r="S213" s="36">
        <f t="shared" ref="S213" si="1661">IFERROR(R213/E205,"-")</f>
        <v>1.5208201610371124E-3</v>
      </c>
      <c r="T213" s="122">
        <v>315</v>
      </c>
      <c r="U213" s="36">
        <f t="shared" ref="U213" si="1662">IFERROR(T213/F205,"-")</f>
        <v>2.3544360565064655E-2</v>
      </c>
      <c r="V213" s="125">
        <f t="shared" si="1538"/>
        <v>62399.901587301589</v>
      </c>
      <c r="W213" s="19">
        <f t="shared" si="1597"/>
        <v>2.1671826625386997E-2</v>
      </c>
      <c r="X213" s="141" t="s">
        <v>338</v>
      </c>
      <c r="Y213" s="122">
        <v>11849844</v>
      </c>
      <c r="Z213" s="36">
        <f t="shared" ref="Z213" si="1663">IFERROR(Y213/E205,"-")</f>
        <v>9.1684524229482961E-4</v>
      </c>
      <c r="AA213" s="122">
        <v>166</v>
      </c>
      <c r="AB213" s="36">
        <f t="shared" ref="AB213" si="1664">IFERROR(AA213/F205,"-")</f>
        <v>1.2407504297780102E-2</v>
      </c>
      <c r="AC213" s="125">
        <f t="shared" si="1541"/>
        <v>71384.602409638552</v>
      </c>
      <c r="AD213" s="19">
        <f t="shared" si="1600"/>
        <v>1.1420708634330924E-2</v>
      </c>
    </row>
    <row r="214" spans="2:30" ht="24">
      <c r="B214" s="157"/>
      <c r="C214" s="157"/>
      <c r="D214" s="175"/>
      <c r="E214" s="188"/>
      <c r="F214" s="191"/>
      <c r="G214" s="3">
        <v>10</v>
      </c>
      <c r="H214" s="13" t="str">
        <f t="shared" ref="H214" si="1665">$H$754</f>
        <v>1310</v>
      </c>
      <c r="I214" s="65" t="str">
        <f t="shared" ref="I214" si="1666">$I$754</f>
        <v>その他の筋骨格系及び結合組織の疾患</v>
      </c>
      <c r="J214" s="142" t="s">
        <v>181</v>
      </c>
      <c r="K214" s="123">
        <v>300208319</v>
      </c>
      <c r="L214" s="37">
        <f t="shared" ref="L214" si="1667">IFERROR(K214/E205,"-")</f>
        <v>2.3227695569028463E-2</v>
      </c>
      <c r="M214" s="123">
        <v>722</v>
      </c>
      <c r="N214" s="37">
        <f t="shared" ref="N214" si="1668">IFERROR(M214/F205,"-")</f>
        <v>5.396516929516406E-2</v>
      </c>
      <c r="O214" s="126">
        <f t="shared" si="1535"/>
        <v>415800.99584487535</v>
      </c>
      <c r="P214" s="119">
        <f t="shared" si="1594"/>
        <v>4.9673202614379082E-2</v>
      </c>
      <c r="Q214" s="142" t="s">
        <v>307</v>
      </c>
      <c r="R214" s="123">
        <v>11153135</v>
      </c>
      <c r="S214" s="37">
        <f t="shared" ref="S214" si="1669">IFERROR(R214/E205,"-")</f>
        <v>8.6293952573738056E-4</v>
      </c>
      <c r="T214" s="123">
        <v>48</v>
      </c>
      <c r="U214" s="37">
        <f t="shared" ref="U214" si="1670">IFERROR(T214/F205,"-")</f>
        <v>3.5877120861050899E-3</v>
      </c>
      <c r="V214" s="126">
        <f t="shared" si="1538"/>
        <v>232356.97916666666</v>
      </c>
      <c r="W214" s="119">
        <f t="shared" si="1597"/>
        <v>3.3023735810113518E-3</v>
      </c>
      <c r="X214" s="142" t="s">
        <v>348</v>
      </c>
      <c r="Y214" s="123">
        <v>10008989</v>
      </c>
      <c r="Z214" s="37">
        <f t="shared" ref="Z214" si="1671">IFERROR(Y214/E205,"-")</f>
        <v>7.7441474713348839E-4</v>
      </c>
      <c r="AA214" s="123">
        <v>42</v>
      </c>
      <c r="AB214" s="37">
        <f t="shared" ref="AB214" si="1672">IFERROR(AA214/F205,"-")</f>
        <v>3.1392480753419539E-3</v>
      </c>
      <c r="AC214" s="126">
        <f t="shared" si="1541"/>
        <v>238309.26190476189</v>
      </c>
      <c r="AD214" s="119">
        <f t="shared" si="1600"/>
        <v>2.8895768833849329E-3</v>
      </c>
    </row>
    <row r="215" spans="2:30" ht="24">
      <c r="B215" s="155">
        <v>22</v>
      </c>
      <c r="C215" s="155" t="s">
        <v>55</v>
      </c>
      <c r="D215" s="173">
        <f>AI26</f>
        <v>18539</v>
      </c>
      <c r="E215" s="186">
        <f>市区町村別_医療費上位10疾病!H245</f>
        <v>17195379660</v>
      </c>
      <c r="F215" s="189">
        <f>市区町村別_医療費上位10疾病!J245</f>
        <v>17083</v>
      </c>
      <c r="G215" s="1">
        <v>1</v>
      </c>
      <c r="H215" s="11" t="str">
        <f t="shared" ref="H215" si="1673">$H$745</f>
        <v>0903</v>
      </c>
      <c r="I215" s="62" t="str">
        <f t="shared" ref="I215" si="1674">$I$745</f>
        <v>その他の心疾患</v>
      </c>
      <c r="J215" s="140" t="s">
        <v>104</v>
      </c>
      <c r="K215" s="133">
        <v>231006093</v>
      </c>
      <c r="L215" s="35">
        <f t="shared" ref="L215" si="1675">IFERROR(K215/E215,"-")</f>
        <v>1.3434195555296045E-2</v>
      </c>
      <c r="M215" s="133">
        <v>1748</v>
      </c>
      <c r="N215" s="35">
        <f t="shared" ref="N215" si="1676">IFERROR(M215/F215,"-")</f>
        <v>0.10232394778434702</v>
      </c>
      <c r="O215" s="124">
        <f t="shared" si="1535"/>
        <v>132154.51544622425</v>
      </c>
      <c r="P215" s="18">
        <f t="shared" ref="P215:P224" si="1677">IFERROR(M215/$AI$26,0)</f>
        <v>9.4287717784130753E-2</v>
      </c>
      <c r="Q215" s="140" t="s">
        <v>103</v>
      </c>
      <c r="R215" s="133">
        <v>183321464</v>
      </c>
      <c r="S215" s="35">
        <f t="shared" ref="S215" si="1678">IFERROR(R215/E215,"-")</f>
        <v>1.0661088479857386E-2</v>
      </c>
      <c r="T215" s="133">
        <v>3105</v>
      </c>
      <c r="U215" s="35">
        <f t="shared" ref="U215" si="1679">IFERROR(T215/F215,"-")</f>
        <v>0.1817596440906164</v>
      </c>
      <c r="V215" s="124">
        <f t="shared" si="1538"/>
        <v>59040.729146537844</v>
      </c>
      <c r="W215" s="18">
        <f t="shared" ref="W215:W224" si="1680">IFERROR(T215/$AI$26,0)</f>
        <v>0.16748476185339015</v>
      </c>
      <c r="X215" s="140" t="s">
        <v>333</v>
      </c>
      <c r="Y215" s="133">
        <v>85749810</v>
      </c>
      <c r="Z215" s="35">
        <f t="shared" ref="Z215" si="1681">IFERROR(Y215/E215,"-")</f>
        <v>4.9867936443108466E-3</v>
      </c>
      <c r="AA215" s="133">
        <v>752</v>
      </c>
      <c r="AB215" s="35">
        <f t="shared" ref="AB215" si="1682">IFERROR(AA215/F215,"-")</f>
        <v>4.4020371129192763E-2</v>
      </c>
      <c r="AC215" s="124">
        <f t="shared" si="1541"/>
        <v>114029.00265957447</v>
      </c>
      <c r="AD215" s="18">
        <f t="shared" ref="AD215:AD224" si="1683">IFERROR(AA215/$AI$26,0)</f>
        <v>4.0563137170289656E-2</v>
      </c>
    </row>
    <row r="216" spans="2:30">
      <c r="B216" s="156"/>
      <c r="C216" s="156"/>
      <c r="D216" s="174"/>
      <c r="E216" s="187"/>
      <c r="F216" s="190"/>
      <c r="G216" s="2">
        <v>2</v>
      </c>
      <c r="H216" s="12" t="str">
        <f t="shared" ref="H216" si="1684">$H$746</f>
        <v>1402</v>
      </c>
      <c r="I216" s="63" t="str">
        <f t="shared" ref="I216" si="1685">$I$746</f>
        <v>腎不全</v>
      </c>
      <c r="J216" s="141" t="s">
        <v>159</v>
      </c>
      <c r="K216" s="122">
        <v>371165658</v>
      </c>
      <c r="L216" s="36">
        <f t="shared" ref="L216" si="1686">IFERROR(K216/E215,"-")</f>
        <v>2.1585197031933401E-2</v>
      </c>
      <c r="M216" s="122">
        <v>1208</v>
      </c>
      <c r="N216" s="36">
        <f t="shared" ref="N216" si="1687">IFERROR(M216/F215,"-")</f>
        <v>7.0713574899022413E-2</v>
      </c>
      <c r="O216" s="125">
        <f t="shared" si="1535"/>
        <v>307256.33940397348</v>
      </c>
      <c r="P216" s="19">
        <f t="shared" si="1677"/>
        <v>6.5159933113975943E-2</v>
      </c>
      <c r="Q216" s="141" t="s">
        <v>160</v>
      </c>
      <c r="R216" s="122">
        <v>332139105</v>
      </c>
      <c r="S216" s="36">
        <f t="shared" ref="S216" si="1688">IFERROR(R216/E215,"-")</f>
        <v>1.9315601723678372E-2</v>
      </c>
      <c r="T216" s="122">
        <v>775</v>
      </c>
      <c r="U216" s="36">
        <f t="shared" ref="U216" si="1689">IFERROR(T216/F215,"-")</f>
        <v>4.536673886319733E-2</v>
      </c>
      <c r="V216" s="125">
        <f t="shared" si="1538"/>
        <v>428566.58709677419</v>
      </c>
      <c r="W216" s="19">
        <f t="shared" si="1680"/>
        <v>4.1803765035870327E-2</v>
      </c>
      <c r="X216" s="141" t="s">
        <v>161</v>
      </c>
      <c r="Y216" s="122">
        <v>139922749</v>
      </c>
      <c r="Z216" s="36">
        <f t="shared" ref="Z216" si="1690">IFERROR(Y216/E215,"-")</f>
        <v>8.1372294050296064E-3</v>
      </c>
      <c r="AA216" s="122">
        <v>120</v>
      </c>
      <c r="AB216" s="36">
        <f t="shared" ref="AB216" si="1691">IFERROR(AA216/F215,"-")</f>
        <v>7.0245273078499097E-3</v>
      </c>
      <c r="AC216" s="125">
        <f t="shared" si="1541"/>
        <v>1166022.9083333334</v>
      </c>
      <c r="AD216" s="19">
        <f t="shared" si="1683"/>
        <v>6.4728410378121796E-3</v>
      </c>
    </row>
    <row r="217" spans="2:30">
      <c r="B217" s="156"/>
      <c r="C217" s="156"/>
      <c r="D217" s="174"/>
      <c r="E217" s="187"/>
      <c r="F217" s="190"/>
      <c r="G217" s="2">
        <v>3</v>
      </c>
      <c r="H217" s="12" t="str">
        <f t="shared" ref="H217" si="1692">$H$747</f>
        <v>1901</v>
      </c>
      <c r="I217" s="64" t="str">
        <f t="shared" ref="I217" si="1693">$I$747</f>
        <v>骨折</v>
      </c>
      <c r="J217" s="141" t="s">
        <v>162</v>
      </c>
      <c r="K217" s="122">
        <v>214528721</v>
      </c>
      <c r="L217" s="36">
        <f t="shared" ref="L217" si="1694">IFERROR(K217/E215,"-")</f>
        <v>1.2475951403331794E-2</v>
      </c>
      <c r="M217" s="122">
        <v>342</v>
      </c>
      <c r="N217" s="36">
        <f t="shared" ref="N217" si="1695">IFERROR(M217/F215,"-")</f>
        <v>2.0019902827372243E-2</v>
      </c>
      <c r="O217" s="125">
        <f t="shared" si="1535"/>
        <v>627276.96198830404</v>
      </c>
      <c r="P217" s="19">
        <f t="shared" si="1677"/>
        <v>1.8447596957764711E-2</v>
      </c>
      <c r="Q217" s="141" t="s">
        <v>163</v>
      </c>
      <c r="R217" s="122">
        <v>151369475</v>
      </c>
      <c r="S217" s="36">
        <f t="shared" ref="S217" si="1696">IFERROR(R217/E215,"-")</f>
        <v>8.8029155501647121E-3</v>
      </c>
      <c r="T217" s="122">
        <v>188</v>
      </c>
      <c r="U217" s="36">
        <f t="shared" ref="U217" si="1697">IFERROR(T217/F215,"-")</f>
        <v>1.1005092782298191E-2</v>
      </c>
      <c r="V217" s="125">
        <f t="shared" si="1538"/>
        <v>805156.78191489365</v>
      </c>
      <c r="W217" s="19">
        <f t="shared" si="1680"/>
        <v>1.0140784292572414E-2</v>
      </c>
      <c r="X217" s="141" t="s">
        <v>164</v>
      </c>
      <c r="Y217" s="122">
        <v>119855291</v>
      </c>
      <c r="Z217" s="36">
        <f t="shared" ref="Z217" si="1698">IFERROR(Y217/E215,"-")</f>
        <v>6.9702032388856252E-3</v>
      </c>
      <c r="AA217" s="122">
        <v>1063</v>
      </c>
      <c r="AB217" s="36">
        <f t="shared" ref="AB217" si="1699">IFERROR(AA217/F215,"-")</f>
        <v>6.2225604402037116E-2</v>
      </c>
      <c r="AC217" s="125">
        <f t="shared" si="1541"/>
        <v>112751.92003762934</v>
      </c>
      <c r="AD217" s="19">
        <f t="shared" si="1683"/>
        <v>5.7338583526619559E-2</v>
      </c>
    </row>
    <row r="218" spans="2:30" ht="24">
      <c r="B218" s="156"/>
      <c r="C218" s="156"/>
      <c r="D218" s="174"/>
      <c r="E218" s="187"/>
      <c r="F218" s="190"/>
      <c r="G218" s="2">
        <v>4</v>
      </c>
      <c r="H218" s="12" t="str">
        <f t="shared" ref="H218" si="1700">$H$748</f>
        <v>1113</v>
      </c>
      <c r="I218" s="64" t="str">
        <f t="shared" ref="I218" si="1701">$I$748</f>
        <v>その他の消化器系の疾患</v>
      </c>
      <c r="J218" s="141" t="s">
        <v>168</v>
      </c>
      <c r="K218" s="122">
        <v>146208344</v>
      </c>
      <c r="L218" s="36">
        <f t="shared" ref="L218" si="1702">IFERROR(K218/E215,"-")</f>
        <v>8.5027691677032734E-3</v>
      </c>
      <c r="M218" s="122">
        <v>2008</v>
      </c>
      <c r="N218" s="36">
        <f t="shared" ref="N218" si="1703">IFERROR(M218/F215,"-")</f>
        <v>0.11754375695135515</v>
      </c>
      <c r="O218" s="125">
        <f t="shared" si="1535"/>
        <v>72812.920318725097</v>
      </c>
      <c r="P218" s="19">
        <f t="shared" si="1677"/>
        <v>0.10831220669939047</v>
      </c>
      <c r="Q218" s="141" t="s">
        <v>169</v>
      </c>
      <c r="R218" s="122">
        <v>52610609</v>
      </c>
      <c r="S218" s="36">
        <f t="shared" ref="S218" si="1704">IFERROR(R218/E215,"-")</f>
        <v>3.0595782146283822E-3</v>
      </c>
      <c r="T218" s="122">
        <v>70</v>
      </c>
      <c r="U218" s="36">
        <f t="shared" ref="U218" si="1705">IFERROR(T218/F215,"-")</f>
        <v>4.0976409295791138E-3</v>
      </c>
      <c r="V218" s="125">
        <f t="shared" si="1538"/>
        <v>751580.12857142859</v>
      </c>
      <c r="W218" s="19">
        <f t="shared" si="1680"/>
        <v>3.7758239387237717E-3</v>
      </c>
      <c r="X218" s="141" t="s">
        <v>170</v>
      </c>
      <c r="Y218" s="122">
        <v>29970159</v>
      </c>
      <c r="Z218" s="36">
        <f t="shared" ref="Z218" si="1706">IFERROR(Y218/E215,"-")</f>
        <v>1.7429192953335466E-3</v>
      </c>
      <c r="AA218" s="122">
        <v>23</v>
      </c>
      <c r="AB218" s="36">
        <f t="shared" ref="AB218" si="1707">IFERROR(AA218/F215,"-")</f>
        <v>1.3463677340045659E-3</v>
      </c>
      <c r="AC218" s="125">
        <f t="shared" si="1541"/>
        <v>1303050.3913043479</v>
      </c>
      <c r="AD218" s="19">
        <f t="shared" si="1683"/>
        <v>1.2406278655806677E-3</v>
      </c>
    </row>
    <row r="219" spans="2:30" ht="36">
      <c r="B219" s="156"/>
      <c r="C219" s="156"/>
      <c r="D219" s="174"/>
      <c r="E219" s="187"/>
      <c r="F219" s="190"/>
      <c r="G219" s="2">
        <v>5</v>
      </c>
      <c r="H219" s="12" t="str">
        <f t="shared" ref="H219" si="1708">$H$749</f>
        <v>0210</v>
      </c>
      <c r="I219" s="64" t="str">
        <f t="shared" ref="I219" si="1709">$I$749</f>
        <v>その他の悪性新生物＜腫瘍＞</v>
      </c>
      <c r="J219" s="141" t="s">
        <v>165</v>
      </c>
      <c r="K219" s="122">
        <v>156166192</v>
      </c>
      <c r="L219" s="36">
        <f t="shared" ref="L219" si="1710">IFERROR(K219/E215,"-")</f>
        <v>9.0818693793237246E-3</v>
      </c>
      <c r="M219" s="122">
        <v>7241</v>
      </c>
      <c r="N219" s="36">
        <f t="shared" ref="N219" si="1711">IFERROR(M219/F215,"-")</f>
        <v>0.42387168530117658</v>
      </c>
      <c r="O219" s="125">
        <f t="shared" si="1535"/>
        <v>21566.937163375223</v>
      </c>
      <c r="P219" s="19">
        <f t="shared" si="1677"/>
        <v>0.39058201628998329</v>
      </c>
      <c r="Q219" s="141" t="s">
        <v>166</v>
      </c>
      <c r="R219" s="122">
        <v>92546161</v>
      </c>
      <c r="S219" s="36">
        <f t="shared" ref="S219" si="1712">IFERROR(R219/E215,"-")</f>
        <v>5.3820365022402769E-3</v>
      </c>
      <c r="T219" s="122">
        <v>3276</v>
      </c>
      <c r="U219" s="36">
        <f t="shared" ref="U219" si="1713">IFERROR(T219/F215,"-")</f>
        <v>0.19176959550430253</v>
      </c>
      <c r="V219" s="125">
        <f t="shared" si="1538"/>
        <v>28249.743894993895</v>
      </c>
      <c r="W219" s="19">
        <f t="shared" si="1680"/>
        <v>0.1767085603322725</v>
      </c>
      <c r="X219" s="141" t="s">
        <v>167</v>
      </c>
      <c r="Y219" s="122">
        <v>77685998</v>
      </c>
      <c r="Z219" s="36">
        <f t="shared" ref="Z219" si="1714">IFERROR(Y219/E215,"-")</f>
        <v>4.5178413932152753E-3</v>
      </c>
      <c r="AA219" s="122">
        <v>2596</v>
      </c>
      <c r="AB219" s="36">
        <f t="shared" ref="AB219" si="1715">IFERROR(AA219/F215,"-")</f>
        <v>0.1519639407598197</v>
      </c>
      <c r="AC219" s="125">
        <f t="shared" si="1541"/>
        <v>29925.268875192603</v>
      </c>
      <c r="AD219" s="19">
        <f t="shared" si="1683"/>
        <v>0.14002912778467017</v>
      </c>
    </row>
    <row r="220" spans="2:30">
      <c r="B220" s="156"/>
      <c r="C220" s="156"/>
      <c r="D220" s="174"/>
      <c r="E220" s="187"/>
      <c r="F220" s="190"/>
      <c r="G220" s="2">
        <v>6</v>
      </c>
      <c r="H220" s="12" t="str">
        <f t="shared" ref="H220" si="1716">$H$750</f>
        <v>0901</v>
      </c>
      <c r="I220" s="64" t="str">
        <f t="shared" ref="I220" si="1717">$I$750</f>
        <v>高血圧性疾患</v>
      </c>
      <c r="J220" s="141" t="s">
        <v>171</v>
      </c>
      <c r="K220" s="122">
        <v>551572170</v>
      </c>
      <c r="L220" s="36">
        <f t="shared" ref="L220" si="1718">IFERROR(K220/E215,"-")</f>
        <v>3.2076766021227818E-2</v>
      </c>
      <c r="M220" s="122">
        <v>11654</v>
      </c>
      <c r="N220" s="36">
        <f t="shared" ref="N220" si="1719">IFERROR(M220/F215,"-")</f>
        <v>0.68219867704735704</v>
      </c>
      <c r="O220" s="125">
        <f t="shared" si="1535"/>
        <v>47329.000343229789</v>
      </c>
      <c r="P220" s="19">
        <f t="shared" si="1677"/>
        <v>0.62862074545552615</v>
      </c>
      <c r="Q220" s="141" t="s">
        <v>172</v>
      </c>
      <c r="R220" s="122">
        <v>24053486</v>
      </c>
      <c r="S220" s="36">
        <f t="shared" ref="S220" si="1720">IFERROR(R220/E215,"-")</f>
        <v>1.3988342494090649E-3</v>
      </c>
      <c r="T220" s="122">
        <v>631</v>
      </c>
      <c r="U220" s="36">
        <f t="shared" ref="U220" si="1721">IFERROR(T220/F215,"-")</f>
        <v>3.693730609377744E-2</v>
      </c>
      <c r="V220" s="125">
        <f t="shared" si="1538"/>
        <v>38119.629160063392</v>
      </c>
      <c r="W220" s="19">
        <f t="shared" si="1680"/>
        <v>3.4036355790495715E-2</v>
      </c>
      <c r="X220" s="141" t="s">
        <v>349</v>
      </c>
      <c r="Y220" s="122">
        <v>3189525</v>
      </c>
      <c r="Z220" s="36">
        <f t="shared" ref="Z220" si="1722">IFERROR(Y220/E215,"-")</f>
        <v>1.854873264252195E-4</v>
      </c>
      <c r="AA220" s="122">
        <v>60</v>
      </c>
      <c r="AB220" s="36">
        <f t="shared" ref="AB220" si="1723">IFERROR(AA220/F215,"-")</f>
        <v>3.5122636539249548E-3</v>
      </c>
      <c r="AC220" s="125">
        <f t="shared" si="1541"/>
        <v>53158.75</v>
      </c>
      <c r="AD220" s="19">
        <f t="shared" si="1683"/>
        <v>3.2364205189060898E-3</v>
      </c>
    </row>
    <row r="221" spans="2:30">
      <c r="B221" s="156"/>
      <c r="C221" s="156"/>
      <c r="D221" s="174"/>
      <c r="E221" s="187"/>
      <c r="F221" s="190"/>
      <c r="G221" s="2">
        <v>7</v>
      </c>
      <c r="H221" s="12" t="str">
        <f t="shared" ref="H221" si="1724">$H$751</f>
        <v>0906</v>
      </c>
      <c r="I221" s="64" t="str">
        <f t="shared" ref="I221" si="1725">$I$751</f>
        <v>脳梗塞</v>
      </c>
      <c r="J221" s="141" t="s">
        <v>299</v>
      </c>
      <c r="K221" s="122">
        <v>178041781</v>
      </c>
      <c r="L221" s="36">
        <f t="shared" ref="L221" si="1726">IFERROR(K221/E215,"-")</f>
        <v>1.0354047687249495E-2</v>
      </c>
      <c r="M221" s="122">
        <v>152</v>
      </c>
      <c r="N221" s="36">
        <f t="shared" ref="N221" si="1727">IFERROR(M221/F215,"-")</f>
        <v>8.8977345899432184E-3</v>
      </c>
      <c r="O221" s="125">
        <f t="shared" si="1535"/>
        <v>1171327.5065789474</v>
      </c>
      <c r="P221" s="19">
        <f t="shared" si="1677"/>
        <v>8.198931981228761E-3</v>
      </c>
      <c r="Q221" s="141" t="s">
        <v>74</v>
      </c>
      <c r="R221" s="122">
        <v>150686487</v>
      </c>
      <c r="S221" s="36">
        <f t="shared" ref="S221" si="1728">IFERROR(R221/E215,"-")</f>
        <v>8.763196275946605E-3</v>
      </c>
      <c r="T221" s="122">
        <v>2435</v>
      </c>
      <c r="U221" s="36">
        <f t="shared" ref="U221" si="1729">IFERROR(T221/F215,"-")</f>
        <v>0.14253936662178773</v>
      </c>
      <c r="V221" s="125">
        <f t="shared" si="1538"/>
        <v>61883.567556468173</v>
      </c>
      <c r="W221" s="19">
        <f t="shared" si="1680"/>
        <v>0.13134473272560548</v>
      </c>
      <c r="X221" s="141" t="s">
        <v>174</v>
      </c>
      <c r="Y221" s="122">
        <v>104977079</v>
      </c>
      <c r="Z221" s="36">
        <f t="shared" ref="Z221" si="1730">IFERROR(Y221/E215,"-")</f>
        <v>6.1049584874359212E-3</v>
      </c>
      <c r="AA221" s="122">
        <v>1067</v>
      </c>
      <c r="AB221" s="36">
        <f t="shared" ref="AB221" si="1731">IFERROR(AA221/F215,"-")</f>
        <v>6.2459755312298776E-2</v>
      </c>
      <c r="AC221" s="125">
        <f t="shared" si="1541"/>
        <v>98385.266166822868</v>
      </c>
      <c r="AD221" s="19">
        <f t="shared" si="1683"/>
        <v>5.7554344894546632E-2</v>
      </c>
    </row>
    <row r="222" spans="2:30" ht="24">
      <c r="B222" s="156"/>
      <c r="C222" s="156"/>
      <c r="D222" s="174"/>
      <c r="E222" s="187"/>
      <c r="F222" s="190"/>
      <c r="G222" s="2">
        <v>8</v>
      </c>
      <c r="H222" s="12" t="str">
        <f t="shared" ref="H222" si="1732">$H$752</f>
        <v>0402</v>
      </c>
      <c r="I222" s="64" t="str">
        <f t="shared" ref="I222" si="1733">$I$752</f>
        <v>糖尿病</v>
      </c>
      <c r="J222" s="141" t="s">
        <v>72</v>
      </c>
      <c r="K222" s="122">
        <v>217047008</v>
      </c>
      <c r="L222" s="36">
        <f t="shared" ref="L222" si="1734">IFERROR(K222/E215,"-")</f>
        <v>1.2622402778631059E-2</v>
      </c>
      <c r="M222" s="122">
        <v>7620</v>
      </c>
      <c r="N222" s="36">
        <f t="shared" ref="N222" si="1735">IFERROR(M222/F215,"-")</f>
        <v>0.44605748404846923</v>
      </c>
      <c r="O222" s="125">
        <f t="shared" si="1535"/>
        <v>28483.859317585302</v>
      </c>
      <c r="P222" s="19">
        <f t="shared" si="1677"/>
        <v>0.41102540590107339</v>
      </c>
      <c r="Q222" s="141" t="s">
        <v>176</v>
      </c>
      <c r="R222" s="122">
        <v>120568687</v>
      </c>
      <c r="S222" s="36">
        <f t="shared" ref="S222" si="1736">IFERROR(R222/E215,"-")</f>
        <v>7.0116908951110652E-3</v>
      </c>
      <c r="T222" s="122">
        <v>2353</v>
      </c>
      <c r="U222" s="36">
        <f t="shared" ref="U222" si="1737">IFERROR(T222/F215,"-")</f>
        <v>0.13773927296142363</v>
      </c>
      <c r="V222" s="125">
        <f t="shared" si="1538"/>
        <v>51240.410964725881</v>
      </c>
      <c r="W222" s="19">
        <f t="shared" si="1680"/>
        <v>0.1269216246831005</v>
      </c>
      <c r="X222" s="141" t="s">
        <v>270</v>
      </c>
      <c r="Y222" s="122">
        <v>46767481</v>
      </c>
      <c r="Z222" s="36">
        <f t="shared" ref="Z222" si="1738">IFERROR(Y222/E215,"-")</f>
        <v>2.7197701897092048E-3</v>
      </c>
      <c r="AA222" s="122">
        <v>873</v>
      </c>
      <c r="AB222" s="36">
        <f t="shared" ref="AB222" si="1739">IFERROR(AA222/F215,"-")</f>
        <v>5.1103436164608093E-2</v>
      </c>
      <c r="AC222" s="125">
        <f t="shared" si="1541"/>
        <v>53570.997709049254</v>
      </c>
      <c r="AD222" s="19">
        <f t="shared" si="1683"/>
        <v>4.7089918550083605E-2</v>
      </c>
    </row>
    <row r="223" spans="2:30" ht="24">
      <c r="B223" s="156"/>
      <c r="C223" s="156"/>
      <c r="D223" s="174"/>
      <c r="E223" s="187"/>
      <c r="F223" s="190"/>
      <c r="G223" s="2">
        <v>9</v>
      </c>
      <c r="H223" s="12" t="str">
        <f t="shared" ref="H223" si="1740">$H$753</f>
        <v>1309</v>
      </c>
      <c r="I223" s="64" t="str">
        <f t="shared" ref="I223" si="1741">$I$753</f>
        <v>骨の密度及び構造の障害</v>
      </c>
      <c r="J223" s="141" t="s">
        <v>178</v>
      </c>
      <c r="K223" s="122">
        <v>445312663</v>
      </c>
      <c r="L223" s="36">
        <f t="shared" ref="L223" si="1742">IFERROR(K223/E215,"-")</f>
        <v>2.5897227732394248E-2</v>
      </c>
      <c r="M223" s="122">
        <v>6424</v>
      </c>
      <c r="N223" s="36">
        <f t="shared" ref="N223" si="1743">IFERROR(M223/F215,"-")</f>
        <v>0.37604636188023183</v>
      </c>
      <c r="O223" s="125">
        <f t="shared" si="1535"/>
        <v>69320.153019925274</v>
      </c>
      <c r="P223" s="19">
        <f t="shared" si="1677"/>
        <v>0.34651275689087868</v>
      </c>
      <c r="Q223" s="141" t="s">
        <v>180</v>
      </c>
      <c r="R223" s="122">
        <v>24863063</v>
      </c>
      <c r="S223" s="36">
        <f t="shared" ref="S223" si="1744">IFERROR(R223/E215,"-")</f>
        <v>1.4459153267686558E-3</v>
      </c>
      <c r="T223" s="122">
        <v>161</v>
      </c>
      <c r="U223" s="36">
        <f t="shared" ref="U223" si="1745">IFERROR(T223/F215,"-")</f>
        <v>9.4245741380319624E-3</v>
      </c>
      <c r="V223" s="125">
        <f t="shared" si="1538"/>
        <v>154428.96273291926</v>
      </c>
      <c r="W223" s="19">
        <f t="shared" si="1680"/>
        <v>8.6843950590646743E-3</v>
      </c>
      <c r="X223" s="141" t="s">
        <v>179</v>
      </c>
      <c r="Y223" s="122">
        <v>17040000</v>
      </c>
      <c r="Z223" s="36">
        <f t="shared" ref="Z223" si="1746">IFERROR(Y223/E215,"-")</f>
        <v>9.909638715124478E-4</v>
      </c>
      <c r="AA223" s="122">
        <v>301</v>
      </c>
      <c r="AB223" s="36">
        <f t="shared" ref="AB223" si="1747">IFERROR(AA223/F215,"-")</f>
        <v>1.7619855997190188E-2</v>
      </c>
      <c r="AC223" s="125">
        <f t="shared" si="1541"/>
        <v>56611.295681063122</v>
      </c>
      <c r="AD223" s="19">
        <f t="shared" si="1683"/>
        <v>1.6236042936512218E-2</v>
      </c>
    </row>
    <row r="224" spans="2:30" ht="24">
      <c r="B224" s="157"/>
      <c r="C224" s="157"/>
      <c r="D224" s="175"/>
      <c r="E224" s="188"/>
      <c r="F224" s="191"/>
      <c r="G224" s="3">
        <v>10</v>
      </c>
      <c r="H224" s="13" t="str">
        <f t="shared" ref="H224" si="1748">$H$754</f>
        <v>1310</v>
      </c>
      <c r="I224" s="65" t="str">
        <f t="shared" ref="I224" si="1749">$I$754</f>
        <v>その他の筋骨格系及び結合組織の疾患</v>
      </c>
      <c r="J224" s="142" t="s">
        <v>181</v>
      </c>
      <c r="K224" s="123">
        <v>345797602</v>
      </c>
      <c r="L224" s="37">
        <f t="shared" ref="L224" si="1750">IFERROR(K224/E215,"-")</f>
        <v>2.01099137580775E-2</v>
      </c>
      <c r="M224" s="123">
        <v>1130</v>
      </c>
      <c r="N224" s="37">
        <f t="shared" ref="N224" si="1751">IFERROR(M224/F215,"-")</f>
        <v>6.6147632148919985E-2</v>
      </c>
      <c r="O224" s="126">
        <f t="shared" si="1535"/>
        <v>306015.57699115045</v>
      </c>
      <c r="P224" s="119">
        <f t="shared" si="1677"/>
        <v>6.0952586439398028E-2</v>
      </c>
      <c r="Q224" s="142" t="s">
        <v>182</v>
      </c>
      <c r="R224" s="123">
        <v>11987880</v>
      </c>
      <c r="S224" s="37">
        <f t="shared" ref="S224" si="1752">IFERROR(R224/E215,"-")</f>
        <v>6.9715704084663402E-4</v>
      </c>
      <c r="T224" s="123">
        <v>1176</v>
      </c>
      <c r="U224" s="37">
        <f t="shared" ref="U224" si="1753">IFERROR(T224/F215,"-")</f>
        <v>6.8840367616929105E-2</v>
      </c>
      <c r="V224" s="126">
        <f t="shared" si="1538"/>
        <v>10193.775510204081</v>
      </c>
      <c r="W224" s="119">
        <f t="shared" si="1680"/>
        <v>6.3433842170559362E-2</v>
      </c>
      <c r="X224" s="142" t="s">
        <v>316</v>
      </c>
      <c r="Y224" s="123">
        <v>8178260</v>
      </c>
      <c r="Z224" s="37">
        <f t="shared" ref="Z224" si="1754">IFERROR(Y224/E215,"-")</f>
        <v>4.7560799247860284E-4</v>
      </c>
      <c r="AA224" s="123">
        <v>27</v>
      </c>
      <c r="AB224" s="37">
        <f t="shared" ref="AB224" si="1755">IFERROR(AA224/F215,"-")</f>
        <v>1.5805186442662295E-3</v>
      </c>
      <c r="AC224" s="126">
        <f t="shared" si="1541"/>
        <v>302898.51851851854</v>
      </c>
      <c r="AD224" s="119">
        <f t="shared" si="1683"/>
        <v>1.4563892335077405E-3</v>
      </c>
    </row>
    <row r="225" spans="2:30" ht="24">
      <c r="B225" s="155">
        <v>23</v>
      </c>
      <c r="C225" s="155" t="s">
        <v>147</v>
      </c>
      <c r="D225" s="173">
        <f>AI27</f>
        <v>30667</v>
      </c>
      <c r="E225" s="186">
        <f>市区町村別_医療費上位10疾病!H256</f>
        <v>27087030270</v>
      </c>
      <c r="F225" s="189">
        <f>市区町村別_医療費上位10疾病!J256</f>
        <v>28228</v>
      </c>
      <c r="G225" s="1">
        <v>1</v>
      </c>
      <c r="H225" s="11" t="str">
        <f t="shared" ref="H225" si="1756">$H$745</f>
        <v>0903</v>
      </c>
      <c r="I225" s="62" t="str">
        <f t="shared" ref="I225" si="1757">$I$745</f>
        <v>その他の心疾患</v>
      </c>
      <c r="J225" s="140" t="s">
        <v>103</v>
      </c>
      <c r="K225" s="133">
        <v>370941794</v>
      </c>
      <c r="L225" s="35">
        <f t="shared" ref="L225" si="1758">IFERROR(K225/E225,"-")</f>
        <v>1.3694443071185744E-2</v>
      </c>
      <c r="M225" s="133">
        <v>5430</v>
      </c>
      <c r="N225" s="35">
        <f t="shared" ref="N225" si="1759">IFERROR(M225/F225,"-")</f>
        <v>0.19236219356667139</v>
      </c>
      <c r="O225" s="124">
        <f t="shared" si="1535"/>
        <v>68313.405893186005</v>
      </c>
      <c r="P225" s="18">
        <f t="shared" ref="P225:P234" si="1760">IFERROR(M225/$AI$27,0)</f>
        <v>0.17706329279029576</v>
      </c>
      <c r="Q225" s="140" t="s">
        <v>104</v>
      </c>
      <c r="R225" s="133">
        <v>324995260</v>
      </c>
      <c r="S225" s="35">
        <f t="shared" ref="S225" si="1761">IFERROR(R225/E225,"-")</f>
        <v>1.1998187204742989E-2</v>
      </c>
      <c r="T225" s="133">
        <v>3444</v>
      </c>
      <c r="U225" s="35">
        <f t="shared" ref="U225" si="1762">IFERROR(T225/F225,"-")</f>
        <v>0.1220065183505739</v>
      </c>
      <c r="V225" s="124">
        <f t="shared" si="1538"/>
        <v>94365.638792102211</v>
      </c>
      <c r="W225" s="18">
        <f t="shared" ref="W225:W234" si="1763">IFERROR(T225/$AI$27,0)</f>
        <v>0.1123031271399224</v>
      </c>
      <c r="X225" s="140" t="s">
        <v>333</v>
      </c>
      <c r="Y225" s="133">
        <v>150878709</v>
      </c>
      <c r="Z225" s="35">
        <f t="shared" ref="Z225" si="1764">IFERROR(Y225/E225,"-")</f>
        <v>5.5701458408714656E-3</v>
      </c>
      <c r="AA225" s="133">
        <v>1151</v>
      </c>
      <c r="AB225" s="35">
        <f t="shared" ref="AB225" si="1765">IFERROR(AA225/F225,"-")</f>
        <v>4.0775116905200512E-2</v>
      </c>
      <c r="AC225" s="124">
        <f t="shared" si="1541"/>
        <v>131084.89052997393</v>
      </c>
      <c r="AD225" s="18">
        <f t="shared" ref="AD225:AD234" si="1766">IFERROR(AA225/$AI$27,0)</f>
        <v>3.7532200736948511E-2</v>
      </c>
    </row>
    <row r="226" spans="2:30">
      <c r="B226" s="156"/>
      <c r="C226" s="156"/>
      <c r="D226" s="174"/>
      <c r="E226" s="187"/>
      <c r="F226" s="190"/>
      <c r="G226" s="2">
        <v>2</v>
      </c>
      <c r="H226" s="12" t="str">
        <f t="shared" ref="H226" si="1767">$H$746</f>
        <v>1402</v>
      </c>
      <c r="I226" s="63" t="str">
        <f t="shared" ref="I226" si="1768">$I$746</f>
        <v>腎不全</v>
      </c>
      <c r="J226" s="141" t="s">
        <v>159</v>
      </c>
      <c r="K226" s="122">
        <v>759984527</v>
      </c>
      <c r="L226" s="36">
        <f t="shared" ref="L226" si="1769">IFERROR(K226/E225,"-")</f>
        <v>2.8057137287645525E-2</v>
      </c>
      <c r="M226" s="122">
        <v>1897</v>
      </c>
      <c r="N226" s="36">
        <f t="shared" ref="N226" si="1770">IFERROR(M226/F225,"-")</f>
        <v>6.7202777384157572E-2</v>
      </c>
      <c r="O226" s="125">
        <f t="shared" si="1535"/>
        <v>400624.42119135475</v>
      </c>
      <c r="P226" s="19">
        <f t="shared" si="1760"/>
        <v>6.185802328235563E-2</v>
      </c>
      <c r="Q226" s="141" t="s">
        <v>160</v>
      </c>
      <c r="R226" s="122">
        <v>720096700</v>
      </c>
      <c r="S226" s="36">
        <f t="shared" ref="S226" si="1771">IFERROR(R226/E225,"-")</f>
        <v>2.6584556993593231E-2</v>
      </c>
      <c r="T226" s="122">
        <v>1122</v>
      </c>
      <c r="U226" s="36">
        <f t="shared" ref="U226" si="1772">IFERROR(T226/F225,"-")</f>
        <v>3.974776817344481E-2</v>
      </c>
      <c r="V226" s="125">
        <f t="shared" si="1538"/>
        <v>641797.41532976832</v>
      </c>
      <c r="W226" s="19">
        <f t="shared" si="1763"/>
        <v>3.6586558841751722E-2</v>
      </c>
      <c r="X226" s="141" t="s">
        <v>161</v>
      </c>
      <c r="Y226" s="122">
        <v>128255117</v>
      </c>
      <c r="Z226" s="36">
        <f t="shared" ref="Z226" si="1773">IFERROR(Y226/E225,"-")</f>
        <v>4.7349272224223053E-3</v>
      </c>
      <c r="AA226" s="122">
        <v>145</v>
      </c>
      <c r="AB226" s="36">
        <f t="shared" ref="AB226" si="1774">IFERROR(AA226/F225,"-")</f>
        <v>5.1367436587785179E-3</v>
      </c>
      <c r="AC226" s="125">
        <f t="shared" si="1541"/>
        <v>884518.04827586212</v>
      </c>
      <c r="AD226" s="19">
        <f t="shared" si="1766"/>
        <v>4.7282094759839568E-3</v>
      </c>
    </row>
    <row r="227" spans="2:30">
      <c r="B227" s="156"/>
      <c r="C227" s="156"/>
      <c r="D227" s="174"/>
      <c r="E227" s="187"/>
      <c r="F227" s="190"/>
      <c r="G227" s="2">
        <v>3</v>
      </c>
      <c r="H227" s="12" t="str">
        <f t="shared" ref="H227" si="1775">$H$747</f>
        <v>1901</v>
      </c>
      <c r="I227" s="64" t="str">
        <f t="shared" ref="I227" si="1776">$I$747</f>
        <v>骨折</v>
      </c>
      <c r="J227" s="141" t="s">
        <v>162</v>
      </c>
      <c r="K227" s="122">
        <v>296774626</v>
      </c>
      <c r="L227" s="36">
        <f t="shared" ref="L227" si="1777">IFERROR(K227/E225,"-")</f>
        <v>1.095633677969822E-2</v>
      </c>
      <c r="M227" s="122">
        <v>677</v>
      </c>
      <c r="N227" s="36">
        <f t="shared" ref="N227" si="1778">IFERROR(M227/F225,"-")</f>
        <v>2.3983279013745216E-2</v>
      </c>
      <c r="O227" s="125">
        <f t="shared" si="1535"/>
        <v>438367.24667651404</v>
      </c>
      <c r="P227" s="19">
        <f t="shared" si="1760"/>
        <v>2.2075847001663026E-2</v>
      </c>
      <c r="Q227" s="141" t="s">
        <v>163</v>
      </c>
      <c r="R227" s="122">
        <v>142612412</v>
      </c>
      <c r="S227" s="36">
        <f t="shared" ref="S227" si="1779">IFERROR(R227/E225,"-")</f>
        <v>5.2649703780170065E-3</v>
      </c>
      <c r="T227" s="122">
        <v>245</v>
      </c>
      <c r="U227" s="36">
        <f t="shared" ref="U227" si="1780">IFERROR(T227/F225,"-")</f>
        <v>8.6793254924188747E-3</v>
      </c>
      <c r="V227" s="125">
        <f t="shared" si="1538"/>
        <v>582091.47755102045</v>
      </c>
      <c r="W227" s="19">
        <f t="shared" si="1763"/>
        <v>7.9890435973522019E-3</v>
      </c>
      <c r="X227" s="141" t="s">
        <v>164</v>
      </c>
      <c r="Y227" s="122">
        <v>93046384</v>
      </c>
      <c r="Z227" s="36">
        <f t="shared" ref="Z227" si="1781">IFERROR(Y227/E225,"-")</f>
        <v>3.4350898962538798E-3</v>
      </c>
      <c r="AA227" s="122">
        <v>1759</v>
      </c>
      <c r="AB227" s="36">
        <f t="shared" ref="AB227" si="1782">IFERROR(AA227/F225,"-")</f>
        <v>6.2314014453733885E-2</v>
      </c>
      <c r="AC227" s="125">
        <f t="shared" si="1541"/>
        <v>52897.318931210917</v>
      </c>
      <c r="AD227" s="19">
        <f t="shared" si="1766"/>
        <v>5.7358072194867445E-2</v>
      </c>
    </row>
    <row r="228" spans="2:30" ht="24">
      <c r="B228" s="156"/>
      <c r="C228" s="156"/>
      <c r="D228" s="174"/>
      <c r="E228" s="187"/>
      <c r="F228" s="190"/>
      <c r="G228" s="2">
        <v>4</v>
      </c>
      <c r="H228" s="12" t="str">
        <f t="shared" ref="H228" si="1783">$H$748</f>
        <v>1113</v>
      </c>
      <c r="I228" s="64" t="str">
        <f t="shared" ref="I228" si="1784">$I$748</f>
        <v>その他の消化器系の疾患</v>
      </c>
      <c r="J228" s="141" t="s">
        <v>168</v>
      </c>
      <c r="K228" s="122">
        <v>261306953</v>
      </c>
      <c r="L228" s="36">
        <f t="shared" ref="L228" si="1785">IFERROR(K228/E225,"-")</f>
        <v>9.6469398968925795E-3</v>
      </c>
      <c r="M228" s="122">
        <v>3306</v>
      </c>
      <c r="N228" s="36">
        <f t="shared" ref="N228" si="1786">IFERROR(M228/F225,"-")</f>
        <v>0.11711775542015021</v>
      </c>
      <c r="O228" s="125">
        <f t="shared" si="1535"/>
        <v>79040.215668481542</v>
      </c>
      <c r="P228" s="19">
        <f t="shared" si="1760"/>
        <v>0.10780317605243421</v>
      </c>
      <c r="Q228" s="141" t="s">
        <v>169</v>
      </c>
      <c r="R228" s="122">
        <v>117531650</v>
      </c>
      <c r="S228" s="36">
        <f t="shared" ref="S228" si="1787">IFERROR(R228/E225,"-")</f>
        <v>4.339037865297885E-3</v>
      </c>
      <c r="T228" s="122">
        <v>157</v>
      </c>
      <c r="U228" s="36">
        <f t="shared" ref="U228" si="1788">IFERROR(T228/F225,"-")</f>
        <v>5.5618534788153609E-3</v>
      </c>
      <c r="V228" s="125">
        <f t="shared" si="1538"/>
        <v>748609.23566878983</v>
      </c>
      <c r="W228" s="19">
        <f t="shared" si="1763"/>
        <v>5.1195095705481464E-3</v>
      </c>
      <c r="X228" s="141" t="s">
        <v>170</v>
      </c>
      <c r="Y228" s="122">
        <v>72855185</v>
      </c>
      <c r="Z228" s="36">
        <f t="shared" ref="Z228" si="1789">IFERROR(Y228/E225,"-")</f>
        <v>2.6896704538588757E-3</v>
      </c>
      <c r="AA228" s="122">
        <v>55</v>
      </c>
      <c r="AB228" s="36">
        <f t="shared" ref="AB228" si="1790">IFERROR(AA228/F225,"-")</f>
        <v>1.9484200085021963E-3</v>
      </c>
      <c r="AC228" s="125">
        <f t="shared" si="1541"/>
        <v>1324639.7272727273</v>
      </c>
      <c r="AD228" s="19">
        <f t="shared" si="1766"/>
        <v>1.7934587667525353E-3</v>
      </c>
    </row>
    <row r="229" spans="2:30" ht="36">
      <c r="B229" s="156"/>
      <c r="C229" s="156"/>
      <c r="D229" s="174"/>
      <c r="E229" s="187"/>
      <c r="F229" s="190"/>
      <c r="G229" s="2">
        <v>5</v>
      </c>
      <c r="H229" s="12" t="str">
        <f t="shared" ref="H229" si="1791">$H$749</f>
        <v>0210</v>
      </c>
      <c r="I229" s="64" t="str">
        <f t="shared" ref="I229" si="1792">$I$749</f>
        <v>その他の悪性新生物＜腫瘍＞</v>
      </c>
      <c r="J229" s="141" t="s">
        <v>165</v>
      </c>
      <c r="K229" s="122">
        <v>318438887</v>
      </c>
      <c r="L229" s="36">
        <f t="shared" ref="L229" si="1793">IFERROR(K229/E225,"-")</f>
        <v>1.1756138780288666E-2</v>
      </c>
      <c r="M229" s="122">
        <v>12660</v>
      </c>
      <c r="N229" s="36">
        <f t="shared" ref="N229" si="1794">IFERROR(M229/F225,"-")</f>
        <v>0.44849086013886919</v>
      </c>
      <c r="O229" s="125">
        <f t="shared" si="1535"/>
        <v>25153.150631911532</v>
      </c>
      <c r="P229" s="19">
        <f t="shared" si="1760"/>
        <v>0.41282159976521993</v>
      </c>
      <c r="Q229" s="141" t="s">
        <v>166</v>
      </c>
      <c r="R229" s="122">
        <v>165101298</v>
      </c>
      <c r="S229" s="36">
        <f t="shared" ref="S229" si="1795">IFERROR(R229/E225,"-")</f>
        <v>6.0952159153030696E-3</v>
      </c>
      <c r="T229" s="122">
        <v>5971</v>
      </c>
      <c r="U229" s="36">
        <f t="shared" ref="U229" si="1796">IFERROR(T229/F225,"-")</f>
        <v>0.21152756128666572</v>
      </c>
      <c r="V229" s="125">
        <f t="shared" si="1538"/>
        <v>27650.52721487188</v>
      </c>
      <c r="W229" s="19">
        <f t="shared" si="1763"/>
        <v>0.19470440538689796</v>
      </c>
      <c r="X229" s="141" t="s">
        <v>167</v>
      </c>
      <c r="Y229" s="122">
        <v>162420932</v>
      </c>
      <c r="Z229" s="36">
        <f t="shared" ref="Z229" si="1797">IFERROR(Y229/E225,"-")</f>
        <v>5.9962620627292563E-3</v>
      </c>
      <c r="AA229" s="122">
        <v>4489</v>
      </c>
      <c r="AB229" s="36">
        <f t="shared" ref="AB229" si="1798">IFERROR(AA229/F225,"-")</f>
        <v>0.15902649851211562</v>
      </c>
      <c r="AC229" s="125">
        <f t="shared" si="1541"/>
        <v>36181.985297393629</v>
      </c>
      <c r="AD229" s="19">
        <f t="shared" si="1766"/>
        <v>0.14637884370822057</v>
      </c>
    </row>
    <row r="230" spans="2:30" ht="13.15" customHeight="1">
      <c r="B230" s="156"/>
      <c r="C230" s="156"/>
      <c r="D230" s="174"/>
      <c r="E230" s="187"/>
      <c r="F230" s="190"/>
      <c r="G230" s="2">
        <v>6</v>
      </c>
      <c r="H230" s="12" t="str">
        <f t="shared" ref="H230" si="1799">$H$750</f>
        <v>0901</v>
      </c>
      <c r="I230" s="64" t="str">
        <f t="shared" ref="I230" si="1800">$I$750</f>
        <v>高血圧性疾患</v>
      </c>
      <c r="J230" s="141" t="s">
        <v>171</v>
      </c>
      <c r="K230" s="122">
        <v>997608197</v>
      </c>
      <c r="L230" s="36">
        <f t="shared" ref="L230" si="1801">IFERROR(K230/E225,"-")</f>
        <v>3.6829736853984031E-2</v>
      </c>
      <c r="M230" s="122">
        <v>19968</v>
      </c>
      <c r="N230" s="36">
        <f t="shared" ref="N230" si="1802">IFERROR(M230/F225,"-")</f>
        <v>0.70738274054130645</v>
      </c>
      <c r="O230" s="125">
        <f t="shared" si="1535"/>
        <v>49960.346404246797</v>
      </c>
      <c r="P230" s="19">
        <f t="shared" si="1760"/>
        <v>0.65112335735481142</v>
      </c>
      <c r="Q230" s="141" t="s">
        <v>172</v>
      </c>
      <c r="R230" s="122">
        <v>23435273</v>
      </c>
      <c r="S230" s="36">
        <f t="shared" ref="S230" si="1803">IFERROR(R230/E225,"-")</f>
        <v>8.6518428806702842E-4</v>
      </c>
      <c r="T230" s="122">
        <v>640</v>
      </c>
      <c r="U230" s="36">
        <f t="shared" ref="U230" si="1804">IFERROR(T230/F225,"-")</f>
        <v>2.2672523735298284E-2</v>
      </c>
      <c r="V230" s="125">
        <f t="shared" si="1538"/>
        <v>36617.614062499997</v>
      </c>
      <c r="W230" s="19">
        <f t="shared" si="1763"/>
        <v>2.0869338376756773E-2</v>
      </c>
      <c r="X230" s="141" t="s">
        <v>173</v>
      </c>
      <c r="Y230" s="122">
        <v>4739057</v>
      </c>
      <c r="Z230" s="36">
        <f t="shared" ref="Z230" si="1805">IFERROR(Y230/E225,"-")</f>
        <v>1.7495668416809429E-4</v>
      </c>
      <c r="AA230" s="122">
        <v>209</v>
      </c>
      <c r="AB230" s="36">
        <f t="shared" ref="AB230" si="1806">IFERROR(AA230/F225,"-")</f>
        <v>7.4039960323083465E-3</v>
      </c>
      <c r="AC230" s="125">
        <f t="shared" si="1541"/>
        <v>22674.913875598086</v>
      </c>
      <c r="AD230" s="19">
        <f t="shared" si="1766"/>
        <v>6.8151433136596339E-3</v>
      </c>
    </row>
    <row r="231" spans="2:30" ht="13.15" customHeight="1">
      <c r="B231" s="156"/>
      <c r="C231" s="156"/>
      <c r="D231" s="174"/>
      <c r="E231" s="187"/>
      <c r="F231" s="190"/>
      <c r="G231" s="2">
        <v>7</v>
      </c>
      <c r="H231" s="12" t="str">
        <f t="shared" ref="H231" si="1807">$H$751</f>
        <v>0906</v>
      </c>
      <c r="I231" s="64" t="str">
        <f t="shared" ref="I231" si="1808">$I$751</f>
        <v>脳梗塞</v>
      </c>
      <c r="J231" s="141" t="s">
        <v>74</v>
      </c>
      <c r="K231" s="122">
        <v>238148084</v>
      </c>
      <c r="L231" s="36">
        <f t="shared" ref="L231" si="1809">IFERROR(K231/E225,"-")</f>
        <v>8.7919599020701358E-3</v>
      </c>
      <c r="M231" s="122">
        <v>5110</v>
      </c>
      <c r="N231" s="36">
        <f t="shared" ref="N231" si="1810">IFERROR(M231/F225,"-")</f>
        <v>0.18102593169902226</v>
      </c>
      <c r="O231" s="125">
        <f t="shared" si="1535"/>
        <v>46604.321722113506</v>
      </c>
      <c r="P231" s="19">
        <f t="shared" si="1760"/>
        <v>0.16662862360191738</v>
      </c>
      <c r="Q231" s="141" t="s">
        <v>174</v>
      </c>
      <c r="R231" s="122">
        <v>119602837</v>
      </c>
      <c r="S231" s="36">
        <f t="shared" ref="S231" si="1811">IFERROR(R231/E225,"-")</f>
        <v>4.4155020246891023E-3</v>
      </c>
      <c r="T231" s="122">
        <v>1576</v>
      </c>
      <c r="U231" s="36">
        <f t="shared" ref="U231" si="1812">IFERROR(T231/F225,"-")</f>
        <v>5.5831089698172028E-2</v>
      </c>
      <c r="V231" s="125">
        <f t="shared" si="1538"/>
        <v>75890.125</v>
      </c>
      <c r="W231" s="19">
        <f t="shared" si="1763"/>
        <v>5.1390745752763554E-2</v>
      </c>
      <c r="X231" s="141" t="s">
        <v>175</v>
      </c>
      <c r="Y231" s="122">
        <v>91821371</v>
      </c>
      <c r="Z231" s="36">
        <f t="shared" ref="Z231" si="1813">IFERROR(Y231/E225,"-")</f>
        <v>3.3898648203489457E-3</v>
      </c>
      <c r="AA231" s="122">
        <v>124</v>
      </c>
      <c r="AB231" s="36">
        <f t="shared" ref="AB231" si="1814">IFERROR(AA231/F225,"-")</f>
        <v>4.3928014737140428E-3</v>
      </c>
      <c r="AC231" s="125">
        <f t="shared" si="1541"/>
        <v>740494.92741935479</v>
      </c>
      <c r="AD231" s="19">
        <f t="shared" si="1766"/>
        <v>4.0434343104966252E-3</v>
      </c>
    </row>
    <row r="232" spans="2:30">
      <c r="B232" s="156"/>
      <c r="C232" s="156"/>
      <c r="D232" s="174"/>
      <c r="E232" s="187"/>
      <c r="F232" s="190"/>
      <c r="G232" s="2">
        <v>8</v>
      </c>
      <c r="H232" s="12" t="str">
        <f t="shared" ref="H232" si="1815">$H$752</f>
        <v>0402</v>
      </c>
      <c r="I232" s="64" t="str">
        <f t="shared" ref="I232" si="1816">$I$752</f>
        <v>糖尿病</v>
      </c>
      <c r="J232" s="141" t="s">
        <v>72</v>
      </c>
      <c r="K232" s="122">
        <v>427871888</v>
      </c>
      <c r="L232" s="36">
        <f t="shared" ref="L232" si="1817">IFERROR(K232/E225,"-")</f>
        <v>1.5796190417887403E-2</v>
      </c>
      <c r="M232" s="122">
        <v>12633</v>
      </c>
      <c r="N232" s="36">
        <f t="shared" ref="N232" si="1818">IFERROR(M232/F225,"-")</f>
        <v>0.4475343630437863</v>
      </c>
      <c r="O232" s="125">
        <f t="shared" si="1535"/>
        <v>33869.380827990186</v>
      </c>
      <c r="P232" s="19">
        <f t="shared" si="1760"/>
        <v>0.4119411745524505</v>
      </c>
      <c r="Q232" s="141" t="s">
        <v>176</v>
      </c>
      <c r="R232" s="122">
        <v>222123926</v>
      </c>
      <c r="S232" s="36">
        <f t="shared" ref="S232" si="1819">IFERROR(R232/E225,"-")</f>
        <v>8.2003794356892406E-3</v>
      </c>
      <c r="T232" s="122">
        <v>3840</v>
      </c>
      <c r="U232" s="36">
        <f t="shared" ref="U232" si="1820">IFERROR(T232/F225,"-")</f>
        <v>0.13603514241178971</v>
      </c>
      <c r="V232" s="125">
        <f t="shared" si="1538"/>
        <v>57844.77239583333</v>
      </c>
      <c r="W232" s="19">
        <f t="shared" si="1763"/>
        <v>0.12521603026054065</v>
      </c>
      <c r="X232" s="141" t="s">
        <v>177</v>
      </c>
      <c r="Y232" s="122">
        <v>51626572</v>
      </c>
      <c r="Z232" s="36">
        <f t="shared" ref="Z232" si="1821">IFERROR(Y232/E225,"-")</f>
        <v>1.9059517224809452E-3</v>
      </c>
      <c r="AA232" s="122">
        <v>1171</v>
      </c>
      <c r="AB232" s="36">
        <f t="shared" ref="AB232" si="1822">IFERROR(AA232/F225,"-")</f>
        <v>4.1483633271928583E-2</v>
      </c>
      <c r="AC232" s="125">
        <f t="shared" si="1541"/>
        <v>44087.593509820668</v>
      </c>
      <c r="AD232" s="19">
        <f t="shared" si="1766"/>
        <v>3.8184367561222163E-2</v>
      </c>
    </row>
    <row r="233" spans="2:30" ht="24">
      <c r="B233" s="156"/>
      <c r="C233" s="156"/>
      <c r="D233" s="174"/>
      <c r="E233" s="187"/>
      <c r="F233" s="190"/>
      <c r="G233" s="2">
        <v>9</v>
      </c>
      <c r="H233" s="12" t="str">
        <f t="shared" ref="H233" si="1823">$H$753</f>
        <v>1309</v>
      </c>
      <c r="I233" s="64" t="str">
        <f t="shared" ref="I233" si="1824">$I$753</f>
        <v>骨の密度及び構造の障害</v>
      </c>
      <c r="J233" s="141" t="s">
        <v>178</v>
      </c>
      <c r="K233" s="122">
        <v>781462063</v>
      </c>
      <c r="L233" s="36">
        <f t="shared" ref="L233" si="1825">IFERROR(K233/E225,"-")</f>
        <v>2.8850045767678762E-2</v>
      </c>
      <c r="M233" s="122">
        <v>11275</v>
      </c>
      <c r="N233" s="36">
        <f t="shared" ref="N233" si="1826">IFERROR(M233/F225,"-")</f>
        <v>0.39942610174295023</v>
      </c>
      <c r="O233" s="125">
        <f t="shared" si="1535"/>
        <v>69309.273880266075</v>
      </c>
      <c r="P233" s="19">
        <f t="shared" si="1760"/>
        <v>0.36765904718426973</v>
      </c>
      <c r="Q233" s="141" t="s">
        <v>180</v>
      </c>
      <c r="R233" s="122">
        <v>153699421</v>
      </c>
      <c r="S233" s="36">
        <f t="shared" ref="S233" si="1827">IFERROR(R233/E225,"-")</f>
        <v>5.674280992340029E-3</v>
      </c>
      <c r="T233" s="122">
        <v>597</v>
      </c>
      <c r="U233" s="36">
        <f t="shared" ref="U233" si="1828">IFERROR(T233/F225,"-")</f>
        <v>2.1149213546832933E-2</v>
      </c>
      <c r="V233" s="125">
        <f t="shared" si="1538"/>
        <v>257452.96649916249</v>
      </c>
      <c r="W233" s="19">
        <f t="shared" si="1763"/>
        <v>1.9467179704568429E-2</v>
      </c>
      <c r="X233" s="141" t="s">
        <v>179</v>
      </c>
      <c r="Y233" s="122">
        <v>67732532</v>
      </c>
      <c r="Z233" s="36">
        <f t="shared" ref="Z233" si="1829">IFERROR(Y233/E225,"-")</f>
        <v>2.5005521581676145E-3</v>
      </c>
      <c r="AA233" s="122">
        <v>853</v>
      </c>
      <c r="AB233" s="36">
        <f t="shared" ref="AB233" si="1830">IFERROR(AA233/F225,"-")</f>
        <v>3.0218223040952247E-2</v>
      </c>
      <c r="AC233" s="125">
        <f t="shared" si="1541"/>
        <v>79405.078546307152</v>
      </c>
      <c r="AD233" s="19">
        <f t="shared" si="1766"/>
        <v>2.7814915055271137E-2</v>
      </c>
    </row>
    <row r="234" spans="2:30" ht="24">
      <c r="B234" s="157"/>
      <c r="C234" s="157"/>
      <c r="D234" s="175"/>
      <c r="E234" s="188"/>
      <c r="F234" s="191"/>
      <c r="G234" s="3">
        <v>10</v>
      </c>
      <c r="H234" s="13" t="str">
        <f t="shared" ref="H234" si="1831">$H$754</f>
        <v>1310</v>
      </c>
      <c r="I234" s="65" t="str">
        <f t="shared" ref="I234" si="1832">$I$754</f>
        <v>その他の筋骨格系及び結合組織の疾患</v>
      </c>
      <c r="J234" s="142" t="s">
        <v>181</v>
      </c>
      <c r="K234" s="123">
        <v>380140539</v>
      </c>
      <c r="L234" s="37">
        <f t="shared" ref="L234" si="1833">IFERROR(K234/E225,"-")</f>
        <v>1.4034042684296082E-2</v>
      </c>
      <c r="M234" s="123">
        <v>1153</v>
      </c>
      <c r="N234" s="37">
        <f t="shared" ref="N234" si="1834">IFERROR(M234/F225,"-")</f>
        <v>4.084596854187332E-2</v>
      </c>
      <c r="O234" s="126">
        <f t="shared" si="1535"/>
        <v>329696.91153512575</v>
      </c>
      <c r="P234" s="119">
        <f t="shared" si="1760"/>
        <v>3.7597417419375875E-2</v>
      </c>
      <c r="Q234" s="142" t="s">
        <v>182</v>
      </c>
      <c r="R234" s="123">
        <v>19247491</v>
      </c>
      <c r="S234" s="37">
        <f t="shared" ref="S234" si="1835">IFERROR(R234/E225,"-")</f>
        <v>7.1057959503657321E-4</v>
      </c>
      <c r="T234" s="123">
        <v>1779</v>
      </c>
      <c r="U234" s="37">
        <f t="shared" ref="U234" si="1836">IFERROR(T234/F225,"-")</f>
        <v>6.3022530820461956E-2</v>
      </c>
      <c r="V234" s="126">
        <f t="shared" si="1538"/>
        <v>10819.275435637999</v>
      </c>
      <c r="W234" s="119">
        <f t="shared" si="1763"/>
        <v>5.8010239019141097E-2</v>
      </c>
      <c r="X234" s="142" t="s">
        <v>271</v>
      </c>
      <c r="Y234" s="123">
        <v>9232506</v>
      </c>
      <c r="Z234" s="37">
        <f t="shared" ref="Z234" si="1837">IFERROR(Y234/E225,"-")</f>
        <v>3.4084600297528295E-4</v>
      </c>
      <c r="AA234" s="123">
        <v>12</v>
      </c>
      <c r="AB234" s="37">
        <f t="shared" ref="AB234" si="1838">IFERROR(AA234/F225,"-")</f>
        <v>4.2510982003684286E-4</v>
      </c>
      <c r="AC234" s="126">
        <f t="shared" si="1541"/>
        <v>769375.5</v>
      </c>
      <c r="AD234" s="119">
        <f t="shared" si="1766"/>
        <v>3.9130009456418951E-4</v>
      </c>
    </row>
    <row r="235" spans="2:30">
      <c r="B235" s="155">
        <v>24</v>
      </c>
      <c r="C235" s="155" t="s">
        <v>148</v>
      </c>
      <c r="D235" s="173">
        <f>AI28</f>
        <v>13125</v>
      </c>
      <c r="E235" s="186">
        <f>市区町村別_医療費上位10疾病!H267</f>
        <v>11678700630</v>
      </c>
      <c r="F235" s="189">
        <f>市区町村別_医療費上位10疾病!J267</f>
        <v>11831</v>
      </c>
      <c r="G235" s="1">
        <v>1</v>
      </c>
      <c r="H235" s="11" t="str">
        <f t="shared" ref="H235" si="1839">$H$745</f>
        <v>0903</v>
      </c>
      <c r="I235" s="62" t="str">
        <f t="shared" ref="I235" si="1840">$I$745</f>
        <v>その他の心疾患</v>
      </c>
      <c r="J235" s="140" t="s">
        <v>104</v>
      </c>
      <c r="K235" s="133">
        <v>150083569</v>
      </c>
      <c r="L235" s="35">
        <f t="shared" ref="L235" si="1841">IFERROR(K235/E235,"-")</f>
        <v>1.2851050279897448E-2</v>
      </c>
      <c r="M235" s="133">
        <v>1278</v>
      </c>
      <c r="N235" s="35">
        <f t="shared" ref="N235" si="1842">IFERROR(M235/F235,"-")</f>
        <v>0.10802129997464288</v>
      </c>
      <c r="O235" s="124">
        <f t="shared" si="1535"/>
        <v>117436.28247261346</v>
      </c>
      <c r="P235" s="18">
        <f t="shared" ref="P235:P244" si="1843">IFERROR(M235/$AI$28,0)</f>
        <v>9.7371428571428567E-2</v>
      </c>
      <c r="Q235" s="140" t="s">
        <v>103</v>
      </c>
      <c r="R235" s="133">
        <v>114323883</v>
      </c>
      <c r="S235" s="35">
        <f t="shared" ref="S235" si="1844">IFERROR(R235/E235,"-")</f>
        <v>9.7890926929257195E-3</v>
      </c>
      <c r="T235" s="133">
        <v>2129</v>
      </c>
      <c r="U235" s="35">
        <f t="shared" ref="U235" si="1845">IFERROR(T235/F235,"-")</f>
        <v>0.1799509762488378</v>
      </c>
      <c r="V235" s="124">
        <f t="shared" si="1538"/>
        <v>53698.395021136683</v>
      </c>
      <c r="W235" s="18">
        <f t="shared" ref="W235:W244" si="1846">IFERROR(T235/$AI$28,0)</f>
        <v>0.1622095238095238</v>
      </c>
      <c r="X235" s="140" t="s">
        <v>158</v>
      </c>
      <c r="Y235" s="133">
        <v>68125255</v>
      </c>
      <c r="Z235" s="35">
        <f t="shared" ref="Z235" si="1847">IFERROR(Y235/E235,"-")</f>
        <v>5.8332906338057237E-3</v>
      </c>
      <c r="AA235" s="133">
        <v>808</v>
      </c>
      <c r="AB235" s="35">
        <f t="shared" ref="AB235" si="1848">IFERROR(AA235/F235,"-")</f>
        <v>6.8295156791480016E-2</v>
      </c>
      <c r="AC235" s="124">
        <f t="shared" si="1541"/>
        <v>84313.434405940599</v>
      </c>
      <c r="AD235" s="18">
        <f t="shared" ref="AD235:AD244" si="1849">IFERROR(AA235/$AI$28,0)</f>
        <v>6.1561904761904762E-2</v>
      </c>
    </row>
    <row r="236" spans="2:30">
      <c r="B236" s="156"/>
      <c r="C236" s="156"/>
      <c r="D236" s="174"/>
      <c r="E236" s="187"/>
      <c r="F236" s="190"/>
      <c r="G236" s="2">
        <v>2</v>
      </c>
      <c r="H236" s="12" t="str">
        <f t="shared" ref="H236" si="1850">$H$746</f>
        <v>1402</v>
      </c>
      <c r="I236" s="63" t="str">
        <f t="shared" ref="I236" si="1851">$I$746</f>
        <v>腎不全</v>
      </c>
      <c r="J236" s="141" t="s">
        <v>159</v>
      </c>
      <c r="K236" s="122">
        <v>240294381</v>
      </c>
      <c r="L236" s="36">
        <f t="shared" ref="L236" si="1852">IFERROR(K236/E235,"-")</f>
        <v>2.0575438022851347E-2</v>
      </c>
      <c r="M236" s="122">
        <v>571</v>
      </c>
      <c r="N236" s="36">
        <f t="shared" ref="N236" si="1853">IFERROR(M236/F235,"-")</f>
        <v>4.8263037782097881E-2</v>
      </c>
      <c r="O236" s="125">
        <f t="shared" si="1535"/>
        <v>420830.78984238178</v>
      </c>
      <c r="P236" s="19">
        <f t="shared" si="1843"/>
        <v>4.3504761904761907E-2</v>
      </c>
      <c r="Q236" s="141" t="s">
        <v>160</v>
      </c>
      <c r="R236" s="122">
        <v>157115195</v>
      </c>
      <c r="S236" s="36">
        <f t="shared" ref="S236" si="1854">IFERROR(R236/E235,"-")</f>
        <v>1.3453140034808821E-2</v>
      </c>
      <c r="T236" s="122">
        <v>404</v>
      </c>
      <c r="U236" s="36">
        <f t="shared" ref="U236" si="1855">IFERROR(T236/F235,"-")</f>
        <v>3.4147578395740008E-2</v>
      </c>
      <c r="V236" s="125">
        <f t="shared" si="1538"/>
        <v>388898.99752475246</v>
      </c>
      <c r="W236" s="19">
        <f t="shared" si="1846"/>
        <v>3.0780952380952381E-2</v>
      </c>
      <c r="X236" s="141" t="s">
        <v>62</v>
      </c>
      <c r="Y236" s="122">
        <v>71271581</v>
      </c>
      <c r="Z236" s="36">
        <f t="shared" ref="Z236" si="1856">IFERROR(Y236/E235,"-")</f>
        <v>6.1026978306918033E-3</v>
      </c>
      <c r="AA236" s="122">
        <v>198</v>
      </c>
      <c r="AB236" s="36">
        <f t="shared" ref="AB236" si="1857">IFERROR(AA236/F235,"-")</f>
        <v>1.6735694362268617E-2</v>
      </c>
      <c r="AC236" s="125">
        <f t="shared" si="1541"/>
        <v>359957.47979797982</v>
      </c>
      <c r="AD236" s="19">
        <f t="shared" si="1849"/>
        <v>1.5085714285714286E-2</v>
      </c>
    </row>
    <row r="237" spans="2:30">
      <c r="B237" s="156"/>
      <c r="C237" s="156"/>
      <c r="D237" s="174"/>
      <c r="E237" s="187"/>
      <c r="F237" s="190"/>
      <c r="G237" s="2">
        <v>3</v>
      </c>
      <c r="H237" s="12" t="str">
        <f t="shared" ref="H237" si="1858">$H$747</f>
        <v>1901</v>
      </c>
      <c r="I237" s="64" t="str">
        <f t="shared" ref="I237" si="1859">$I$747</f>
        <v>骨折</v>
      </c>
      <c r="J237" s="141" t="s">
        <v>162</v>
      </c>
      <c r="K237" s="122">
        <v>146023019</v>
      </c>
      <c r="L237" s="36">
        <f t="shared" ref="L237" si="1860">IFERROR(K237/E235,"-")</f>
        <v>1.2503361771676821E-2</v>
      </c>
      <c r="M237" s="122">
        <v>304</v>
      </c>
      <c r="N237" s="36">
        <f t="shared" ref="N237" si="1861">IFERROR(M237/F235,"-")</f>
        <v>2.569520750570535E-2</v>
      </c>
      <c r="O237" s="125">
        <f t="shared" si="1535"/>
        <v>480338.87828947371</v>
      </c>
      <c r="P237" s="19">
        <f t="shared" si="1843"/>
        <v>2.3161904761904762E-2</v>
      </c>
      <c r="Q237" s="141" t="s">
        <v>163</v>
      </c>
      <c r="R237" s="122">
        <v>109588837</v>
      </c>
      <c r="S237" s="36">
        <f t="shared" ref="S237" si="1862">IFERROR(R237/E235,"-")</f>
        <v>9.3836498144742667E-3</v>
      </c>
      <c r="T237" s="122">
        <v>144</v>
      </c>
      <c r="U237" s="36">
        <f t="shared" ref="U237" si="1863">IFERROR(T237/F235,"-")</f>
        <v>1.2171414081649902E-2</v>
      </c>
      <c r="V237" s="125">
        <f t="shared" si="1538"/>
        <v>761033.59027777775</v>
      </c>
      <c r="W237" s="19">
        <f t="shared" si="1846"/>
        <v>1.0971428571428571E-2</v>
      </c>
      <c r="X237" s="141" t="s">
        <v>164</v>
      </c>
      <c r="Y237" s="122">
        <v>70507654</v>
      </c>
      <c r="Z237" s="36">
        <f t="shared" ref="Z237" si="1864">IFERROR(Y237/E235,"-")</f>
        <v>6.0372858448722823E-3</v>
      </c>
      <c r="AA237" s="122">
        <v>714</v>
      </c>
      <c r="AB237" s="36">
        <f t="shared" ref="AB237" si="1865">IFERROR(AA237/F235,"-")</f>
        <v>6.0349928154847438E-2</v>
      </c>
      <c r="AC237" s="125">
        <f t="shared" si="1541"/>
        <v>98750.215686274503</v>
      </c>
      <c r="AD237" s="19">
        <f t="shared" si="1849"/>
        <v>5.4399999999999997E-2</v>
      </c>
    </row>
    <row r="238" spans="2:30" ht="24">
      <c r="B238" s="156"/>
      <c r="C238" s="156"/>
      <c r="D238" s="174"/>
      <c r="E238" s="187"/>
      <c r="F238" s="190"/>
      <c r="G238" s="2">
        <v>4</v>
      </c>
      <c r="H238" s="12" t="str">
        <f t="shared" ref="H238" si="1866">$H$748</f>
        <v>1113</v>
      </c>
      <c r="I238" s="64" t="str">
        <f t="shared" ref="I238" si="1867">$I$748</f>
        <v>その他の消化器系の疾患</v>
      </c>
      <c r="J238" s="141" t="s">
        <v>169</v>
      </c>
      <c r="K238" s="122">
        <v>105441483</v>
      </c>
      <c r="L238" s="36">
        <f t="shared" ref="L238" si="1868">IFERROR(K238/E235,"-")</f>
        <v>9.0285286300724361E-3</v>
      </c>
      <c r="M238" s="122">
        <v>97</v>
      </c>
      <c r="N238" s="36">
        <f t="shared" ref="N238" si="1869">IFERROR(M238/F235,"-")</f>
        <v>8.1987997633336147E-3</v>
      </c>
      <c r="O238" s="125">
        <f t="shared" si="1535"/>
        <v>1087025.5979381443</v>
      </c>
      <c r="P238" s="19">
        <f t="shared" si="1843"/>
        <v>7.3904761904761904E-3</v>
      </c>
      <c r="Q238" s="141" t="s">
        <v>168</v>
      </c>
      <c r="R238" s="122">
        <v>86804210</v>
      </c>
      <c r="S238" s="36">
        <f t="shared" ref="S238" si="1870">IFERROR(R238/E235,"-")</f>
        <v>7.432694162655319E-3</v>
      </c>
      <c r="T238" s="122">
        <v>1126</v>
      </c>
      <c r="U238" s="36">
        <f t="shared" ref="U238" si="1871">IFERROR(T238/F235,"-")</f>
        <v>9.5173696221790213E-2</v>
      </c>
      <c r="V238" s="125">
        <f t="shared" si="1538"/>
        <v>77090.77264653641</v>
      </c>
      <c r="W238" s="19">
        <f t="shared" si="1846"/>
        <v>8.5790476190476195E-2</v>
      </c>
      <c r="X238" s="141" t="s">
        <v>170</v>
      </c>
      <c r="Y238" s="122">
        <v>27016497</v>
      </c>
      <c r="Z238" s="36">
        <f t="shared" ref="Z238" si="1872">IFERROR(Y238/E235,"-")</f>
        <v>2.3133136001962915E-3</v>
      </c>
      <c r="AA238" s="122">
        <v>24</v>
      </c>
      <c r="AB238" s="36">
        <f t="shared" ref="AB238" si="1873">IFERROR(AA238/F235,"-")</f>
        <v>2.0285690136083172E-3</v>
      </c>
      <c r="AC238" s="125">
        <f t="shared" si="1541"/>
        <v>1125687.375</v>
      </c>
      <c r="AD238" s="19">
        <f t="shared" si="1849"/>
        <v>1.8285714285714285E-3</v>
      </c>
    </row>
    <row r="239" spans="2:30" ht="36">
      <c r="B239" s="156"/>
      <c r="C239" s="156"/>
      <c r="D239" s="174"/>
      <c r="E239" s="187"/>
      <c r="F239" s="190"/>
      <c r="G239" s="2">
        <v>5</v>
      </c>
      <c r="H239" s="12" t="str">
        <f t="shared" ref="H239" si="1874">$H$749</f>
        <v>0210</v>
      </c>
      <c r="I239" s="64" t="str">
        <f t="shared" ref="I239" si="1875">$I$749</f>
        <v>その他の悪性新生物＜腫瘍＞</v>
      </c>
      <c r="J239" s="141" t="s">
        <v>165</v>
      </c>
      <c r="K239" s="122">
        <v>117320840</v>
      </c>
      <c r="L239" s="36">
        <f t="shared" ref="L239" si="1876">IFERROR(K239/E235,"-")</f>
        <v>1.004571002519139E-2</v>
      </c>
      <c r="M239" s="122">
        <v>4887</v>
      </c>
      <c r="N239" s="36">
        <f t="shared" ref="N239" si="1877">IFERROR(M239/F235,"-")</f>
        <v>0.41306736539599359</v>
      </c>
      <c r="O239" s="125">
        <f t="shared" si="1535"/>
        <v>24006.719869040309</v>
      </c>
      <c r="P239" s="19">
        <f t="shared" si="1843"/>
        <v>0.37234285714285714</v>
      </c>
      <c r="Q239" s="141" t="s">
        <v>167</v>
      </c>
      <c r="R239" s="122">
        <v>61485484</v>
      </c>
      <c r="S239" s="36">
        <f t="shared" ref="S239" si="1878">IFERROR(R239/E235,"-")</f>
        <v>5.2647538410272613E-3</v>
      </c>
      <c r="T239" s="122">
        <v>1814</v>
      </c>
      <c r="U239" s="36">
        <f t="shared" ref="U239" si="1879">IFERROR(T239/F235,"-")</f>
        <v>0.15332600794522863</v>
      </c>
      <c r="V239" s="125">
        <f t="shared" si="1538"/>
        <v>33894.974641675857</v>
      </c>
      <c r="W239" s="19">
        <f t="shared" si="1846"/>
        <v>0.13820952380952381</v>
      </c>
      <c r="X239" s="141" t="s">
        <v>166</v>
      </c>
      <c r="Y239" s="122">
        <v>60710484</v>
      </c>
      <c r="Z239" s="36">
        <f t="shared" ref="Z239" si="1880">IFERROR(Y239/E235,"-")</f>
        <v>5.1983937189080936E-3</v>
      </c>
      <c r="AA239" s="122">
        <v>2283</v>
      </c>
      <c r="AB239" s="36">
        <f t="shared" ref="AB239" si="1881">IFERROR(AA239/F235,"-")</f>
        <v>0.19296762741949117</v>
      </c>
      <c r="AC239" s="125">
        <f t="shared" si="1541"/>
        <v>26592.415243101183</v>
      </c>
      <c r="AD239" s="19">
        <f t="shared" si="1849"/>
        <v>0.17394285714285715</v>
      </c>
    </row>
    <row r="240" spans="2:30" ht="13.15" customHeight="1">
      <c r="B240" s="156"/>
      <c r="C240" s="156"/>
      <c r="D240" s="174"/>
      <c r="E240" s="187"/>
      <c r="F240" s="190"/>
      <c r="G240" s="2">
        <v>6</v>
      </c>
      <c r="H240" s="12" t="str">
        <f t="shared" ref="H240" si="1882">$H$750</f>
        <v>0901</v>
      </c>
      <c r="I240" s="64" t="str">
        <f t="shared" ref="I240" si="1883">$I$750</f>
        <v>高血圧性疾患</v>
      </c>
      <c r="J240" s="141" t="s">
        <v>171</v>
      </c>
      <c r="K240" s="122">
        <v>353344949</v>
      </c>
      <c r="L240" s="36">
        <f t="shared" ref="L240" si="1884">IFERROR(K240/E235,"-")</f>
        <v>3.0255501891394917E-2</v>
      </c>
      <c r="M240" s="122">
        <v>7827</v>
      </c>
      <c r="N240" s="36">
        <f t="shared" ref="N240" si="1885">IFERROR(M240/F235,"-")</f>
        <v>0.66156706956301248</v>
      </c>
      <c r="O240" s="125">
        <f t="shared" si="1535"/>
        <v>45144.365529577102</v>
      </c>
      <c r="P240" s="19">
        <f t="shared" si="1843"/>
        <v>0.59634285714285717</v>
      </c>
      <c r="Q240" s="141" t="s">
        <v>172</v>
      </c>
      <c r="R240" s="122">
        <v>26786100</v>
      </c>
      <c r="S240" s="36">
        <f t="shared" ref="S240" si="1886">IFERROR(R240/E235,"-")</f>
        <v>2.2935856349628856E-3</v>
      </c>
      <c r="T240" s="122">
        <v>648</v>
      </c>
      <c r="U240" s="36">
        <f t="shared" ref="U240" si="1887">IFERROR(T240/F235,"-")</f>
        <v>5.477136336742456E-2</v>
      </c>
      <c r="V240" s="125">
        <f t="shared" si="1538"/>
        <v>41336.574074074073</v>
      </c>
      <c r="W240" s="19">
        <f t="shared" si="1846"/>
        <v>4.9371428571428573E-2</v>
      </c>
      <c r="X240" s="141" t="s">
        <v>322</v>
      </c>
      <c r="Y240" s="122">
        <v>2215066</v>
      </c>
      <c r="Z240" s="36">
        <f t="shared" ref="Z240" si="1888">IFERROR(Y240/E235,"-")</f>
        <v>1.8966716162840798E-4</v>
      </c>
      <c r="AA240" s="122">
        <v>53</v>
      </c>
      <c r="AB240" s="36">
        <f t="shared" ref="AB240" si="1889">IFERROR(AA240/F235,"-")</f>
        <v>4.4797565717183668E-3</v>
      </c>
      <c r="AC240" s="125">
        <f t="shared" si="1541"/>
        <v>41793.698113207545</v>
      </c>
      <c r="AD240" s="19">
        <f t="shared" si="1849"/>
        <v>4.0380952380952382E-3</v>
      </c>
    </row>
    <row r="241" spans="2:30" ht="13.15" customHeight="1">
      <c r="B241" s="156"/>
      <c r="C241" s="156"/>
      <c r="D241" s="174"/>
      <c r="E241" s="187"/>
      <c r="F241" s="190"/>
      <c r="G241" s="2">
        <v>7</v>
      </c>
      <c r="H241" s="12" t="str">
        <f t="shared" ref="H241" si="1890">$H$751</f>
        <v>0906</v>
      </c>
      <c r="I241" s="64" t="str">
        <f t="shared" ref="I241" si="1891">$I$751</f>
        <v>脳梗塞</v>
      </c>
      <c r="J241" s="141" t="s">
        <v>74</v>
      </c>
      <c r="K241" s="122">
        <v>70970694</v>
      </c>
      <c r="L241" s="36">
        <f t="shared" ref="L241" si="1892">IFERROR(K241/E235,"-")</f>
        <v>6.076934091254294E-3</v>
      </c>
      <c r="M241" s="122">
        <v>1524</v>
      </c>
      <c r="N241" s="36">
        <f t="shared" ref="N241" si="1893">IFERROR(M241/F235,"-")</f>
        <v>0.12881413236412814</v>
      </c>
      <c r="O241" s="125">
        <f t="shared" si="1535"/>
        <v>46568.696850393702</v>
      </c>
      <c r="P241" s="19">
        <f t="shared" si="1843"/>
        <v>0.11611428571428571</v>
      </c>
      <c r="Q241" s="141" t="s">
        <v>174</v>
      </c>
      <c r="R241" s="122">
        <v>70359213</v>
      </c>
      <c r="S241" s="36">
        <f t="shared" ref="S241" si="1894">IFERROR(R241/E235,"-")</f>
        <v>6.0245754411464864E-3</v>
      </c>
      <c r="T241" s="122">
        <v>649</v>
      </c>
      <c r="U241" s="36">
        <f t="shared" ref="U241" si="1895">IFERROR(T241/F235,"-")</f>
        <v>5.4855887076324911E-2</v>
      </c>
      <c r="V241" s="125">
        <f t="shared" si="1538"/>
        <v>108411.73035439137</v>
      </c>
      <c r="W241" s="19">
        <f t="shared" si="1846"/>
        <v>4.9447619047619046E-2</v>
      </c>
      <c r="X241" s="141" t="s">
        <v>175</v>
      </c>
      <c r="Y241" s="122">
        <v>52669423</v>
      </c>
      <c r="Z241" s="36">
        <f t="shared" ref="Z241" si="1896">IFERROR(Y241/E235,"-")</f>
        <v>4.5098701190014146E-3</v>
      </c>
      <c r="AA241" s="122">
        <v>77</v>
      </c>
      <c r="AB241" s="36">
        <f t="shared" ref="AB241" si="1897">IFERROR(AA241/F235,"-")</f>
        <v>6.5083255853266844E-3</v>
      </c>
      <c r="AC241" s="125">
        <f t="shared" si="1541"/>
        <v>684018.48051948054</v>
      </c>
      <c r="AD241" s="19">
        <f t="shared" si="1849"/>
        <v>5.8666666666666667E-3</v>
      </c>
    </row>
    <row r="242" spans="2:30" ht="36">
      <c r="B242" s="156"/>
      <c r="C242" s="156"/>
      <c r="D242" s="174"/>
      <c r="E242" s="187"/>
      <c r="F242" s="190"/>
      <c r="G242" s="2">
        <v>8</v>
      </c>
      <c r="H242" s="12" t="str">
        <f t="shared" ref="H242" si="1898">$H$752</f>
        <v>0402</v>
      </c>
      <c r="I242" s="64" t="str">
        <f t="shared" ref="I242" si="1899">$I$752</f>
        <v>糖尿病</v>
      </c>
      <c r="J242" s="141" t="s">
        <v>72</v>
      </c>
      <c r="K242" s="122">
        <v>124290932</v>
      </c>
      <c r="L242" s="36">
        <f t="shared" ref="L242" si="1900">IFERROR(K242/E235,"-")</f>
        <v>1.0642530872032464E-2</v>
      </c>
      <c r="M242" s="122">
        <v>5080</v>
      </c>
      <c r="N242" s="36">
        <f t="shared" ref="N242" si="1901">IFERROR(M242/F235,"-")</f>
        <v>0.42938044121376046</v>
      </c>
      <c r="O242" s="125">
        <f t="shared" si="1535"/>
        <v>24466.718897637795</v>
      </c>
      <c r="P242" s="19">
        <f t="shared" si="1843"/>
        <v>0.38704761904761903</v>
      </c>
      <c r="Q242" s="141" t="s">
        <v>176</v>
      </c>
      <c r="R242" s="122">
        <v>114476906</v>
      </c>
      <c r="S242" s="36">
        <f t="shared" ref="S242" si="1902">IFERROR(R242/E235,"-")</f>
        <v>9.8021954348186772E-3</v>
      </c>
      <c r="T242" s="122">
        <v>2061</v>
      </c>
      <c r="U242" s="36">
        <f t="shared" ref="U242" si="1903">IFERROR(T242/F235,"-")</f>
        <v>0.17420336404361422</v>
      </c>
      <c r="V242" s="125">
        <f t="shared" si="1538"/>
        <v>55544.350315380885</v>
      </c>
      <c r="W242" s="19">
        <f t="shared" si="1846"/>
        <v>0.15702857142857143</v>
      </c>
      <c r="X242" s="141" t="s">
        <v>337</v>
      </c>
      <c r="Y242" s="122">
        <v>20556911</v>
      </c>
      <c r="Z242" s="36">
        <f t="shared" ref="Z242" si="1904">IFERROR(Y242/E235,"-")</f>
        <v>1.7602053217456264E-3</v>
      </c>
      <c r="AA242" s="122">
        <v>189</v>
      </c>
      <c r="AB242" s="36">
        <f t="shared" ref="AB242" si="1905">IFERROR(AA242/F235,"-")</f>
        <v>1.5974980982165498E-2</v>
      </c>
      <c r="AC242" s="125">
        <f t="shared" si="1541"/>
        <v>108766.72486772487</v>
      </c>
      <c r="AD242" s="19">
        <f t="shared" si="1849"/>
        <v>1.44E-2</v>
      </c>
    </row>
    <row r="243" spans="2:30" ht="24">
      <c r="B243" s="156"/>
      <c r="C243" s="156"/>
      <c r="D243" s="174"/>
      <c r="E243" s="187"/>
      <c r="F243" s="190"/>
      <c r="G243" s="2">
        <v>9</v>
      </c>
      <c r="H243" s="12" t="str">
        <f t="shared" ref="H243" si="1906">$H$753</f>
        <v>1309</v>
      </c>
      <c r="I243" s="64" t="str">
        <f t="shared" ref="I243" si="1907">$I$753</f>
        <v>骨の密度及び構造の障害</v>
      </c>
      <c r="J243" s="141" t="s">
        <v>178</v>
      </c>
      <c r="K243" s="122">
        <v>343682623</v>
      </c>
      <c r="L243" s="36">
        <f t="shared" ref="L243" si="1908">IFERROR(K243/E235,"-")</f>
        <v>2.9428155912923679E-2</v>
      </c>
      <c r="M243" s="122">
        <v>4182</v>
      </c>
      <c r="N243" s="36">
        <f t="shared" ref="N243" si="1909">IFERROR(M243/F235,"-")</f>
        <v>0.35347815062124927</v>
      </c>
      <c r="O243" s="125">
        <f t="shared" si="1535"/>
        <v>82181.401960784307</v>
      </c>
      <c r="P243" s="19">
        <f t="shared" si="1843"/>
        <v>0.31862857142857143</v>
      </c>
      <c r="Q243" s="141" t="s">
        <v>179</v>
      </c>
      <c r="R243" s="122">
        <v>13904563</v>
      </c>
      <c r="S243" s="36">
        <f t="shared" ref="S243" si="1910">IFERROR(R243/E235,"-")</f>
        <v>1.1905916112176257E-3</v>
      </c>
      <c r="T243" s="122">
        <v>177</v>
      </c>
      <c r="U243" s="36">
        <f t="shared" ref="U243" si="1911">IFERROR(T243/F235,"-")</f>
        <v>1.496069647536134E-2</v>
      </c>
      <c r="V243" s="125">
        <f t="shared" si="1538"/>
        <v>78556.853107344636</v>
      </c>
      <c r="W243" s="19">
        <f t="shared" si="1846"/>
        <v>1.3485714285714285E-2</v>
      </c>
      <c r="X243" s="141" t="s">
        <v>180</v>
      </c>
      <c r="Y243" s="122">
        <v>10743733</v>
      </c>
      <c r="Z243" s="36">
        <f t="shared" ref="Z243" si="1912">IFERROR(Y243/E235,"-")</f>
        <v>9.1994249534933065E-4</v>
      </c>
      <c r="AA243" s="122">
        <v>55</v>
      </c>
      <c r="AB243" s="36">
        <f t="shared" ref="AB243" si="1913">IFERROR(AA243/F235,"-")</f>
        <v>4.6488039895190604E-3</v>
      </c>
      <c r="AC243" s="125">
        <f t="shared" si="1541"/>
        <v>195340.6</v>
      </c>
      <c r="AD243" s="19">
        <f t="shared" si="1849"/>
        <v>4.1904761904761906E-3</v>
      </c>
    </row>
    <row r="244" spans="2:30" ht="24">
      <c r="B244" s="157"/>
      <c r="C244" s="157"/>
      <c r="D244" s="175"/>
      <c r="E244" s="188"/>
      <c r="F244" s="191"/>
      <c r="G244" s="3">
        <v>10</v>
      </c>
      <c r="H244" s="13" t="str">
        <f t="shared" ref="H244" si="1914">$H$754</f>
        <v>1310</v>
      </c>
      <c r="I244" s="65" t="str">
        <f t="shared" ref="I244" si="1915">$I$754</f>
        <v>その他の筋骨格系及び結合組織の疾患</v>
      </c>
      <c r="J244" s="142" t="s">
        <v>181</v>
      </c>
      <c r="K244" s="123">
        <v>252633590</v>
      </c>
      <c r="L244" s="37">
        <f t="shared" ref="L244" si="1916">IFERROR(K244/E235,"-")</f>
        <v>2.1631994688779004E-2</v>
      </c>
      <c r="M244" s="123">
        <v>593</v>
      </c>
      <c r="N244" s="37">
        <f t="shared" ref="N244" si="1917">IFERROR(M244/F235,"-")</f>
        <v>5.0122559377905503E-2</v>
      </c>
      <c r="O244" s="126">
        <f t="shared" si="1535"/>
        <v>426026.29005059024</v>
      </c>
      <c r="P244" s="119">
        <f t="shared" si="1843"/>
        <v>4.5180952380952384E-2</v>
      </c>
      <c r="Q244" s="142" t="s">
        <v>182</v>
      </c>
      <c r="R244" s="123">
        <v>7357330</v>
      </c>
      <c r="S244" s="37">
        <f t="shared" ref="S244" si="1918">IFERROR(R244/E235,"-")</f>
        <v>6.2997847389808462E-4</v>
      </c>
      <c r="T244" s="123">
        <v>832</v>
      </c>
      <c r="U244" s="37">
        <f t="shared" ref="U244" si="1919">IFERROR(T244/F235,"-")</f>
        <v>7.0323725805088333E-2</v>
      </c>
      <c r="V244" s="126">
        <f t="shared" si="1538"/>
        <v>8842.944711538461</v>
      </c>
      <c r="W244" s="119">
        <f t="shared" si="1846"/>
        <v>6.3390476190476192E-2</v>
      </c>
      <c r="X244" s="142" t="s">
        <v>319</v>
      </c>
      <c r="Y244" s="123">
        <v>4860559</v>
      </c>
      <c r="Z244" s="37">
        <f t="shared" ref="Z244" si="1920">IFERROR(Y244/E235,"-")</f>
        <v>4.1619005007408944E-4</v>
      </c>
      <c r="AA244" s="123">
        <v>113</v>
      </c>
      <c r="AB244" s="37">
        <f t="shared" ref="AB244" si="1921">IFERROR(AA244/F235,"-")</f>
        <v>9.5511791057391604E-3</v>
      </c>
      <c r="AC244" s="126">
        <f t="shared" si="1541"/>
        <v>43013.796460176993</v>
      </c>
      <c r="AD244" s="119">
        <f t="shared" si="1849"/>
        <v>8.60952380952381E-3</v>
      </c>
    </row>
    <row r="245" spans="2:30" ht="24">
      <c r="B245" s="155">
        <v>25</v>
      </c>
      <c r="C245" s="155" t="s">
        <v>149</v>
      </c>
      <c r="D245" s="173">
        <f>AI29</f>
        <v>9097</v>
      </c>
      <c r="E245" s="186">
        <f>市区町村別_医療費上位10疾病!H278</f>
        <v>7874734650</v>
      </c>
      <c r="F245" s="189">
        <f>市区町村別_医療費上位10疾病!J278</f>
        <v>8118</v>
      </c>
      <c r="G245" s="1">
        <v>1</v>
      </c>
      <c r="H245" s="11" t="str">
        <f t="shared" ref="H245" si="1922">$H$745</f>
        <v>0903</v>
      </c>
      <c r="I245" s="62" t="str">
        <f t="shared" ref="I245" si="1923">$I$745</f>
        <v>その他の心疾患</v>
      </c>
      <c r="J245" s="140" t="s">
        <v>104</v>
      </c>
      <c r="K245" s="133">
        <v>97744050</v>
      </c>
      <c r="L245" s="35">
        <f t="shared" ref="L245" si="1924">IFERROR(K245/E245,"-")</f>
        <v>1.2412361094605263E-2</v>
      </c>
      <c r="M245" s="133">
        <v>893</v>
      </c>
      <c r="N245" s="35">
        <f t="shared" ref="N245" si="1925">IFERROR(M245/F245,"-")</f>
        <v>0.11000246366100025</v>
      </c>
      <c r="O245" s="124">
        <f t="shared" si="1535"/>
        <v>109455.82306830907</v>
      </c>
      <c r="P245" s="18">
        <f t="shared" ref="P245:P254" si="1926">IFERROR(M245/$AI$29,0)</f>
        <v>9.8164229965922833E-2</v>
      </c>
      <c r="Q245" s="140" t="s">
        <v>103</v>
      </c>
      <c r="R245" s="133">
        <v>78769199</v>
      </c>
      <c r="S245" s="35">
        <f t="shared" ref="S245" si="1927">IFERROR(R245/E245,"-")</f>
        <v>1.0002775014139683E-2</v>
      </c>
      <c r="T245" s="133">
        <v>1480</v>
      </c>
      <c r="U245" s="35">
        <f t="shared" ref="U245" si="1928">IFERROR(T245/F245,"-")</f>
        <v>0.1823109140182311</v>
      </c>
      <c r="V245" s="124">
        <f t="shared" si="1538"/>
        <v>53222.431756756756</v>
      </c>
      <c r="W245" s="18">
        <f t="shared" ref="W245:W254" si="1929">IFERROR(T245/$AI$29,0)</f>
        <v>0.16269099703198855</v>
      </c>
      <c r="X245" s="140" t="s">
        <v>333</v>
      </c>
      <c r="Y245" s="133">
        <v>49744034</v>
      </c>
      <c r="Z245" s="35">
        <f t="shared" ref="Z245" si="1930">IFERROR(Y245/E245,"-")</f>
        <v>6.3169155801332299E-3</v>
      </c>
      <c r="AA245" s="133">
        <v>378</v>
      </c>
      <c r="AB245" s="35">
        <f t="shared" ref="AB245" si="1931">IFERROR(AA245/F245,"-")</f>
        <v>4.6563192904656318E-2</v>
      </c>
      <c r="AC245" s="124">
        <f t="shared" si="1541"/>
        <v>131597.97354497353</v>
      </c>
      <c r="AD245" s="18">
        <f t="shared" ref="AD245:AD254" si="1932">IFERROR(AA245/$AI$29,0)</f>
        <v>4.1552160052764645E-2</v>
      </c>
    </row>
    <row r="246" spans="2:30">
      <c r="B246" s="156"/>
      <c r="C246" s="156"/>
      <c r="D246" s="174"/>
      <c r="E246" s="187"/>
      <c r="F246" s="190"/>
      <c r="G246" s="2">
        <v>2</v>
      </c>
      <c r="H246" s="12" t="str">
        <f t="shared" ref="H246" si="1933">$H$746</f>
        <v>1402</v>
      </c>
      <c r="I246" s="63" t="str">
        <f t="shared" ref="I246" si="1934">$I$746</f>
        <v>腎不全</v>
      </c>
      <c r="J246" s="141" t="s">
        <v>159</v>
      </c>
      <c r="K246" s="122">
        <v>151685582</v>
      </c>
      <c r="L246" s="36">
        <f t="shared" ref="L246" si="1935">IFERROR(K246/E245,"-")</f>
        <v>1.9262310254479494E-2</v>
      </c>
      <c r="M246" s="122">
        <v>432</v>
      </c>
      <c r="N246" s="36">
        <f t="shared" ref="N246" si="1936">IFERROR(M246/F245,"-")</f>
        <v>5.3215077605321508E-2</v>
      </c>
      <c r="O246" s="125">
        <f t="shared" si="1535"/>
        <v>351124.03240740742</v>
      </c>
      <c r="P246" s="19">
        <f t="shared" si="1926"/>
        <v>4.7488182917445311E-2</v>
      </c>
      <c r="Q246" s="141" t="s">
        <v>160</v>
      </c>
      <c r="R246" s="122">
        <v>123942737</v>
      </c>
      <c r="S246" s="36">
        <f t="shared" ref="S246" si="1937">IFERROR(R246/E245,"-")</f>
        <v>1.5739290593112239E-2</v>
      </c>
      <c r="T246" s="122">
        <v>250</v>
      </c>
      <c r="U246" s="36">
        <f t="shared" ref="U246" si="1938">IFERROR(T246/F245,"-")</f>
        <v>3.0795762503079575E-2</v>
      </c>
      <c r="V246" s="125">
        <f t="shared" si="1538"/>
        <v>495770.94799999997</v>
      </c>
      <c r="W246" s="19">
        <f t="shared" si="1929"/>
        <v>2.7481587336484554E-2</v>
      </c>
      <c r="X246" s="141" t="s">
        <v>161</v>
      </c>
      <c r="Y246" s="122">
        <v>43984644</v>
      </c>
      <c r="Z246" s="36">
        <f t="shared" ref="Z246" si="1939">IFERROR(Y246/E245,"-")</f>
        <v>5.5855398251419179E-3</v>
      </c>
      <c r="AA246" s="122">
        <v>38</v>
      </c>
      <c r="AB246" s="36">
        <f t="shared" ref="AB246" si="1940">IFERROR(AA246/F245,"-")</f>
        <v>4.6809559004680956E-3</v>
      </c>
      <c r="AC246" s="125">
        <f t="shared" si="1541"/>
        <v>1157490.6315789474</v>
      </c>
      <c r="AD246" s="19">
        <f t="shared" si="1932"/>
        <v>4.1772012751456521E-3</v>
      </c>
    </row>
    <row r="247" spans="2:30">
      <c r="B247" s="156"/>
      <c r="C247" s="156"/>
      <c r="D247" s="174"/>
      <c r="E247" s="187"/>
      <c r="F247" s="190"/>
      <c r="G247" s="2">
        <v>3</v>
      </c>
      <c r="H247" s="12" t="str">
        <f t="shared" ref="H247" si="1941">$H$747</f>
        <v>1901</v>
      </c>
      <c r="I247" s="64" t="str">
        <f t="shared" ref="I247" si="1942">$I$747</f>
        <v>骨折</v>
      </c>
      <c r="J247" s="141" t="s">
        <v>162</v>
      </c>
      <c r="K247" s="122">
        <v>119018683</v>
      </c>
      <c r="L247" s="36">
        <f t="shared" ref="L247" si="1943">IFERROR(K247/E245,"-")</f>
        <v>1.5113992825142369E-2</v>
      </c>
      <c r="M247" s="122">
        <v>217</v>
      </c>
      <c r="N247" s="36">
        <f t="shared" ref="N247" si="1944">IFERROR(M247/F245,"-")</f>
        <v>2.6730721852673073E-2</v>
      </c>
      <c r="O247" s="125">
        <f t="shared" si="1535"/>
        <v>548473.19354838715</v>
      </c>
      <c r="P247" s="19">
        <f t="shared" si="1926"/>
        <v>2.3854017808068593E-2</v>
      </c>
      <c r="Q247" s="141" t="s">
        <v>163</v>
      </c>
      <c r="R247" s="122">
        <v>75586801</v>
      </c>
      <c r="S247" s="36">
        <f t="shared" ref="S247" si="1945">IFERROR(R247/E245,"-")</f>
        <v>9.5986473652163E-3</v>
      </c>
      <c r="T247" s="122">
        <v>82</v>
      </c>
      <c r="U247" s="36">
        <f t="shared" ref="U247" si="1946">IFERROR(T247/F245,"-")</f>
        <v>1.0101010101010102E-2</v>
      </c>
      <c r="V247" s="125">
        <f t="shared" si="1538"/>
        <v>921790.25609756098</v>
      </c>
      <c r="W247" s="19">
        <f t="shared" si="1929"/>
        <v>9.0139606463669336E-3</v>
      </c>
      <c r="X247" s="141" t="s">
        <v>164</v>
      </c>
      <c r="Y247" s="122">
        <v>37757426</v>
      </c>
      <c r="Z247" s="36">
        <f t="shared" ref="Z247" si="1947">IFERROR(Y247/E245,"-")</f>
        <v>4.794755338200507E-3</v>
      </c>
      <c r="AA247" s="122">
        <v>474</v>
      </c>
      <c r="AB247" s="36">
        <f t="shared" ref="AB247" si="1948">IFERROR(AA247/F245,"-")</f>
        <v>5.8388765705838876E-2</v>
      </c>
      <c r="AC247" s="125">
        <f t="shared" si="1541"/>
        <v>79657.016877637128</v>
      </c>
      <c r="AD247" s="19">
        <f t="shared" si="1932"/>
        <v>5.2105089589974715E-2</v>
      </c>
    </row>
    <row r="248" spans="2:30" ht="24">
      <c r="B248" s="156"/>
      <c r="C248" s="156"/>
      <c r="D248" s="174"/>
      <c r="E248" s="187"/>
      <c r="F248" s="190"/>
      <c r="G248" s="2">
        <v>4</v>
      </c>
      <c r="H248" s="12" t="str">
        <f t="shared" ref="H248" si="1949">$H$748</f>
        <v>1113</v>
      </c>
      <c r="I248" s="64" t="str">
        <f t="shared" ref="I248" si="1950">$I$748</f>
        <v>その他の消化器系の疾患</v>
      </c>
      <c r="J248" s="141" t="s">
        <v>168</v>
      </c>
      <c r="K248" s="122">
        <v>66143544</v>
      </c>
      <c r="L248" s="36">
        <f t="shared" ref="L248" si="1951">IFERROR(K248/E245,"-")</f>
        <v>8.3994632123890033E-3</v>
      </c>
      <c r="M248" s="122">
        <v>819</v>
      </c>
      <c r="N248" s="36">
        <f t="shared" ref="N248" si="1952">IFERROR(M248/F245,"-")</f>
        <v>0.1008869179600887</v>
      </c>
      <c r="O248" s="125">
        <f t="shared" si="1535"/>
        <v>80761.34798534798</v>
      </c>
      <c r="P248" s="19">
        <f t="shared" si="1926"/>
        <v>9.0029680114323399E-2</v>
      </c>
      <c r="Q248" s="141" t="s">
        <v>170</v>
      </c>
      <c r="R248" s="122">
        <v>25018100</v>
      </c>
      <c r="S248" s="36">
        <f t="shared" ref="S248" si="1953">IFERROR(R248/E245,"-")</f>
        <v>3.1770086373640537E-3</v>
      </c>
      <c r="T248" s="122">
        <v>19</v>
      </c>
      <c r="U248" s="36">
        <f t="shared" ref="U248" si="1954">IFERROR(T248/F245,"-")</f>
        <v>2.3404779502340478E-3</v>
      </c>
      <c r="V248" s="125">
        <f t="shared" si="1538"/>
        <v>1316742.105263158</v>
      </c>
      <c r="W248" s="19">
        <f t="shared" si="1929"/>
        <v>2.088600637572826E-3</v>
      </c>
      <c r="X248" s="141" t="s">
        <v>305</v>
      </c>
      <c r="Y248" s="122">
        <v>22545548</v>
      </c>
      <c r="Z248" s="36">
        <f t="shared" ref="Z248" si="1955">IFERROR(Y248/E245,"-")</f>
        <v>2.8630232004071402E-3</v>
      </c>
      <c r="AA248" s="122">
        <v>22</v>
      </c>
      <c r="AB248" s="36">
        <f t="shared" ref="AB248" si="1956">IFERROR(AA248/F245,"-")</f>
        <v>2.7100271002710027E-3</v>
      </c>
      <c r="AC248" s="125">
        <f t="shared" si="1541"/>
        <v>1024797.6363636364</v>
      </c>
      <c r="AD248" s="19">
        <f t="shared" si="1932"/>
        <v>2.4183796856106408E-3</v>
      </c>
    </row>
    <row r="249" spans="2:30" ht="36">
      <c r="B249" s="156"/>
      <c r="C249" s="156"/>
      <c r="D249" s="174"/>
      <c r="E249" s="187"/>
      <c r="F249" s="190"/>
      <c r="G249" s="2">
        <v>5</v>
      </c>
      <c r="H249" s="12" t="str">
        <f t="shared" ref="H249" si="1957">$H$749</f>
        <v>0210</v>
      </c>
      <c r="I249" s="64" t="str">
        <f t="shared" ref="I249" si="1958">$I$749</f>
        <v>その他の悪性新生物＜腫瘍＞</v>
      </c>
      <c r="J249" s="141" t="s">
        <v>165</v>
      </c>
      <c r="K249" s="122">
        <v>78314538</v>
      </c>
      <c r="L249" s="36">
        <f t="shared" ref="L249" si="1959">IFERROR(K249/E245,"-")</f>
        <v>9.9450383385299209E-3</v>
      </c>
      <c r="M249" s="122">
        <v>3413</v>
      </c>
      <c r="N249" s="36">
        <f t="shared" ref="N249" si="1960">IFERROR(M249/F245,"-")</f>
        <v>0.42042374969204238</v>
      </c>
      <c r="O249" s="125">
        <f t="shared" si="1535"/>
        <v>22945.953120421917</v>
      </c>
      <c r="P249" s="19">
        <f t="shared" si="1926"/>
        <v>0.37517863031768717</v>
      </c>
      <c r="Q249" s="141" t="s">
        <v>166</v>
      </c>
      <c r="R249" s="122">
        <v>41792207</v>
      </c>
      <c r="S249" s="36">
        <f t="shared" ref="S249" si="1961">IFERROR(R249/E245,"-")</f>
        <v>5.3071257455005166E-3</v>
      </c>
      <c r="T249" s="122">
        <v>1670</v>
      </c>
      <c r="U249" s="36">
        <f t="shared" ref="U249" si="1962">IFERROR(T249/F245,"-")</f>
        <v>0.20571569352057156</v>
      </c>
      <c r="V249" s="125">
        <f t="shared" si="1538"/>
        <v>25025.27365269461</v>
      </c>
      <c r="W249" s="19">
        <f t="shared" si="1929"/>
        <v>0.18357700340771682</v>
      </c>
      <c r="X249" s="141" t="s">
        <v>167</v>
      </c>
      <c r="Y249" s="122">
        <v>30863299</v>
      </c>
      <c r="Z249" s="36">
        <f t="shared" ref="Z249" si="1963">IFERROR(Y249/E245,"-")</f>
        <v>3.9192811404762697E-3</v>
      </c>
      <c r="AA249" s="122">
        <v>1020</v>
      </c>
      <c r="AB249" s="36">
        <f t="shared" ref="AB249" si="1964">IFERROR(AA249/F245,"-")</f>
        <v>0.12564671101256467</v>
      </c>
      <c r="AC249" s="125">
        <f t="shared" si="1541"/>
        <v>30258.136274509805</v>
      </c>
      <c r="AD249" s="19">
        <f t="shared" si="1932"/>
        <v>0.11212487633285699</v>
      </c>
    </row>
    <row r="250" spans="2:30" ht="13.15" customHeight="1">
      <c r="B250" s="156"/>
      <c r="C250" s="156"/>
      <c r="D250" s="174"/>
      <c r="E250" s="187"/>
      <c r="F250" s="190"/>
      <c r="G250" s="2">
        <v>6</v>
      </c>
      <c r="H250" s="12" t="str">
        <f t="shared" ref="H250" si="1965">$H$750</f>
        <v>0901</v>
      </c>
      <c r="I250" s="64" t="str">
        <f t="shared" ref="I250" si="1966">$I$750</f>
        <v>高血圧性疾患</v>
      </c>
      <c r="J250" s="141" t="s">
        <v>171</v>
      </c>
      <c r="K250" s="122">
        <v>245605551</v>
      </c>
      <c r="L250" s="36">
        <f t="shared" ref="L250" si="1967">IFERROR(K250/E245,"-")</f>
        <v>3.1189057398905498E-2</v>
      </c>
      <c r="M250" s="122">
        <v>5312</v>
      </c>
      <c r="N250" s="36">
        <f t="shared" ref="N250" si="1968">IFERROR(M250/F245,"-")</f>
        <v>0.65434836166543486</v>
      </c>
      <c r="O250" s="125">
        <f t="shared" si="1535"/>
        <v>46235.984751506025</v>
      </c>
      <c r="P250" s="19">
        <f t="shared" si="1926"/>
        <v>0.58392876772562385</v>
      </c>
      <c r="Q250" s="141" t="s">
        <v>172</v>
      </c>
      <c r="R250" s="122">
        <v>16311902</v>
      </c>
      <c r="S250" s="36">
        <f t="shared" ref="S250" si="1969">IFERROR(R250/E245,"-")</f>
        <v>2.0714224319926767E-3</v>
      </c>
      <c r="T250" s="122">
        <v>393</v>
      </c>
      <c r="U250" s="36">
        <f t="shared" ref="U250" si="1970">IFERROR(T250/F245,"-")</f>
        <v>4.8410938654841092E-2</v>
      </c>
      <c r="V250" s="125">
        <f t="shared" si="1538"/>
        <v>41506.111959287533</v>
      </c>
      <c r="W250" s="19">
        <f t="shared" si="1929"/>
        <v>4.3201055292953719E-2</v>
      </c>
      <c r="X250" s="141" t="s">
        <v>173</v>
      </c>
      <c r="Y250" s="122">
        <v>1612165</v>
      </c>
      <c r="Z250" s="36">
        <f t="shared" ref="Z250" si="1971">IFERROR(Y250/E245,"-")</f>
        <v>2.04726263379554E-4</v>
      </c>
      <c r="AA250" s="122">
        <v>105</v>
      </c>
      <c r="AB250" s="36">
        <f t="shared" ref="AB250" si="1972">IFERROR(AA250/F245,"-")</f>
        <v>1.2934220251293422E-2</v>
      </c>
      <c r="AC250" s="125">
        <f t="shared" si="1541"/>
        <v>15353.952380952382</v>
      </c>
      <c r="AD250" s="19">
        <f t="shared" si="1932"/>
        <v>1.1542266681323514E-2</v>
      </c>
    </row>
    <row r="251" spans="2:30" ht="13.15" customHeight="1">
      <c r="B251" s="156"/>
      <c r="C251" s="156"/>
      <c r="D251" s="174"/>
      <c r="E251" s="187"/>
      <c r="F251" s="190"/>
      <c r="G251" s="2">
        <v>7</v>
      </c>
      <c r="H251" s="12" t="str">
        <f t="shared" ref="H251" si="1973">$H$751</f>
        <v>0906</v>
      </c>
      <c r="I251" s="64" t="str">
        <f t="shared" ref="I251" si="1974">$I$751</f>
        <v>脳梗塞</v>
      </c>
      <c r="J251" s="141" t="s">
        <v>174</v>
      </c>
      <c r="K251" s="122">
        <v>67318718</v>
      </c>
      <c r="L251" s="36">
        <f t="shared" ref="L251" si="1975">IFERROR(K251/E245,"-")</f>
        <v>8.5486966852908498E-3</v>
      </c>
      <c r="M251" s="122">
        <v>389</v>
      </c>
      <c r="N251" s="36">
        <f t="shared" ref="N251" si="1976">IFERROR(M251/F245,"-")</f>
        <v>4.791820645479182E-2</v>
      </c>
      <c r="O251" s="125">
        <f t="shared" si="1535"/>
        <v>173055.83033419022</v>
      </c>
      <c r="P251" s="19">
        <f t="shared" si="1926"/>
        <v>4.2761349895569969E-2</v>
      </c>
      <c r="Q251" s="141" t="s">
        <v>74</v>
      </c>
      <c r="R251" s="122">
        <v>54356825</v>
      </c>
      <c r="S251" s="36">
        <f t="shared" ref="S251" si="1977">IFERROR(R251/E245,"-")</f>
        <v>6.9026865559209671E-3</v>
      </c>
      <c r="T251" s="122">
        <v>1197</v>
      </c>
      <c r="U251" s="36">
        <f t="shared" ref="U251" si="1978">IFERROR(T251/F245,"-")</f>
        <v>0.14745011086474502</v>
      </c>
      <c r="V251" s="125">
        <f t="shared" si="1538"/>
        <v>45410.881370091898</v>
      </c>
      <c r="W251" s="19">
        <f t="shared" si="1929"/>
        <v>0.13158184016708804</v>
      </c>
      <c r="X251" s="141" t="s">
        <v>175</v>
      </c>
      <c r="Y251" s="122">
        <v>48985785</v>
      </c>
      <c r="Z251" s="36">
        <f t="shared" ref="Z251" si="1979">IFERROR(Y251/E245,"-")</f>
        <v>6.2206267483565303E-3</v>
      </c>
      <c r="AA251" s="122">
        <v>63</v>
      </c>
      <c r="AB251" s="36">
        <f t="shared" ref="AB251" si="1980">IFERROR(AA251/F245,"-")</f>
        <v>7.7605321507760536E-3</v>
      </c>
      <c r="AC251" s="125">
        <f t="shared" si="1541"/>
        <v>777552.14285714284</v>
      </c>
      <c r="AD251" s="19">
        <f t="shared" si="1932"/>
        <v>6.925360008794108E-3</v>
      </c>
    </row>
    <row r="252" spans="2:30" ht="36">
      <c r="B252" s="156"/>
      <c r="C252" s="156"/>
      <c r="D252" s="174"/>
      <c r="E252" s="187"/>
      <c r="F252" s="190"/>
      <c r="G252" s="2">
        <v>8</v>
      </c>
      <c r="H252" s="12" t="str">
        <f t="shared" ref="H252" si="1981">$H$752</f>
        <v>0402</v>
      </c>
      <c r="I252" s="64" t="str">
        <f t="shared" ref="I252" si="1982">$I$752</f>
        <v>糖尿病</v>
      </c>
      <c r="J252" s="141" t="s">
        <v>72</v>
      </c>
      <c r="K252" s="122">
        <v>101406922</v>
      </c>
      <c r="L252" s="36">
        <f t="shared" ref="L252" si="1983">IFERROR(K252/E245,"-")</f>
        <v>1.2877503370859614E-2</v>
      </c>
      <c r="M252" s="122">
        <v>3322</v>
      </c>
      <c r="N252" s="36">
        <f t="shared" ref="N252" si="1984">IFERROR(M252/F245,"-")</f>
        <v>0.40921409214092141</v>
      </c>
      <c r="O252" s="125">
        <f t="shared" si="1535"/>
        <v>30525.864539434075</v>
      </c>
      <c r="P252" s="19">
        <f t="shared" si="1926"/>
        <v>0.3651753325272068</v>
      </c>
      <c r="Q252" s="141" t="s">
        <v>176</v>
      </c>
      <c r="R252" s="122">
        <v>65626961</v>
      </c>
      <c r="S252" s="36">
        <f t="shared" ref="S252" si="1985">IFERROR(R252/E245,"-")</f>
        <v>8.3338631607098018E-3</v>
      </c>
      <c r="T252" s="122">
        <v>1110</v>
      </c>
      <c r="U252" s="36">
        <f t="shared" ref="U252" si="1986">IFERROR(T252/F245,"-")</f>
        <v>0.13673318551367331</v>
      </c>
      <c r="V252" s="125">
        <f t="shared" si="1538"/>
        <v>59123.38828828829</v>
      </c>
      <c r="W252" s="19">
        <f t="shared" si="1929"/>
        <v>0.12201824777399142</v>
      </c>
      <c r="X252" s="141" t="s">
        <v>337</v>
      </c>
      <c r="Y252" s="122">
        <v>15634037</v>
      </c>
      <c r="Z252" s="36">
        <f t="shared" ref="Z252" si="1987">IFERROR(Y252/E245,"-")</f>
        <v>1.9853414362349339E-3</v>
      </c>
      <c r="AA252" s="122">
        <v>58</v>
      </c>
      <c r="AB252" s="36">
        <f t="shared" ref="AB252" si="1988">IFERROR(AA252/F245,"-")</f>
        <v>7.1446169007144617E-3</v>
      </c>
      <c r="AC252" s="125">
        <f t="shared" si="1541"/>
        <v>269552.36206896551</v>
      </c>
      <c r="AD252" s="19">
        <f t="shared" si="1932"/>
        <v>6.3757282620644168E-3</v>
      </c>
    </row>
    <row r="253" spans="2:30" ht="24">
      <c r="B253" s="156"/>
      <c r="C253" s="156"/>
      <c r="D253" s="174"/>
      <c r="E253" s="187"/>
      <c r="F253" s="190"/>
      <c r="G253" s="2">
        <v>9</v>
      </c>
      <c r="H253" s="12" t="str">
        <f t="shared" ref="H253" si="1989">$H$753</f>
        <v>1309</v>
      </c>
      <c r="I253" s="64" t="str">
        <f t="shared" ref="I253" si="1990">$I$753</f>
        <v>骨の密度及び構造の障害</v>
      </c>
      <c r="J253" s="141" t="s">
        <v>178</v>
      </c>
      <c r="K253" s="122">
        <v>212847154</v>
      </c>
      <c r="L253" s="36">
        <f t="shared" ref="L253" si="1991">IFERROR(K253/E245,"-")</f>
        <v>2.7029120784406366E-2</v>
      </c>
      <c r="M253" s="122">
        <v>2806</v>
      </c>
      <c r="N253" s="36">
        <f t="shared" ref="N253" si="1992">IFERROR(M253/F245,"-")</f>
        <v>0.34565163833456514</v>
      </c>
      <c r="O253" s="125">
        <f t="shared" si="1535"/>
        <v>75854.295794725593</v>
      </c>
      <c r="P253" s="19">
        <f t="shared" si="1926"/>
        <v>0.30845333626470267</v>
      </c>
      <c r="Q253" s="141" t="s">
        <v>179</v>
      </c>
      <c r="R253" s="122">
        <v>12497286</v>
      </c>
      <c r="S253" s="36">
        <f t="shared" ref="S253" si="1993">IFERROR(R253/E245,"-")</f>
        <v>1.5870104270751524E-3</v>
      </c>
      <c r="T253" s="122">
        <v>204</v>
      </c>
      <c r="U253" s="36">
        <f t="shared" ref="U253" si="1994">IFERROR(T253/F245,"-")</f>
        <v>2.5129342202512936E-2</v>
      </c>
      <c r="V253" s="125">
        <f t="shared" si="1538"/>
        <v>61261.205882352944</v>
      </c>
      <c r="W253" s="19">
        <f t="shared" si="1929"/>
        <v>2.2424975266571397E-2</v>
      </c>
      <c r="X253" s="141" t="s">
        <v>180</v>
      </c>
      <c r="Y253" s="122">
        <v>8651018</v>
      </c>
      <c r="Z253" s="36">
        <f t="shared" ref="Z253" si="1995">IFERROR(Y253/E245,"-")</f>
        <v>1.0985789851344389E-3</v>
      </c>
      <c r="AA253" s="122">
        <v>50</v>
      </c>
      <c r="AB253" s="36">
        <f t="shared" ref="AB253" si="1996">IFERROR(AA253/F245,"-")</f>
        <v>6.1591525006159152E-3</v>
      </c>
      <c r="AC253" s="125">
        <f t="shared" si="1541"/>
        <v>173020.36</v>
      </c>
      <c r="AD253" s="19">
        <f t="shared" si="1932"/>
        <v>5.4963174672969109E-3</v>
      </c>
    </row>
    <row r="254" spans="2:30" ht="24">
      <c r="B254" s="157"/>
      <c r="C254" s="157"/>
      <c r="D254" s="175"/>
      <c r="E254" s="188"/>
      <c r="F254" s="191"/>
      <c r="G254" s="3">
        <v>10</v>
      </c>
      <c r="H254" s="13" t="str">
        <f t="shared" ref="H254" si="1997">$H$754</f>
        <v>1310</v>
      </c>
      <c r="I254" s="65" t="str">
        <f t="shared" ref="I254" si="1998">$I$754</f>
        <v>その他の筋骨格系及び結合組織の疾患</v>
      </c>
      <c r="J254" s="142" t="s">
        <v>181</v>
      </c>
      <c r="K254" s="123">
        <v>148307330</v>
      </c>
      <c r="L254" s="37">
        <f t="shared" ref="L254" si="1999">IFERROR(K254/E245,"-")</f>
        <v>1.8833311418309188E-2</v>
      </c>
      <c r="M254" s="123">
        <v>360</v>
      </c>
      <c r="N254" s="37">
        <f t="shared" ref="N254" si="2000">IFERROR(M254/F245,"-")</f>
        <v>4.4345898004434593E-2</v>
      </c>
      <c r="O254" s="126">
        <f t="shared" si="1535"/>
        <v>411964.80555555556</v>
      </c>
      <c r="P254" s="119">
        <f t="shared" si="1926"/>
        <v>3.9573485764537758E-2</v>
      </c>
      <c r="Q254" s="142" t="s">
        <v>182</v>
      </c>
      <c r="R254" s="123">
        <v>7316256</v>
      </c>
      <c r="S254" s="37">
        <f t="shared" ref="S254" si="2001">IFERROR(R254/E245,"-")</f>
        <v>9.2907968651362749E-4</v>
      </c>
      <c r="T254" s="123">
        <v>619</v>
      </c>
      <c r="U254" s="37">
        <f t="shared" ref="U254" si="2002">IFERROR(T254/F245,"-")</f>
        <v>7.6250307957625024E-2</v>
      </c>
      <c r="V254" s="126">
        <f t="shared" si="1538"/>
        <v>11819.476575121163</v>
      </c>
      <c r="W254" s="119">
        <f t="shared" si="1929"/>
        <v>6.8044410245135759E-2</v>
      </c>
      <c r="X254" s="142" t="s">
        <v>350</v>
      </c>
      <c r="Y254" s="123">
        <v>5871040</v>
      </c>
      <c r="Z254" s="37">
        <f t="shared" ref="Z254" si="2003">IFERROR(Y254/E245,"-")</f>
        <v>7.4555401050878584E-4</v>
      </c>
      <c r="AA254" s="123">
        <v>14</v>
      </c>
      <c r="AB254" s="37">
        <f t="shared" ref="AB254" si="2004">IFERROR(AA254/F245,"-")</f>
        <v>1.7245627001724563E-3</v>
      </c>
      <c r="AC254" s="126">
        <f t="shared" si="1541"/>
        <v>419360</v>
      </c>
      <c r="AD254" s="119">
        <f t="shared" si="1932"/>
        <v>1.5389688908431351E-3</v>
      </c>
    </row>
    <row r="255" spans="2:30">
      <c r="B255" s="155">
        <v>26</v>
      </c>
      <c r="C255" s="155" t="s">
        <v>29</v>
      </c>
      <c r="D255" s="173">
        <f>AI30</f>
        <v>125950</v>
      </c>
      <c r="E255" s="186">
        <f>市区町村別_医療費上位10疾病!H289</f>
        <v>109712501370</v>
      </c>
      <c r="F255" s="189">
        <f>市区町村別_医療費上位10疾病!J289</f>
        <v>116444</v>
      </c>
      <c r="G255" s="1">
        <v>1</v>
      </c>
      <c r="H255" s="11" t="str">
        <f t="shared" ref="H255" si="2005">$H$745</f>
        <v>0903</v>
      </c>
      <c r="I255" s="62" t="str">
        <f t="shared" ref="I255" si="2006">$I$745</f>
        <v>その他の心疾患</v>
      </c>
      <c r="J255" s="140" t="s">
        <v>104</v>
      </c>
      <c r="K255" s="133">
        <v>1113621370</v>
      </c>
      <c r="L255" s="35">
        <f t="shared" ref="L255" si="2007">IFERROR(K255/E255,"-")</f>
        <v>1.0150359859578507E-2</v>
      </c>
      <c r="M255" s="133">
        <v>10727</v>
      </c>
      <c r="N255" s="35">
        <f t="shared" ref="N255" si="2008">IFERROR(M255/F255,"-")</f>
        <v>9.2121534815018377E-2</v>
      </c>
      <c r="O255" s="124">
        <f t="shared" si="1535"/>
        <v>103814.80096951617</v>
      </c>
      <c r="P255" s="18">
        <f t="shared" ref="P255:P264" si="2009">IFERROR(M255/$AI$30,0)</f>
        <v>8.5168717745136957E-2</v>
      </c>
      <c r="Q255" s="140" t="s">
        <v>103</v>
      </c>
      <c r="R255" s="133">
        <v>1006200610</v>
      </c>
      <c r="S255" s="35">
        <f t="shared" ref="S255" si="2010">IFERROR(R255/E255,"-")</f>
        <v>9.1712484669968283E-3</v>
      </c>
      <c r="T255" s="133">
        <v>15889</v>
      </c>
      <c r="U255" s="35">
        <f t="shared" ref="U255" si="2011">IFERROR(T255/F255,"-")</f>
        <v>0.13645185668647591</v>
      </c>
      <c r="V255" s="124">
        <f t="shared" si="1538"/>
        <v>63326.868273648433</v>
      </c>
      <c r="W255" s="18">
        <f t="shared" ref="W255:W264" si="2012">IFERROR(T255/$AI$30,0)</f>
        <v>0.12615323541087733</v>
      </c>
      <c r="X255" s="140" t="s">
        <v>158</v>
      </c>
      <c r="Y255" s="133">
        <v>795621893</v>
      </c>
      <c r="Z255" s="35">
        <f t="shared" ref="Z255" si="2013">IFERROR(Y255/E255,"-")</f>
        <v>7.2518799869196711E-3</v>
      </c>
      <c r="AA255" s="133">
        <v>7389</v>
      </c>
      <c r="AB255" s="35">
        <f t="shared" ref="AB255" si="2014">IFERROR(AA255/F255,"-")</f>
        <v>6.3455394867919346E-2</v>
      </c>
      <c r="AC255" s="124">
        <f t="shared" si="1541"/>
        <v>107676.53173636486</v>
      </c>
      <c r="AD255" s="18">
        <f t="shared" ref="AD255:AD264" si="2015">IFERROR(AA255/$AI$30,0)</f>
        <v>5.8666137356093689E-2</v>
      </c>
    </row>
    <row r="256" spans="2:30">
      <c r="B256" s="156"/>
      <c r="C256" s="156"/>
      <c r="D256" s="174"/>
      <c r="E256" s="187"/>
      <c r="F256" s="190"/>
      <c r="G256" s="2">
        <v>2</v>
      </c>
      <c r="H256" s="12" t="str">
        <f t="shared" ref="H256" si="2016">$H$746</f>
        <v>1402</v>
      </c>
      <c r="I256" s="63" t="str">
        <f t="shared" ref="I256" si="2017">$I$746</f>
        <v>腎不全</v>
      </c>
      <c r="J256" s="141" t="s">
        <v>159</v>
      </c>
      <c r="K256" s="122">
        <v>2729977912</v>
      </c>
      <c r="L256" s="36">
        <f t="shared" ref="L256" si="2018">IFERROR(K256/E255,"-")</f>
        <v>2.4883015863372618E-2</v>
      </c>
      <c r="M256" s="122">
        <v>5714</v>
      </c>
      <c r="N256" s="36">
        <f t="shared" ref="N256" si="2019">IFERROR(M256/F255,"-")</f>
        <v>4.9070797980144965E-2</v>
      </c>
      <c r="O256" s="125">
        <f t="shared" si="1535"/>
        <v>477770.02310115506</v>
      </c>
      <c r="P256" s="19">
        <f t="shared" si="2009"/>
        <v>4.5367209210003971E-2</v>
      </c>
      <c r="Q256" s="141" t="s">
        <v>160</v>
      </c>
      <c r="R256" s="122">
        <v>2003976304</v>
      </c>
      <c r="S256" s="36">
        <f t="shared" ref="S256" si="2020">IFERROR(R256/E255,"-")</f>
        <v>1.8265706086143172E-2</v>
      </c>
      <c r="T256" s="122">
        <v>3354</v>
      </c>
      <c r="U256" s="36">
        <f t="shared" ref="U256" si="2021">IFERROR(T256/F255,"-")</f>
        <v>2.8803545051698669E-2</v>
      </c>
      <c r="V256" s="125">
        <f t="shared" si="1538"/>
        <v>597488.46273106732</v>
      </c>
      <c r="W256" s="19">
        <f t="shared" si="2012"/>
        <v>2.6629614926558159E-2</v>
      </c>
      <c r="X256" s="141" t="s">
        <v>161</v>
      </c>
      <c r="Y256" s="122">
        <v>372653860</v>
      </c>
      <c r="Z256" s="36">
        <f t="shared" ref="Z256" si="2022">IFERROR(Y256/E255,"-")</f>
        <v>3.396639902897148E-3</v>
      </c>
      <c r="AA256" s="122">
        <v>498</v>
      </c>
      <c r="AB256" s="36">
        <f t="shared" ref="AB256" si="2023">IFERROR(AA256/F255,"-")</f>
        <v>4.2767338806636666E-3</v>
      </c>
      <c r="AC256" s="125">
        <f t="shared" si="1541"/>
        <v>748300.92369477917</v>
      </c>
      <c r="AD256" s="19">
        <f t="shared" si="2015"/>
        <v>3.9539499801508537E-3</v>
      </c>
    </row>
    <row r="257" spans="2:30">
      <c r="B257" s="156"/>
      <c r="C257" s="156"/>
      <c r="D257" s="174"/>
      <c r="E257" s="187"/>
      <c r="F257" s="190"/>
      <c r="G257" s="2">
        <v>3</v>
      </c>
      <c r="H257" s="12" t="str">
        <f t="shared" ref="H257" si="2024">$H$747</f>
        <v>1901</v>
      </c>
      <c r="I257" s="64" t="str">
        <f t="shared" ref="I257" si="2025">$I$747</f>
        <v>骨折</v>
      </c>
      <c r="J257" s="141" t="s">
        <v>162</v>
      </c>
      <c r="K257" s="122">
        <v>1341726580</v>
      </c>
      <c r="L257" s="36">
        <f t="shared" ref="L257" si="2026">IFERROR(K257/E255,"-")</f>
        <v>1.2229477618736386E-2</v>
      </c>
      <c r="M257" s="122">
        <v>2185</v>
      </c>
      <c r="N257" s="36">
        <f t="shared" ref="N257" si="2027">IFERROR(M257/F255,"-")</f>
        <v>1.8764384596887774E-2</v>
      </c>
      <c r="O257" s="125">
        <f t="shared" si="1535"/>
        <v>614062.5080091533</v>
      </c>
      <c r="P257" s="19">
        <f t="shared" si="2009"/>
        <v>1.7348154029376738E-2</v>
      </c>
      <c r="Q257" s="141" t="s">
        <v>163</v>
      </c>
      <c r="R257" s="122">
        <v>939707015</v>
      </c>
      <c r="S257" s="36">
        <f t="shared" ref="S257" si="2028">IFERROR(R257/E255,"-")</f>
        <v>8.5651771973631746E-3</v>
      </c>
      <c r="T257" s="122">
        <v>1037</v>
      </c>
      <c r="U257" s="36">
        <f t="shared" ref="U257" si="2029">IFERROR(T257/F255,"-")</f>
        <v>8.9055683418639009E-3</v>
      </c>
      <c r="V257" s="125">
        <f t="shared" si="1538"/>
        <v>906178.4136933462</v>
      </c>
      <c r="W257" s="19">
        <f t="shared" si="2012"/>
        <v>8.2334259626836038E-3</v>
      </c>
      <c r="X257" s="141" t="s">
        <v>164</v>
      </c>
      <c r="Y257" s="122">
        <v>537486371</v>
      </c>
      <c r="Z257" s="36">
        <f t="shared" ref="Z257" si="2030">IFERROR(Y257/E255,"-")</f>
        <v>4.8990439948803435E-3</v>
      </c>
      <c r="AA257" s="122">
        <v>5207</v>
      </c>
      <c r="AB257" s="36">
        <f t="shared" ref="AB257" si="2031">IFERROR(AA257/F255,"-")</f>
        <v>4.4716773728143998E-2</v>
      </c>
      <c r="AC257" s="125">
        <f t="shared" si="1541"/>
        <v>103223.8085269829</v>
      </c>
      <c r="AD257" s="19">
        <f t="shared" si="2015"/>
        <v>4.1341802302500993E-2</v>
      </c>
    </row>
    <row r="258" spans="2:30" ht="24">
      <c r="B258" s="156"/>
      <c r="C258" s="156"/>
      <c r="D258" s="174"/>
      <c r="E258" s="187"/>
      <c r="F258" s="190"/>
      <c r="G258" s="2">
        <v>4</v>
      </c>
      <c r="H258" s="12" t="str">
        <f t="shared" ref="H258" si="2032">$H$748</f>
        <v>1113</v>
      </c>
      <c r="I258" s="64" t="str">
        <f t="shared" ref="I258" si="2033">$I$748</f>
        <v>その他の消化器系の疾患</v>
      </c>
      <c r="J258" s="141" t="s">
        <v>168</v>
      </c>
      <c r="K258" s="122">
        <v>914963333</v>
      </c>
      <c r="L258" s="36">
        <f t="shared" ref="L258" si="2034">IFERROR(K258/E255,"-")</f>
        <v>8.3396451778483417E-3</v>
      </c>
      <c r="M258" s="122">
        <v>13160</v>
      </c>
      <c r="N258" s="36">
        <f t="shared" ref="N258" si="2035">IFERROR(M258/F255,"-")</f>
        <v>0.11301569853320051</v>
      </c>
      <c r="O258" s="125">
        <f t="shared" si="1535"/>
        <v>69526.089133738598</v>
      </c>
      <c r="P258" s="19">
        <f t="shared" si="2009"/>
        <v>0.10448590710599444</v>
      </c>
      <c r="Q258" s="141" t="s">
        <v>169</v>
      </c>
      <c r="R258" s="122">
        <v>427857318</v>
      </c>
      <c r="S258" s="36">
        <f t="shared" ref="S258" si="2036">IFERROR(R258/E255,"-")</f>
        <v>3.8998046043729538E-3</v>
      </c>
      <c r="T258" s="122">
        <v>499</v>
      </c>
      <c r="U258" s="36">
        <f t="shared" ref="U258" si="2037">IFERROR(T258/F255,"-")</f>
        <v>4.2853216997011442E-3</v>
      </c>
      <c r="V258" s="125">
        <f t="shared" si="1538"/>
        <v>857429.49498998001</v>
      </c>
      <c r="W258" s="19">
        <f t="shared" si="2012"/>
        <v>3.9618896387455336E-3</v>
      </c>
      <c r="X258" s="141" t="s">
        <v>170</v>
      </c>
      <c r="Y258" s="122">
        <v>296953740</v>
      </c>
      <c r="Z258" s="36">
        <f t="shared" ref="Z258" si="2038">IFERROR(Y258/E255,"-")</f>
        <v>2.7066536291843182E-3</v>
      </c>
      <c r="AA258" s="122">
        <v>207</v>
      </c>
      <c r="AB258" s="36">
        <f t="shared" ref="AB258" si="2039">IFERROR(AA258/F255,"-")</f>
        <v>1.7776785407577892E-3</v>
      </c>
      <c r="AC258" s="125">
        <f t="shared" si="1541"/>
        <v>1434559.1304347827</v>
      </c>
      <c r="AD258" s="19">
        <f t="shared" si="2015"/>
        <v>1.6435093290988487E-3</v>
      </c>
    </row>
    <row r="259" spans="2:30" ht="36">
      <c r="B259" s="156"/>
      <c r="C259" s="156"/>
      <c r="D259" s="174"/>
      <c r="E259" s="187"/>
      <c r="F259" s="190"/>
      <c r="G259" s="2">
        <v>5</v>
      </c>
      <c r="H259" s="12" t="str">
        <f t="shared" ref="H259" si="2040">$H$749</f>
        <v>0210</v>
      </c>
      <c r="I259" s="64" t="str">
        <f t="shared" ref="I259" si="2041">$I$749</f>
        <v>その他の悪性新生物＜腫瘍＞</v>
      </c>
      <c r="J259" s="141" t="s">
        <v>165</v>
      </c>
      <c r="K259" s="122">
        <v>1095822707</v>
      </c>
      <c r="L259" s="36">
        <f t="shared" ref="L259" si="2042">IFERROR(K259/E255,"-")</f>
        <v>9.9881298240060354E-3</v>
      </c>
      <c r="M259" s="122">
        <v>46953</v>
      </c>
      <c r="N259" s="36">
        <f t="shared" ref="N259" si="2043">IFERROR(M259/F255,"-")</f>
        <v>0.40322386726666898</v>
      </c>
      <c r="O259" s="125">
        <f t="shared" si="1535"/>
        <v>23338.715460140993</v>
      </c>
      <c r="P259" s="19">
        <f t="shared" si="2009"/>
        <v>0.37279078999603016</v>
      </c>
      <c r="Q259" s="141" t="s">
        <v>166</v>
      </c>
      <c r="R259" s="122">
        <v>630899815</v>
      </c>
      <c r="S259" s="36">
        <f t="shared" ref="S259" si="2044">IFERROR(R259/E255,"-")</f>
        <v>5.7504824620880851E-3</v>
      </c>
      <c r="T259" s="122">
        <v>23255</v>
      </c>
      <c r="U259" s="36">
        <f t="shared" ref="U259" si="2045">IFERROR(T259/F255,"-")</f>
        <v>0.19970973171653328</v>
      </c>
      <c r="V259" s="125">
        <f t="shared" si="1538"/>
        <v>27129.641582455384</v>
      </c>
      <c r="W259" s="19">
        <f t="shared" si="2012"/>
        <v>0.18463676061929338</v>
      </c>
      <c r="X259" s="141" t="s">
        <v>167</v>
      </c>
      <c r="Y259" s="122">
        <v>520285527</v>
      </c>
      <c r="Z259" s="36">
        <f t="shared" ref="Z259" si="2046">IFERROR(Y259/E255,"-")</f>
        <v>4.7422629190210759E-3</v>
      </c>
      <c r="AA259" s="122">
        <v>16807</v>
      </c>
      <c r="AB259" s="36">
        <f t="shared" ref="AB259" si="2047">IFERROR(AA259/F255,"-")</f>
        <v>0.14433547456288001</v>
      </c>
      <c r="AC259" s="125">
        <f t="shared" si="1541"/>
        <v>30956.478074611769</v>
      </c>
      <c r="AD259" s="19">
        <f t="shared" si="2015"/>
        <v>0.13344184200079395</v>
      </c>
    </row>
    <row r="260" spans="2:30">
      <c r="B260" s="156"/>
      <c r="C260" s="156"/>
      <c r="D260" s="174"/>
      <c r="E260" s="187"/>
      <c r="F260" s="190"/>
      <c r="G260" s="2">
        <v>6</v>
      </c>
      <c r="H260" s="12" t="str">
        <f t="shared" ref="H260" si="2048">$H$750</f>
        <v>0901</v>
      </c>
      <c r="I260" s="64" t="str">
        <f t="shared" ref="I260" si="2049">$I$750</f>
        <v>高血圧性疾患</v>
      </c>
      <c r="J260" s="141" t="s">
        <v>171</v>
      </c>
      <c r="K260" s="122">
        <v>3703056351</v>
      </c>
      <c r="L260" s="36">
        <f t="shared" ref="L260" si="2050">IFERROR(K260/E255,"-")</f>
        <v>3.3752364632646782E-2</v>
      </c>
      <c r="M260" s="122">
        <v>77610</v>
      </c>
      <c r="N260" s="36">
        <f t="shared" ref="N260" si="2051">IFERROR(M260/F255,"-")</f>
        <v>0.66650063549860872</v>
      </c>
      <c r="O260" s="125">
        <f t="shared" si="1535"/>
        <v>47713.64967143409</v>
      </c>
      <c r="P260" s="19">
        <f t="shared" si="2009"/>
        <v>0.61619690353314804</v>
      </c>
      <c r="Q260" s="141" t="s">
        <v>172</v>
      </c>
      <c r="R260" s="122">
        <v>81240758</v>
      </c>
      <c r="S260" s="36">
        <f t="shared" ref="S260" si="2052">IFERROR(R260/E255,"-")</f>
        <v>7.4048770181640053E-4</v>
      </c>
      <c r="T260" s="122">
        <v>2698</v>
      </c>
      <c r="U260" s="36">
        <f t="shared" ref="U260" si="2053">IFERROR(T260/F255,"-")</f>
        <v>2.3169935763113599E-2</v>
      </c>
      <c r="V260" s="125">
        <f t="shared" si="1538"/>
        <v>30111.474425500372</v>
      </c>
      <c r="W260" s="19">
        <f t="shared" si="2012"/>
        <v>2.1421198888447797E-2</v>
      </c>
      <c r="X260" s="141" t="s">
        <v>173</v>
      </c>
      <c r="Y260" s="122">
        <v>21257307</v>
      </c>
      <c r="Z260" s="36">
        <f t="shared" ref="Z260" si="2054">IFERROR(Y260/E255,"-")</f>
        <v>1.9375464723305123E-4</v>
      </c>
      <c r="AA260" s="122">
        <v>919</v>
      </c>
      <c r="AB260" s="36">
        <f t="shared" ref="AB260" si="2055">IFERROR(AA260/F255,"-")</f>
        <v>7.8922056954415856E-3</v>
      </c>
      <c r="AC260" s="125">
        <f t="shared" si="1541"/>
        <v>23130.910772578889</v>
      </c>
      <c r="AD260" s="19">
        <f t="shared" si="2015"/>
        <v>7.2965462485113141E-3</v>
      </c>
    </row>
    <row r="261" spans="2:30">
      <c r="B261" s="156"/>
      <c r="C261" s="156"/>
      <c r="D261" s="174"/>
      <c r="E261" s="187"/>
      <c r="F261" s="190"/>
      <c r="G261" s="2">
        <v>7</v>
      </c>
      <c r="H261" s="12" t="str">
        <f t="shared" ref="H261" si="2056">$H$751</f>
        <v>0906</v>
      </c>
      <c r="I261" s="64" t="str">
        <f t="shared" ref="I261" si="2057">$I$751</f>
        <v>脳梗塞</v>
      </c>
      <c r="J261" s="141" t="s">
        <v>74</v>
      </c>
      <c r="K261" s="122">
        <v>1109893558</v>
      </c>
      <c r="L261" s="36">
        <f t="shared" ref="L261" si="2058">IFERROR(K261/E255,"-")</f>
        <v>1.0116381853850352E-2</v>
      </c>
      <c r="M261" s="122">
        <v>15532</v>
      </c>
      <c r="N261" s="36">
        <f t="shared" ref="N261" si="2059">IFERROR(M261/F255,"-")</f>
        <v>0.13338600529009653</v>
      </c>
      <c r="O261" s="125">
        <f t="shared" si="1535"/>
        <v>71458.508756116411</v>
      </c>
      <c r="P261" s="19">
        <f t="shared" si="2009"/>
        <v>0.12331877729257643</v>
      </c>
      <c r="Q261" s="141" t="s">
        <v>174</v>
      </c>
      <c r="R261" s="122">
        <v>738380277</v>
      </c>
      <c r="S261" s="36">
        <f t="shared" ref="S261" si="2060">IFERROR(R261/E255,"-")</f>
        <v>6.7301380223740315E-3</v>
      </c>
      <c r="T261" s="122">
        <v>5897</v>
      </c>
      <c r="U261" s="36">
        <f t="shared" ref="U261" si="2061">IFERROR(T261/F255,"-")</f>
        <v>5.06423688640033E-2</v>
      </c>
      <c r="V261" s="125">
        <f t="shared" si="1538"/>
        <v>125212.86705104291</v>
      </c>
      <c r="W261" s="19">
        <f t="shared" si="2012"/>
        <v>4.6820166732830487E-2</v>
      </c>
      <c r="X261" s="141" t="s">
        <v>175</v>
      </c>
      <c r="Y261" s="122">
        <v>520574604</v>
      </c>
      <c r="Z261" s="36">
        <f t="shared" ref="Z261" si="2062">IFERROR(Y261/E255,"-")</f>
        <v>4.7448977782795039E-3</v>
      </c>
      <c r="AA261" s="122">
        <v>641</v>
      </c>
      <c r="AB261" s="36">
        <f t="shared" ref="AB261" si="2063">IFERROR(AA261/F255,"-")</f>
        <v>5.5047920030229123E-3</v>
      </c>
      <c r="AC261" s="125">
        <f t="shared" si="1541"/>
        <v>812128.86739469576</v>
      </c>
      <c r="AD261" s="19">
        <f t="shared" si="2015"/>
        <v>5.0893211591901549E-3</v>
      </c>
    </row>
    <row r="262" spans="2:30">
      <c r="B262" s="156"/>
      <c r="C262" s="156"/>
      <c r="D262" s="174"/>
      <c r="E262" s="187"/>
      <c r="F262" s="190"/>
      <c r="G262" s="2">
        <v>8</v>
      </c>
      <c r="H262" s="12" t="str">
        <f t="shared" ref="H262" si="2064">$H$752</f>
        <v>0402</v>
      </c>
      <c r="I262" s="64" t="str">
        <f t="shared" ref="I262" si="2065">$I$752</f>
        <v>糖尿病</v>
      </c>
      <c r="J262" s="141" t="s">
        <v>72</v>
      </c>
      <c r="K262" s="122">
        <v>1546988749</v>
      </c>
      <c r="L262" s="36">
        <f t="shared" ref="L262" si="2066">IFERROR(K262/E255,"-")</f>
        <v>1.4100387190907778E-2</v>
      </c>
      <c r="M262" s="122">
        <v>50135</v>
      </c>
      <c r="N262" s="36">
        <f t="shared" ref="N262" si="2067">IFERROR(M262/F255,"-")</f>
        <v>0.43055030744392153</v>
      </c>
      <c r="O262" s="125">
        <f t="shared" ref="O262:O325" si="2068">IFERROR(K262/M262,"-")</f>
        <v>30856.462531165853</v>
      </c>
      <c r="P262" s="19">
        <f t="shared" si="2009"/>
        <v>0.3980547836443033</v>
      </c>
      <c r="Q262" s="141" t="s">
        <v>176</v>
      </c>
      <c r="R262" s="122">
        <v>875218895</v>
      </c>
      <c r="S262" s="36">
        <f t="shared" ref="S262" si="2069">IFERROR(R262/E255,"-")</f>
        <v>7.9773852940274101E-3</v>
      </c>
      <c r="T262" s="122">
        <v>13219</v>
      </c>
      <c r="U262" s="36">
        <f t="shared" ref="U262" si="2070">IFERROR(T262/F255,"-")</f>
        <v>0.11352237985641167</v>
      </c>
      <c r="V262" s="125">
        <f t="shared" ref="V262:V325" si="2071">IFERROR(R262/T262,"-")</f>
        <v>66209.160677812237</v>
      </c>
      <c r="W262" s="19">
        <f t="shared" si="2012"/>
        <v>0.10495434696308059</v>
      </c>
      <c r="X262" s="141" t="s">
        <v>177</v>
      </c>
      <c r="Y262" s="122">
        <v>164021336</v>
      </c>
      <c r="Z262" s="36">
        <f t="shared" ref="Z262" si="2072">IFERROR(Y262/E255,"-")</f>
        <v>1.4950104496008721E-3</v>
      </c>
      <c r="AA262" s="122">
        <v>4973</v>
      </c>
      <c r="AB262" s="36">
        <f t="shared" ref="AB262" si="2073">IFERROR(AA262/F255,"-")</f>
        <v>4.2707224073374322E-2</v>
      </c>
      <c r="AC262" s="125">
        <f t="shared" ref="AC262:AC325" si="2074">IFERROR(Y262/AA262,"-")</f>
        <v>32982.372008847778</v>
      </c>
      <c r="AD262" s="19">
        <f t="shared" si="2015"/>
        <v>3.948392219134577E-2</v>
      </c>
    </row>
    <row r="263" spans="2:30" ht="24">
      <c r="B263" s="156"/>
      <c r="C263" s="156"/>
      <c r="D263" s="174"/>
      <c r="E263" s="187"/>
      <c r="F263" s="190"/>
      <c r="G263" s="2">
        <v>9</v>
      </c>
      <c r="H263" s="12" t="str">
        <f t="shared" ref="H263" si="2075">$H$753</f>
        <v>1309</v>
      </c>
      <c r="I263" s="64" t="str">
        <f t="shared" ref="I263" si="2076">$I$753</f>
        <v>骨の密度及び構造の障害</v>
      </c>
      <c r="J263" s="141" t="s">
        <v>178</v>
      </c>
      <c r="K263" s="122">
        <v>2640781106</v>
      </c>
      <c r="L263" s="36">
        <f t="shared" ref="L263" si="2077">IFERROR(K263/E255,"-")</f>
        <v>2.4070010919668088E-2</v>
      </c>
      <c r="M263" s="122">
        <v>37197</v>
      </c>
      <c r="N263" s="36">
        <f t="shared" ref="N263" si="2078">IFERROR(M263/F255,"-")</f>
        <v>0.31944110473704096</v>
      </c>
      <c r="O263" s="125">
        <f t="shared" si="2068"/>
        <v>70994.46476866414</v>
      </c>
      <c r="P263" s="19">
        <f t="shared" si="2009"/>
        <v>0.29533148074632792</v>
      </c>
      <c r="Q263" s="141" t="s">
        <v>179</v>
      </c>
      <c r="R263" s="122">
        <v>126071097</v>
      </c>
      <c r="S263" s="36">
        <f t="shared" ref="S263" si="2079">IFERROR(R263/E255,"-")</f>
        <v>1.1491042080503792E-3</v>
      </c>
      <c r="T263" s="122">
        <v>2368</v>
      </c>
      <c r="U263" s="36">
        <f t="shared" ref="U263" si="2080">IFERROR(T263/F255,"-")</f>
        <v>2.0335955480746109E-2</v>
      </c>
      <c r="V263" s="125">
        <f t="shared" si="2071"/>
        <v>53239.483530405407</v>
      </c>
      <c r="W263" s="19">
        <f t="shared" si="2012"/>
        <v>1.8801111552203254E-2</v>
      </c>
      <c r="X263" s="141" t="s">
        <v>180</v>
      </c>
      <c r="Y263" s="122">
        <v>124686476</v>
      </c>
      <c r="Z263" s="36">
        <f t="shared" ref="Z263" si="2081">IFERROR(Y263/E255,"-")</f>
        <v>1.1364837593074377E-3</v>
      </c>
      <c r="AA263" s="122">
        <v>793</v>
      </c>
      <c r="AB263" s="36">
        <f t="shared" ref="AB263" si="2082">IFERROR(AA263/F255,"-")</f>
        <v>6.810140496719453E-3</v>
      </c>
      <c r="AC263" s="125">
        <f t="shared" si="2074"/>
        <v>157233.89155107187</v>
      </c>
      <c r="AD263" s="19">
        <f t="shared" si="2015"/>
        <v>6.2961492655815802E-3</v>
      </c>
    </row>
    <row r="264" spans="2:30" ht="24">
      <c r="B264" s="157"/>
      <c r="C264" s="157"/>
      <c r="D264" s="175"/>
      <c r="E264" s="188"/>
      <c r="F264" s="191"/>
      <c r="G264" s="3">
        <v>10</v>
      </c>
      <c r="H264" s="13" t="str">
        <f t="shared" ref="H264" si="2083">$H$754</f>
        <v>1310</v>
      </c>
      <c r="I264" s="65" t="str">
        <f t="shared" ref="I264" si="2084">$I$754</f>
        <v>その他の筋骨格系及び結合組織の疾患</v>
      </c>
      <c r="J264" s="142" t="s">
        <v>181</v>
      </c>
      <c r="K264" s="123">
        <v>2993094328</v>
      </c>
      <c r="L264" s="37">
        <f t="shared" ref="L264" si="2085">IFERROR(K264/E255,"-")</f>
        <v>2.7281251367206886E-2</v>
      </c>
      <c r="M264" s="123">
        <v>6877</v>
      </c>
      <c r="N264" s="37">
        <f t="shared" ref="N264" si="2086">IFERROR(M264/F255,"-")</f>
        <v>5.9058431520730995E-2</v>
      </c>
      <c r="O264" s="126">
        <f t="shared" si="2068"/>
        <v>435232.56187290972</v>
      </c>
      <c r="P264" s="119">
        <f t="shared" si="2009"/>
        <v>5.4601032155617311E-2</v>
      </c>
      <c r="Q264" s="142" t="s">
        <v>182</v>
      </c>
      <c r="R264" s="123">
        <v>45577514</v>
      </c>
      <c r="S264" s="37">
        <f t="shared" ref="S264" si="2087">IFERROR(R264/E255,"-")</f>
        <v>4.1542680579574137E-4</v>
      </c>
      <c r="T264" s="123">
        <v>4861</v>
      </c>
      <c r="U264" s="37">
        <f t="shared" ref="U264" si="2088">IFERROR(T264/F255,"-")</f>
        <v>4.1745388341176873E-2</v>
      </c>
      <c r="V264" s="126">
        <f t="shared" si="2071"/>
        <v>9376.1600493725564</v>
      </c>
      <c r="W264" s="119">
        <f t="shared" si="2012"/>
        <v>3.8594680428741562E-2</v>
      </c>
      <c r="X264" s="142" t="s">
        <v>271</v>
      </c>
      <c r="Y264" s="123">
        <v>42967324</v>
      </c>
      <c r="Z264" s="37">
        <f t="shared" ref="Z264" si="2089">IFERROR(Y264/E255,"-")</f>
        <v>3.9163562459573151E-4</v>
      </c>
      <c r="AA264" s="123">
        <v>75</v>
      </c>
      <c r="AB264" s="37">
        <f t="shared" ref="AB264" si="2090">IFERROR(AA264/F255,"-")</f>
        <v>6.4408642781079318E-4</v>
      </c>
      <c r="AC264" s="126">
        <f t="shared" si="2074"/>
        <v>572897.65333333332</v>
      </c>
      <c r="AD264" s="119">
        <f t="shared" si="2015"/>
        <v>5.954743946010321E-4</v>
      </c>
    </row>
    <row r="265" spans="2:30">
      <c r="B265" s="155">
        <v>27</v>
      </c>
      <c r="C265" s="155" t="s">
        <v>30</v>
      </c>
      <c r="D265" s="173">
        <f>AI31</f>
        <v>21854</v>
      </c>
      <c r="E265" s="186">
        <f>市区町村別_医療費上位10疾病!H300</f>
        <v>19006070660</v>
      </c>
      <c r="F265" s="189">
        <f>市区町村別_医療費上位10疾病!J300</f>
        <v>19366</v>
      </c>
      <c r="G265" s="1">
        <v>1</v>
      </c>
      <c r="H265" s="11" t="str">
        <f t="shared" ref="H265" si="2091">$H$745</f>
        <v>0903</v>
      </c>
      <c r="I265" s="62" t="str">
        <f t="shared" ref="I265" si="2092">$I$745</f>
        <v>その他の心疾患</v>
      </c>
      <c r="J265" s="140" t="s">
        <v>103</v>
      </c>
      <c r="K265" s="133">
        <v>196203237</v>
      </c>
      <c r="L265" s="35">
        <f t="shared" ref="L265" si="2093">IFERROR(K265/E265,"-")</f>
        <v>1.0323187812456549E-2</v>
      </c>
      <c r="M265" s="133">
        <v>2786</v>
      </c>
      <c r="N265" s="35">
        <f t="shared" ref="N265" si="2094">IFERROR(M265/F265,"-")</f>
        <v>0.14386037385107922</v>
      </c>
      <c r="O265" s="124">
        <f t="shared" si="2068"/>
        <v>70424.70818377602</v>
      </c>
      <c r="P265" s="18">
        <f t="shared" ref="P265:P274" si="2095">IFERROR(M265/$AI$31,0)</f>
        <v>0.12748238308776424</v>
      </c>
      <c r="Q265" s="140" t="s">
        <v>104</v>
      </c>
      <c r="R265" s="133">
        <v>184608975</v>
      </c>
      <c r="S265" s="35">
        <f t="shared" ref="S265" si="2096">IFERROR(R265/E265,"-")</f>
        <v>9.7131584061994642E-3</v>
      </c>
      <c r="T265" s="133">
        <v>1610</v>
      </c>
      <c r="U265" s="35">
        <f t="shared" ref="U265" si="2097">IFERROR(T265/F265,"-")</f>
        <v>8.3135391923990498E-2</v>
      </c>
      <c r="V265" s="124">
        <f t="shared" si="2071"/>
        <v>114663.9596273292</v>
      </c>
      <c r="W265" s="18">
        <f t="shared" ref="W265:W274" si="2098">IFERROR(T265/$AI$31,0)</f>
        <v>7.3670723894939144E-2</v>
      </c>
      <c r="X265" s="140" t="s">
        <v>158</v>
      </c>
      <c r="Y265" s="133">
        <v>121884994</v>
      </c>
      <c r="Z265" s="35">
        <f t="shared" ref="Z265" si="2099">IFERROR(Y265/E265,"-")</f>
        <v>6.4129506924604897E-3</v>
      </c>
      <c r="AA265" s="133">
        <v>1230</v>
      </c>
      <c r="AB265" s="35">
        <f t="shared" ref="AB265" si="2100">IFERROR(AA265/F265,"-")</f>
        <v>6.3513373954352983E-2</v>
      </c>
      <c r="AC265" s="124">
        <f t="shared" si="2074"/>
        <v>99093.49105691057</v>
      </c>
      <c r="AD265" s="18">
        <f t="shared" ref="AD265:AD274" si="2101">IFERROR(AA265/$AI$31,0)</f>
        <v>5.6282602727189532E-2</v>
      </c>
    </row>
    <row r="266" spans="2:30">
      <c r="B266" s="156"/>
      <c r="C266" s="156"/>
      <c r="D266" s="174"/>
      <c r="E266" s="187"/>
      <c r="F266" s="190"/>
      <c r="G266" s="2">
        <v>2</v>
      </c>
      <c r="H266" s="12" t="str">
        <f t="shared" ref="H266" si="2102">$H$746</f>
        <v>1402</v>
      </c>
      <c r="I266" s="63" t="str">
        <f t="shared" ref="I266" si="2103">$I$746</f>
        <v>腎不全</v>
      </c>
      <c r="J266" s="141" t="s">
        <v>159</v>
      </c>
      <c r="K266" s="122">
        <v>413458535</v>
      </c>
      <c r="L266" s="36">
        <f t="shared" ref="L266" si="2104">IFERROR(K266/E265,"-")</f>
        <v>2.1754024932158177E-2</v>
      </c>
      <c r="M266" s="122">
        <v>1107</v>
      </c>
      <c r="N266" s="36">
        <f t="shared" ref="N266" si="2105">IFERROR(M266/F265,"-")</f>
        <v>5.7162036558917689E-2</v>
      </c>
      <c r="O266" s="125">
        <f t="shared" si="2068"/>
        <v>373494.61156278232</v>
      </c>
      <c r="P266" s="19">
        <f t="shared" si="2095"/>
        <v>5.0654342454470577E-2</v>
      </c>
      <c r="Q266" s="141" t="s">
        <v>160</v>
      </c>
      <c r="R266" s="122">
        <v>356251823</v>
      </c>
      <c r="S266" s="36">
        <f t="shared" ref="S266" si="2106">IFERROR(R266/E265,"-")</f>
        <v>1.8744107047321691E-2</v>
      </c>
      <c r="T266" s="122">
        <v>627</v>
      </c>
      <c r="U266" s="36">
        <f t="shared" ref="U266" si="2107">IFERROR(T266/F265,"-")</f>
        <v>3.2376329649901892E-2</v>
      </c>
      <c r="V266" s="125">
        <f t="shared" si="2071"/>
        <v>568184.72567783098</v>
      </c>
      <c r="W266" s="19">
        <f t="shared" si="2098"/>
        <v>2.8690399926786857E-2</v>
      </c>
      <c r="X266" s="141" t="s">
        <v>161</v>
      </c>
      <c r="Y266" s="122">
        <v>93368995</v>
      </c>
      <c r="Z266" s="36">
        <f t="shared" ref="Z266" si="2108">IFERROR(Y266/E265,"-")</f>
        <v>4.9125880183379265E-3</v>
      </c>
      <c r="AA266" s="122">
        <v>113</v>
      </c>
      <c r="AB266" s="36">
        <f t="shared" ref="AB266" si="2109">IFERROR(AA266/F265,"-")</f>
        <v>5.8349685014974697E-3</v>
      </c>
      <c r="AC266" s="125">
        <f t="shared" si="2074"/>
        <v>826274.29203539819</v>
      </c>
      <c r="AD266" s="19">
        <f t="shared" si="2101"/>
        <v>5.1706781367255421E-3</v>
      </c>
    </row>
    <row r="267" spans="2:30">
      <c r="B267" s="156"/>
      <c r="C267" s="156"/>
      <c r="D267" s="174"/>
      <c r="E267" s="187"/>
      <c r="F267" s="190"/>
      <c r="G267" s="2">
        <v>3</v>
      </c>
      <c r="H267" s="12" t="str">
        <f t="shared" ref="H267" si="2110">$H$747</f>
        <v>1901</v>
      </c>
      <c r="I267" s="64" t="str">
        <f t="shared" ref="I267" si="2111">$I$747</f>
        <v>骨折</v>
      </c>
      <c r="J267" s="141" t="s">
        <v>162</v>
      </c>
      <c r="K267" s="122">
        <v>260344232</v>
      </c>
      <c r="L267" s="36">
        <f t="shared" ref="L267" si="2112">IFERROR(K267/E265,"-")</f>
        <v>1.3697951389179987E-2</v>
      </c>
      <c r="M267" s="122">
        <v>416</v>
      </c>
      <c r="N267" s="36">
        <f t="shared" ref="N267" si="2113">IFERROR(M267/F265,"-")</f>
        <v>2.1480945987813693E-2</v>
      </c>
      <c r="O267" s="125">
        <f t="shared" si="2068"/>
        <v>625827.48076923075</v>
      </c>
      <c r="P267" s="19">
        <f t="shared" si="2095"/>
        <v>1.903541685732589E-2</v>
      </c>
      <c r="Q267" s="141" t="s">
        <v>163</v>
      </c>
      <c r="R267" s="122">
        <v>166390209</v>
      </c>
      <c r="S267" s="36">
        <f t="shared" ref="S267" si="2114">IFERROR(R267/E265,"-")</f>
        <v>8.7545822582983067E-3</v>
      </c>
      <c r="T267" s="122">
        <v>200</v>
      </c>
      <c r="U267" s="36">
        <f t="shared" ref="U267" si="2115">IFERROR(T267/F265,"-")</f>
        <v>1.0327377878756584E-2</v>
      </c>
      <c r="V267" s="125">
        <f t="shared" si="2071"/>
        <v>831951.04500000004</v>
      </c>
      <c r="W267" s="19">
        <f t="shared" si="2098"/>
        <v>9.1516427198682169E-3</v>
      </c>
      <c r="X267" s="141" t="s">
        <v>164</v>
      </c>
      <c r="Y267" s="122">
        <v>87522375</v>
      </c>
      <c r="Z267" s="36">
        <f t="shared" ref="Z267" si="2116">IFERROR(Y267/E265,"-")</f>
        <v>4.6049694629515811E-3</v>
      </c>
      <c r="AA267" s="122">
        <v>958</v>
      </c>
      <c r="AB267" s="36">
        <f t="shared" ref="AB267" si="2117">IFERROR(AA267/F265,"-")</f>
        <v>4.9468140039244039E-2</v>
      </c>
      <c r="AC267" s="125">
        <f t="shared" si="2074"/>
        <v>91359.472860125257</v>
      </c>
      <c r="AD267" s="19">
        <f t="shared" si="2101"/>
        <v>4.3836368628168754E-2</v>
      </c>
    </row>
    <row r="268" spans="2:30">
      <c r="B268" s="156"/>
      <c r="C268" s="156"/>
      <c r="D268" s="174"/>
      <c r="E268" s="187"/>
      <c r="F268" s="190"/>
      <c r="G268" s="2">
        <v>4</v>
      </c>
      <c r="H268" s="12" t="str">
        <f t="shared" ref="H268" si="2118">$H$748</f>
        <v>1113</v>
      </c>
      <c r="I268" s="64" t="str">
        <f t="shared" ref="I268" si="2119">$I$748</f>
        <v>その他の消化器系の疾患</v>
      </c>
      <c r="J268" s="141" t="s">
        <v>168</v>
      </c>
      <c r="K268" s="122">
        <v>132339755</v>
      </c>
      <c r="L268" s="36">
        <f t="shared" ref="L268" si="2120">IFERROR(K268/E265,"-")</f>
        <v>6.9630255178689312E-3</v>
      </c>
      <c r="M268" s="122">
        <v>1933</v>
      </c>
      <c r="N268" s="36">
        <f t="shared" ref="N268" si="2121">IFERROR(M268/F265,"-")</f>
        <v>9.9814107198182386E-2</v>
      </c>
      <c r="O268" s="125">
        <f t="shared" si="2068"/>
        <v>68463.401448525605</v>
      </c>
      <c r="P268" s="19">
        <f t="shared" si="2095"/>
        <v>8.8450626887526307E-2</v>
      </c>
      <c r="Q268" s="141" t="s">
        <v>169</v>
      </c>
      <c r="R268" s="122">
        <v>92901892</v>
      </c>
      <c r="S268" s="36">
        <f t="shared" ref="S268" si="2122">IFERROR(R268/E265,"-")</f>
        <v>4.8880115023207009E-3</v>
      </c>
      <c r="T268" s="122">
        <v>67</v>
      </c>
      <c r="U268" s="36">
        <f t="shared" ref="U268" si="2123">IFERROR(T268/F265,"-")</f>
        <v>3.4596715893834553E-3</v>
      </c>
      <c r="V268" s="125">
        <f t="shared" si="2071"/>
        <v>1386595.4029850746</v>
      </c>
      <c r="W268" s="19">
        <f t="shared" si="2098"/>
        <v>3.0658003111558524E-3</v>
      </c>
      <c r="X268" s="141" t="s">
        <v>305</v>
      </c>
      <c r="Y268" s="122">
        <v>34764314</v>
      </c>
      <c r="Z268" s="36">
        <f t="shared" ref="Z268" si="2124">IFERROR(Y268/E265,"-")</f>
        <v>1.8291163187751718E-3</v>
      </c>
      <c r="AA268" s="122">
        <v>33</v>
      </c>
      <c r="AB268" s="36">
        <f t="shared" ref="AB268" si="2125">IFERROR(AA268/F265,"-")</f>
        <v>1.7040173499948362E-3</v>
      </c>
      <c r="AC268" s="125">
        <f t="shared" si="2074"/>
        <v>1053464.0606060605</v>
      </c>
      <c r="AD268" s="19">
        <f t="shared" si="2101"/>
        <v>1.5100210487782558E-3</v>
      </c>
    </row>
    <row r="269" spans="2:30" ht="36">
      <c r="B269" s="156"/>
      <c r="C269" s="156"/>
      <c r="D269" s="174"/>
      <c r="E269" s="187"/>
      <c r="F269" s="190"/>
      <c r="G269" s="2">
        <v>5</v>
      </c>
      <c r="H269" s="12" t="str">
        <f t="shared" ref="H269" si="2126">$H$749</f>
        <v>0210</v>
      </c>
      <c r="I269" s="64" t="str">
        <f t="shared" ref="I269" si="2127">$I$749</f>
        <v>その他の悪性新生物＜腫瘍＞</v>
      </c>
      <c r="J269" s="141" t="s">
        <v>165</v>
      </c>
      <c r="K269" s="122">
        <v>183512307</v>
      </c>
      <c r="L269" s="36">
        <f t="shared" ref="L269" si="2128">IFERROR(K269/E265,"-")</f>
        <v>9.655457473712244E-3</v>
      </c>
      <c r="M269" s="122">
        <v>8334</v>
      </c>
      <c r="N269" s="36">
        <f t="shared" ref="N269" si="2129">IFERROR(M269/F265,"-")</f>
        <v>0.43034183620778682</v>
      </c>
      <c r="O269" s="125">
        <f t="shared" si="2068"/>
        <v>22019.715262778976</v>
      </c>
      <c r="P269" s="19">
        <f t="shared" si="2095"/>
        <v>0.38134895213690856</v>
      </c>
      <c r="Q269" s="141" t="s">
        <v>166</v>
      </c>
      <c r="R269" s="122">
        <v>118099431</v>
      </c>
      <c r="S269" s="36">
        <f t="shared" ref="S269" si="2130">IFERROR(R269/E265,"-")</f>
        <v>6.2137741731409513E-3</v>
      </c>
      <c r="T269" s="122">
        <v>4059</v>
      </c>
      <c r="U269" s="36">
        <f t="shared" ref="U269" si="2131">IFERROR(T269/F265,"-")</f>
        <v>0.20959413404936486</v>
      </c>
      <c r="V269" s="125">
        <f t="shared" si="2071"/>
        <v>29095.696230598671</v>
      </c>
      <c r="W269" s="19">
        <f t="shared" si="2098"/>
        <v>0.18573258899972545</v>
      </c>
      <c r="X269" s="141" t="s">
        <v>167</v>
      </c>
      <c r="Y269" s="122">
        <v>86400484</v>
      </c>
      <c r="Z269" s="36">
        <f t="shared" ref="Z269" si="2132">IFERROR(Y269/E265,"-")</f>
        <v>4.5459414281689304E-3</v>
      </c>
      <c r="AA269" s="122">
        <v>2926</v>
      </c>
      <c r="AB269" s="36">
        <f t="shared" ref="AB269" si="2133">IFERROR(AA269/F265,"-")</f>
        <v>0.15108953836620881</v>
      </c>
      <c r="AC269" s="125">
        <f t="shared" si="2074"/>
        <v>29528.531784005467</v>
      </c>
      <c r="AD269" s="19">
        <f t="shared" si="2101"/>
        <v>0.133888532991672</v>
      </c>
    </row>
    <row r="270" spans="2:30">
      <c r="B270" s="156"/>
      <c r="C270" s="156"/>
      <c r="D270" s="174"/>
      <c r="E270" s="187"/>
      <c r="F270" s="190"/>
      <c r="G270" s="2">
        <v>6</v>
      </c>
      <c r="H270" s="12" t="str">
        <f t="shared" ref="H270" si="2134">$H$750</f>
        <v>0901</v>
      </c>
      <c r="I270" s="64" t="str">
        <f t="shared" ref="I270" si="2135">$I$750</f>
        <v>高血圧性疾患</v>
      </c>
      <c r="J270" s="141" t="s">
        <v>171</v>
      </c>
      <c r="K270" s="122">
        <v>624810147</v>
      </c>
      <c r="L270" s="36">
        <f t="shared" ref="L270" si="2136">IFERROR(K270/E265,"-")</f>
        <v>3.2874240982117865E-2</v>
      </c>
      <c r="M270" s="122">
        <v>13418</v>
      </c>
      <c r="N270" s="36">
        <f t="shared" ref="N270" si="2137">IFERROR(M270/F265,"-")</f>
        <v>0.69286378188577924</v>
      </c>
      <c r="O270" s="125">
        <f t="shared" si="2068"/>
        <v>46565.072812639737</v>
      </c>
      <c r="P270" s="19">
        <f t="shared" si="2095"/>
        <v>0.61398371007595864</v>
      </c>
      <c r="Q270" s="141" t="s">
        <v>173</v>
      </c>
      <c r="R270" s="122">
        <v>7099811</v>
      </c>
      <c r="S270" s="36">
        <f t="shared" ref="S270" si="2138">IFERROR(R270/E265,"-")</f>
        <v>3.7355490921867383E-4</v>
      </c>
      <c r="T270" s="122">
        <v>228</v>
      </c>
      <c r="U270" s="36">
        <f t="shared" ref="U270" si="2139">IFERROR(T270/F265,"-")</f>
        <v>1.1773210781782506E-2</v>
      </c>
      <c r="V270" s="125">
        <f t="shared" si="2071"/>
        <v>31139.521929824561</v>
      </c>
      <c r="W270" s="19">
        <f t="shared" si="2098"/>
        <v>1.0432872700649767E-2</v>
      </c>
      <c r="X270" s="141" t="s">
        <v>172</v>
      </c>
      <c r="Y270" s="122">
        <v>6430645</v>
      </c>
      <c r="Z270" s="36">
        <f t="shared" ref="Z270" si="2140">IFERROR(Y270/E265,"-")</f>
        <v>3.3834689531770897E-4</v>
      </c>
      <c r="AA270" s="122">
        <v>296</v>
      </c>
      <c r="AB270" s="36">
        <f t="shared" ref="AB270" si="2141">IFERROR(AA270/F265,"-")</f>
        <v>1.5284519260559744E-2</v>
      </c>
      <c r="AC270" s="125">
        <f t="shared" si="2074"/>
        <v>21725.152027027027</v>
      </c>
      <c r="AD270" s="19">
        <f t="shared" si="2101"/>
        <v>1.3544431225404959E-2</v>
      </c>
    </row>
    <row r="271" spans="2:30">
      <c r="B271" s="156"/>
      <c r="C271" s="156"/>
      <c r="D271" s="174"/>
      <c r="E271" s="187"/>
      <c r="F271" s="190"/>
      <c r="G271" s="2">
        <v>7</v>
      </c>
      <c r="H271" s="12" t="str">
        <f t="shared" ref="H271" si="2142">$H$751</f>
        <v>0906</v>
      </c>
      <c r="I271" s="64" t="str">
        <f t="shared" ref="I271" si="2143">$I$751</f>
        <v>脳梗塞</v>
      </c>
      <c r="J271" s="141" t="s">
        <v>174</v>
      </c>
      <c r="K271" s="122">
        <v>177824925</v>
      </c>
      <c r="L271" s="36">
        <f t="shared" ref="L271" si="2144">IFERROR(K271/E265,"-")</f>
        <v>9.3562171887663602E-3</v>
      </c>
      <c r="M271" s="122">
        <v>1026</v>
      </c>
      <c r="N271" s="36">
        <f t="shared" ref="N271" si="2145">IFERROR(M271/F265,"-")</f>
        <v>5.2979448518021277E-2</v>
      </c>
      <c r="O271" s="125">
        <f t="shared" si="2068"/>
        <v>173318.64035087719</v>
      </c>
      <c r="P271" s="19">
        <f t="shared" si="2095"/>
        <v>4.6947927152923952E-2</v>
      </c>
      <c r="Q271" s="141" t="s">
        <v>74</v>
      </c>
      <c r="R271" s="122">
        <v>128014024</v>
      </c>
      <c r="S271" s="36">
        <f t="shared" ref="S271" si="2146">IFERROR(R271/E265,"-")</f>
        <v>6.7354281845019718E-3</v>
      </c>
      <c r="T271" s="122">
        <v>2457</v>
      </c>
      <c r="U271" s="36">
        <f t="shared" ref="U271" si="2147">IFERROR(T271/F265,"-")</f>
        <v>0.12687183724052464</v>
      </c>
      <c r="V271" s="125">
        <f t="shared" si="2071"/>
        <v>52101.759869759873</v>
      </c>
      <c r="W271" s="19">
        <f t="shared" si="2098"/>
        <v>0.11242793081358103</v>
      </c>
      <c r="X271" s="141" t="s">
        <v>313</v>
      </c>
      <c r="Y271" s="122">
        <v>103945559</v>
      </c>
      <c r="Z271" s="36">
        <f t="shared" ref="Z271" si="2148">IFERROR(Y271/E265,"-")</f>
        <v>5.4690714803435339E-3</v>
      </c>
      <c r="AA271" s="122">
        <v>483</v>
      </c>
      <c r="AB271" s="36">
        <f t="shared" ref="AB271" si="2149">IFERROR(AA271/F265,"-")</f>
        <v>2.4940617577197149E-2</v>
      </c>
      <c r="AC271" s="125">
        <f t="shared" si="2074"/>
        <v>215208.1966873706</v>
      </c>
      <c r="AD271" s="19">
        <f t="shared" si="2101"/>
        <v>2.2101217168481742E-2</v>
      </c>
    </row>
    <row r="272" spans="2:30">
      <c r="B272" s="156"/>
      <c r="C272" s="156"/>
      <c r="D272" s="174"/>
      <c r="E272" s="187"/>
      <c r="F272" s="190"/>
      <c r="G272" s="2">
        <v>8</v>
      </c>
      <c r="H272" s="12" t="str">
        <f t="shared" ref="H272" si="2150">$H$752</f>
        <v>0402</v>
      </c>
      <c r="I272" s="64" t="str">
        <f t="shared" ref="I272" si="2151">$I$752</f>
        <v>糖尿病</v>
      </c>
      <c r="J272" s="141" t="s">
        <v>72</v>
      </c>
      <c r="K272" s="122">
        <v>253572838</v>
      </c>
      <c r="L272" s="36">
        <f t="shared" ref="L272" si="2152">IFERROR(K272/E265,"-")</f>
        <v>1.3341676064251778E-2</v>
      </c>
      <c r="M272" s="122">
        <v>8579</v>
      </c>
      <c r="N272" s="36">
        <f t="shared" ref="N272" si="2153">IFERROR(M272/F265,"-")</f>
        <v>0.44299287410926363</v>
      </c>
      <c r="O272" s="125">
        <f t="shared" si="2068"/>
        <v>29557.388739946382</v>
      </c>
      <c r="P272" s="19">
        <f t="shared" si="2095"/>
        <v>0.39255971446874716</v>
      </c>
      <c r="Q272" s="141" t="s">
        <v>176</v>
      </c>
      <c r="R272" s="122">
        <v>125056174</v>
      </c>
      <c r="S272" s="36">
        <f t="shared" ref="S272" si="2154">IFERROR(R272/E265,"-")</f>
        <v>6.5798015927191131E-3</v>
      </c>
      <c r="T272" s="122">
        <v>2112</v>
      </c>
      <c r="U272" s="36">
        <f t="shared" ref="U272" si="2155">IFERROR(T272/F265,"-")</f>
        <v>0.10905711039966952</v>
      </c>
      <c r="V272" s="125">
        <f t="shared" si="2071"/>
        <v>59212.203598484848</v>
      </c>
      <c r="W272" s="19">
        <f t="shared" si="2098"/>
        <v>9.6641347121808371E-2</v>
      </c>
      <c r="X272" s="141" t="s">
        <v>177</v>
      </c>
      <c r="Y272" s="122">
        <v>35854329</v>
      </c>
      <c r="Z272" s="36">
        <f t="shared" ref="Z272" si="2156">IFERROR(Y272/E265,"-")</f>
        <v>1.8864672052103168E-3</v>
      </c>
      <c r="AA272" s="122">
        <v>1014</v>
      </c>
      <c r="AB272" s="36">
        <f t="shared" ref="AB272" si="2157">IFERROR(AA272/F265,"-")</f>
        <v>5.2359805845295877E-2</v>
      </c>
      <c r="AC272" s="125">
        <f t="shared" si="2074"/>
        <v>35359.298816568051</v>
      </c>
      <c r="AD272" s="19">
        <f t="shared" si="2101"/>
        <v>4.6398828589731857E-2</v>
      </c>
    </row>
    <row r="273" spans="2:30">
      <c r="B273" s="156"/>
      <c r="C273" s="156"/>
      <c r="D273" s="174"/>
      <c r="E273" s="187"/>
      <c r="F273" s="190"/>
      <c r="G273" s="2">
        <v>9</v>
      </c>
      <c r="H273" s="12" t="str">
        <f t="shared" ref="H273" si="2158">$H$753</f>
        <v>1309</v>
      </c>
      <c r="I273" s="64" t="str">
        <f t="shared" ref="I273" si="2159">$I$753</f>
        <v>骨の密度及び構造の障害</v>
      </c>
      <c r="J273" s="141" t="s">
        <v>178</v>
      </c>
      <c r="K273" s="122">
        <v>447796901</v>
      </c>
      <c r="L273" s="36">
        <f t="shared" ref="L273" si="2160">IFERROR(K273/E265,"-")</f>
        <v>2.3560730095696699E-2</v>
      </c>
      <c r="M273" s="122">
        <v>6662</v>
      </c>
      <c r="N273" s="36">
        <f t="shared" ref="N273" si="2161">IFERROR(M273/F265,"-")</f>
        <v>0.3440049571413818</v>
      </c>
      <c r="O273" s="125">
        <f t="shared" si="2068"/>
        <v>67216.58676073252</v>
      </c>
      <c r="P273" s="19">
        <f t="shared" si="2095"/>
        <v>0.30484121899881028</v>
      </c>
      <c r="Q273" s="141" t="s">
        <v>308</v>
      </c>
      <c r="R273" s="122">
        <v>25280465</v>
      </c>
      <c r="S273" s="36">
        <f t="shared" ref="S273" si="2162">IFERROR(R273/E265,"-")</f>
        <v>1.3301258030785413E-3</v>
      </c>
      <c r="T273" s="122">
        <v>318</v>
      </c>
      <c r="U273" s="36">
        <f t="shared" ref="U273" si="2163">IFERROR(T273/F265,"-")</f>
        <v>1.6420530827222966E-2</v>
      </c>
      <c r="V273" s="125">
        <f t="shared" si="2071"/>
        <v>79498.317610062892</v>
      </c>
      <c r="W273" s="19">
        <f t="shared" si="2098"/>
        <v>1.4551111924590463E-2</v>
      </c>
      <c r="X273" s="141" t="s">
        <v>179</v>
      </c>
      <c r="Y273" s="122">
        <v>22545224</v>
      </c>
      <c r="Z273" s="36">
        <f t="shared" ref="Z273" si="2164">IFERROR(Y273/E265,"-")</f>
        <v>1.1862117322045144E-3</v>
      </c>
      <c r="AA273" s="122">
        <v>430</v>
      </c>
      <c r="AB273" s="36">
        <f t="shared" ref="AB273" si="2165">IFERROR(AA273/F265,"-")</f>
        <v>2.2203862439326656E-2</v>
      </c>
      <c r="AC273" s="125">
        <f t="shared" si="2074"/>
        <v>52430.753488372095</v>
      </c>
      <c r="AD273" s="19">
        <f t="shared" si="2101"/>
        <v>1.9676031847716664E-2</v>
      </c>
    </row>
    <row r="274" spans="2:30" ht="24">
      <c r="B274" s="157"/>
      <c r="C274" s="157"/>
      <c r="D274" s="175"/>
      <c r="E274" s="188"/>
      <c r="F274" s="191"/>
      <c r="G274" s="3">
        <v>10</v>
      </c>
      <c r="H274" s="13" t="str">
        <f t="shared" ref="H274" si="2166">$H$754</f>
        <v>1310</v>
      </c>
      <c r="I274" s="65" t="str">
        <f t="shared" ref="I274" si="2167">$I$754</f>
        <v>その他の筋骨格系及び結合組織の疾患</v>
      </c>
      <c r="J274" s="142" t="s">
        <v>181</v>
      </c>
      <c r="K274" s="123">
        <v>529444878</v>
      </c>
      <c r="L274" s="37">
        <f t="shared" ref="L274" si="2168">IFERROR(K274/E265,"-")</f>
        <v>2.7856619470234045E-2</v>
      </c>
      <c r="M274" s="123">
        <v>1538</v>
      </c>
      <c r="N274" s="37">
        <f t="shared" ref="N274" si="2169">IFERROR(M274/F265,"-")</f>
        <v>7.9417535887638127E-2</v>
      </c>
      <c r="O274" s="126">
        <f t="shared" si="2068"/>
        <v>344242.44343302993</v>
      </c>
      <c r="P274" s="119">
        <f t="shared" si="2095"/>
        <v>7.0376132515786588E-2</v>
      </c>
      <c r="Q274" s="142" t="s">
        <v>309</v>
      </c>
      <c r="R274" s="123">
        <v>14481669</v>
      </c>
      <c r="S274" s="37">
        <f t="shared" ref="S274" si="2170">IFERROR(R274/E265,"-")</f>
        <v>7.6194965593166959E-4</v>
      </c>
      <c r="T274" s="123">
        <v>117</v>
      </c>
      <c r="U274" s="37">
        <f t="shared" ref="U274" si="2171">IFERROR(T274/F265,"-")</f>
        <v>6.0415160590726012E-3</v>
      </c>
      <c r="V274" s="126">
        <f t="shared" si="2071"/>
        <v>123774.94871794872</v>
      </c>
      <c r="W274" s="119">
        <f t="shared" si="2098"/>
        <v>5.3537109911229062E-3</v>
      </c>
      <c r="X274" s="142" t="s">
        <v>182</v>
      </c>
      <c r="Y274" s="123">
        <v>11824590</v>
      </c>
      <c r="Z274" s="37">
        <f t="shared" ref="Z274" si="2172">IFERROR(Y274/E265,"-")</f>
        <v>6.2214806056077243E-4</v>
      </c>
      <c r="AA274" s="123">
        <v>1106</v>
      </c>
      <c r="AB274" s="37">
        <f t="shared" ref="AB274" si="2173">IFERROR(AA274/F265,"-")</f>
        <v>5.7110399669523908E-2</v>
      </c>
      <c r="AC274" s="126">
        <f t="shared" si="2074"/>
        <v>10691.31103074141</v>
      </c>
      <c r="AD274" s="119">
        <f t="shared" si="2101"/>
        <v>5.0608584240871238E-2</v>
      </c>
    </row>
    <row r="275" spans="2:30">
      <c r="B275" s="155">
        <v>28</v>
      </c>
      <c r="C275" s="155" t="s">
        <v>31</v>
      </c>
      <c r="D275" s="173">
        <f>AI32</f>
        <v>17300</v>
      </c>
      <c r="E275" s="186">
        <f>市区町村別_医療費上位10疾病!H311</f>
        <v>14536003960</v>
      </c>
      <c r="F275" s="189">
        <f>市区町村別_医療費上位10疾病!J311</f>
        <v>15487</v>
      </c>
      <c r="G275" s="1">
        <v>1</v>
      </c>
      <c r="H275" s="11" t="str">
        <f t="shared" ref="H275" si="2174">$H$745</f>
        <v>0903</v>
      </c>
      <c r="I275" s="62" t="str">
        <f t="shared" ref="I275" si="2175">$I$745</f>
        <v>その他の心疾患</v>
      </c>
      <c r="J275" s="140" t="s">
        <v>104</v>
      </c>
      <c r="K275" s="133">
        <v>173472104</v>
      </c>
      <c r="L275" s="35">
        <f t="shared" ref="L275" si="2176">IFERROR(K275/E275,"-")</f>
        <v>1.1933960975613273E-2</v>
      </c>
      <c r="M275" s="133">
        <v>1383</v>
      </c>
      <c r="N275" s="35">
        <f t="shared" ref="N275" si="2177">IFERROR(M275/F275,"-")</f>
        <v>8.9300703816103832E-2</v>
      </c>
      <c r="O275" s="124">
        <f t="shared" si="2068"/>
        <v>125431.74548083876</v>
      </c>
      <c r="P275" s="18">
        <f t="shared" ref="P275:P284" si="2178">IFERROR(M275/$AI$32,0)</f>
        <v>7.9942196531791909E-2</v>
      </c>
      <c r="Q275" s="140" t="s">
        <v>103</v>
      </c>
      <c r="R275" s="133">
        <v>115459608</v>
      </c>
      <c r="S275" s="35">
        <f t="shared" ref="S275" si="2179">IFERROR(R275/E275,"-")</f>
        <v>7.9430088432639635E-3</v>
      </c>
      <c r="T275" s="133">
        <v>1805</v>
      </c>
      <c r="U275" s="35">
        <f t="shared" ref="U275" si="2180">IFERROR(T275/F275,"-")</f>
        <v>0.11654936398269516</v>
      </c>
      <c r="V275" s="124">
        <f t="shared" si="2071"/>
        <v>63966.541828254849</v>
      </c>
      <c r="W275" s="18">
        <f t="shared" ref="W275:W284" si="2181">IFERROR(T275/$AI$32,0)</f>
        <v>0.10433526011560694</v>
      </c>
      <c r="X275" s="140" t="s">
        <v>317</v>
      </c>
      <c r="Y275" s="133">
        <v>101127960</v>
      </c>
      <c r="Z275" s="35">
        <f t="shared" ref="Z275" si="2182">IFERROR(Y275/E275,"-")</f>
        <v>6.9570674497807447E-3</v>
      </c>
      <c r="AA275" s="133">
        <v>327</v>
      </c>
      <c r="AB275" s="35">
        <f t="shared" ref="AB275" si="2183">IFERROR(AA275/F275,"-")</f>
        <v>2.1114483114870537E-2</v>
      </c>
      <c r="AC275" s="124">
        <f t="shared" si="2074"/>
        <v>309259.81651376147</v>
      </c>
      <c r="AD275" s="18">
        <f t="shared" ref="AD275:AD284" si="2184">IFERROR(AA275/$AI$32,0)</f>
        <v>1.8901734104046244E-2</v>
      </c>
    </row>
    <row r="276" spans="2:30">
      <c r="B276" s="156"/>
      <c r="C276" s="156"/>
      <c r="D276" s="174"/>
      <c r="E276" s="187"/>
      <c r="F276" s="190"/>
      <c r="G276" s="2">
        <v>2</v>
      </c>
      <c r="H276" s="12" t="str">
        <f t="shared" ref="H276" si="2185">$H$746</f>
        <v>1402</v>
      </c>
      <c r="I276" s="63" t="str">
        <f t="shared" ref="I276" si="2186">$I$746</f>
        <v>腎不全</v>
      </c>
      <c r="J276" s="141" t="s">
        <v>159</v>
      </c>
      <c r="K276" s="122">
        <v>417248899</v>
      </c>
      <c r="L276" s="36">
        <f t="shared" ref="L276" si="2187">IFERROR(K276/E275,"-")</f>
        <v>2.8704511924197356E-2</v>
      </c>
      <c r="M276" s="122">
        <v>837</v>
      </c>
      <c r="N276" s="36">
        <f t="shared" ref="N276" si="2188">IFERROR(M276/F275,"-")</f>
        <v>5.4045328339897981E-2</v>
      </c>
      <c r="O276" s="125">
        <f t="shared" si="2068"/>
        <v>498505.25567502988</v>
      </c>
      <c r="P276" s="19">
        <f t="shared" si="2178"/>
        <v>4.8381502890173407E-2</v>
      </c>
      <c r="Q276" s="141" t="s">
        <v>160</v>
      </c>
      <c r="R276" s="122">
        <v>305827997</v>
      </c>
      <c r="S276" s="36">
        <f t="shared" ref="S276" si="2189">IFERROR(R276/E275,"-")</f>
        <v>2.1039344639804294E-2</v>
      </c>
      <c r="T276" s="122">
        <v>494</v>
      </c>
      <c r="U276" s="36">
        <f t="shared" ref="U276" si="2190">IFERROR(T276/F275,"-")</f>
        <v>3.1897720668948151E-2</v>
      </c>
      <c r="V276" s="125">
        <f t="shared" si="2071"/>
        <v>619085.01417004049</v>
      </c>
      <c r="W276" s="19">
        <f t="shared" si="2181"/>
        <v>2.8554913294797687E-2</v>
      </c>
      <c r="X276" s="141" t="s">
        <v>161</v>
      </c>
      <c r="Y276" s="122">
        <v>28926527</v>
      </c>
      <c r="Z276" s="36">
        <f t="shared" ref="Z276" si="2191">IFERROR(Y276/E275,"-")</f>
        <v>1.9899916840694092E-3</v>
      </c>
      <c r="AA276" s="122">
        <v>54</v>
      </c>
      <c r="AB276" s="36">
        <f t="shared" ref="AB276" si="2192">IFERROR(AA276/F275,"-")</f>
        <v>3.4867953767676115E-3</v>
      </c>
      <c r="AC276" s="125">
        <f t="shared" si="2074"/>
        <v>535676.42592592596</v>
      </c>
      <c r="AD276" s="19">
        <f t="shared" si="2184"/>
        <v>3.1213872832369944E-3</v>
      </c>
    </row>
    <row r="277" spans="2:30">
      <c r="B277" s="156"/>
      <c r="C277" s="156"/>
      <c r="D277" s="174"/>
      <c r="E277" s="187"/>
      <c r="F277" s="190"/>
      <c r="G277" s="2">
        <v>3</v>
      </c>
      <c r="H277" s="12" t="str">
        <f t="shared" ref="H277" si="2193">$H$747</f>
        <v>1901</v>
      </c>
      <c r="I277" s="64" t="str">
        <f t="shared" ref="I277" si="2194">$I$747</f>
        <v>骨折</v>
      </c>
      <c r="J277" s="141" t="s">
        <v>162</v>
      </c>
      <c r="K277" s="122">
        <v>179135538</v>
      </c>
      <c r="L277" s="36">
        <f t="shared" ref="L277" si="2195">IFERROR(K277/E275,"-")</f>
        <v>1.232357520629074E-2</v>
      </c>
      <c r="M277" s="122">
        <v>307</v>
      </c>
      <c r="N277" s="36">
        <f t="shared" ref="N277" si="2196">IFERROR(M277/F275,"-")</f>
        <v>1.982307741977142E-2</v>
      </c>
      <c r="O277" s="125">
        <f t="shared" si="2068"/>
        <v>583503.38110749191</v>
      </c>
      <c r="P277" s="19">
        <f t="shared" si="2178"/>
        <v>1.7745664739884395E-2</v>
      </c>
      <c r="Q277" s="141" t="s">
        <v>163</v>
      </c>
      <c r="R277" s="122">
        <v>127549271</v>
      </c>
      <c r="S277" s="36">
        <f t="shared" ref="S277" si="2197">IFERROR(R277/E275,"-")</f>
        <v>8.7747135561457284E-3</v>
      </c>
      <c r="T277" s="122">
        <v>135</v>
      </c>
      <c r="U277" s="36">
        <f t="shared" ref="U277" si="2198">IFERROR(T277/F275,"-")</f>
        <v>8.7169884419190293E-3</v>
      </c>
      <c r="V277" s="125">
        <f t="shared" si="2071"/>
        <v>944809.41481481481</v>
      </c>
      <c r="W277" s="19">
        <f t="shared" si="2181"/>
        <v>7.8034682080924851E-3</v>
      </c>
      <c r="X277" s="141" t="s">
        <v>164</v>
      </c>
      <c r="Y277" s="122">
        <v>65574775</v>
      </c>
      <c r="Z277" s="36">
        <f t="shared" ref="Z277" si="2199">IFERROR(Y277/E275,"-")</f>
        <v>4.5111968310168234E-3</v>
      </c>
      <c r="AA277" s="122">
        <v>689</v>
      </c>
      <c r="AB277" s="36">
        <f t="shared" ref="AB277" si="2200">IFERROR(AA277/F275,"-")</f>
        <v>4.4488926196164527E-2</v>
      </c>
      <c r="AC277" s="125">
        <f t="shared" si="2074"/>
        <v>95173.838896952104</v>
      </c>
      <c r="AD277" s="19">
        <f t="shared" si="2184"/>
        <v>3.9826589595375723E-2</v>
      </c>
    </row>
    <row r="278" spans="2:30" ht="24">
      <c r="B278" s="156"/>
      <c r="C278" s="156"/>
      <c r="D278" s="174"/>
      <c r="E278" s="187"/>
      <c r="F278" s="190"/>
      <c r="G278" s="2">
        <v>4</v>
      </c>
      <c r="H278" s="12" t="str">
        <f t="shared" ref="H278" si="2201">$H$748</f>
        <v>1113</v>
      </c>
      <c r="I278" s="64" t="str">
        <f t="shared" ref="I278" si="2202">$I$748</f>
        <v>その他の消化器系の疾患</v>
      </c>
      <c r="J278" s="141" t="s">
        <v>168</v>
      </c>
      <c r="K278" s="122">
        <v>115999164</v>
      </c>
      <c r="L278" s="36">
        <f t="shared" ref="L278" si="2203">IFERROR(K278/E275,"-")</f>
        <v>7.9801274352432131E-3</v>
      </c>
      <c r="M278" s="122">
        <v>1702</v>
      </c>
      <c r="N278" s="36">
        <f t="shared" ref="N278" si="2204">IFERROR(M278/F275,"-")</f>
        <v>0.10989862465293472</v>
      </c>
      <c r="O278" s="125">
        <f t="shared" si="2068"/>
        <v>68154.620446533489</v>
      </c>
      <c r="P278" s="19">
        <f t="shared" si="2178"/>
        <v>9.8381502890173417E-2</v>
      </c>
      <c r="Q278" s="141" t="s">
        <v>170</v>
      </c>
      <c r="R278" s="122">
        <v>48589914</v>
      </c>
      <c r="S278" s="36">
        <f t="shared" ref="S278" si="2205">IFERROR(R278/E275,"-")</f>
        <v>3.342728450935287E-3</v>
      </c>
      <c r="T278" s="122">
        <v>33</v>
      </c>
      <c r="U278" s="36">
        <f t="shared" ref="U278" si="2206">IFERROR(T278/F275,"-")</f>
        <v>2.1308193969135406E-3</v>
      </c>
      <c r="V278" s="125">
        <f t="shared" si="2071"/>
        <v>1472421.6363636365</v>
      </c>
      <c r="W278" s="19">
        <f t="shared" si="2181"/>
        <v>1.9075144508670519E-3</v>
      </c>
      <c r="X278" s="141" t="s">
        <v>301</v>
      </c>
      <c r="Y278" s="122">
        <v>36232606</v>
      </c>
      <c r="Z278" s="36">
        <f t="shared" ref="Z278" si="2207">IFERROR(Y278/E275,"-")</f>
        <v>2.4926111811543563E-3</v>
      </c>
      <c r="AA278" s="122">
        <v>457</v>
      </c>
      <c r="AB278" s="36">
        <f t="shared" ref="AB278" si="2208">IFERROR(AA278/F275,"-")</f>
        <v>2.9508620133014786E-2</v>
      </c>
      <c r="AC278" s="125">
        <f t="shared" si="2074"/>
        <v>79283.601750547052</v>
      </c>
      <c r="AD278" s="19">
        <f t="shared" si="2184"/>
        <v>2.6416184971098267E-2</v>
      </c>
    </row>
    <row r="279" spans="2:30" ht="36">
      <c r="B279" s="156"/>
      <c r="C279" s="156"/>
      <c r="D279" s="174"/>
      <c r="E279" s="187"/>
      <c r="F279" s="190"/>
      <c r="G279" s="2">
        <v>5</v>
      </c>
      <c r="H279" s="12" t="str">
        <f t="shared" ref="H279" si="2209">$H$749</f>
        <v>0210</v>
      </c>
      <c r="I279" s="64" t="str">
        <f t="shared" ref="I279" si="2210">$I$749</f>
        <v>その他の悪性新生物＜腫瘍＞</v>
      </c>
      <c r="J279" s="141" t="s">
        <v>165</v>
      </c>
      <c r="K279" s="122">
        <v>129451644</v>
      </c>
      <c r="L279" s="36">
        <f t="shared" ref="L279" si="2211">IFERROR(K279/E275,"-")</f>
        <v>8.9055867318297011E-3</v>
      </c>
      <c r="M279" s="122">
        <v>6311</v>
      </c>
      <c r="N279" s="36">
        <f t="shared" ref="N279" si="2212">IFERROR(M279/F275,"-")</f>
        <v>0.40750306708852585</v>
      </c>
      <c r="O279" s="125">
        <f t="shared" si="2068"/>
        <v>20512.065282839485</v>
      </c>
      <c r="P279" s="19">
        <f t="shared" si="2178"/>
        <v>0.3647976878612717</v>
      </c>
      <c r="Q279" s="141" t="s">
        <v>166</v>
      </c>
      <c r="R279" s="122">
        <v>87972792</v>
      </c>
      <c r="S279" s="36">
        <f t="shared" ref="S279" si="2213">IFERROR(R279/E275,"-")</f>
        <v>6.0520616423937737E-3</v>
      </c>
      <c r="T279" s="122">
        <v>3317</v>
      </c>
      <c r="U279" s="36">
        <f t="shared" ref="U279" si="2214">IFERROR(T279/F275,"-")</f>
        <v>0.21417963453218827</v>
      </c>
      <c r="V279" s="125">
        <f t="shared" si="2071"/>
        <v>26521.794392523363</v>
      </c>
      <c r="W279" s="19">
        <f t="shared" si="2181"/>
        <v>0.19173410404624278</v>
      </c>
      <c r="X279" s="141" t="s">
        <v>167</v>
      </c>
      <c r="Y279" s="122">
        <v>52433231</v>
      </c>
      <c r="Z279" s="36">
        <f t="shared" ref="Z279" si="2215">IFERROR(Y279/E275,"-")</f>
        <v>3.6071282825930104E-3</v>
      </c>
      <c r="AA279" s="122">
        <v>1725</v>
      </c>
      <c r="AB279" s="36">
        <f t="shared" ref="AB279" si="2216">IFERROR(AA279/F275,"-")</f>
        <v>0.1113837412022987</v>
      </c>
      <c r="AC279" s="125">
        <f t="shared" si="2074"/>
        <v>30396.075942028987</v>
      </c>
      <c r="AD279" s="19">
        <f t="shared" si="2184"/>
        <v>9.9710982658959543E-2</v>
      </c>
    </row>
    <row r="280" spans="2:30" ht="24">
      <c r="B280" s="156"/>
      <c r="C280" s="156"/>
      <c r="D280" s="174"/>
      <c r="E280" s="187"/>
      <c r="F280" s="190"/>
      <c r="G280" s="2">
        <v>6</v>
      </c>
      <c r="H280" s="12" t="str">
        <f t="shared" ref="H280" si="2217">$H$750</f>
        <v>0901</v>
      </c>
      <c r="I280" s="64" t="str">
        <f t="shared" ref="I280" si="2218">$I$750</f>
        <v>高血圧性疾患</v>
      </c>
      <c r="J280" s="141" t="s">
        <v>171</v>
      </c>
      <c r="K280" s="122">
        <v>489478675</v>
      </c>
      <c r="L280" s="36">
        <f t="shared" ref="L280" si="2219">IFERROR(K280/E275,"-")</f>
        <v>3.3673537538029125E-2</v>
      </c>
      <c r="M280" s="122">
        <v>10538</v>
      </c>
      <c r="N280" s="36">
        <f t="shared" ref="N280" si="2220">IFERROR(M280/F275,"-")</f>
        <v>0.68044166074772394</v>
      </c>
      <c r="O280" s="125">
        <f t="shared" si="2068"/>
        <v>46448.915828430443</v>
      </c>
      <c r="P280" s="19">
        <f t="shared" si="2178"/>
        <v>0.60913294797687856</v>
      </c>
      <c r="Q280" s="141" t="s">
        <v>172</v>
      </c>
      <c r="R280" s="122">
        <v>15794962</v>
      </c>
      <c r="S280" s="36">
        <f t="shared" ref="S280" si="2221">IFERROR(R280/E275,"-")</f>
        <v>1.0866096379351839E-3</v>
      </c>
      <c r="T280" s="122">
        <v>420</v>
      </c>
      <c r="U280" s="36">
        <f t="shared" ref="U280" si="2222">IFERROR(T280/F275,"-")</f>
        <v>2.7119519597081424E-2</v>
      </c>
      <c r="V280" s="125">
        <f t="shared" si="2071"/>
        <v>37607.05238095238</v>
      </c>
      <c r="W280" s="19">
        <f t="shared" si="2181"/>
        <v>2.4277456647398842E-2</v>
      </c>
      <c r="X280" s="141" t="s">
        <v>306</v>
      </c>
      <c r="Y280" s="122">
        <v>3191203</v>
      </c>
      <c r="Z280" s="36">
        <f t="shared" ref="Z280" si="2223">IFERROR(Y280/E275,"-")</f>
        <v>2.1953784608077392E-4</v>
      </c>
      <c r="AA280" s="122">
        <v>33</v>
      </c>
      <c r="AB280" s="36">
        <f t="shared" ref="AB280" si="2224">IFERROR(AA280/F275,"-")</f>
        <v>2.1308193969135406E-3</v>
      </c>
      <c r="AC280" s="125">
        <f t="shared" si="2074"/>
        <v>96703.121212121216</v>
      </c>
      <c r="AD280" s="19">
        <f t="shared" si="2184"/>
        <v>1.9075144508670519E-3</v>
      </c>
    </row>
    <row r="281" spans="2:30">
      <c r="B281" s="156"/>
      <c r="C281" s="156"/>
      <c r="D281" s="174"/>
      <c r="E281" s="187"/>
      <c r="F281" s="190"/>
      <c r="G281" s="2">
        <v>7</v>
      </c>
      <c r="H281" s="12" t="str">
        <f t="shared" ref="H281" si="2225">$H$751</f>
        <v>0906</v>
      </c>
      <c r="I281" s="64" t="str">
        <f t="shared" ref="I281" si="2226">$I$751</f>
        <v>脳梗塞</v>
      </c>
      <c r="J281" s="141" t="s">
        <v>74</v>
      </c>
      <c r="K281" s="122">
        <v>191023226</v>
      </c>
      <c r="L281" s="36">
        <f t="shared" ref="L281" si="2227">IFERROR(K281/E275,"-")</f>
        <v>1.3141385110079456E-2</v>
      </c>
      <c r="M281" s="122">
        <v>2166</v>
      </c>
      <c r="N281" s="36">
        <f t="shared" ref="N281" si="2228">IFERROR(M281/F275,"-")</f>
        <v>0.1398592367792342</v>
      </c>
      <c r="O281" s="125">
        <f t="shared" si="2068"/>
        <v>88191.701754385969</v>
      </c>
      <c r="P281" s="19">
        <f t="shared" si="2178"/>
        <v>0.12520231213872832</v>
      </c>
      <c r="Q281" s="141" t="s">
        <v>174</v>
      </c>
      <c r="R281" s="122">
        <v>67485562</v>
      </c>
      <c r="S281" s="36">
        <f t="shared" ref="S281" si="2229">IFERROR(R281/E275,"-")</f>
        <v>4.6426488452882891E-3</v>
      </c>
      <c r="T281" s="122">
        <v>761</v>
      </c>
      <c r="U281" s="36">
        <f t="shared" ref="U281" si="2230">IFERROR(T281/F275,"-")</f>
        <v>4.913798669852134E-2</v>
      </c>
      <c r="V281" s="125">
        <f t="shared" si="2071"/>
        <v>88680.107752956639</v>
      </c>
      <c r="W281" s="19">
        <f t="shared" si="2181"/>
        <v>4.398843930635838E-2</v>
      </c>
      <c r="X281" s="141" t="s">
        <v>313</v>
      </c>
      <c r="Y281" s="122">
        <v>58823817</v>
      </c>
      <c r="Z281" s="36">
        <f t="shared" ref="Z281" si="2231">IFERROR(Y281/E275,"-")</f>
        <v>4.0467667153827602E-3</v>
      </c>
      <c r="AA281" s="122">
        <v>354</v>
      </c>
      <c r="AB281" s="36">
        <f t="shared" ref="AB281" si="2232">IFERROR(AA281/F275,"-")</f>
        <v>2.2857880803254342E-2</v>
      </c>
      <c r="AC281" s="125">
        <f t="shared" si="2074"/>
        <v>166168.9745762712</v>
      </c>
      <c r="AD281" s="19">
        <f t="shared" si="2184"/>
        <v>2.046242774566474E-2</v>
      </c>
    </row>
    <row r="282" spans="2:30" ht="24">
      <c r="B282" s="156"/>
      <c r="C282" s="156"/>
      <c r="D282" s="174"/>
      <c r="E282" s="187"/>
      <c r="F282" s="190"/>
      <c r="G282" s="2">
        <v>8</v>
      </c>
      <c r="H282" s="12" t="str">
        <f t="shared" ref="H282" si="2233">$H$752</f>
        <v>0402</v>
      </c>
      <c r="I282" s="64" t="str">
        <f t="shared" ref="I282" si="2234">$I$752</f>
        <v>糖尿病</v>
      </c>
      <c r="J282" s="141" t="s">
        <v>72</v>
      </c>
      <c r="K282" s="122">
        <v>203868212</v>
      </c>
      <c r="L282" s="36">
        <f t="shared" ref="L282" si="2235">IFERROR(K282/E275,"-")</f>
        <v>1.4025052040505911E-2</v>
      </c>
      <c r="M282" s="122">
        <v>6389</v>
      </c>
      <c r="N282" s="36">
        <f t="shared" ref="N282" si="2236">IFERROR(M282/F275,"-")</f>
        <v>0.41253954929941239</v>
      </c>
      <c r="O282" s="125">
        <f t="shared" si="2068"/>
        <v>31909.252152136483</v>
      </c>
      <c r="P282" s="19">
        <f t="shared" si="2178"/>
        <v>0.36930635838150289</v>
      </c>
      <c r="Q282" s="141" t="s">
        <v>176</v>
      </c>
      <c r="R282" s="122">
        <v>140257892</v>
      </c>
      <c r="S282" s="36">
        <f t="shared" ref="S282" si="2237">IFERROR(R282/E275,"-")</f>
        <v>9.648999297603383E-3</v>
      </c>
      <c r="T282" s="122">
        <v>1850</v>
      </c>
      <c r="U282" s="36">
        <f t="shared" ref="U282" si="2238">IFERROR(T282/F275,"-")</f>
        <v>0.11945502679666817</v>
      </c>
      <c r="V282" s="125">
        <f t="shared" si="2071"/>
        <v>75815.076756756753</v>
      </c>
      <c r="W282" s="19">
        <f t="shared" si="2181"/>
        <v>0.1069364161849711</v>
      </c>
      <c r="X282" s="141" t="s">
        <v>270</v>
      </c>
      <c r="Y282" s="122">
        <v>24367293</v>
      </c>
      <c r="Z282" s="36">
        <f t="shared" ref="Z282" si="2239">IFERROR(Y282/E275,"-")</f>
        <v>1.6763405587294571E-3</v>
      </c>
      <c r="AA282" s="122">
        <v>544</v>
      </c>
      <c r="AB282" s="36">
        <f t="shared" ref="AB282" si="2240">IFERROR(AA282/F275,"-")</f>
        <v>3.512623490669594E-2</v>
      </c>
      <c r="AC282" s="125">
        <f t="shared" si="2074"/>
        <v>44792.818014705881</v>
      </c>
      <c r="AD282" s="19">
        <f t="shared" si="2184"/>
        <v>3.144508670520231E-2</v>
      </c>
    </row>
    <row r="283" spans="2:30" ht="24">
      <c r="B283" s="156"/>
      <c r="C283" s="156"/>
      <c r="D283" s="174"/>
      <c r="E283" s="187"/>
      <c r="F283" s="190"/>
      <c r="G283" s="2">
        <v>9</v>
      </c>
      <c r="H283" s="12" t="str">
        <f t="shared" ref="H283" si="2241">$H$753</f>
        <v>1309</v>
      </c>
      <c r="I283" s="64" t="str">
        <f t="shared" ref="I283" si="2242">$I$753</f>
        <v>骨の密度及び構造の障害</v>
      </c>
      <c r="J283" s="141" t="s">
        <v>178</v>
      </c>
      <c r="K283" s="122">
        <v>318029391</v>
      </c>
      <c r="L283" s="36">
        <f t="shared" ref="L283" si="2243">IFERROR(K283/E275,"-")</f>
        <v>2.1878735853068657E-2</v>
      </c>
      <c r="M283" s="122">
        <v>4758</v>
      </c>
      <c r="N283" s="36">
        <f t="shared" ref="N283" si="2244">IFERROR(M283/F275,"-")</f>
        <v>0.30722541486407956</v>
      </c>
      <c r="O283" s="125">
        <f t="shared" si="2068"/>
        <v>66840.981715006303</v>
      </c>
      <c r="P283" s="19">
        <f t="shared" si="2178"/>
        <v>0.27502890173410405</v>
      </c>
      <c r="Q283" s="141" t="s">
        <v>179</v>
      </c>
      <c r="R283" s="122">
        <v>16063277</v>
      </c>
      <c r="S283" s="36">
        <f t="shared" ref="S283" si="2245">IFERROR(R283/E275,"-")</f>
        <v>1.1050682872818919E-3</v>
      </c>
      <c r="T283" s="122">
        <v>254</v>
      </c>
      <c r="U283" s="36">
        <f t="shared" ref="U283" si="2246">IFERROR(T283/F275,"-")</f>
        <v>1.6400852327758765E-2</v>
      </c>
      <c r="V283" s="125">
        <f t="shared" si="2071"/>
        <v>63241.248031496063</v>
      </c>
      <c r="W283" s="19">
        <f t="shared" si="2181"/>
        <v>1.4682080924855491E-2</v>
      </c>
      <c r="X283" s="141" t="s">
        <v>180</v>
      </c>
      <c r="Y283" s="122">
        <v>12655456</v>
      </c>
      <c r="Z283" s="36">
        <f t="shared" ref="Z283" si="2247">IFERROR(Y283/E275,"-")</f>
        <v>8.7062827134782922E-4</v>
      </c>
      <c r="AA283" s="122">
        <v>77</v>
      </c>
      <c r="AB283" s="36">
        <f t="shared" ref="AB283" si="2248">IFERROR(AA283/F275,"-")</f>
        <v>4.971911926131594E-3</v>
      </c>
      <c r="AC283" s="125">
        <f t="shared" si="2074"/>
        <v>164356.57142857142</v>
      </c>
      <c r="AD283" s="19">
        <f t="shared" si="2184"/>
        <v>4.4508670520231218E-3</v>
      </c>
    </row>
    <row r="284" spans="2:30" ht="24">
      <c r="B284" s="157"/>
      <c r="C284" s="157"/>
      <c r="D284" s="175"/>
      <c r="E284" s="188"/>
      <c r="F284" s="191"/>
      <c r="G284" s="3">
        <v>10</v>
      </c>
      <c r="H284" s="13" t="str">
        <f t="shared" ref="H284" si="2249">$H$754</f>
        <v>1310</v>
      </c>
      <c r="I284" s="65" t="str">
        <f t="shared" ref="I284" si="2250">$I$754</f>
        <v>その他の筋骨格系及び結合組織の疾患</v>
      </c>
      <c r="J284" s="142" t="s">
        <v>181</v>
      </c>
      <c r="K284" s="123">
        <v>527440491</v>
      </c>
      <c r="L284" s="37">
        <f t="shared" ref="L284" si="2251">IFERROR(K284/E275,"-")</f>
        <v>3.6285109198608119E-2</v>
      </c>
      <c r="M284" s="123">
        <v>946</v>
      </c>
      <c r="N284" s="37">
        <f t="shared" ref="N284" si="2252">IFERROR(M284/F275,"-")</f>
        <v>6.1083489378188159E-2</v>
      </c>
      <c r="O284" s="126">
        <f t="shared" si="2068"/>
        <v>557548.08773784351</v>
      </c>
      <c r="P284" s="119">
        <f t="shared" si="2178"/>
        <v>5.4682080924855492E-2</v>
      </c>
      <c r="Q284" s="142" t="s">
        <v>310</v>
      </c>
      <c r="R284" s="123">
        <v>8242577</v>
      </c>
      <c r="S284" s="37">
        <f t="shared" ref="S284" si="2253">IFERROR(R284/E275,"-")</f>
        <v>5.6704559400794219E-4</v>
      </c>
      <c r="T284" s="123">
        <v>18</v>
      </c>
      <c r="U284" s="37">
        <f t="shared" ref="U284" si="2254">IFERROR(T284/F275,"-")</f>
        <v>1.1622651255892037E-3</v>
      </c>
      <c r="V284" s="126">
        <f t="shared" si="2071"/>
        <v>457920.94444444444</v>
      </c>
      <c r="W284" s="119">
        <f t="shared" si="2181"/>
        <v>1.0404624277456647E-3</v>
      </c>
      <c r="X284" s="142" t="s">
        <v>269</v>
      </c>
      <c r="Y284" s="123">
        <v>5455692</v>
      </c>
      <c r="Z284" s="37">
        <f t="shared" ref="Z284" si="2255">IFERROR(Y284/E275,"-")</f>
        <v>3.7532268256206501E-4</v>
      </c>
      <c r="AA284" s="123">
        <v>261</v>
      </c>
      <c r="AB284" s="37">
        <f t="shared" ref="AB284" si="2256">IFERROR(AA284/F275,"-")</f>
        <v>1.6852844321043454E-2</v>
      </c>
      <c r="AC284" s="126">
        <f t="shared" si="2074"/>
        <v>20903.03448275862</v>
      </c>
      <c r="AD284" s="119">
        <f t="shared" si="2184"/>
        <v>1.5086705202312138E-2</v>
      </c>
    </row>
    <row r="285" spans="2:30">
      <c r="B285" s="155">
        <v>29</v>
      </c>
      <c r="C285" s="155" t="s">
        <v>32</v>
      </c>
      <c r="D285" s="173">
        <f>AI33</f>
        <v>14861</v>
      </c>
      <c r="E285" s="186">
        <f>市区町村別_医療費上位10疾病!H322</f>
        <v>12712937650</v>
      </c>
      <c r="F285" s="189">
        <f>市区町村別_医療費上位10疾病!J322</f>
        <v>13551</v>
      </c>
      <c r="G285" s="1">
        <v>1</v>
      </c>
      <c r="H285" s="11" t="str">
        <f t="shared" ref="H285" si="2257">$H$745</f>
        <v>0903</v>
      </c>
      <c r="I285" s="62" t="str">
        <f t="shared" ref="I285" si="2258">$I$745</f>
        <v>その他の心疾患</v>
      </c>
      <c r="J285" s="140" t="s">
        <v>104</v>
      </c>
      <c r="K285" s="133">
        <v>123253285</v>
      </c>
      <c r="L285" s="35">
        <f t="shared" ref="L285" si="2259">IFERROR(K285/E285,"-")</f>
        <v>9.695106543687014E-3</v>
      </c>
      <c r="M285" s="133">
        <v>1389</v>
      </c>
      <c r="N285" s="35">
        <f t="shared" ref="N285" si="2260">IFERROR(M285/F285,"-")</f>
        <v>0.10250166039406686</v>
      </c>
      <c r="O285" s="124">
        <f t="shared" si="2068"/>
        <v>88735.266378689703</v>
      </c>
      <c r="P285" s="18">
        <f t="shared" ref="P285:P294" si="2261">IFERROR(M285/$AI$33,0)</f>
        <v>9.3466119372855122E-2</v>
      </c>
      <c r="Q285" s="140" t="s">
        <v>103</v>
      </c>
      <c r="R285" s="133">
        <v>114353268</v>
      </c>
      <c r="S285" s="35">
        <f t="shared" ref="S285" si="2262">IFERROR(R285/E285,"-")</f>
        <v>8.9950309793267961E-3</v>
      </c>
      <c r="T285" s="133">
        <v>1873</v>
      </c>
      <c r="U285" s="35">
        <f t="shared" ref="U285" si="2263">IFERROR(T285/F285,"-")</f>
        <v>0.13821858165449044</v>
      </c>
      <c r="V285" s="124">
        <f t="shared" si="2071"/>
        <v>61053.533368926852</v>
      </c>
      <c r="W285" s="18">
        <f t="shared" ref="W285:W294" si="2264">IFERROR(T285/$AI$33,0)</f>
        <v>0.12603458717448354</v>
      </c>
      <c r="X285" s="140" t="s">
        <v>158</v>
      </c>
      <c r="Y285" s="133">
        <v>96523351</v>
      </c>
      <c r="Z285" s="35">
        <f t="shared" ref="Z285" si="2265">IFERROR(Y285/E285,"-")</f>
        <v>7.5925292530637086E-3</v>
      </c>
      <c r="AA285" s="133">
        <v>881</v>
      </c>
      <c r="AB285" s="35">
        <f t="shared" ref="AB285" si="2266">IFERROR(AA285/F285,"-")</f>
        <v>6.5013652128994168E-2</v>
      </c>
      <c r="AC285" s="124">
        <f t="shared" si="2074"/>
        <v>109561.12485811577</v>
      </c>
      <c r="AD285" s="18">
        <f t="shared" ref="AD285:AD294" si="2267">IFERROR(AA285/$AI$33,0)</f>
        <v>5.9282686225691404E-2</v>
      </c>
    </row>
    <row r="286" spans="2:30">
      <c r="B286" s="156"/>
      <c r="C286" s="156"/>
      <c r="D286" s="174"/>
      <c r="E286" s="187"/>
      <c r="F286" s="190"/>
      <c r="G286" s="2">
        <v>2</v>
      </c>
      <c r="H286" s="12" t="str">
        <f t="shared" ref="H286" si="2268">$H$746</f>
        <v>1402</v>
      </c>
      <c r="I286" s="63" t="str">
        <f t="shared" ref="I286" si="2269">$I$746</f>
        <v>腎不全</v>
      </c>
      <c r="J286" s="141" t="s">
        <v>159</v>
      </c>
      <c r="K286" s="122">
        <v>321293705</v>
      </c>
      <c r="L286" s="36">
        <f t="shared" ref="L286" si="2270">IFERROR(K286/E285,"-")</f>
        <v>2.5272971035140725E-2</v>
      </c>
      <c r="M286" s="122">
        <v>618</v>
      </c>
      <c r="N286" s="36">
        <f t="shared" ref="N286" si="2271">IFERROR(M286/F285,"-")</f>
        <v>4.560549036971441E-2</v>
      </c>
      <c r="O286" s="125">
        <f t="shared" si="2068"/>
        <v>519892.7265372168</v>
      </c>
      <c r="P286" s="19">
        <f t="shared" si="2261"/>
        <v>4.1585357647533815E-2</v>
      </c>
      <c r="Q286" s="141" t="s">
        <v>160</v>
      </c>
      <c r="R286" s="122">
        <v>258394634</v>
      </c>
      <c r="S286" s="36">
        <f t="shared" ref="S286" si="2272">IFERROR(R286/E285,"-")</f>
        <v>2.032532850501316E-2</v>
      </c>
      <c r="T286" s="122">
        <v>384</v>
      </c>
      <c r="U286" s="36">
        <f t="shared" ref="U286" si="2273">IFERROR(T286/F285,"-")</f>
        <v>2.8337392074385653E-2</v>
      </c>
      <c r="V286" s="125">
        <f t="shared" si="2071"/>
        <v>672902.69270833337</v>
      </c>
      <c r="W286" s="19">
        <f t="shared" si="2264"/>
        <v>2.5839445528564698E-2</v>
      </c>
      <c r="X286" s="141" t="s">
        <v>161</v>
      </c>
      <c r="Y286" s="122">
        <v>18332105</v>
      </c>
      <c r="Z286" s="36">
        <f t="shared" ref="Z286" si="2274">IFERROR(Y286/E285,"-")</f>
        <v>1.4420038471595902E-3</v>
      </c>
      <c r="AA286" s="122">
        <v>41</v>
      </c>
      <c r="AB286" s="36">
        <f t="shared" ref="AB286" si="2275">IFERROR(AA286/F285,"-")</f>
        <v>3.0256069662755515E-3</v>
      </c>
      <c r="AC286" s="125">
        <f t="shared" si="2074"/>
        <v>447124.51219512196</v>
      </c>
      <c r="AD286" s="19">
        <f t="shared" si="2267"/>
        <v>2.7588991319561266E-3</v>
      </c>
    </row>
    <row r="287" spans="2:30">
      <c r="B287" s="156"/>
      <c r="C287" s="156"/>
      <c r="D287" s="174"/>
      <c r="E287" s="187"/>
      <c r="F287" s="190"/>
      <c r="G287" s="2">
        <v>3</v>
      </c>
      <c r="H287" s="12" t="str">
        <f t="shared" ref="H287" si="2276">$H$747</f>
        <v>1901</v>
      </c>
      <c r="I287" s="64" t="str">
        <f t="shared" ref="I287" si="2277">$I$747</f>
        <v>骨折</v>
      </c>
      <c r="J287" s="141" t="s">
        <v>162</v>
      </c>
      <c r="K287" s="122">
        <v>153449306</v>
      </c>
      <c r="L287" s="36">
        <f t="shared" ref="L287" si="2278">IFERROR(K287/E285,"-")</f>
        <v>1.2070326326189446E-2</v>
      </c>
      <c r="M287" s="122">
        <v>275</v>
      </c>
      <c r="N287" s="36">
        <f t="shared" ref="N287" si="2279">IFERROR(M287/F285,"-")</f>
        <v>2.029370526160431E-2</v>
      </c>
      <c r="O287" s="125">
        <f t="shared" si="2068"/>
        <v>557997.47636363632</v>
      </c>
      <c r="P287" s="19">
        <f t="shared" si="2261"/>
        <v>1.8504811250925242E-2</v>
      </c>
      <c r="Q287" s="141" t="s">
        <v>163</v>
      </c>
      <c r="R287" s="122">
        <v>124242494</v>
      </c>
      <c r="S287" s="36">
        <f t="shared" ref="S287" si="2280">IFERROR(R287/E285,"-")</f>
        <v>9.7729177488729366E-3</v>
      </c>
      <c r="T287" s="122">
        <v>123</v>
      </c>
      <c r="U287" s="36">
        <f t="shared" ref="U287" si="2281">IFERROR(T287/F285,"-")</f>
        <v>9.0768208988266548E-3</v>
      </c>
      <c r="V287" s="125">
        <f t="shared" si="2071"/>
        <v>1010101.5772357724</v>
      </c>
      <c r="W287" s="19">
        <f t="shared" si="2264"/>
        <v>8.276697395868381E-3</v>
      </c>
      <c r="X287" s="141" t="s">
        <v>164</v>
      </c>
      <c r="Y287" s="122">
        <v>66189667</v>
      </c>
      <c r="Z287" s="36">
        <f t="shared" ref="Z287" si="2282">IFERROR(Y287/E285,"-")</f>
        <v>5.2064808954679328E-3</v>
      </c>
      <c r="AA287" s="122">
        <v>650</v>
      </c>
      <c r="AB287" s="36">
        <f t="shared" ref="AB287" si="2283">IFERROR(AA287/F285,"-")</f>
        <v>4.796693970924655E-2</v>
      </c>
      <c r="AC287" s="125">
        <f t="shared" si="2074"/>
        <v>101830.25692307693</v>
      </c>
      <c r="AD287" s="19">
        <f t="shared" si="2267"/>
        <v>4.3738644774914202E-2</v>
      </c>
    </row>
    <row r="288" spans="2:30" ht="24">
      <c r="B288" s="156"/>
      <c r="C288" s="156"/>
      <c r="D288" s="174"/>
      <c r="E288" s="187"/>
      <c r="F288" s="190"/>
      <c r="G288" s="2">
        <v>4</v>
      </c>
      <c r="H288" s="12" t="str">
        <f t="shared" ref="H288" si="2284">$H$748</f>
        <v>1113</v>
      </c>
      <c r="I288" s="64" t="str">
        <f t="shared" ref="I288" si="2285">$I$748</f>
        <v>その他の消化器系の疾患</v>
      </c>
      <c r="J288" s="141" t="s">
        <v>168</v>
      </c>
      <c r="K288" s="122">
        <v>115836198</v>
      </c>
      <c r="L288" s="36">
        <f t="shared" ref="L288" si="2286">IFERROR(K288/E285,"-")</f>
        <v>9.1116782909731325E-3</v>
      </c>
      <c r="M288" s="122">
        <v>1831</v>
      </c>
      <c r="N288" s="36">
        <f t="shared" ref="N288" si="2287">IFERROR(M288/F285,"-")</f>
        <v>0.13511917939635451</v>
      </c>
      <c r="O288" s="125">
        <f t="shared" si="2068"/>
        <v>63263.898416166026</v>
      </c>
      <c r="P288" s="19">
        <f t="shared" si="2261"/>
        <v>0.12320839781979678</v>
      </c>
      <c r="Q288" s="141" t="s">
        <v>169</v>
      </c>
      <c r="R288" s="122">
        <v>61600059</v>
      </c>
      <c r="S288" s="36">
        <f t="shared" ref="S288" si="2288">IFERROR(R288/E285,"-")</f>
        <v>4.8454622130550606E-3</v>
      </c>
      <c r="T288" s="122">
        <v>59</v>
      </c>
      <c r="U288" s="36">
        <f t="shared" ref="U288" si="2289">IFERROR(T288/F285,"-")</f>
        <v>4.353922219762379E-3</v>
      </c>
      <c r="V288" s="125">
        <f t="shared" si="2071"/>
        <v>1044068.7966101695</v>
      </c>
      <c r="W288" s="19">
        <f t="shared" si="2264"/>
        <v>3.9701231411075968E-3</v>
      </c>
      <c r="X288" s="141" t="s">
        <v>170</v>
      </c>
      <c r="Y288" s="122">
        <v>37595273</v>
      </c>
      <c r="Z288" s="36">
        <f t="shared" ref="Z288" si="2290">IFERROR(Y288/E285,"-")</f>
        <v>2.957245133661141E-3</v>
      </c>
      <c r="AA288" s="122">
        <v>27</v>
      </c>
      <c r="AB288" s="36">
        <f t="shared" ref="AB288" si="2291">IFERROR(AA288/F285,"-")</f>
        <v>1.9924728802302415E-3</v>
      </c>
      <c r="AC288" s="125">
        <f t="shared" si="2074"/>
        <v>1392417.5185185184</v>
      </c>
      <c r="AD288" s="19">
        <f t="shared" si="2267"/>
        <v>1.8168360137272054E-3</v>
      </c>
    </row>
    <row r="289" spans="2:30" ht="36">
      <c r="B289" s="156"/>
      <c r="C289" s="156"/>
      <c r="D289" s="174"/>
      <c r="E289" s="187"/>
      <c r="F289" s="190"/>
      <c r="G289" s="2">
        <v>5</v>
      </c>
      <c r="H289" s="12" t="str">
        <f t="shared" ref="H289" si="2292">$H$749</f>
        <v>0210</v>
      </c>
      <c r="I289" s="64" t="str">
        <f t="shared" ref="I289" si="2293">$I$749</f>
        <v>その他の悪性新生物＜腫瘍＞</v>
      </c>
      <c r="J289" s="141" t="s">
        <v>165</v>
      </c>
      <c r="K289" s="122">
        <v>135648137</v>
      </c>
      <c r="L289" s="36">
        <f t="shared" ref="L289" si="2294">IFERROR(K289/E285,"-")</f>
        <v>1.0670085918340046E-2</v>
      </c>
      <c r="M289" s="122">
        <v>5392</v>
      </c>
      <c r="N289" s="36">
        <f t="shared" ref="N289" si="2295">IFERROR(M289/F285,"-")</f>
        <v>0.39790421371116524</v>
      </c>
      <c r="O289" s="125">
        <f t="shared" si="2068"/>
        <v>25157.295437685461</v>
      </c>
      <c r="P289" s="19">
        <f t="shared" si="2261"/>
        <v>0.362828880963596</v>
      </c>
      <c r="Q289" s="141" t="s">
        <v>167</v>
      </c>
      <c r="R289" s="122">
        <v>69759287</v>
      </c>
      <c r="S289" s="36">
        <f t="shared" ref="S289" si="2296">IFERROR(R289/E285,"-")</f>
        <v>5.4872672957693618E-3</v>
      </c>
      <c r="T289" s="122">
        <v>2286</v>
      </c>
      <c r="U289" s="36">
        <f t="shared" ref="U289" si="2297">IFERROR(T289/F285,"-")</f>
        <v>0.16869603719282711</v>
      </c>
      <c r="V289" s="125">
        <f t="shared" si="2071"/>
        <v>30515.873578302711</v>
      </c>
      <c r="W289" s="19">
        <f t="shared" si="2264"/>
        <v>0.15382544916223673</v>
      </c>
      <c r="X289" s="141" t="s">
        <v>166</v>
      </c>
      <c r="Y289" s="122">
        <v>63714763</v>
      </c>
      <c r="Z289" s="36">
        <f t="shared" ref="Z289" si="2298">IFERROR(Y289/E285,"-")</f>
        <v>5.0118048836651063E-3</v>
      </c>
      <c r="AA289" s="122">
        <v>2549</v>
      </c>
      <c r="AB289" s="36">
        <f t="shared" ref="AB289" si="2299">IFERROR(AA289/F285,"-")</f>
        <v>0.18810419895210687</v>
      </c>
      <c r="AC289" s="125">
        <f t="shared" si="2074"/>
        <v>24995.983915260887</v>
      </c>
      <c r="AD289" s="19">
        <f t="shared" si="2267"/>
        <v>0.17152277774039432</v>
      </c>
    </row>
    <row r="290" spans="2:30">
      <c r="B290" s="156"/>
      <c r="C290" s="156"/>
      <c r="D290" s="174"/>
      <c r="E290" s="187"/>
      <c r="F290" s="190"/>
      <c r="G290" s="2">
        <v>6</v>
      </c>
      <c r="H290" s="12" t="str">
        <f t="shared" ref="H290" si="2300">$H$750</f>
        <v>0901</v>
      </c>
      <c r="I290" s="64" t="str">
        <f t="shared" ref="I290" si="2301">$I$750</f>
        <v>高血圧性疾患</v>
      </c>
      <c r="J290" s="141" t="s">
        <v>171</v>
      </c>
      <c r="K290" s="122">
        <v>445940009</v>
      </c>
      <c r="L290" s="36">
        <f t="shared" ref="L290" si="2302">IFERROR(K290/E285,"-")</f>
        <v>3.5077652488919427E-2</v>
      </c>
      <c r="M290" s="122">
        <v>9197</v>
      </c>
      <c r="N290" s="36">
        <f t="shared" ref="N290" si="2303">IFERROR(M290/F285,"-")</f>
        <v>0.67869529923990846</v>
      </c>
      <c r="O290" s="125">
        <f t="shared" si="2068"/>
        <v>48487.551266717404</v>
      </c>
      <c r="P290" s="19">
        <f t="shared" si="2261"/>
        <v>0.6188681784536707</v>
      </c>
      <c r="Q290" s="141" t="s">
        <v>172</v>
      </c>
      <c r="R290" s="122">
        <v>10392116</v>
      </c>
      <c r="S290" s="36">
        <f t="shared" ref="S290" si="2304">IFERROR(R290/E285,"-")</f>
        <v>8.1744410978055885E-4</v>
      </c>
      <c r="T290" s="122">
        <v>303</v>
      </c>
      <c r="U290" s="36">
        <f t="shared" ref="U290" si="2305">IFERROR(T290/F285,"-")</f>
        <v>2.2359973433694929E-2</v>
      </c>
      <c r="V290" s="125">
        <f t="shared" si="2071"/>
        <v>34297.412541254125</v>
      </c>
      <c r="W290" s="19">
        <f t="shared" si="2264"/>
        <v>2.0388937487383085E-2</v>
      </c>
      <c r="X290" s="141" t="s">
        <v>351</v>
      </c>
      <c r="Y290" s="122">
        <v>1556132</v>
      </c>
      <c r="Z290" s="36">
        <f t="shared" ref="Z290" si="2306">IFERROR(Y290/E285,"-")</f>
        <v>1.2240538283454886E-4</v>
      </c>
      <c r="AA290" s="122">
        <v>4</v>
      </c>
      <c r="AB290" s="36">
        <f t="shared" ref="AB290" si="2307">IFERROR(AA290/F285,"-")</f>
        <v>2.9518116744151724E-4</v>
      </c>
      <c r="AC290" s="125">
        <f t="shared" si="2074"/>
        <v>389033</v>
      </c>
      <c r="AD290" s="19">
        <f t="shared" si="2267"/>
        <v>2.6916089092254896E-4</v>
      </c>
    </row>
    <row r="291" spans="2:30" ht="24">
      <c r="B291" s="156"/>
      <c r="C291" s="156"/>
      <c r="D291" s="174"/>
      <c r="E291" s="187"/>
      <c r="F291" s="190"/>
      <c r="G291" s="2">
        <v>7</v>
      </c>
      <c r="H291" s="12" t="str">
        <f t="shared" ref="H291" si="2308">$H$751</f>
        <v>0906</v>
      </c>
      <c r="I291" s="64" t="str">
        <f t="shared" ref="I291" si="2309">$I$751</f>
        <v>脳梗塞</v>
      </c>
      <c r="J291" s="141" t="s">
        <v>74</v>
      </c>
      <c r="K291" s="122">
        <v>129300494</v>
      </c>
      <c r="L291" s="36">
        <f t="shared" ref="L291" si="2310">IFERROR(K291/E285,"-")</f>
        <v>1.0170780157959794E-2</v>
      </c>
      <c r="M291" s="122">
        <v>1866</v>
      </c>
      <c r="N291" s="36">
        <f t="shared" ref="N291" si="2311">IFERROR(M291/F285,"-")</f>
        <v>0.13770201461146778</v>
      </c>
      <c r="O291" s="125">
        <f t="shared" si="2068"/>
        <v>69292.869239013933</v>
      </c>
      <c r="P291" s="19">
        <f t="shared" si="2261"/>
        <v>0.12556355561536908</v>
      </c>
      <c r="Q291" s="141" t="s">
        <v>174</v>
      </c>
      <c r="R291" s="122">
        <v>64235397</v>
      </c>
      <c r="S291" s="36">
        <f t="shared" ref="S291" si="2312">IFERROR(R291/E285,"-")</f>
        <v>5.0527579673923751E-3</v>
      </c>
      <c r="T291" s="122">
        <v>655</v>
      </c>
      <c r="U291" s="36">
        <f t="shared" ref="U291" si="2313">IFERROR(T291/F285,"-")</f>
        <v>4.8335916168548446E-2</v>
      </c>
      <c r="V291" s="125">
        <f t="shared" si="2071"/>
        <v>98069.308396946566</v>
      </c>
      <c r="W291" s="19">
        <f t="shared" si="2264"/>
        <v>4.4075095888567388E-2</v>
      </c>
      <c r="X291" s="141" t="s">
        <v>298</v>
      </c>
      <c r="Y291" s="122">
        <v>48427215</v>
      </c>
      <c r="Z291" s="36">
        <f t="shared" ref="Z291" si="2314">IFERROR(Y291/E285,"-")</f>
        <v>3.8092859678266417E-3</v>
      </c>
      <c r="AA291" s="122">
        <v>75</v>
      </c>
      <c r="AB291" s="36">
        <f t="shared" ref="AB291" si="2315">IFERROR(AA291/F285,"-")</f>
        <v>5.5346468895284481E-3</v>
      </c>
      <c r="AC291" s="125">
        <f t="shared" si="2074"/>
        <v>645696.19999999995</v>
      </c>
      <c r="AD291" s="19">
        <f t="shared" si="2267"/>
        <v>5.0467667047977924E-3</v>
      </c>
    </row>
    <row r="292" spans="2:30">
      <c r="B292" s="156"/>
      <c r="C292" s="156"/>
      <c r="D292" s="174"/>
      <c r="E292" s="187"/>
      <c r="F292" s="190"/>
      <c r="G292" s="2">
        <v>8</v>
      </c>
      <c r="H292" s="12" t="str">
        <f t="shared" ref="H292" si="2316">$H$752</f>
        <v>0402</v>
      </c>
      <c r="I292" s="64" t="str">
        <f t="shared" ref="I292" si="2317">$I$752</f>
        <v>糖尿病</v>
      </c>
      <c r="J292" s="141" t="s">
        <v>72</v>
      </c>
      <c r="K292" s="122">
        <v>196086199</v>
      </c>
      <c r="L292" s="36">
        <f t="shared" ref="L292" si="2318">IFERROR(K292/E285,"-")</f>
        <v>1.5424145417719404E-2</v>
      </c>
      <c r="M292" s="122">
        <v>6284</v>
      </c>
      <c r="N292" s="36">
        <f t="shared" ref="N292" si="2319">IFERROR(M292/F285,"-")</f>
        <v>0.46372961405062357</v>
      </c>
      <c r="O292" s="125">
        <f t="shared" si="2068"/>
        <v>31204.04185232336</v>
      </c>
      <c r="P292" s="19">
        <f t="shared" si="2261"/>
        <v>0.42285175963932442</v>
      </c>
      <c r="Q292" s="141" t="s">
        <v>176</v>
      </c>
      <c r="R292" s="122">
        <v>110800807</v>
      </c>
      <c r="S292" s="36">
        <f t="shared" ref="S292" si="2320">IFERROR(R292/E285,"-")</f>
        <v>8.7155943064032883E-3</v>
      </c>
      <c r="T292" s="122">
        <v>1524</v>
      </c>
      <c r="U292" s="36">
        <f t="shared" ref="U292" si="2321">IFERROR(T292/F285,"-")</f>
        <v>0.11246402479521807</v>
      </c>
      <c r="V292" s="125">
        <f t="shared" si="2071"/>
        <v>72703.941601049868</v>
      </c>
      <c r="W292" s="19">
        <f t="shared" si="2264"/>
        <v>0.10255029944149115</v>
      </c>
      <c r="X292" s="141" t="s">
        <v>177</v>
      </c>
      <c r="Y292" s="122">
        <v>20717924</v>
      </c>
      <c r="Z292" s="36">
        <f t="shared" ref="Z292" si="2322">IFERROR(Y292/E285,"-")</f>
        <v>1.6296724305888497E-3</v>
      </c>
      <c r="AA292" s="122">
        <v>524</v>
      </c>
      <c r="AB292" s="36">
        <f t="shared" ref="AB292" si="2323">IFERROR(AA292/F285,"-")</f>
        <v>3.8668732934838759E-2</v>
      </c>
      <c r="AC292" s="125">
        <f t="shared" si="2074"/>
        <v>39538.022900763361</v>
      </c>
      <c r="AD292" s="19">
        <f t="shared" si="2267"/>
        <v>3.5260076710853912E-2</v>
      </c>
    </row>
    <row r="293" spans="2:30" ht="24">
      <c r="B293" s="156"/>
      <c r="C293" s="156"/>
      <c r="D293" s="174"/>
      <c r="E293" s="187"/>
      <c r="F293" s="190"/>
      <c r="G293" s="2">
        <v>9</v>
      </c>
      <c r="H293" s="12" t="str">
        <f t="shared" ref="H293" si="2324">$H$753</f>
        <v>1309</v>
      </c>
      <c r="I293" s="64" t="str">
        <f t="shared" ref="I293" si="2325">$I$753</f>
        <v>骨の密度及び構造の障害</v>
      </c>
      <c r="J293" s="141" t="s">
        <v>178</v>
      </c>
      <c r="K293" s="122">
        <v>381686047</v>
      </c>
      <c r="L293" s="36">
        <f t="shared" ref="L293" si="2326">IFERROR(K293/E285,"-")</f>
        <v>3.0023434198153249E-2</v>
      </c>
      <c r="M293" s="122">
        <v>4513</v>
      </c>
      <c r="N293" s="36">
        <f t="shared" ref="N293" si="2327">IFERROR(M293/F285,"-")</f>
        <v>0.33303815216589183</v>
      </c>
      <c r="O293" s="125">
        <f t="shared" si="2068"/>
        <v>84574.794371814758</v>
      </c>
      <c r="P293" s="19">
        <f t="shared" si="2261"/>
        <v>0.30368077518336584</v>
      </c>
      <c r="Q293" s="141" t="s">
        <v>180</v>
      </c>
      <c r="R293" s="122">
        <v>17936187</v>
      </c>
      <c r="S293" s="36">
        <f t="shared" ref="S293" si="2328">IFERROR(R293/E285,"-")</f>
        <v>1.4108609271752386E-3</v>
      </c>
      <c r="T293" s="122">
        <v>108</v>
      </c>
      <c r="U293" s="36">
        <f t="shared" ref="U293" si="2329">IFERROR(T293/F285,"-")</f>
        <v>7.9698915209209659E-3</v>
      </c>
      <c r="V293" s="125">
        <f t="shared" si="2071"/>
        <v>166075.80555555556</v>
      </c>
      <c r="W293" s="19">
        <f t="shared" si="2264"/>
        <v>7.2673440549088216E-3</v>
      </c>
      <c r="X293" s="141" t="s">
        <v>179</v>
      </c>
      <c r="Y293" s="122">
        <v>9212313</v>
      </c>
      <c r="Z293" s="36">
        <f t="shared" ref="Z293" si="2330">IFERROR(Y293/E285,"-")</f>
        <v>7.2464077569042436E-4</v>
      </c>
      <c r="AA293" s="122">
        <v>178</v>
      </c>
      <c r="AB293" s="36">
        <f t="shared" ref="AB293" si="2331">IFERROR(AA293/F285,"-")</f>
        <v>1.3135561951147517E-2</v>
      </c>
      <c r="AC293" s="125">
        <f t="shared" si="2074"/>
        <v>51754.567415730337</v>
      </c>
      <c r="AD293" s="19">
        <f t="shared" si="2267"/>
        <v>1.1977659646053428E-2</v>
      </c>
    </row>
    <row r="294" spans="2:30" ht="24">
      <c r="B294" s="157"/>
      <c r="C294" s="157"/>
      <c r="D294" s="175"/>
      <c r="E294" s="188"/>
      <c r="F294" s="191"/>
      <c r="G294" s="3">
        <v>10</v>
      </c>
      <c r="H294" s="13" t="str">
        <f t="shared" ref="H294" si="2332">$H$754</f>
        <v>1310</v>
      </c>
      <c r="I294" s="65" t="str">
        <f t="shared" ref="I294" si="2333">$I$754</f>
        <v>その他の筋骨格系及び結合組織の疾患</v>
      </c>
      <c r="J294" s="142" t="s">
        <v>181</v>
      </c>
      <c r="K294" s="123">
        <v>294117717</v>
      </c>
      <c r="L294" s="37">
        <f t="shared" ref="L294" si="2334">IFERROR(K294/E285,"-")</f>
        <v>2.3135307125493533E-2</v>
      </c>
      <c r="M294" s="123">
        <v>606</v>
      </c>
      <c r="N294" s="37">
        <f t="shared" ref="N294" si="2335">IFERROR(M294/F285,"-")</f>
        <v>4.4719946867389858E-2</v>
      </c>
      <c r="O294" s="126">
        <f t="shared" si="2068"/>
        <v>485342.76732673269</v>
      </c>
      <c r="P294" s="119">
        <f t="shared" si="2261"/>
        <v>4.0777874974766169E-2</v>
      </c>
      <c r="Q294" s="142" t="s">
        <v>271</v>
      </c>
      <c r="R294" s="123">
        <v>9024221</v>
      </c>
      <c r="S294" s="37">
        <f t="shared" ref="S294" si="2336">IFERROR(R294/E285,"-")</f>
        <v>7.098454541700674E-4</v>
      </c>
      <c r="T294" s="123">
        <v>9</v>
      </c>
      <c r="U294" s="37">
        <f t="shared" ref="U294" si="2337">IFERROR(T294/F285,"-")</f>
        <v>6.6415762674341375E-4</v>
      </c>
      <c r="V294" s="126">
        <f t="shared" si="2071"/>
        <v>1002691.2222222222</v>
      </c>
      <c r="W294" s="119">
        <f t="shared" si="2264"/>
        <v>6.0561200457573514E-4</v>
      </c>
      <c r="X294" s="142" t="s">
        <v>268</v>
      </c>
      <c r="Y294" s="123">
        <v>5742461</v>
      </c>
      <c r="Z294" s="37">
        <f t="shared" ref="Z294" si="2338">IFERROR(Y294/E285,"-")</f>
        <v>4.5170212881520742E-4</v>
      </c>
      <c r="AA294" s="123">
        <v>278</v>
      </c>
      <c r="AB294" s="37">
        <f t="shared" ref="AB294" si="2339">IFERROR(AA294/F285,"-")</f>
        <v>2.0515091137185446E-2</v>
      </c>
      <c r="AC294" s="126">
        <f t="shared" si="2074"/>
        <v>20656.334532374101</v>
      </c>
      <c r="AD294" s="119">
        <f t="shared" si="2267"/>
        <v>1.8706681919117153E-2</v>
      </c>
    </row>
    <row r="295" spans="2:30">
      <c r="B295" s="155">
        <v>30</v>
      </c>
      <c r="C295" s="155" t="s">
        <v>33</v>
      </c>
      <c r="D295" s="173">
        <f>AI34</f>
        <v>20112</v>
      </c>
      <c r="E295" s="186">
        <f>市区町村別_医療費上位10疾病!H333</f>
        <v>17249592040</v>
      </c>
      <c r="F295" s="189">
        <f>市区町村別_医療費上位10疾病!J333</f>
        <v>18260</v>
      </c>
      <c r="G295" s="1">
        <v>1</v>
      </c>
      <c r="H295" s="11" t="str">
        <f t="shared" ref="H295" si="2340">$H$745</f>
        <v>0903</v>
      </c>
      <c r="I295" s="62" t="str">
        <f t="shared" ref="I295" si="2341">$I$745</f>
        <v>その他の心疾患</v>
      </c>
      <c r="J295" s="140" t="s">
        <v>104</v>
      </c>
      <c r="K295" s="133">
        <v>175361072</v>
      </c>
      <c r="L295" s="35">
        <f t="shared" ref="L295" si="2342">IFERROR(K295/E295,"-")</f>
        <v>1.0166099673160733E-2</v>
      </c>
      <c r="M295" s="133">
        <v>1620</v>
      </c>
      <c r="N295" s="35">
        <f t="shared" ref="N295" si="2343">IFERROR(M295/F295,"-")</f>
        <v>8.8718510405257398E-2</v>
      </c>
      <c r="O295" s="124">
        <f t="shared" si="2068"/>
        <v>108247.57530864197</v>
      </c>
      <c r="P295" s="18">
        <f t="shared" ref="P295:P304" si="2344">IFERROR(M295/$AI$34,0)</f>
        <v>8.0548926014319802E-2</v>
      </c>
      <c r="Q295" s="140" t="s">
        <v>103</v>
      </c>
      <c r="R295" s="133">
        <v>148824509</v>
      </c>
      <c r="S295" s="35">
        <f t="shared" ref="S295" si="2345">IFERROR(R295/E295,"-")</f>
        <v>8.6277118122499094E-3</v>
      </c>
      <c r="T295" s="133">
        <v>2712</v>
      </c>
      <c r="U295" s="35">
        <f t="shared" ref="U295" si="2346">IFERROR(T295/F295,"-")</f>
        <v>0.14852135815991238</v>
      </c>
      <c r="V295" s="124">
        <f t="shared" si="2071"/>
        <v>54876.293879056044</v>
      </c>
      <c r="W295" s="18">
        <f t="shared" ref="W295:W304" si="2347">IFERROR(T295/$AI$34,0)</f>
        <v>0.13484486873508353</v>
      </c>
      <c r="X295" s="140" t="s">
        <v>158</v>
      </c>
      <c r="Y295" s="133">
        <v>129662594</v>
      </c>
      <c r="Z295" s="35">
        <f t="shared" ref="Z295" si="2348">IFERROR(Y295/E295,"-")</f>
        <v>7.5168498883524896E-3</v>
      </c>
      <c r="AA295" s="133">
        <v>1234</v>
      </c>
      <c r="AB295" s="35">
        <f t="shared" ref="AB295" si="2349">IFERROR(AA295/F295,"-")</f>
        <v>6.7579408543263969E-2</v>
      </c>
      <c r="AC295" s="124">
        <f t="shared" si="2074"/>
        <v>105075.03565640195</v>
      </c>
      <c r="AD295" s="18">
        <f t="shared" ref="AD295:AD304" si="2350">IFERROR(AA295/$AI$34,0)</f>
        <v>6.1356404136833728E-2</v>
      </c>
    </row>
    <row r="296" spans="2:30">
      <c r="B296" s="156"/>
      <c r="C296" s="156"/>
      <c r="D296" s="174"/>
      <c r="E296" s="187"/>
      <c r="F296" s="190"/>
      <c r="G296" s="2">
        <v>2</v>
      </c>
      <c r="H296" s="12" t="str">
        <f t="shared" ref="H296" si="2351">$H$746</f>
        <v>1402</v>
      </c>
      <c r="I296" s="63" t="str">
        <f t="shared" ref="I296" si="2352">$I$746</f>
        <v>腎不全</v>
      </c>
      <c r="J296" s="141" t="s">
        <v>159</v>
      </c>
      <c r="K296" s="122">
        <v>314215120</v>
      </c>
      <c r="L296" s="36">
        <f t="shared" ref="L296" si="2353">IFERROR(K296/E295,"-")</f>
        <v>1.8215800076394156E-2</v>
      </c>
      <c r="M296" s="122">
        <v>805</v>
      </c>
      <c r="N296" s="36">
        <f t="shared" ref="N296" si="2354">IFERROR(M296/F295,"-")</f>
        <v>4.4085432639649508E-2</v>
      </c>
      <c r="O296" s="125">
        <f t="shared" si="2068"/>
        <v>390329.34161490685</v>
      </c>
      <c r="P296" s="19">
        <f t="shared" si="2344"/>
        <v>4.002585521081941E-2</v>
      </c>
      <c r="Q296" s="141" t="s">
        <v>160</v>
      </c>
      <c r="R296" s="122">
        <v>246392820</v>
      </c>
      <c r="S296" s="36">
        <f t="shared" ref="S296" si="2355">IFERROR(R296/E295,"-")</f>
        <v>1.4283979553176725E-2</v>
      </c>
      <c r="T296" s="122">
        <v>493</v>
      </c>
      <c r="U296" s="36">
        <f t="shared" ref="U296" si="2356">IFERROR(T296/F295,"-")</f>
        <v>2.6998904709748084E-2</v>
      </c>
      <c r="V296" s="125">
        <f t="shared" si="2071"/>
        <v>499782.5963488844</v>
      </c>
      <c r="W296" s="19">
        <f t="shared" si="2347"/>
        <v>2.4512728719172632E-2</v>
      </c>
      <c r="X296" s="141" t="s">
        <v>161</v>
      </c>
      <c r="Y296" s="122">
        <v>71961564</v>
      </c>
      <c r="Z296" s="36">
        <f t="shared" ref="Z296" si="2357">IFERROR(Y296/E295,"-")</f>
        <v>4.171783531641134E-3</v>
      </c>
      <c r="AA296" s="122">
        <v>89</v>
      </c>
      <c r="AB296" s="36">
        <f t="shared" ref="AB296" si="2358">IFERROR(AA296/F295,"-")</f>
        <v>4.8740416210295732E-3</v>
      </c>
      <c r="AC296" s="125">
        <f t="shared" si="2074"/>
        <v>808556.89887640451</v>
      </c>
      <c r="AD296" s="19">
        <f t="shared" si="2350"/>
        <v>4.4252187748607796E-3</v>
      </c>
    </row>
    <row r="297" spans="2:30">
      <c r="B297" s="156"/>
      <c r="C297" s="156"/>
      <c r="D297" s="174"/>
      <c r="E297" s="187"/>
      <c r="F297" s="190"/>
      <c r="G297" s="2">
        <v>3</v>
      </c>
      <c r="H297" s="12" t="str">
        <f t="shared" ref="H297" si="2359">$H$747</f>
        <v>1901</v>
      </c>
      <c r="I297" s="64" t="str">
        <f t="shared" ref="I297" si="2360">$I$747</f>
        <v>骨折</v>
      </c>
      <c r="J297" s="141" t="s">
        <v>162</v>
      </c>
      <c r="K297" s="122">
        <v>230808575</v>
      </c>
      <c r="L297" s="36">
        <f t="shared" ref="L297" si="2361">IFERROR(K297/E295,"-")</f>
        <v>1.3380523693822964E-2</v>
      </c>
      <c r="M297" s="122">
        <v>369</v>
      </c>
      <c r="N297" s="36">
        <f t="shared" ref="N297" si="2362">IFERROR(M297/F295,"-")</f>
        <v>2.0208105147864183E-2</v>
      </c>
      <c r="O297" s="125">
        <f t="shared" si="2068"/>
        <v>625497.49322493223</v>
      </c>
      <c r="P297" s="19">
        <f t="shared" si="2344"/>
        <v>1.83472553699284E-2</v>
      </c>
      <c r="Q297" s="141" t="s">
        <v>163</v>
      </c>
      <c r="R297" s="122">
        <v>190674714</v>
      </c>
      <c r="S297" s="36">
        <f t="shared" ref="S297" si="2363">IFERROR(R297/E295,"-")</f>
        <v>1.1053868031072576E-2</v>
      </c>
      <c r="T297" s="122">
        <v>208</v>
      </c>
      <c r="U297" s="36">
        <f t="shared" ref="U297" si="2364">IFERROR(T297/F295,"-")</f>
        <v>1.1391018619934282E-2</v>
      </c>
      <c r="V297" s="125">
        <f t="shared" si="2071"/>
        <v>916705.35576923075</v>
      </c>
      <c r="W297" s="19">
        <f t="shared" si="2347"/>
        <v>1.0342084327764518E-2</v>
      </c>
      <c r="X297" s="141" t="s">
        <v>164</v>
      </c>
      <c r="Y297" s="122">
        <v>86247440</v>
      </c>
      <c r="Z297" s="36">
        <f t="shared" ref="Z297" si="2365">IFERROR(Y297/E295,"-")</f>
        <v>4.9999698427650469E-3</v>
      </c>
      <c r="AA297" s="122">
        <v>883</v>
      </c>
      <c r="AB297" s="36">
        <f t="shared" ref="AB297" si="2366">IFERROR(AA297/F295,"-")</f>
        <v>4.8357064622124864E-2</v>
      </c>
      <c r="AC297" s="125">
        <f t="shared" si="2074"/>
        <v>97675.469988674973</v>
      </c>
      <c r="AD297" s="19">
        <f t="shared" si="2350"/>
        <v>4.3904136833731108E-2</v>
      </c>
    </row>
    <row r="298" spans="2:30" ht="24">
      <c r="B298" s="156"/>
      <c r="C298" s="156"/>
      <c r="D298" s="174"/>
      <c r="E298" s="187"/>
      <c r="F298" s="190"/>
      <c r="G298" s="2">
        <v>4</v>
      </c>
      <c r="H298" s="12" t="str">
        <f t="shared" ref="H298" si="2367">$H$748</f>
        <v>1113</v>
      </c>
      <c r="I298" s="64" t="str">
        <f t="shared" ref="I298" si="2368">$I$748</f>
        <v>その他の消化器系の疾患</v>
      </c>
      <c r="J298" s="141" t="s">
        <v>168</v>
      </c>
      <c r="K298" s="122">
        <v>136944494</v>
      </c>
      <c r="L298" s="36">
        <f t="shared" ref="L298" si="2369">IFERROR(K298/E295,"-")</f>
        <v>7.9389990025526425E-3</v>
      </c>
      <c r="M298" s="122">
        <v>1897</v>
      </c>
      <c r="N298" s="36">
        <f t="shared" ref="N298" si="2370">IFERROR(M298/F295,"-")</f>
        <v>0.10388828039430449</v>
      </c>
      <c r="O298" s="125">
        <f t="shared" si="2068"/>
        <v>72190.033737480233</v>
      </c>
      <c r="P298" s="19">
        <f t="shared" si="2344"/>
        <v>9.4321797931583129E-2</v>
      </c>
      <c r="Q298" s="141" t="s">
        <v>169</v>
      </c>
      <c r="R298" s="122">
        <v>85879282</v>
      </c>
      <c r="S298" s="36">
        <f t="shared" ref="S298" si="2371">IFERROR(R298/E295,"-")</f>
        <v>4.9786268452526256E-3</v>
      </c>
      <c r="T298" s="122">
        <v>71</v>
      </c>
      <c r="U298" s="36">
        <f t="shared" ref="U298" si="2372">IFERROR(T298/F295,"-")</f>
        <v>3.8882803943044906E-3</v>
      </c>
      <c r="V298" s="125">
        <f t="shared" si="2071"/>
        <v>1209567.352112676</v>
      </c>
      <c r="W298" s="19">
        <f t="shared" si="2347"/>
        <v>3.530230708035004E-3</v>
      </c>
      <c r="X298" s="141" t="s">
        <v>170</v>
      </c>
      <c r="Y298" s="122">
        <v>43246431</v>
      </c>
      <c r="Z298" s="36">
        <f t="shared" ref="Z298" si="2373">IFERROR(Y298/E295,"-")</f>
        <v>2.5070987707834511E-3</v>
      </c>
      <c r="AA298" s="122">
        <v>36</v>
      </c>
      <c r="AB298" s="36">
        <f t="shared" ref="AB298" si="2374">IFERROR(AA298/F295,"-")</f>
        <v>1.9715224534501644E-3</v>
      </c>
      <c r="AC298" s="125">
        <f t="shared" si="2074"/>
        <v>1201289.75</v>
      </c>
      <c r="AD298" s="19">
        <f t="shared" si="2350"/>
        <v>1.7899761336515514E-3</v>
      </c>
    </row>
    <row r="299" spans="2:30" ht="36">
      <c r="B299" s="156"/>
      <c r="C299" s="156"/>
      <c r="D299" s="174"/>
      <c r="E299" s="187"/>
      <c r="F299" s="190"/>
      <c r="G299" s="2">
        <v>5</v>
      </c>
      <c r="H299" s="12" t="str">
        <f t="shared" ref="H299" si="2375">$H$749</f>
        <v>0210</v>
      </c>
      <c r="I299" s="64" t="str">
        <f t="shared" ref="I299" si="2376">$I$749</f>
        <v>その他の悪性新生物＜腫瘍＞</v>
      </c>
      <c r="J299" s="141" t="s">
        <v>165</v>
      </c>
      <c r="K299" s="122">
        <v>155046305</v>
      </c>
      <c r="L299" s="36">
        <f t="shared" ref="L299" si="2377">IFERROR(K299/E295,"-")</f>
        <v>8.9884041686588197E-3</v>
      </c>
      <c r="M299" s="122">
        <v>7443</v>
      </c>
      <c r="N299" s="36">
        <f t="shared" ref="N299" si="2378">IFERROR(M299/F295,"-")</f>
        <v>0.40761226725082145</v>
      </c>
      <c r="O299" s="125">
        <f t="shared" si="2068"/>
        <v>20831.157463388419</v>
      </c>
      <c r="P299" s="19">
        <f t="shared" si="2344"/>
        <v>0.37007756563245825</v>
      </c>
      <c r="Q299" s="141" t="s">
        <v>166</v>
      </c>
      <c r="R299" s="122">
        <v>92398995</v>
      </c>
      <c r="S299" s="36">
        <f t="shared" ref="S299" si="2379">IFERROR(R299/E295,"-")</f>
        <v>5.3565901608418559E-3</v>
      </c>
      <c r="T299" s="122">
        <v>3799</v>
      </c>
      <c r="U299" s="36">
        <f t="shared" ref="U299" si="2380">IFERROR(T299/F295,"-")</f>
        <v>0.20805038335158818</v>
      </c>
      <c r="V299" s="125">
        <f t="shared" si="2071"/>
        <v>24321.925506712294</v>
      </c>
      <c r="W299" s="19">
        <f t="shared" si="2347"/>
        <v>0.18889220365950676</v>
      </c>
      <c r="X299" s="141" t="s">
        <v>167</v>
      </c>
      <c r="Y299" s="122">
        <v>78110337</v>
      </c>
      <c r="Z299" s="36">
        <f t="shared" ref="Z299" si="2381">IFERROR(Y299/E295,"-")</f>
        <v>4.5282425705413954E-3</v>
      </c>
      <c r="AA299" s="122">
        <v>2435</v>
      </c>
      <c r="AB299" s="36">
        <f t="shared" ref="AB299" si="2382">IFERROR(AA299/F295,"-")</f>
        <v>0.13335158817086529</v>
      </c>
      <c r="AC299" s="125">
        <f t="shared" si="2074"/>
        <v>32078.167145790554</v>
      </c>
      <c r="AD299" s="19">
        <f t="shared" si="2350"/>
        <v>0.1210719968178202</v>
      </c>
    </row>
    <row r="300" spans="2:30">
      <c r="B300" s="156"/>
      <c r="C300" s="156"/>
      <c r="D300" s="174"/>
      <c r="E300" s="187"/>
      <c r="F300" s="190"/>
      <c r="G300" s="2">
        <v>6</v>
      </c>
      <c r="H300" s="12" t="str">
        <f t="shared" ref="H300" si="2383">$H$750</f>
        <v>0901</v>
      </c>
      <c r="I300" s="64" t="str">
        <f t="shared" ref="I300" si="2384">$I$750</f>
        <v>高血圧性疾患</v>
      </c>
      <c r="J300" s="141" t="s">
        <v>171</v>
      </c>
      <c r="K300" s="122">
        <v>591710024</v>
      </c>
      <c r="L300" s="36">
        <f t="shared" ref="L300" si="2385">IFERROR(K300/E295,"-")</f>
        <v>3.430284163404481E-2</v>
      </c>
      <c r="M300" s="122">
        <v>12244</v>
      </c>
      <c r="N300" s="36">
        <f t="shared" ref="N300" si="2386">IFERROR(M300/F295,"-")</f>
        <v>0.67053669222343926</v>
      </c>
      <c r="O300" s="125">
        <f t="shared" si="2068"/>
        <v>48326.529238810843</v>
      </c>
      <c r="P300" s="19">
        <f t="shared" si="2344"/>
        <v>0.60879077167859985</v>
      </c>
      <c r="Q300" s="141" t="s">
        <v>172</v>
      </c>
      <c r="R300" s="122">
        <v>14637670</v>
      </c>
      <c r="S300" s="36">
        <f t="shared" ref="S300" si="2387">IFERROR(R300/E295,"-")</f>
        <v>8.4858064851949975E-4</v>
      </c>
      <c r="T300" s="122">
        <v>559</v>
      </c>
      <c r="U300" s="36">
        <f t="shared" ref="U300" si="2388">IFERROR(T300/F295,"-")</f>
        <v>3.0613362541073386E-2</v>
      </c>
      <c r="V300" s="125">
        <f t="shared" si="2071"/>
        <v>26185.456171735241</v>
      </c>
      <c r="W300" s="19">
        <f t="shared" si="2347"/>
        <v>2.7794351630867145E-2</v>
      </c>
      <c r="X300" s="141" t="s">
        <v>173</v>
      </c>
      <c r="Y300" s="122">
        <v>3366369</v>
      </c>
      <c r="Z300" s="36">
        <f t="shared" ref="Z300" si="2389">IFERROR(Y300/E295,"-")</f>
        <v>1.9515644150851466E-4</v>
      </c>
      <c r="AA300" s="122">
        <v>168</v>
      </c>
      <c r="AB300" s="36">
        <f t="shared" ref="AB300" si="2390">IFERROR(AA300/F295,"-")</f>
        <v>9.2004381161007662E-3</v>
      </c>
      <c r="AC300" s="125">
        <f t="shared" si="2074"/>
        <v>20037.910714285714</v>
      </c>
      <c r="AD300" s="19">
        <f t="shared" si="2350"/>
        <v>8.3532219570405727E-3</v>
      </c>
    </row>
    <row r="301" spans="2:30">
      <c r="B301" s="156"/>
      <c r="C301" s="156"/>
      <c r="D301" s="174"/>
      <c r="E301" s="187"/>
      <c r="F301" s="190"/>
      <c r="G301" s="2">
        <v>7</v>
      </c>
      <c r="H301" s="12" t="str">
        <f t="shared" ref="H301" si="2391">$H$751</f>
        <v>0906</v>
      </c>
      <c r="I301" s="64" t="str">
        <f t="shared" ref="I301" si="2392">$I$751</f>
        <v>脳梗塞</v>
      </c>
      <c r="J301" s="141" t="s">
        <v>74</v>
      </c>
      <c r="K301" s="122">
        <v>186967204</v>
      </c>
      <c r="L301" s="36">
        <f t="shared" ref="L301" si="2393">IFERROR(K301/E295,"-")</f>
        <v>1.083893483199154E-2</v>
      </c>
      <c r="M301" s="122">
        <v>2459</v>
      </c>
      <c r="N301" s="36">
        <f t="shared" ref="N301" si="2394">IFERROR(M301/F295,"-")</f>
        <v>0.13466593647316538</v>
      </c>
      <c r="O301" s="125">
        <f t="shared" si="2068"/>
        <v>76033.836518910131</v>
      </c>
      <c r="P301" s="19">
        <f t="shared" si="2344"/>
        <v>0.12226531424025458</v>
      </c>
      <c r="Q301" s="141" t="s">
        <v>174</v>
      </c>
      <c r="R301" s="122">
        <v>136777343</v>
      </c>
      <c r="S301" s="36">
        <f t="shared" ref="S301" si="2395">IFERROR(R301/E295,"-")</f>
        <v>7.9293088603387043E-3</v>
      </c>
      <c r="T301" s="122">
        <v>1121</v>
      </c>
      <c r="U301" s="36">
        <f t="shared" ref="U301" si="2396">IFERROR(T301/F295,"-")</f>
        <v>6.1391018619934283E-2</v>
      </c>
      <c r="V301" s="125">
        <f t="shared" si="2071"/>
        <v>122013.6868867083</v>
      </c>
      <c r="W301" s="19">
        <f t="shared" si="2347"/>
        <v>5.5737867939538582E-2</v>
      </c>
      <c r="X301" s="141" t="s">
        <v>175</v>
      </c>
      <c r="Y301" s="122">
        <v>93594194</v>
      </c>
      <c r="Z301" s="36">
        <f t="shared" ref="Z301" si="2397">IFERROR(Y301/E295,"-")</f>
        <v>5.4258786980564437E-3</v>
      </c>
      <c r="AA301" s="122">
        <v>96</v>
      </c>
      <c r="AB301" s="36">
        <f t="shared" ref="AB301" si="2398">IFERROR(AA301/F295,"-")</f>
        <v>5.2573932092004382E-3</v>
      </c>
      <c r="AC301" s="125">
        <f t="shared" si="2074"/>
        <v>974939.52083333337</v>
      </c>
      <c r="AD301" s="19">
        <f t="shared" si="2350"/>
        <v>4.7732696897374704E-3</v>
      </c>
    </row>
    <row r="302" spans="2:30">
      <c r="B302" s="156"/>
      <c r="C302" s="156"/>
      <c r="D302" s="174"/>
      <c r="E302" s="187"/>
      <c r="F302" s="190"/>
      <c r="G302" s="2">
        <v>8</v>
      </c>
      <c r="H302" s="12" t="str">
        <f t="shared" ref="H302" si="2399">$H$752</f>
        <v>0402</v>
      </c>
      <c r="I302" s="64" t="str">
        <f t="shared" ref="I302" si="2400">$I$752</f>
        <v>糖尿病</v>
      </c>
      <c r="J302" s="141" t="s">
        <v>72</v>
      </c>
      <c r="K302" s="122">
        <v>249221286</v>
      </c>
      <c r="L302" s="36">
        <f t="shared" ref="L302" si="2401">IFERROR(K302/E295,"-")</f>
        <v>1.4447952474590813E-2</v>
      </c>
      <c r="M302" s="122">
        <v>7755</v>
      </c>
      <c r="N302" s="36">
        <f t="shared" ref="N302" si="2402">IFERROR(M302/F295,"-")</f>
        <v>0.4246987951807229</v>
      </c>
      <c r="O302" s="125">
        <f t="shared" si="2068"/>
        <v>32136.851837524177</v>
      </c>
      <c r="P302" s="19">
        <f t="shared" si="2344"/>
        <v>0.38559069212410502</v>
      </c>
      <c r="Q302" s="141" t="s">
        <v>176</v>
      </c>
      <c r="R302" s="122">
        <v>120330256</v>
      </c>
      <c r="S302" s="36">
        <f t="shared" ref="S302" si="2403">IFERROR(R302/E295,"-")</f>
        <v>6.9758319919083723E-3</v>
      </c>
      <c r="T302" s="122">
        <v>2101</v>
      </c>
      <c r="U302" s="36">
        <f t="shared" ref="U302" si="2404">IFERROR(T302/F295,"-")</f>
        <v>0.11506024096385542</v>
      </c>
      <c r="V302" s="125">
        <f t="shared" si="2071"/>
        <v>57272.849119466919</v>
      </c>
      <c r="W302" s="19">
        <f t="shared" si="2347"/>
        <v>0.10446499602227526</v>
      </c>
      <c r="X302" s="141" t="s">
        <v>177</v>
      </c>
      <c r="Y302" s="122">
        <v>24391997</v>
      </c>
      <c r="Z302" s="36">
        <f t="shared" ref="Z302" si="2405">IFERROR(Y302/E295,"-")</f>
        <v>1.4140622539615725E-3</v>
      </c>
      <c r="AA302" s="122">
        <v>1051</v>
      </c>
      <c r="AB302" s="36">
        <f t="shared" ref="AB302" si="2406">IFERROR(AA302/F295,"-")</f>
        <v>5.755750273822563E-2</v>
      </c>
      <c r="AC302" s="125">
        <f t="shared" si="2074"/>
        <v>23208.370123691722</v>
      </c>
      <c r="AD302" s="19">
        <f t="shared" si="2350"/>
        <v>5.2257358790771681E-2</v>
      </c>
    </row>
    <row r="303" spans="2:30" ht="24">
      <c r="B303" s="156"/>
      <c r="C303" s="156"/>
      <c r="D303" s="174"/>
      <c r="E303" s="187"/>
      <c r="F303" s="190"/>
      <c r="G303" s="2">
        <v>9</v>
      </c>
      <c r="H303" s="12" t="str">
        <f t="shared" ref="H303" si="2407">$H$753</f>
        <v>1309</v>
      </c>
      <c r="I303" s="64" t="str">
        <f t="shared" ref="I303" si="2408">$I$753</f>
        <v>骨の密度及び構造の障害</v>
      </c>
      <c r="J303" s="141" t="s">
        <v>178</v>
      </c>
      <c r="K303" s="122">
        <v>428003750</v>
      </c>
      <c r="L303" s="36">
        <f t="shared" ref="L303" si="2409">IFERROR(K303/E295,"-")</f>
        <v>2.481239840382915E-2</v>
      </c>
      <c r="M303" s="122">
        <v>6228</v>
      </c>
      <c r="N303" s="36">
        <f t="shared" ref="N303" si="2410">IFERROR(M303/F295,"-")</f>
        <v>0.3410733844468784</v>
      </c>
      <c r="O303" s="125">
        <f t="shared" si="2068"/>
        <v>68722.503211303789</v>
      </c>
      <c r="P303" s="19">
        <f t="shared" si="2344"/>
        <v>0.30966587112171839</v>
      </c>
      <c r="Q303" s="141" t="s">
        <v>180</v>
      </c>
      <c r="R303" s="122">
        <v>22166013</v>
      </c>
      <c r="S303" s="36">
        <f t="shared" ref="S303" si="2411">IFERROR(R303/E295,"-")</f>
        <v>1.2850166513271347E-3</v>
      </c>
      <c r="T303" s="122">
        <v>167</v>
      </c>
      <c r="U303" s="36">
        <f t="shared" ref="U303" si="2412">IFERROR(T303/F295,"-")</f>
        <v>9.1456736035049283E-3</v>
      </c>
      <c r="V303" s="125">
        <f t="shared" si="2071"/>
        <v>132730.61676646708</v>
      </c>
      <c r="W303" s="19">
        <f t="shared" si="2347"/>
        <v>8.3035003977724748E-3</v>
      </c>
      <c r="X303" s="141" t="s">
        <v>308</v>
      </c>
      <c r="Y303" s="122">
        <v>14898871</v>
      </c>
      <c r="Z303" s="36">
        <f t="shared" ref="Z303" si="2413">IFERROR(Y303/E295,"-")</f>
        <v>8.6372309359265289E-4</v>
      </c>
      <c r="AA303" s="122">
        <v>141</v>
      </c>
      <c r="AB303" s="36">
        <f t="shared" ref="AB303" si="2414">IFERROR(AA303/F295,"-")</f>
        <v>7.7217962760131433E-3</v>
      </c>
      <c r="AC303" s="125">
        <f t="shared" si="2074"/>
        <v>105665.75177304965</v>
      </c>
      <c r="AD303" s="19">
        <f t="shared" si="2350"/>
        <v>7.0107398568019091E-3</v>
      </c>
    </row>
    <row r="304" spans="2:30" ht="24">
      <c r="B304" s="157"/>
      <c r="C304" s="157"/>
      <c r="D304" s="175"/>
      <c r="E304" s="188"/>
      <c r="F304" s="191"/>
      <c r="G304" s="3">
        <v>10</v>
      </c>
      <c r="H304" s="13" t="str">
        <f t="shared" ref="H304" si="2415">$H$754</f>
        <v>1310</v>
      </c>
      <c r="I304" s="65" t="str">
        <f t="shared" ref="I304" si="2416">$I$754</f>
        <v>その他の筋骨格系及び結合組織の疾患</v>
      </c>
      <c r="J304" s="142" t="s">
        <v>181</v>
      </c>
      <c r="K304" s="123">
        <v>536867342</v>
      </c>
      <c r="L304" s="37">
        <f t="shared" ref="L304" si="2417">IFERROR(K304/E295,"-")</f>
        <v>3.1123480529571992E-2</v>
      </c>
      <c r="M304" s="123">
        <v>1412</v>
      </c>
      <c r="N304" s="37">
        <f t="shared" ref="N304" si="2418">IFERROR(M304/F295,"-")</f>
        <v>7.732749178532311E-2</v>
      </c>
      <c r="O304" s="126">
        <f t="shared" si="2068"/>
        <v>380217.664305949</v>
      </c>
      <c r="P304" s="119">
        <f t="shared" si="2344"/>
        <v>7.0206841686555291E-2</v>
      </c>
      <c r="Q304" s="142" t="s">
        <v>271</v>
      </c>
      <c r="R304" s="123">
        <v>12700143</v>
      </c>
      <c r="S304" s="37">
        <f t="shared" ref="S304" si="2419">IFERROR(R304/E295,"-")</f>
        <v>7.3625758629825542E-4</v>
      </c>
      <c r="T304" s="123">
        <v>17</v>
      </c>
      <c r="U304" s="37">
        <f t="shared" ref="U304" si="2420">IFERROR(T304/F295,"-")</f>
        <v>9.3099671412924425E-4</v>
      </c>
      <c r="V304" s="126">
        <f t="shared" si="2071"/>
        <v>747067.23529411759</v>
      </c>
      <c r="W304" s="119">
        <f t="shared" si="2347"/>
        <v>8.4526650755767699E-4</v>
      </c>
      <c r="X304" s="142" t="s">
        <v>319</v>
      </c>
      <c r="Y304" s="123">
        <v>6740311</v>
      </c>
      <c r="Z304" s="37">
        <f t="shared" ref="Z304" si="2421">IFERROR(Y304/E295,"-")</f>
        <v>3.9075190789265759E-4</v>
      </c>
      <c r="AA304" s="123">
        <v>93</v>
      </c>
      <c r="AB304" s="37">
        <f t="shared" ref="AB304" si="2422">IFERROR(AA304/F295,"-")</f>
        <v>5.0930996714129246E-3</v>
      </c>
      <c r="AC304" s="126">
        <f t="shared" si="2074"/>
        <v>72476.462365591404</v>
      </c>
      <c r="AD304" s="119">
        <f t="shared" si="2350"/>
        <v>4.6241050119331739E-3</v>
      </c>
    </row>
    <row r="305" spans="2:30">
      <c r="B305" s="155">
        <v>31</v>
      </c>
      <c r="C305" s="155" t="s">
        <v>34</v>
      </c>
      <c r="D305" s="173">
        <f>AI35</f>
        <v>25718</v>
      </c>
      <c r="E305" s="186">
        <f>市区町村別_医療費上位10疾病!H344</f>
        <v>20936733230</v>
      </c>
      <c r="F305" s="189">
        <f>市区町村別_医療費上位10疾病!J344</f>
        <v>23488</v>
      </c>
      <c r="G305" s="1">
        <v>1</v>
      </c>
      <c r="H305" s="11" t="str">
        <f t="shared" ref="H305" si="2423">$H$745</f>
        <v>0903</v>
      </c>
      <c r="I305" s="62" t="str">
        <f t="shared" ref="I305" si="2424">$I$745</f>
        <v>その他の心疾患</v>
      </c>
      <c r="J305" s="140" t="s">
        <v>104</v>
      </c>
      <c r="K305" s="133">
        <v>247376376</v>
      </c>
      <c r="L305" s="35">
        <f t="shared" ref="L305" si="2425">IFERROR(K305/E305,"-")</f>
        <v>1.1815423795224047E-2</v>
      </c>
      <c r="M305" s="133">
        <v>2241</v>
      </c>
      <c r="N305" s="35">
        <f t="shared" ref="N305" si="2426">IFERROR(M305/F305,"-")</f>
        <v>9.5410422343324253E-2</v>
      </c>
      <c r="O305" s="124">
        <f t="shared" si="2068"/>
        <v>110386.60240963855</v>
      </c>
      <c r="P305" s="18">
        <f t="shared" ref="P305:P314" si="2427">IFERROR(M305/$AI$35,0)</f>
        <v>8.7137413484718873E-2</v>
      </c>
      <c r="Q305" s="140" t="s">
        <v>103</v>
      </c>
      <c r="R305" s="133">
        <v>160025868</v>
      </c>
      <c r="S305" s="35">
        <f t="shared" ref="S305" si="2428">IFERROR(R305/E305,"-")</f>
        <v>7.6433064433710611E-3</v>
      </c>
      <c r="T305" s="133">
        <v>2776</v>
      </c>
      <c r="U305" s="35">
        <f t="shared" ref="U305" si="2429">IFERROR(T305/F305,"-")</f>
        <v>0.11818801089918256</v>
      </c>
      <c r="V305" s="124">
        <f t="shared" si="2071"/>
        <v>57646.206051873196</v>
      </c>
      <c r="W305" s="18">
        <f t="shared" ref="W305:W314" si="2430">IFERROR(T305/$AI$35,0)</f>
        <v>0.10793996422738937</v>
      </c>
      <c r="X305" s="140" t="s">
        <v>158</v>
      </c>
      <c r="Y305" s="133">
        <v>136833869</v>
      </c>
      <c r="Z305" s="35">
        <f t="shared" ref="Z305" si="2431">IFERROR(Y305/E305,"-")</f>
        <v>6.5355883125038988E-3</v>
      </c>
      <c r="AA305" s="133">
        <v>1325</v>
      </c>
      <c r="AB305" s="35">
        <f t="shared" ref="AB305" si="2432">IFERROR(AA305/F305,"-")</f>
        <v>5.6411784741144416E-2</v>
      </c>
      <c r="AC305" s="124">
        <f t="shared" si="2074"/>
        <v>103270.84452830188</v>
      </c>
      <c r="AD305" s="18">
        <f t="shared" ref="AD305:AD314" si="2433">IFERROR(AA305/$AI$35,0)</f>
        <v>5.1520335951473678E-2</v>
      </c>
    </row>
    <row r="306" spans="2:30">
      <c r="B306" s="156"/>
      <c r="C306" s="156"/>
      <c r="D306" s="174"/>
      <c r="E306" s="187"/>
      <c r="F306" s="190"/>
      <c r="G306" s="2">
        <v>2</v>
      </c>
      <c r="H306" s="12" t="str">
        <f t="shared" ref="H306" si="2434">$H$746</f>
        <v>1402</v>
      </c>
      <c r="I306" s="63" t="str">
        <f t="shared" ref="I306" si="2435">$I$746</f>
        <v>腎不全</v>
      </c>
      <c r="J306" s="141" t="s">
        <v>159</v>
      </c>
      <c r="K306" s="122">
        <v>626565084</v>
      </c>
      <c r="L306" s="36">
        <f t="shared" ref="L306" si="2436">IFERROR(K306/E305,"-")</f>
        <v>2.9926592516458215E-2</v>
      </c>
      <c r="M306" s="122">
        <v>1017</v>
      </c>
      <c r="N306" s="36">
        <f t="shared" ref="N306" si="2437">IFERROR(M306/F305,"-")</f>
        <v>4.3298705722070847E-2</v>
      </c>
      <c r="O306" s="125">
        <f t="shared" si="2068"/>
        <v>616091.52802359883</v>
      </c>
      <c r="P306" s="19">
        <f t="shared" si="2427"/>
        <v>3.9544288047282057E-2</v>
      </c>
      <c r="Q306" s="141" t="s">
        <v>160</v>
      </c>
      <c r="R306" s="122">
        <v>307326222</v>
      </c>
      <c r="S306" s="36">
        <f t="shared" ref="S306" si="2438">IFERROR(R306/E305,"-")</f>
        <v>1.4678804884404595E-2</v>
      </c>
      <c r="T306" s="122">
        <v>538</v>
      </c>
      <c r="U306" s="36">
        <f t="shared" ref="U306" si="2439">IFERROR(T306/F305,"-")</f>
        <v>2.2905313351498639E-2</v>
      </c>
      <c r="V306" s="125">
        <f t="shared" si="2071"/>
        <v>571238.33085501858</v>
      </c>
      <c r="W306" s="19">
        <f t="shared" si="2430"/>
        <v>2.0919200559919124E-2</v>
      </c>
      <c r="X306" s="141" t="s">
        <v>161</v>
      </c>
      <c r="Y306" s="122">
        <v>62796768</v>
      </c>
      <c r="Z306" s="36">
        <f t="shared" ref="Z306" si="2440">IFERROR(Y306/E305,"-")</f>
        <v>2.9993584629534873E-3</v>
      </c>
      <c r="AA306" s="122">
        <v>79</v>
      </c>
      <c r="AB306" s="36">
        <f t="shared" ref="AB306" si="2441">IFERROR(AA306/F305,"-")</f>
        <v>3.3634196185286101E-3</v>
      </c>
      <c r="AC306" s="125">
        <f t="shared" si="2074"/>
        <v>794895.79746835446</v>
      </c>
      <c r="AD306" s="19">
        <f t="shared" si="2433"/>
        <v>3.0717785208803174E-3</v>
      </c>
    </row>
    <row r="307" spans="2:30">
      <c r="B307" s="156"/>
      <c r="C307" s="156"/>
      <c r="D307" s="174"/>
      <c r="E307" s="187"/>
      <c r="F307" s="190"/>
      <c r="G307" s="2">
        <v>3</v>
      </c>
      <c r="H307" s="12" t="str">
        <f t="shared" ref="H307" si="2442">$H$747</f>
        <v>1901</v>
      </c>
      <c r="I307" s="64" t="str">
        <f t="shared" ref="I307" si="2443">$I$747</f>
        <v>骨折</v>
      </c>
      <c r="J307" s="141" t="s">
        <v>162</v>
      </c>
      <c r="K307" s="122">
        <v>225894318</v>
      </c>
      <c r="L307" s="36">
        <f t="shared" ref="L307" si="2444">IFERROR(K307/E305,"-")</f>
        <v>1.0789377479210495E-2</v>
      </c>
      <c r="M307" s="122">
        <v>353</v>
      </c>
      <c r="N307" s="36">
        <f t="shared" ref="N307" si="2445">IFERROR(M307/F305,"-")</f>
        <v>1.5028950953678474E-2</v>
      </c>
      <c r="O307" s="125">
        <f t="shared" si="2068"/>
        <v>639927.24645892356</v>
      </c>
      <c r="P307" s="19">
        <f t="shared" si="2427"/>
        <v>1.3725795162920912E-2</v>
      </c>
      <c r="Q307" s="141" t="s">
        <v>163</v>
      </c>
      <c r="R307" s="122">
        <v>148531922</v>
      </c>
      <c r="S307" s="36">
        <f t="shared" ref="S307" si="2446">IFERROR(R307/E305,"-")</f>
        <v>7.0943217534610581E-3</v>
      </c>
      <c r="T307" s="122">
        <v>148</v>
      </c>
      <c r="U307" s="36">
        <f t="shared" ref="U307" si="2447">IFERROR(T307/F305,"-")</f>
        <v>6.301089918256131E-3</v>
      </c>
      <c r="V307" s="125">
        <f t="shared" si="2071"/>
        <v>1003594.0675675676</v>
      </c>
      <c r="W307" s="19">
        <f t="shared" si="2430"/>
        <v>5.7547243175985691E-3</v>
      </c>
      <c r="X307" s="141" t="s">
        <v>164</v>
      </c>
      <c r="Y307" s="122">
        <v>140876218</v>
      </c>
      <c r="Z307" s="36">
        <f t="shared" ref="Z307" si="2448">IFERROR(Y307/E305,"-")</f>
        <v>6.7286627981742687E-3</v>
      </c>
      <c r="AA307" s="122">
        <v>924</v>
      </c>
      <c r="AB307" s="36">
        <f t="shared" ref="AB307" si="2449">IFERROR(AA307/F305,"-")</f>
        <v>3.9339237057220706E-2</v>
      </c>
      <c r="AC307" s="125">
        <f t="shared" si="2074"/>
        <v>152463.43939393939</v>
      </c>
      <c r="AD307" s="19">
        <f t="shared" si="2433"/>
        <v>3.5928143712574849E-2</v>
      </c>
    </row>
    <row r="308" spans="2:30" ht="24">
      <c r="B308" s="156"/>
      <c r="C308" s="156"/>
      <c r="D308" s="174"/>
      <c r="E308" s="187"/>
      <c r="F308" s="190"/>
      <c r="G308" s="2">
        <v>4</v>
      </c>
      <c r="H308" s="12" t="str">
        <f t="shared" ref="H308" si="2450">$H$748</f>
        <v>1113</v>
      </c>
      <c r="I308" s="64" t="str">
        <f t="shared" ref="I308" si="2451">$I$748</f>
        <v>その他の消化器系の疾患</v>
      </c>
      <c r="J308" s="141" t="s">
        <v>168</v>
      </c>
      <c r="K308" s="122">
        <v>195389457</v>
      </c>
      <c r="L308" s="36">
        <f t="shared" ref="L308" si="2452">IFERROR(K308/E305,"-")</f>
        <v>9.3323755360281684E-3</v>
      </c>
      <c r="M308" s="122">
        <v>3008</v>
      </c>
      <c r="N308" s="36">
        <f t="shared" ref="N308" si="2453">IFERROR(M308/F305,"-")</f>
        <v>0.12806539509536785</v>
      </c>
      <c r="O308" s="125">
        <f t="shared" si="2068"/>
        <v>64956.601396276594</v>
      </c>
      <c r="P308" s="19">
        <f t="shared" si="2427"/>
        <v>0.1169608834279493</v>
      </c>
      <c r="Q308" s="141" t="s">
        <v>169</v>
      </c>
      <c r="R308" s="122">
        <v>82866041</v>
      </c>
      <c r="S308" s="36">
        <f t="shared" ref="S308" si="2454">IFERROR(R308/E305,"-")</f>
        <v>3.9579260092621428E-3</v>
      </c>
      <c r="T308" s="122">
        <v>122</v>
      </c>
      <c r="U308" s="36">
        <f t="shared" ref="U308" si="2455">IFERROR(T308/F305,"-")</f>
        <v>5.1941416893732974E-3</v>
      </c>
      <c r="V308" s="125">
        <f t="shared" si="2071"/>
        <v>679229.84426229505</v>
      </c>
      <c r="W308" s="19">
        <f t="shared" si="2430"/>
        <v>4.7437592347771987E-3</v>
      </c>
      <c r="X308" s="141" t="s">
        <v>170</v>
      </c>
      <c r="Y308" s="122">
        <v>80385496</v>
      </c>
      <c r="Z308" s="36">
        <f t="shared" ref="Z308" si="2456">IFERROR(Y308/E305,"-")</f>
        <v>3.8394478793289757E-3</v>
      </c>
      <c r="AA308" s="122">
        <v>50</v>
      </c>
      <c r="AB308" s="36">
        <f t="shared" ref="AB308" si="2457">IFERROR(AA308/F305,"-")</f>
        <v>2.1287465940054498E-3</v>
      </c>
      <c r="AC308" s="125">
        <f t="shared" si="2074"/>
        <v>1607709.92</v>
      </c>
      <c r="AD308" s="19">
        <f t="shared" si="2433"/>
        <v>1.9441636208103275E-3</v>
      </c>
    </row>
    <row r="309" spans="2:30" ht="36">
      <c r="B309" s="156"/>
      <c r="C309" s="156"/>
      <c r="D309" s="174"/>
      <c r="E309" s="187"/>
      <c r="F309" s="190"/>
      <c r="G309" s="2">
        <v>5</v>
      </c>
      <c r="H309" s="12" t="str">
        <f t="shared" ref="H309" si="2458">$H$749</f>
        <v>0210</v>
      </c>
      <c r="I309" s="64" t="str">
        <f t="shared" ref="I309" si="2459">$I$749</f>
        <v>その他の悪性新生物＜腫瘍＞</v>
      </c>
      <c r="J309" s="141" t="s">
        <v>165</v>
      </c>
      <c r="K309" s="122">
        <v>196922629</v>
      </c>
      <c r="L309" s="36">
        <f t="shared" ref="L309" si="2460">IFERROR(K309/E305,"-")</f>
        <v>9.4056043431757479E-3</v>
      </c>
      <c r="M309" s="122">
        <v>8529</v>
      </c>
      <c r="N309" s="36">
        <f t="shared" ref="N309" si="2461">IFERROR(M309/F305,"-")</f>
        <v>0.36312159400544958</v>
      </c>
      <c r="O309" s="125">
        <f t="shared" si="2068"/>
        <v>23088.595263219602</v>
      </c>
      <c r="P309" s="19">
        <f t="shared" si="2427"/>
        <v>0.33163543043782567</v>
      </c>
      <c r="Q309" s="141" t="s">
        <v>166</v>
      </c>
      <c r="R309" s="122">
        <v>105417040</v>
      </c>
      <c r="S309" s="36">
        <f t="shared" ref="S309" si="2462">IFERROR(R309/E305,"-")</f>
        <v>5.035028093539882E-3</v>
      </c>
      <c r="T309" s="122">
        <v>4455</v>
      </c>
      <c r="U309" s="36">
        <f t="shared" ref="U309" si="2463">IFERROR(T309/F305,"-")</f>
        <v>0.18967132152588556</v>
      </c>
      <c r="V309" s="125">
        <f t="shared" si="2071"/>
        <v>23662.635241301909</v>
      </c>
      <c r="W309" s="19">
        <f t="shared" si="2430"/>
        <v>0.17322497861420016</v>
      </c>
      <c r="X309" s="141" t="s">
        <v>167</v>
      </c>
      <c r="Y309" s="122">
        <v>93083046</v>
      </c>
      <c r="Z309" s="36">
        <f t="shared" ref="Z309" si="2464">IFERROR(Y309/E305,"-")</f>
        <v>4.4459202387229346E-3</v>
      </c>
      <c r="AA309" s="122">
        <v>2999</v>
      </c>
      <c r="AB309" s="36">
        <f t="shared" ref="AB309" si="2465">IFERROR(AA309/F305,"-")</f>
        <v>0.12768222070844687</v>
      </c>
      <c r="AC309" s="125">
        <f t="shared" si="2074"/>
        <v>31038.028009336445</v>
      </c>
      <c r="AD309" s="19">
        <f t="shared" si="2433"/>
        <v>0.11661093397620344</v>
      </c>
    </row>
    <row r="310" spans="2:30" ht="24">
      <c r="B310" s="156"/>
      <c r="C310" s="156"/>
      <c r="D310" s="174"/>
      <c r="E310" s="187"/>
      <c r="F310" s="190"/>
      <c r="G310" s="2">
        <v>6</v>
      </c>
      <c r="H310" s="12" t="str">
        <f t="shared" ref="H310" si="2466">$H$750</f>
        <v>0901</v>
      </c>
      <c r="I310" s="64" t="str">
        <f t="shared" ref="I310" si="2467">$I$750</f>
        <v>高血圧性疾患</v>
      </c>
      <c r="J310" s="141" t="s">
        <v>171</v>
      </c>
      <c r="K310" s="122">
        <v>667135117</v>
      </c>
      <c r="L310" s="36">
        <f t="shared" ref="L310" si="2468">IFERROR(K310/E305,"-")</f>
        <v>3.1864336698146867E-2</v>
      </c>
      <c r="M310" s="122">
        <v>14826</v>
      </c>
      <c r="N310" s="36">
        <f t="shared" ref="N310" si="2469">IFERROR(M310/F305,"-")</f>
        <v>0.63121594005449588</v>
      </c>
      <c r="O310" s="125">
        <f t="shared" si="2068"/>
        <v>44997.647173883721</v>
      </c>
      <c r="P310" s="19">
        <f t="shared" si="2427"/>
        <v>0.57648339684267824</v>
      </c>
      <c r="Q310" s="141" t="s">
        <v>172</v>
      </c>
      <c r="R310" s="122">
        <v>22417484</v>
      </c>
      <c r="S310" s="36">
        <f t="shared" ref="S310" si="2470">IFERROR(R310/E305,"-")</f>
        <v>1.0707250149167612E-3</v>
      </c>
      <c r="T310" s="122">
        <v>731</v>
      </c>
      <c r="U310" s="36">
        <f t="shared" ref="U310" si="2471">IFERROR(T310/F305,"-")</f>
        <v>3.1122275204359673E-2</v>
      </c>
      <c r="V310" s="125">
        <f t="shared" si="2071"/>
        <v>30666.872777017783</v>
      </c>
      <c r="W310" s="19">
        <f t="shared" si="2430"/>
        <v>2.8423672136246986E-2</v>
      </c>
      <c r="X310" s="141" t="s">
        <v>352</v>
      </c>
      <c r="Y310" s="122">
        <v>1801086</v>
      </c>
      <c r="Z310" s="36">
        <f t="shared" ref="Z310" si="2472">IFERROR(Y310/E305,"-")</f>
        <v>8.6025168311322078E-5</v>
      </c>
      <c r="AA310" s="122">
        <v>1</v>
      </c>
      <c r="AB310" s="36">
        <f t="shared" ref="AB310" si="2473">IFERROR(AA310/F305,"-")</f>
        <v>4.257493188010899E-5</v>
      </c>
      <c r="AC310" s="125">
        <f t="shared" si="2074"/>
        <v>1801086</v>
      </c>
      <c r="AD310" s="19">
        <f t="shared" si="2433"/>
        <v>3.888327241620655E-5</v>
      </c>
    </row>
    <row r="311" spans="2:30">
      <c r="B311" s="156"/>
      <c r="C311" s="156"/>
      <c r="D311" s="174"/>
      <c r="E311" s="187"/>
      <c r="F311" s="190"/>
      <c r="G311" s="2">
        <v>7</v>
      </c>
      <c r="H311" s="12" t="str">
        <f t="shared" ref="H311" si="2474">$H$751</f>
        <v>0906</v>
      </c>
      <c r="I311" s="64" t="str">
        <f t="shared" ref="I311" si="2475">$I$751</f>
        <v>脳梗塞</v>
      </c>
      <c r="J311" s="141" t="s">
        <v>74</v>
      </c>
      <c r="K311" s="122">
        <v>274464848</v>
      </c>
      <c r="L311" s="36">
        <f t="shared" ref="L311" si="2476">IFERROR(K311/E305,"-")</f>
        <v>1.310924894465974E-2</v>
      </c>
      <c r="M311" s="122">
        <v>3153</v>
      </c>
      <c r="N311" s="36">
        <f t="shared" ref="N311" si="2477">IFERROR(M311/F305,"-")</f>
        <v>0.13423876021798364</v>
      </c>
      <c r="O311" s="125">
        <f t="shared" si="2068"/>
        <v>87048.794164287974</v>
      </c>
      <c r="P311" s="19">
        <f t="shared" si="2427"/>
        <v>0.12259895792829925</v>
      </c>
      <c r="Q311" s="141" t="s">
        <v>174</v>
      </c>
      <c r="R311" s="122">
        <v>132004263</v>
      </c>
      <c r="S311" s="36">
        <f t="shared" ref="S311" si="2478">IFERROR(R311/E305,"-")</f>
        <v>6.3049121154609084E-3</v>
      </c>
      <c r="T311" s="122">
        <v>1052</v>
      </c>
      <c r="U311" s="36">
        <f t="shared" ref="U311" si="2479">IFERROR(T311/F305,"-")</f>
        <v>4.4788828337874662E-2</v>
      </c>
      <c r="V311" s="125">
        <f t="shared" si="2071"/>
        <v>125479.33745247149</v>
      </c>
      <c r="W311" s="19">
        <f t="shared" si="2430"/>
        <v>4.0905202581849286E-2</v>
      </c>
      <c r="X311" s="141" t="s">
        <v>175</v>
      </c>
      <c r="Y311" s="122">
        <v>94663428</v>
      </c>
      <c r="Z311" s="36">
        <f t="shared" ref="Z311" si="2480">IFERROR(Y311/E305,"-")</f>
        <v>4.5214039344188559E-3</v>
      </c>
      <c r="AA311" s="122">
        <v>116</v>
      </c>
      <c r="AB311" s="36">
        <f t="shared" ref="AB311" si="2481">IFERROR(AA311/F305,"-")</f>
        <v>4.9386920980926431E-3</v>
      </c>
      <c r="AC311" s="125">
        <f t="shared" si="2074"/>
        <v>816064.03448275861</v>
      </c>
      <c r="AD311" s="19">
        <f t="shared" si="2433"/>
        <v>4.5104596002799599E-3</v>
      </c>
    </row>
    <row r="312" spans="2:30">
      <c r="B312" s="156"/>
      <c r="C312" s="156"/>
      <c r="D312" s="174"/>
      <c r="E312" s="187"/>
      <c r="F312" s="190"/>
      <c r="G312" s="2">
        <v>8</v>
      </c>
      <c r="H312" s="12" t="str">
        <f t="shared" ref="H312" si="2482">$H$752</f>
        <v>0402</v>
      </c>
      <c r="I312" s="64" t="str">
        <f t="shared" ref="I312" si="2483">$I$752</f>
        <v>糖尿病</v>
      </c>
      <c r="J312" s="141" t="s">
        <v>72</v>
      </c>
      <c r="K312" s="122">
        <v>279324667</v>
      </c>
      <c r="L312" s="36">
        <f t="shared" ref="L312" si="2484">IFERROR(K312/E305,"-")</f>
        <v>1.3341368203505547E-2</v>
      </c>
      <c r="M312" s="122">
        <v>9965</v>
      </c>
      <c r="N312" s="36">
        <f t="shared" ref="N312" si="2485">IFERROR(M312/F305,"-")</f>
        <v>0.42425919618528612</v>
      </c>
      <c r="O312" s="125">
        <f t="shared" si="2068"/>
        <v>28030.573707977921</v>
      </c>
      <c r="P312" s="19">
        <f t="shared" si="2427"/>
        <v>0.38747180962749828</v>
      </c>
      <c r="Q312" s="141" t="s">
        <v>176</v>
      </c>
      <c r="R312" s="122">
        <v>202606497</v>
      </c>
      <c r="S312" s="36">
        <f t="shared" ref="S312" si="2486">IFERROR(R312/E305,"-")</f>
        <v>9.6770826076002878E-3</v>
      </c>
      <c r="T312" s="122">
        <v>2994</v>
      </c>
      <c r="U312" s="36">
        <f t="shared" ref="U312" si="2487">IFERROR(T312/F305,"-")</f>
        <v>0.12746934604904633</v>
      </c>
      <c r="V312" s="125">
        <f t="shared" si="2071"/>
        <v>67670.840681362723</v>
      </c>
      <c r="W312" s="19">
        <f t="shared" si="2430"/>
        <v>0.1164165176141224</v>
      </c>
      <c r="X312" s="141" t="s">
        <v>177</v>
      </c>
      <c r="Y312" s="122">
        <v>30667720</v>
      </c>
      <c r="Z312" s="36">
        <f t="shared" ref="Z312" si="2488">IFERROR(Y312/E305,"-")</f>
        <v>1.4647805683484843E-3</v>
      </c>
      <c r="AA312" s="122">
        <v>895</v>
      </c>
      <c r="AB312" s="36">
        <f t="shared" ref="AB312" si="2489">IFERROR(AA312/F305,"-")</f>
        <v>3.8104564032697547E-2</v>
      </c>
      <c r="AC312" s="125">
        <f t="shared" si="2074"/>
        <v>34265.608938547484</v>
      </c>
      <c r="AD312" s="19">
        <f t="shared" si="2433"/>
        <v>3.4800528812504859E-2</v>
      </c>
    </row>
    <row r="313" spans="2:30" ht="24">
      <c r="B313" s="156"/>
      <c r="C313" s="156"/>
      <c r="D313" s="174"/>
      <c r="E313" s="187"/>
      <c r="F313" s="190"/>
      <c r="G313" s="2">
        <v>9</v>
      </c>
      <c r="H313" s="12" t="str">
        <f t="shared" ref="H313" si="2490">$H$753</f>
        <v>1309</v>
      </c>
      <c r="I313" s="64" t="str">
        <f t="shared" ref="I313" si="2491">$I$753</f>
        <v>骨の密度及び構造の障害</v>
      </c>
      <c r="J313" s="141" t="s">
        <v>178</v>
      </c>
      <c r="K313" s="122">
        <v>479101609</v>
      </c>
      <c r="L313" s="36">
        <f t="shared" ref="L313" si="2492">IFERROR(K313/E305,"-")</f>
        <v>2.2883302936367405E-2</v>
      </c>
      <c r="M313" s="122">
        <v>7179</v>
      </c>
      <c r="N313" s="36">
        <f t="shared" ref="N313" si="2493">IFERROR(M313/F305,"-")</f>
        <v>0.30564543596730243</v>
      </c>
      <c r="O313" s="125">
        <f t="shared" si="2068"/>
        <v>66736.53837581836</v>
      </c>
      <c r="P313" s="19">
        <f t="shared" si="2427"/>
        <v>0.27914301267594682</v>
      </c>
      <c r="Q313" s="141" t="s">
        <v>179</v>
      </c>
      <c r="R313" s="122">
        <v>41236263</v>
      </c>
      <c r="S313" s="36">
        <f t="shared" ref="S313" si="2494">IFERROR(R313/E305,"-")</f>
        <v>1.9695652873349431E-3</v>
      </c>
      <c r="T313" s="122">
        <v>824</v>
      </c>
      <c r="U313" s="36">
        <f t="shared" ref="U313" si="2495">IFERROR(T313/F305,"-")</f>
        <v>3.5081743869209807E-2</v>
      </c>
      <c r="V313" s="125">
        <f t="shared" si="2071"/>
        <v>50044.00849514563</v>
      </c>
      <c r="W313" s="19">
        <f t="shared" si="2430"/>
        <v>3.2039816470954198E-2</v>
      </c>
      <c r="X313" s="141" t="s">
        <v>180</v>
      </c>
      <c r="Y313" s="122">
        <v>9856169</v>
      </c>
      <c r="Z313" s="36">
        <f t="shared" ref="Z313" si="2496">IFERROR(Y313/E305,"-")</f>
        <v>4.7075964008927673E-4</v>
      </c>
      <c r="AA313" s="122">
        <v>74</v>
      </c>
      <c r="AB313" s="36">
        <f t="shared" ref="AB313" si="2497">IFERROR(AA313/F305,"-")</f>
        <v>3.1505449591280655E-3</v>
      </c>
      <c r="AC313" s="125">
        <f t="shared" si="2074"/>
        <v>133191.47297297296</v>
      </c>
      <c r="AD313" s="19">
        <f t="shared" si="2433"/>
        <v>2.8773621587992845E-3</v>
      </c>
    </row>
    <row r="314" spans="2:30" ht="24">
      <c r="B314" s="157"/>
      <c r="C314" s="157"/>
      <c r="D314" s="175"/>
      <c r="E314" s="188"/>
      <c r="F314" s="191"/>
      <c r="G314" s="3">
        <v>10</v>
      </c>
      <c r="H314" s="13" t="str">
        <f t="shared" ref="H314" si="2498">$H$754</f>
        <v>1310</v>
      </c>
      <c r="I314" s="65" t="str">
        <f t="shared" ref="I314" si="2499">$I$754</f>
        <v>その他の筋骨格系及び結合組織の疾患</v>
      </c>
      <c r="J314" s="142" t="s">
        <v>181</v>
      </c>
      <c r="K314" s="123">
        <v>467032812</v>
      </c>
      <c r="L314" s="37">
        <f t="shared" ref="L314" si="2500">IFERROR(K314/E305,"-")</f>
        <v>2.2306861670797533E-2</v>
      </c>
      <c r="M314" s="123">
        <v>952</v>
      </c>
      <c r="N314" s="37">
        <f t="shared" ref="N314" si="2501">IFERROR(M314/F305,"-")</f>
        <v>4.0531335149863762E-2</v>
      </c>
      <c r="O314" s="126">
        <f t="shared" si="2068"/>
        <v>490580.68487394956</v>
      </c>
      <c r="P314" s="119">
        <f t="shared" si="2427"/>
        <v>3.7016875340228635E-2</v>
      </c>
      <c r="Q314" s="142" t="s">
        <v>182</v>
      </c>
      <c r="R314" s="123">
        <v>8054325</v>
      </c>
      <c r="S314" s="37">
        <f t="shared" ref="S314" si="2502">IFERROR(R314/E305,"-")</f>
        <v>3.8469826746701115E-4</v>
      </c>
      <c r="T314" s="123">
        <v>974</v>
      </c>
      <c r="U314" s="37">
        <f t="shared" ref="U314" si="2503">IFERROR(T314/F305,"-")</f>
        <v>4.1467983651226156E-2</v>
      </c>
      <c r="V314" s="126">
        <f t="shared" si="2071"/>
        <v>8269.3275154004114</v>
      </c>
      <c r="W314" s="119">
        <f t="shared" si="2430"/>
        <v>3.7872307333385175E-2</v>
      </c>
      <c r="X314" s="142" t="s">
        <v>353</v>
      </c>
      <c r="Y314" s="123">
        <v>7038905</v>
      </c>
      <c r="Z314" s="37">
        <f t="shared" ref="Z314" si="2504">IFERROR(Y314/E305,"-")</f>
        <v>3.3619881968568219E-4</v>
      </c>
      <c r="AA314" s="123">
        <v>596</v>
      </c>
      <c r="AB314" s="37">
        <f t="shared" ref="AB314" si="2505">IFERROR(AA314/F305,"-")</f>
        <v>2.5374659400544959E-2</v>
      </c>
      <c r="AC314" s="126">
        <f t="shared" si="2074"/>
        <v>11810.243288590604</v>
      </c>
      <c r="AD314" s="119">
        <f t="shared" si="2433"/>
        <v>2.3174430360059103E-2</v>
      </c>
    </row>
    <row r="315" spans="2:30">
      <c r="B315" s="155">
        <v>32</v>
      </c>
      <c r="C315" s="155" t="s">
        <v>35</v>
      </c>
      <c r="D315" s="173">
        <f>AI36</f>
        <v>22357</v>
      </c>
      <c r="E315" s="186">
        <f>市区町村別_医療費上位10疾病!H355</f>
        <v>19754492070</v>
      </c>
      <c r="F315" s="189">
        <f>市区町村別_医療費上位10疾病!J355</f>
        <v>20554</v>
      </c>
      <c r="G315" s="1">
        <v>1</v>
      </c>
      <c r="H315" s="11" t="str">
        <f t="shared" ref="H315" si="2506">$H$745</f>
        <v>0903</v>
      </c>
      <c r="I315" s="62" t="str">
        <f t="shared" ref="I315" si="2507">$I$745</f>
        <v>その他の心疾患</v>
      </c>
      <c r="J315" s="140" t="s">
        <v>103</v>
      </c>
      <c r="K315" s="133">
        <v>233230657</v>
      </c>
      <c r="L315" s="35">
        <f t="shared" ref="L315" si="2508">IFERROR(K315/E315,"-")</f>
        <v>1.1806461850476726E-2</v>
      </c>
      <c r="M315" s="133">
        <v>3316</v>
      </c>
      <c r="N315" s="35">
        <f t="shared" ref="N315" si="2509">IFERROR(M315/F315,"-")</f>
        <v>0.16133112776101977</v>
      </c>
      <c r="O315" s="124">
        <f t="shared" si="2068"/>
        <v>70334.938781664663</v>
      </c>
      <c r="P315" s="18">
        <f t="shared" ref="P315:P324" si="2510">IFERROR(M315/$AI$36,0)</f>
        <v>0.14832043655231023</v>
      </c>
      <c r="Q315" s="140" t="s">
        <v>158</v>
      </c>
      <c r="R315" s="133">
        <v>178180848</v>
      </c>
      <c r="S315" s="35">
        <f t="shared" ref="S315" si="2511">IFERROR(R315/E315,"-")</f>
        <v>9.0197635742096816E-3</v>
      </c>
      <c r="T315" s="133">
        <v>1374</v>
      </c>
      <c r="U315" s="35">
        <f t="shared" ref="U315" si="2512">IFERROR(T315/F315,"-")</f>
        <v>6.6848302033667414E-2</v>
      </c>
      <c r="V315" s="124">
        <f t="shared" si="2071"/>
        <v>129680.38427947598</v>
      </c>
      <c r="W315" s="18">
        <f t="shared" ref="W315:W324" si="2513">IFERROR(T315/$AI$36,0)</f>
        <v>6.1457261707742544E-2</v>
      </c>
      <c r="X315" s="140" t="s">
        <v>104</v>
      </c>
      <c r="Y315" s="133">
        <v>132537317</v>
      </c>
      <c r="Z315" s="35">
        <f t="shared" ref="Z315" si="2514">IFERROR(Y315/E315,"-")</f>
        <v>6.7092242377254909E-3</v>
      </c>
      <c r="AA315" s="133">
        <v>1542</v>
      </c>
      <c r="AB315" s="35">
        <f t="shared" ref="AB315" si="2515">IFERROR(AA315/F315,"-")</f>
        <v>7.502189354870098E-2</v>
      </c>
      <c r="AC315" s="124">
        <f t="shared" si="2074"/>
        <v>85951.567444876782</v>
      </c>
      <c r="AD315" s="18">
        <f t="shared" ref="AD315:AD324" si="2516">IFERROR(AA315/$AI$36,0)</f>
        <v>6.8971686720042946E-2</v>
      </c>
    </row>
    <row r="316" spans="2:30">
      <c r="B316" s="156"/>
      <c r="C316" s="156"/>
      <c r="D316" s="174"/>
      <c r="E316" s="187"/>
      <c r="F316" s="190"/>
      <c r="G316" s="2">
        <v>2</v>
      </c>
      <c r="H316" s="12" t="str">
        <f t="shared" ref="H316" si="2517">$H$746</f>
        <v>1402</v>
      </c>
      <c r="I316" s="63" t="str">
        <f t="shared" ref="I316" si="2518">$I$746</f>
        <v>腎不全</v>
      </c>
      <c r="J316" s="141" t="s">
        <v>159</v>
      </c>
      <c r="K316" s="122">
        <v>498472189</v>
      </c>
      <c r="L316" s="36">
        <f t="shared" ref="L316" si="2519">IFERROR(K316/E315,"-")</f>
        <v>2.5233358935965799E-2</v>
      </c>
      <c r="M316" s="122">
        <v>1105</v>
      </c>
      <c r="N316" s="36">
        <f t="shared" ref="N316" si="2520">IFERROR(M316/F315,"-")</f>
        <v>5.3760825143524378E-2</v>
      </c>
      <c r="O316" s="125">
        <f t="shared" si="2068"/>
        <v>451106.05339366518</v>
      </c>
      <c r="P316" s="19">
        <f t="shared" si="2510"/>
        <v>4.942523594399964E-2</v>
      </c>
      <c r="Q316" s="141" t="s">
        <v>160</v>
      </c>
      <c r="R316" s="122">
        <v>400178131</v>
      </c>
      <c r="S316" s="36">
        <f t="shared" ref="S316" si="2521">IFERROR(R316/E315,"-")</f>
        <v>2.0257576331599397E-2</v>
      </c>
      <c r="T316" s="122">
        <v>638</v>
      </c>
      <c r="U316" s="36">
        <f t="shared" ref="U316" si="2522">IFERROR(T316/F315,"-")</f>
        <v>3.1040186824948916E-2</v>
      </c>
      <c r="V316" s="125">
        <f t="shared" si="2071"/>
        <v>627238.44984326023</v>
      </c>
      <c r="W316" s="19">
        <f t="shared" si="2513"/>
        <v>2.8536923558616988E-2</v>
      </c>
      <c r="X316" s="141" t="s">
        <v>161</v>
      </c>
      <c r="Y316" s="122">
        <v>64009779</v>
      </c>
      <c r="Z316" s="36">
        <f t="shared" ref="Z316" si="2523">IFERROR(Y316/E315,"-")</f>
        <v>3.2402644812724868E-3</v>
      </c>
      <c r="AA316" s="122">
        <v>90</v>
      </c>
      <c r="AB316" s="36">
        <f t="shared" ref="AB316" si="2524">IFERROR(AA316/F315,"-")</f>
        <v>4.3787097401965557E-3</v>
      </c>
      <c r="AC316" s="125">
        <f t="shared" si="2074"/>
        <v>711219.76666666672</v>
      </c>
      <c r="AD316" s="19">
        <f t="shared" si="2516"/>
        <v>4.0255848280180704E-3</v>
      </c>
    </row>
    <row r="317" spans="2:30">
      <c r="B317" s="156"/>
      <c r="C317" s="156"/>
      <c r="D317" s="174"/>
      <c r="E317" s="187"/>
      <c r="F317" s="190"/>
      <c r="G317" s="2">
        <v>3</v>
      </c>
      <c r="H317" s="12" t="str">
        <f t="shared" ref="H317" si="2525">$H$747</f>
        <v>1901</v>
      </c>
      <c r="I317" s="64" t="str">
        <f t="shared" ref="I317" si="2526">$I$747</f>
        <v>骨折</v>
      </c>
      <c r="J317" s="141" t="s">
        <v>162</v>
      </c>
      <c r="K317" s="122">
        <v>232021163</v>
      </c>
      <c r="L317" s="36">
        <f t="shared" ref="L317" si="2527">IFERROR(K317/E315,"-")</f>
        <v>1.174523557365249E-2</v>
      </c>
      <c r="M317" s="122">
        <v>357</v>
      </c>
      <c r="N317" s="36">
        <f t="shared" ref="N317" si="2528">IFERROR(M317/F315,"-")</f>
        <v>1.7368881969446335E-2</v>
      </c>
      <c r="O317" s="125">
        <f t="shared" si="2068"/>
        <v>649919.22408963589</v>
      </c>
      <c r="P317" s="19">
        <f t="shared" si="2510"/>
        <v>1.5968153151138347E-2</v>
      </c>
      <c r="Q317" s="141" t="s">
        <v>163</v>
      </c>
      <c r="R317" s="122">
        <v>149091768</v>
      </c>
      <c r="S317" s="36">
        <f t="shared" ref="S317" si="2529">IFERROR(R317/E315,"-")</f>
        <v>7.5472336859734807E-3</v>
      </c>
      <c r="T317" s="122">
        <v>176</v>
      </c>
      <c r="U317" s="36">
        <f t="shared" ref="U317" si="2530">IFERROR(T317/F315,"-")</f>
        <v>8.5628101586065972E-3</v>
      </c>
      <c r="V317" s="125">
        <f t="shared" si="2071"/>
        <v>847112.31818181823</v>
      </c>
      <c r="W317" s="19">
        <f t="shared" si="2513"/>
        <v>7.8722547747908933E-3</v>
      </c>
      <c r="X317" s="141" t="s">
        <v>164</v>
      </c>
      <c r="Y317" s="122">
        <v>66737948</v>
      </c>
      <c r="Z317" s="36">
        <f t="shared" ref="Z317" si="2531">IFERROR(Y317/E315,"-")</f>
        <v>3.3783682092920551E-3</v>
      </c>
      <c r="AA317" s="122">
        <v>860</v>
      </c>
      <c r="AB317" s="36">
        <f t="shared" ref="AB317" si="2532">IFERROR(AA317/F315,"-")</f>
        <v>4.1841004184100417E-2</v>
      </c>
      <c r="AC317" s="125">
        <f t="shared" si="2074"/>
        <v>77602.265116279072</v>
      </c>
      <c r="AD317" s="19">
        <f t="shared" si="2516"/>
        <v>3.8466699467728231E-2</v>
      </c>
    </row>
    <row r="318" spans="2:30" ht="24">
      <c r="B318" s="156"/>
      <c r="C318" s="156"/>
      <c r="D318" s="174"/>
      <c r="E318" s="187"/>
      <c r="F318" s="190"/>
      <c r="G318" s="2">
        <v>4</v>
      </c>
      <c r="H318" s="12" t="str">
        <f t="shared" ref="H318" si="2533">$H$748</f>
        <v>1113</v>
      </c>
      <c r="I318" s="64" t="str">
        <f t="shared" ref="I318" si="2534">$I$748</f>
        <v>その他の消化器系の疾患</v>
      </c>
      <c r="J318" s="141" t="s">
        <v>168</v>
      </c>
      <c r="K318" s="122">
        <v>170772879</v>
      </c>
      <c r="L318" s="36">
        <f t="shared" ref="L318" si="2535">IFERROR(K318/E315,"-")</f>
        <v>8.6447618291002719E-3</v>
      </c>
      <c r="M318" s="122">
        <v>2184</v>
      </c>
      <c r="N318" s="36">
        <f t="shared" ref="N318" si="2536">IFERROR(M318/F315,"-")</f>
        <v>0.10625668969543642</v>
      </c>
      <c r="O318" s="125">
        <f t="shared" si="2068"/>
        <v>78192.710164835167</v>
      </c>
      <c r="P318" s="19">
        <f t="shared" si="2510"/>
        <v>9.768752515990517E-2</v>
      </c>
      <c r="Q318" s="141" t="s">
        <v>169</v>
      </c>
      <c r="R318" s="122">
        <v>52509686</v>
      </c>
      <c r="S318" s="36">
        <f t="shared" ref="S318" si="2537">IFERROR(R318/E315,"-")</f>
        <v>2.6581136996047298E-3</v>
      </c>
      <c r="T318" s="122">
        <v>76</v>
      </c>
      <c r="U318" s="36">
        <f t="shared" ref="U318" si="2538">IFERROR(T318/F315,"-")</f>
        <v>3.6975771139437577E-3</v>
      </c>
      <c r="V318" s="125">
        <f t="shared" si="2071"/>
        <v>690916.92105263157</v>
      </c>
      <c r="W318" s="19">
        <f t="shared" si="2513"/>
        <v>3.399382743659704E-3</v>
      </c>
      <c r="X318" s="141" t="s">
        <v>170</v>
      </c>
      <c r="Y318" s="122">
        <v>51998362</v>
      </c>
      <c r="Z318" s="36">
        <f t="shared" ref="Z318" si="2539">IFERROR(Y318/E315,"-")</f>
        <v>2.6322297640326018E-3</v>
      </c>
      <c r="AA318" s="122">
        <v>33</v>
      </c>
      <c r="AB318" s="36">
        <f t="shared" ref="AB318" si="2540">IFERROR(AA318/F315,"-")</f>
        <v>1.605526904738737E-3</v>
      </c>
      <c r="AC318" s="125">
        <f t="shared" si="2074"/>
        <v>1575707.9393939395</v>
      </c>
      <c r="AD318" s="19">
        <f t="shared" si="2516"/>
        <v>1.4760477702732925E-3</v>
      </c>
    </row>
    <row r="319" spans="2:30" ht="36">
      <c r="B319" s="156"/>
      <c r="C319" s="156"/>
      <c r="D319" s="174"/>
      <c r="E319" s="187"/>
      <c r="F319" s="190"/>
      <c r="G319" s="2">
        <v>5</v>
      </c>
      <c r="H319" s="12" t="str">
        <f t="shared" ref="H319" si="2541">$H$749</f>
        <v>0210</v>
      </c>
      <c r="I319" s="64" t="str">
        <f t="shared" ref="I319" si="2542">$I$749</f>
        <v>その他の悪性新生物＜腫瘍＞</v>
      </c>
      <c r="J319" s="141" t="s">
        <v>165</v>
      </c>
      <c r="K319" s="122">
        <v>224387988</v>
      </c>
      <c r="L319" s="36">
        <f t="shared" ref="L319" si="2543">IFERROR(K319/E315,"-")</f>
        <v>1.1358833586046235E-2</v>
      </c>
      <c r="M319" s="122">
        <v>8568</v>
      </c>
      <c r="N319" s="36">
        <f t="shared" ref="N319" si="2544">IFERROR(M319/F315,"-")</f>
        <v>0.41685316726671207</v>
      </c>
      <c r="O319" s="125">
        <f t="shared" si="2068"/>
        <v>26189.074229691876</v>
      </c>
      <c r="P319" s="19">
        <f t="shared" si="2510"/>
        <v>0.3832356756273203</v>
      </c>
      <c r="Q319" s="141" t="s">
        <v>166</v>
      </c>
      <c r="R319" s="122">
        <v>122639063</v>
      </c>
      <c r="S319" s="36">
        <f t="shared" ref="S319" si="2545">IFERROR(R319/E315,"-")</f>
        <v>6.2081607851737592E-3</v>
      </c>
      <c r="T319" s="122">
        <v>3794</v>
      </c>
      <c r="U319" s="36">
        <f t="shared" ref="U319" si="2546">IFERROR(T319/F315,"-")</f>
        <v>0.18458694171450812</v>
      </c>
      <c r="V319" s="125">
        <f t="shared" si="2071"/>
        <v>32324.476278334212</v>
      </c>
      <c r="W319" s="19">
        <f t="shared" si="2513"/>
        <v>0.16970076486111732</v>
      </c>
      <c r="X319" s="141" t="s">
        <v>167</v>
      </c>
      <c r="Y319" s="122">
        <v>116175701</v>
      </c>
      <c r="Z319" s="36">
        <f t="shared" ref="Z319" si="2547">IFERROR(Y319/E315,"-")</f>
        <v>5.8809763667084756E-3</v>
      </c>
      <c r="AA319" s="122">
        <v>3630</v>
      </c>
      <c r="AB319" s="36">
        <f t="shared" ref="AB319" si="2548">IFERROR(AA319/F315,"-")</f>
        <v>0.17660795952126107</v>
      </c>
      <c r="AC319" s="125">
        <f t="shared" si="2074"/>
        <v>32004.325344352616</v>
      </c>
      <c r="AD319" s="19">
        <f t="shared" si="2516"/>
        <v>0.16236525473006216</v>
      </c>
    </row>
    <row r="320" spans="2:30">
      <c r="B320" s="156"/>
      <c r="C320" s="156"/>
      <c r="D320" s="174"/>
      <c r="E320" s="187"/>
      <c r="F320" s="190"/>
      <c r="G320" s="2">
        <v>6</v>
      </c>
      <c r="H320" s="12" t="str">
        <f t="shared" ref="H320" si="2549">$H$750</f>
        <v>0901</v>
      </c>
      <c r="I320" s="64" t="str">
        <f t="shared" ref="I320" si="2550">$I$750</f>
        <v>高血圧性疾患</v>
      </c>
      <c r="J320" s="141" t="s">
        <v>171</v>
      </c>
      <c r="K320" s="122">
        <v>681022693</v>
      </c>
      <c r="L320" s="36">
        <f t="shared" ref="L320" si="2551">IFERROR(K320/E315,"-")</f>
        <v>3.4474320604488212E-2</v>
      </c>
      <c r="M320" s="122">
        <v>13441</v>
      </c>
      <c r="N320" s="36">
        <f t="shared" ref="N320" si="2552">IFERROR(M320/F315,"-")</f>
        <v>0.65393597353313226</v>
      </c>
      <c r="O320" s="125">
        <f t="shared" si="2068"/>
        <v>50667.561416561264</v>
      </c>
      <c r="P320" s="19">
        <f t="shared" si="2510"/>
        <v>0.60119872970434318</v>
      </c>
      <c r="Q320" s="141" t="s">
        <v>172</v>
      </c>
      <c r="R320" s="122">
        <v>8285086</v>
      </c>
      <c r="S320" s="36">
        <f t="shared" ref="S320" si="2553">IFERROR(R320/E315,"-")</f>
        <v>4.1940263362084002E-4</v>
      </c>
      <c r="T320" s="122">
        <v>274</v>
      </c>
      <c r="U320" s="36">
        <f t="shared" ref="U320" si="2554">IFERROR(T320/F315,"-")</f>
        <v>1.333073854237618E-2</v>
      </c>
      <c r="V320" s="125">
        <f t="shared" si="2071"/>
        <v>30237.5401459854</v>
      </c>
      <c r="W320" s="19">
        <f t="shared" si="2513"/>
        <v>1.2255669365299459E-2</v>
      </c>
      <c r="X320" s="141" t="s">
        <v>173</v>
      </c>
      <c r="Y320" s="122">
        <v>3136037</v>
      </c>
      <c r="Z320" s="36">
        <f t="shared" ref="Z320" si="2555">IFERROR(Y320/E315,"-")</f>
        <v>1.5875057626829684E-4</v>
      </c>
      <c r="AA320" s="122">
        <v>103</v>
      </c>
      <c r="AB320" s="36">
        <f t="shared" ref="AB320" si="2556">IFERROR(AA320/F315,"-")</f>
        <v>5.0111900360027247E-3</v>
      </c>
      <c r="AC320" s="125">
        <f t="shared" si="2074"/>
        <v>30446.961165048542</v>
      </c>
      <c r="AD320" s="19">
        <f t="shared" si="2516"/>
        <v>4.6070581920651249E-3</v>
      </c>
    </row>
    <row r="321" spans="2:30">
      <c r="B321" s="156"/>
      <c r="C321" s="156"/>
      <c r="D321" s="174"/>
      <c r="E321" s="187"/>
      <c r="F321" s="190"/>
      <c r="G321" s="2">
        <v>7</v>
      </c>
      <c r="H321" s="12" t="str">
        <f t="shared" ref="H321" si="2557">$H$751</f>
        <v>0906</v>
      </c>
      <c r="I321" s="64" t="str">
        <f t="shared" ref="I321" si="2558">$I$751</f>
        <v>脳梗塞</v>
      </c>
      <c r="J321" s="141" t="s">
        <v>74</v>
      </c>
      <c r="K321" s="122">
        <v>156601478</v>
      </c>
      <c r="L321" s="36">
        <f t="shared" ref="L321" si="2559">IFERROR(K321/E315,"-")</f>
        <v>7.9273857027091863E-3</v>
      </c>
      <c r="M321" s="122">
        <v>2668</v>
      </c>
      <c r="N321" s="36">
        <f t="shared" ref="N321" si="2560">IFERROR(M321/F315,"-")</f>
        <v>0.12980441763160455</v>
      </c>
      <c r="O321" s="125">
        <f t="shared" si="2068"/>
        <v>58696.206146926539</v>
      </c>
      <c r="P321" s="19">
        <f t="shared" si="2510"/>
        <v>0.11933622579058013</v>
      </c>
      <c r="Q321" s="141" t="s">
        <v>174</v>
      </c>
      <c r="R321" s="122">
        <v>117696828</v>
      </c>
      <c r="S321" s="36">
        <f t="shared" ref="S321" si="2561">IFERROR(R321/E315,"-")</f>
        <v>5.9579779415710387E-3</v>
      </c>
      <c r="T321" s="122">
        <v>986</v>
      </c>
      <c r="U321" s="36">
        <f t="shared" ref="U321" si="2562">IFERROR(T321/F315,"-")</f>
        <v>4.7971197820375594E-2</v>
      </c>
      <c r="V321" s="125">
        <f t="shared" si="2071"/>
        <v>119367.97971602435</v>
      </c>
      <c r="W321" s="19">
        <f t="shared" si="2513"/>
        <v>4.4102518226953526E-2</v>
      </c>
      <c r="X321" s="141" t="s">
        <v>175</v>
      </c>
      <c r="Y321" s="122">
        <v>110912164</v>
      </c>
      <c r="Z321" s="36">
        <f t="shared" ref="Z321" si="2563">IFERROR(Y321/E315,"-")</f>
        <v>5.6145287667727917E-3</v>
      </c>
      <c r="AA321" s="122">
        <v>116</v>
      </c>
      <c r="AB321" s="36">
        <f t="shared" ref="AB321" si="2564">IFERROR(AA321/F315,"-")</f>
        <v>5.6436703318088937E-3</v>
      </c>
      <c r="AC321" s="125">
        <f t="shared" si="2074"/>
        <v>956139.3448275862</v>
      </c>
      <c r="AD321" s="19">
        <f t="shared" si="2516"/>
        <v>5.1885315561121794E-3</v>
      </c>
    </row>
    <row r="322" spans="2:30">
      <c r="B322" s="156"/>
      <c r="C322" s="156"/>
      <c r="D322" s="174"/>
      <c r="E322" s="187"/>
      <c r="F322" s="190"/>
      <c r="G322" s="2">
        <v>8</v>
      </c>
      <c r="H322" s="12" t="str">
        <f t="shared" ref="H322" si="2565">$H$752</f>
        <v>0402</v>
      </c>
      <c r="I322" s="64" t="str">
        <f t="shared" ref="I322" si="2566">$I$752</f>
        <v>糖尿病</v>
      </c>
      <c r="J322" s="141" t="s">
        <v>72</v>
      </c>
      <c r="K322" s="122">
        <v>279561461</v>
      </c>
      <c r="L322" s="36">
        <f t="shared" ref="L322" si="2567">IFERROR(K322/E315,"-")</f>
        <v>1.4151791906841977E-2</v>
      </c>
      <c r="M322" s="122">
        <v>8872</v>
      </c>
      <c r="N322" s="36">
        <f t="shared" ref="N322" si="2568">IFERROR(M322/F315,"-")</f>
        <v>0.43164347572248712</v>
      </c>
      <c r="O322" s="125">
        <f t="shared" si="2068"/>
        <v>31510.534377817854</v>
      </c>
      <c r="P322" s="19">
        <f t="shared" si="2510"/>
        <v>0.39683320660195914</v>
      </c>
      <c r="Q322" s="141" t="s">
        <v>176</v>
      </c>
      <c r="R322" s="122">
        <v>127131389</v>
      </c>
      <c r="S322" s="36">
        <f t="shared" ref="S322" si="2569">IFERROR(R322/E315,"-")</f>
        <v>6.4355686063458477E-3</v>
      </c>
      <c r="T322" s="122">
        <v>1936</v>
      </c>
      <c r="U322" s="36">
        <f t="shared" ref="U322" si="2570">IFERROR(T322/F315,"-")</f>
        <v>9.4190911744672576E-2</v>
      </c>
      <c r="V322" s="125">
        <f t="shared" si="2071"/>
        <v>65667.039772727279</v>
      </c>
      <c r="W322" s="19">
        <f t="shared" si="2513"/>
        <v>8.6594802522699826E-2</v>
      </c>
      <c r="X322" s="141" t="s">
        <v>177</v>
      </c>
      <c r="Y322" s="122">
        <v>25643603</v>
      </c>
      <c r="Z322" s="36">
        <f t="shared" ref="Z322" si="2571">IFERROR(Y322/E315,"-")</f>
        <v>1.2981150266547956E-3</v>
      </c>
      <c r="AA322" s="122">
        <v>686</v>
      </c>
      <c r="AB322" s="36">
        <f t="shared" ref="AB322" si="2572">IFERROR(AA322/F315,"-")</f>
        <v>3.3375498686387076E-2</v>
      </c>
      <c r="AC322" s="125">
        <f t="shared" si="2074"/>
        <v>37381.34548104956</v>
      </c>
      <c r="AD322" s="19">
        <f t="shared" si="2516"/>
        <v>3.0683902133559957E-2</v>
      </c>
    </row>
    <row r="323" spans="2:30" ht="24">
      <c r="B323" s="156"/>
      <c r="C323" s="156"/>
      <c r="D323" s="174"/>
      <c r="E323" s="187"/>
      <c r="F323" s="190"/>
      <c r="G323" s="2">
        <v>9</v>
      </c>
      <c r="H323" s="12" t="str">
        <f t="shared" ref="H323" si="2573">$H$753</f>
        <v>1309</v>
      </c>
      <c r="I323" s="64" t="str">
        <f t="shared" ref="I323" si="2574">$I$753</f>
        <v>骨の密度及び構造の障害</v>
      </c>
      <c r="J323" s="141" t="s">
        <v>178</v>
      </c>
      <c r="K323" s="122">
        <v>464920671</v>
      </c>
      <c r="L323" s="36">
        <f t="shared" ref="L323" si="2575">IFERROR(K323/E315,"-")</f>
        <v>2.3534934198892819E-2</v>
      </c>
      <c r="M323" s="122">
        <v>6133</v>
      </c>
      <c r="N323" s="36">
        <f t="shared" ref="N323" si="2576">IFERROR(M323/F315,"-")</f>
        <v>0.29838474262917192</v>
      </c>
      <c r="O323" s="125">
        <f t="shared" si="2068"/>
        <v>75806.403228436335</v>
      </c>
      <c r="P323" s="19">
        <f t="shared" si="2510"/>
        <v>0.27432124166927585</v>
      </c>
      <c r="Q323" s="141" t="s">
        <v>180</v>
      </c>
      <c r="R323" s="122">
        <v>37136719</v>
      </c>
      <c r="S323" s="36">
        <f t="shared" ref="S323" si="2577">IFERROR(R323/E315,"-")</f>
        <v>1.8799126228306005E-3</v>
      </c>
      <c r="T323" s="122">
        <v>118</v>
      </c>
      <c r="U323" s="36">
        <f t="shared" ref="U323" si="2578">IFERROR(T323/F315,"-")</f>
        <v>5.7409749927021508E-3</v>
      </c>
      <c r="V323" s="125">
        <f t="shared" si="2071"/>
        <v>314717.95762711862</v>
      </c>
      <c r="W323" s="19">
        <f t="shared" si="2513"/>
        <v>5.2779889967348032E-3</v>
      </c>
      <c r="X323" s="141" t="s">
        <v>179</v>
      </c>
      <c r="Y323" s="122">
        <v>18994106</v>
      </c>
      <c r="Z323" s="36">
        <f t="shared" ref="Z323" si="2579">IFERROR(Y323/E315,"-")</f>
        <v>9.6150819432331777E-4</v>
      </c>
      <c r="AA323" s="122">
        <v>342</v>
      </c>
      <c r="AB323" s="36">
        <f t="shared" ref="AB323" si="2580">IFERROR(AA323/F315,"-")</f>
        <v>1.663909701274691E-2</v>
      </c>
      <c r="AC323" s="125">
        <f t="shared" si="2074"/>
        <v>55538.321637426903</v>
      </c>
      <c r="AD323" s="19">
        <f t="shared" si="2516"/>
        <v>1.5297222346468667E-2</v>
      </c>
    </row>
    <row r="324" spans="2:30" ht="24">
      <c r="B324" s="157"/>
      <c r="C324" s="157"/>
      <c r="D324" s="175"/>
      <c r="E324" s="188"/>
      <c r="F324" s="191"/>
      <c r="G324" s="3">
        <v>10</v>
      </c>
      <c r="H324" s="13" t="str">
        <f t="shared" ref="H324" si="2581">$H$754</f>
        <v>1310</v>
      </c>
      <c r="I324" s="65" t="str">
        <f t="shared" ref="I324" si="2582">$I$754</f>
        <v>その他の筋骨格系及び結合組織の疾患</v>
      </c>
      <c r="J324" s="142" t="s">
        <v>181</v>
      </c>
      <c r="K324" s="123">
        <v>510704694</v>
      </c>
      <c r="L324" s="37">
        <f t="shared" ref="L324" si="2583">IFERROR(K324/E315,"-")</f>
        <v>2.5852585436786681E-2</v>
      </c>
      <c r="M324" s="123">
        <v>1153</v>
      </c>
      <c r="N324" s="37">
        <f t="shared" ref="N324" si="2584">IFERROR(M324/F315,"-")</f>
        <v>5.6096137004962535E-2</v>
      </c>
      <c r="O324" s="126">
        <f t="shared" si="2068"/>
        <v>442935.55420641805</v>
      </c>
      <c r="P324" s="119">
        <f t="shared" si="2510"/>
        <v>5.1572214518942616E-2</v>
      </c>
      <c r="Q324" s="142" t="s">
        <v>311</v>
      </c>
      <c r="R324" s="123">
        <v>10229037</v>
      </c>
      <c r="S324" s="37">
        <f t="shared" ref="S324" si="2585">IFERROR(R324/E315,"-")</f>
        <v>5.1780815035655839E-4</v>
      </c>
      <c r="T324" s="123">
        <v>27</v>
      </c>
      <c r="U324" s="37">
        <f t="shared" ref="U324" si="2586">IFERROR(T324/F315,"-")</f>
        <v>1.3136129220589665E-3</v>
      </c>
      <c r="V324" s="126">
        <f t="shared" si="2071"/>
        <v>378853.22222222225</v>
      </c>
      <c r="W324" s="119">
        <f t="shared" si="2513"/>
        <v>1.2076754484054212E-3</v>
      </c>
      <c r="X324" s="142" t="s">
        <v>271</v>
      </c>
      <c r="Y324" s="123">
        <v>9332641</v>
      </c>
      <c r="Z324" s="37">
        <f t="shared" ref="Z324" si="2587">IFERROR(Y324/E315,"-")</f>
        <v>4.7243133191832051E-4</v>
      </c>
      <c r="AA324" s="123">
        <v>16</v>
      </c>
      <c r="AB324" s="37">
        <f t="shared" ref="AB324" si="2588">IFERROR(AA324/F315,"-")</f>
        <v>7.7843728714605432E-4</v>
      </c>
      <c r="AC324" s="126">
        <f t="shared" si="2074"/>
        <v>583290.0625</v>
      </c>
      <c r="AD324" s="119">
        <f t="shared" si="2516"/>
        <v>7.1565952498099032E-4</v>
      </c>
    </row>
    <row r="325" spans="2:30">
      <c r="B325" s="155">
        <v>33</v>
      </c>
      <c r="C325" s="155" t="s">
        <v>36</v>
      </c>
      <c r="D325" s="173">
        <f>AI37</f>
        <v>6212</v>
      </c>
      <c r="E325" s="186">
        <f>市区町村別_医療費上位10疾病!H366</f>
        <v>5516671760</v>
      </c>
      <c r="F325" s="189">
        <f>市区町村別_医療費上位10疾病!J366</f>
        <v>5743</v>
      </c>
      <c r="G325" s="1">
        <v>1</v>
      </c>
      <c r="H325" s="11" t="str">
        <f t="shared" ref="H325" si="2589">$H$745</f>
        <v>0903</v>
      </c>
      <c r="I325" s="62" t="str">
        <f t="shared" ref="I325" si="2590">$I$745</f>
        <v>その他の心疾患</v>
      </c>
      <c r="J325" s="140" t="s">
        <v>104</v>
      </c>
      <c r="K325" s="133">
        <v>77012241</v>
      </c>
      <c r="L325" s="35">
        <f t="shared" ref="L325" si="2591">IFERROR(K325/E325,"-")</f>
        <v>1.3959909951213049E-2</v>
      </c>
      <c r="M325" s="133">
        <v>942</v>
      </c>
      <c r="N325" s="35">
        <f t="shared" ref="N325" si="2592">IFERROR(M325/F325,"-")</f>
        <v>0.16402577050322131</v>
      </c>
      <c r="O325" s="124">
        <f t="shared" si="2068"/>
        <v>81753.971337579613</v>
      </c>
      <c r="P325" s="18">
        <f t="shared" ref="P325:P334" si="2593">IFERROR(M325/$AI$37,0)</f>
        <v>0.15164198325820991</v>
      </c>
      <c r="Q325" s="140" t="s">
        <v>158</v>
      </c>
      <c r="R325" s="133">
        <v>44711084</v>
      </c>
      <c r="S325" s="35">
        <f t="shared" ref="S325" si="2594">IFERROR(R325/E325,"-")</f>
        <v>8.1047207347351765E-3</v>
      </c>
      <c r="T325" s="133">
        <v>386</v>
      </c>
      <c r="U325" s="35">
        <f t="shared" ref="U325" si="2595">IFERROR(T325/F325,"-")</f>
        <v>6.7212258401532304E-2</v>
      </c>
      <c r="V325" s="124">
        <f t="shared" si="2071"/>
        <v>115831.8238341969</v>
      </c>
      <c r="W325" s="18">
        <f t="shared" ref="W325:W334" si="2596">IFERROR(T325/$AI$37,0)</f>
        <v>6.213779781068899E-2</v>
      </c>
      <c r="X325" s="140" t="s">
        <v>103</v>
      </c>
      <c r="Y325" s="133">
        <v>38103463</v>
      </c>
      <c r="Z325" s="35">
        <f t="shared" ref="Z325" si="2597">IFERROR(Y325/E325,"-")</f>
        <v>6.9069657680702759E-3</v>
      </c>
      <c r="AA325" s="133">
        <v>622</v>
      </c>
      <c r="AB325" s="35">
        <f t="shared" ref="AB325" si="2598">IFERROR(AA325/F325,"-")</f>
        <v>0.10830576353822044</v>
      </c>
      <c r="AC325" s="124">
        <f t="shared" si="2074"/>
        <v>61259.586816720257</v>
      </c>
      <c r="AD325" s="18">
        <f t="shared" ref="AD325:AD334" si="2599">IFERROR(AA325/$AI$37,0)</f>
        <v>0.10012878300064391</v>
      </c>
    </row>
    <row r="326" spans="2:30">
      <c r="B326" s="156"/>
      <c r="C326" s="156"/>
      <c r="D326" s="174"/>
      <c r="E326" s="187"/>
      <c r="F326" s="190"/>
      <c r="G326" s="2">
        <v>2</v>
      </c>
      <c r="H326" s="12" t="str">
        <f t="shared" ref="H326" si="2600">$H$746</f>
        <v>1402</v>
      </c>
      <c r="I326" s="63" t="str">
        <f t="shared" ref="I326" si="2601">$I$746</f>
        <v>腎不全</v>
      </c>
      <c r="J326" s="141" t="s">
        <v>159</v>
      </c>
      <c r="K326" s="122">
        <v>138724380</v>
      </c>
      <c r="L326" s="36">
        <f t="shared" ref="L326" si="2602">IFERROR(K326/E325,"-")</f>
        <v>2.5146390076323844E-2</v>
      </c>
      <c r="M326" s="122">
        <v>225</v>
      </c>
      <c r="N326" s="36">
        <f t="shared" ref="N326" si="2603">IFERROR(M326/F325,"-")</f>
        <v>3.917812989726624E-2</v>
      </c>
      <c r="O326" s="125">
        <f t="shared" ref="O326:O389" si="2604">IFERROR(K326/M326,"-")</f>
        <v>616552.80000000005</v>
      </c>
      <c r="P326" s="19">
        <f t="shared" si="2593"/>
        <v>3.6220218931101097E-2</v>
      </c>
      <c r="Q326" s="141" t="s">
        <v>160</v>
      </c>
      <c r="R326" s="122">
        <v>129604677</v>
      </c>
      <c r="S326" s="36">
        <f t="shared" ref="S326" si="2605">IFERROR(R326/E325,"-")</f>
        <v>2.3493273234005137E-2</v>
      </c>
      <c r="T326" s="122">
        <v>180</v>
      </c>
      <c r="U326" s="36">
        <f t="shared" ref="U326" si="2606">IFERROR(T326/F325,"-")</f>
        <v>3.1342503917812993E-2</v>
      </c>
      <c r="V326" s="125">
        <f t="shared" ref="V326:V389" si="2607">IFERROR(R326/T326,"-")</f>
        <v>720025.98333333328</v>
      </c>
      <c r="W326" s="19">
        <f t="shared" si="2596"/>
        <v>2.8976175144880875E-2</v>
      </c>
      <c r="X326" s="141" t="s">
        <v>161</v>
      </c>
      <c r="Y326" s="122">
        <v>33258122</v>
      </c>
      <c r="Z326" s="36">
        <f t="shared" ref="Z326" si="2608">IFERROR(Y326/E325,"-")</f>
        <v>6.0286570321522988E-3</v>
      </c>
      <c r="AA326" s="122">
        <v>32</v>
      </c>
      <c r="AB326" s="36">
        <f t="shared" ref="AB326" si="2609">IFERROR(AA326/F325,"-")</f>
        <v>5.5720006965000873E-3</v>
      </c>
      <c r="AC326" s="125">
        <f t="shared" ref="AC326:AC389" si="2610">IFERROR(Y326/AA326,"-")</f>
        <v>1039316.3125</v>
      </c>
      <c r="AD326" s="19">
        <f t="shared" si="2599"/>
        <v>5.1513200257566E-3</v>
      </c>
    </row>
    <row r="327" spans="2:30">
      <c r="B327" s="156"/>
      <c r="C327" s="156"/>
      <c r="D327" s="174"/>
      <c r="E327" s="187"/>
      <c r="F327" s="190"/>
      <c r="G327" s="2">
        <v>3</v>
      </c>
      <c r="H327" s="12" t="str">
        <f t="shared" ref="H327" si="2611">$H$747</f>
        <v>1901</v>
      </c>
      <c r="I327" s="64" t="str">
        <f t="shared" ref="I327" si="2612">$I$747</f>
        <v>骨折</v>
      </c>
      <c r="J327" s="141" t="s">
        <v>162</v>
      </c>
      <c r="K327" s="122">
        <v>60073448</v>
      </c>
      <c r="L327" s="36">
        <f t="shared" ref="L327" si="2613">IFERROR(K327/E325,"-")</f>
        <v>1.0889436713559337E-2</v>
      </c>
      <c r="M327" s="122">
        <v>108</v>
      </c>
      <c r="N327" s="36">
        <f t="shared" ref="N327" si="2614">IFERROR(M327/F325,"-")</f>
        <v>1.8805502350687793E-2</v>
      </c>
      <c r="O327" s="125">
        <f t="shared" si="2604"/>
        <v>556235.62962962966</v>
      </c>
      <c r="P327" s="19">
        <f t="shared" si="2593"/>
        <v>1.7385705086928525E-2</v>
      </c>
      <c r="Q327" s="141" t="s">
        <v>163</v>
      </c>
      <c r="R327" s="122">
        <v>33226637</v>
      </c>
      <c r="S327" s="36">
        <f t="shared" ref="S327" si="2615">IFERROR(R327/E325,"-")</f>
        <v>6.0229497866662995E-3</v>
      </c>
      <c r="T327" s="122">
        <v>47</v>
      </c>
      <c r="U327" s="36">
        <f t="shared" ref="U327" si="2616">IFERROR(T327/F325,"-")</f>
        <v>8.1838760229845028E-3</v>
      </c>
      <c r="V327" s="125">
        <f t="shared" si="2607"/>
        <v>706949.72340425535</v>
      </c>
      <c r="W327" s="19">
        <f t="shared" si="2596"/>
        <v>7.5660012878300065E-3</v>
      </c>
      <c r="X327" s="141" t="s">
        <v>164</v>
      </c>
      <c r="Y327" s="122">
        <v>24337948</v>
      </c>
      <c r="Z327" s="36">
        <f t="shared" ref="Z327" si="2617">IFERROR(Y327/E325,"-")</f>
        <v>4.4117085552322225E-3</v>
      </c>
      <c r="AA327" s="122">
        <v>243</v>
      </c>
      <c r="AB327" s="36">
        <f t="shared" ref="AB327" si="2618">IFERROR(AA327/F325,"-")</f>
        <v>4.231238028904754E-2</v>
      </c>
      <c r="AC327" s="125">
        <f t="shared" si="2610"/>
        <v>100156.16460905349</v>
      </c>
      <c r="AD327" s="19">
        <f t="shared" si="2599"/>
        <v>3.911783644558918E-2</v>
      </c>
    </row>
    <row r="328" spans="2:30">
      <c r="B328" s="156"/>
      <c r="C328" s="156"/>
      <c r="D328" s="174"/>
      <c r="E328" s="187"/>
      <c r="F328" s="190"/>
      <c r="G328" s="2">
        <v>4</v>
      </c>
      <c r="H328" s="12" t="str">
        <f t="shared" ref="H328" si="2619">$H$748</f>
        <v>1113</v>
      </c>
      <c r="I328" s="64" t="str">
        <f t="shared" ref="I328" si="2620">$I$748</f>
        <v>その他の消化器系の疾患</v>
      </c>
      <c r="J328" s="141" t="s">
        <v>168</v>
      </c>
      <c r="K328" s="122">
        <v>47681386</v>
      </c>
      <c r="L328" s="36">
        <f t="shared" ref="L328" si="2621">IFERROR(K328/E325,"-")</f>
        <v>8.6431435608922292E-3</v>
      </c>
      <c r="M328" s="122">
        <v>605</v>
      </c>
      <c r="N328" s="36">
        <f t="shared" ref="N328" si="2622">IFERROR(M328/F325,"-")</f>
        <v>0.10534563816820477</v>
      </c>
      <c r="O328" s="125">
        <f t="shared" si="2604"/>
        <v>78812.20826446281</v>
      </c>
      <c r="P328" s="19">
        <f t="shared" si="2593"/>
        <v>9.7392144236960715E-2</v>
      </c>
      <c r="Q328" s="141" t="s">
        <v>169</v>
      </c>
      <c r="R328" s="122">
        <v>19461824</v>
      </c>
      <c r="S328" s="36">
        <f t="shared" ref="S328" si="2623">IFERROR(R328/E325,"-")</f>
        <v>3.5278198244660473E-3</v>
      </c>
      <c r="T328" s="122">
        <v>29</v>
      </c>
      <c r="U328" s="36">
        <f t="shared" ref="U328" si="2624">IFERROR(T328/F325,"-")</f>
        <v>5.0496256312032037E-3</v>
      </c>
      <c r="V328" s="125">
        <f t="shared" si="2607"/>
        <v>671097.37931034481</v>
      </c>
      <c r="W328" s="19">
        <f t="shared" si="2596"/>
        <v>4.6683837733419191E-3</v>
      </c>
      <c r="X328" s="141" t="s">
        <v>354</v>
      </c>
      <c r="Y328" s="122">
        <v>7912247</v>
      </c>
      <c r="Z328" s="36">
        <f t="shared" ref="Z328" si="2625">IFERROR(Y328/E325,"-")</f>
        <v>1.4342428450011678E-3</v>
      </c>
      <c r="AA328" s="122">
        <v>26</v>
      </c>
      <c r="AB328" s="36">
        <f t="shared" ref="AB328" si="2626">IFERROR(AA328/F325,"-")</f>
        <v>4.527250565906321E-3</v>
      </c>
      <c r="AC328" s="125">
        <f t="shared" si="2610"/>
        <v>304317.19230769231</v>
      </c>
      <c r="AD328" s="19">
        <f t="shared" si="2599"/>
        <v>4.1854475209272372E-3</v>
      </c>
    </row>
    <row r="329" spans="2:30" ht="36">
      <c r="B329" s="156"/>
      <c r="C329" s="156"/>
      <c r="D329" s="174"/>
      <c r="E329" s="187"/>
      <c r="F329" s="190"/>
      <c r="G329" s="2">
        <v>5</v>
      </c>
      <c r="H329" s="12" t="str">
        <f t="shared" ref="H329" si="2627">$H$749</f>
        <v>0210</v>
      </c>
      <c r="I329" s="64" t="str">
        <f t="shared" ref="I329" si="2628">$I$749</f>
        <v>その他の悪性新生物＜腫瘍＞</v>
      </c>
      <c r="J329" s="141" t="s">
        <v>165</v>
      </c>
      <c r="K329" s="122">
        <v>70853697</v>
      </c>
      <c r="L329" s="36">
        <f t="shared" ref="L329" si="2629">IFERROR(K329/E325,"-")</f>
        <v>1.2843558595191823E-2</v>
      </c>
      <c r="M329" s="122">
        <v>2376</v>
      </c>
      <c r="N329" s="36">
        <f t="shared" ref="N329" si="2630">IFERROR(M329/F325,"-")</f>
        <v>0.41372105171513146</v>
      </c>
      <c r="O329" s="125">
        <f t="shared" si="2604"/>
        <v>29820.579545454544</v>
      </c>
      <c r="P329" s="19">
        <f t="shared" si="2593"/>
        <v>0.38248551191242758</v>
      </c>
      <c r="Q329" s="141" t="s">
        <v>166</v>
      </c>
      <c r="R329" s="122">
        <v>40657731</v>
      </c>
      <c r="S329" s="36">
        <f t="shared" ref="S329" si="2631">IFERROR(R329/E325,"-")</f>
        <v>7.3699746457273358E-3</v>
      </c>
      <c r="T329" s="122">
        <v>1282</v>
      </c>
      <c r="U329" s="36">
        <f t="shared" ref="U329" si="2632">IFERROR(T329/F325,"-")</f>
        <v>0.22322827790353475</v>
      </c>
      <c r="V329" s="125">
        <f t="shared" si="2607"/>
        <v>31714.298751950078</v>
      </c>
      <c r="W329" s="19">
        <f t="shared" si="2596"/>
        <v>0.20637475853187379</v>
      </c>
      <c r="X329" s="141" t="s">
        <v>167</v>
      </c>
      <c r="Y329" s="122">
        <v>24323441</v>
      </c>
      <c r="Z329" s="36">
        <f t="shared" ref="Z329" si="2633">IFERROR(Y329/E325,"-")</f>
        <v>4.4090788899863783E-3</v>
      </c>
      <c r="AA329" s="122">
        <v>806</v>
      </c>
      <c r="AB329" s="36">
        <f t="shared" ref="AB329" si="2634">IFERROR(AA329/F325,"-")</f>
        <v>0.14034476754309594</v>
      </c>
      <c r="AC329" s="125">
        <f t="shared" si="2610"/>
        <v>30177.966501240695</v>
      </c>
      <c r="AD329" s="19">
        <f t="shared" si="2599"/>
        <v>0.12974887314874436</v>
      </c>
    </row>
    <row r="330" spans="2:30">
      <c r="B330" s="156"/>
      <c r="C330" s="156"/>
      <c r="D330" s="174"/>
      <c r="E330" s="187"/>
      <c r="F330" s="190"/>
      <c r="G330" s="2">
        <v>6</v>
      </c>
      <c r="H330" s="12" t="str">
        <f t="shared" ref="H330" si="2635">$H$750</f>
        <v>0901</v>
      </c>
      <c r="I330" s="64" t="str">
        <f t="shared" ref="I330" si="2636">$I$750</f>
        <v>高血圧性疾患</v>
      </c>
      <c r="J330" s="141" t="s">
        <v>171</v>
      </c>
      <c r="K330" s="122">
        <v>202959686</v>
      </c>
      <c r="L330" s="36">
        <f t="shared" ref="L330" si="2637">IFERROR(K330/E325,"-")</f>
        <v>3.6790241440792196E-2</v>
      </c>
      <c r="M330" s="122">
        <v>3947</v>
      </c>
      <c r="N330" s="36">
        <f t="shared" ref="N330" si="2638">IFERROR(M330/F325,"-")</f>
        <v>0.68727146090893265</v>
      </c>
      <c r="O330" s="125">
        <f t="shared" si="2604"/>
        <v>51421.253103623007</v>
      </c>
      <c r="P330" s="19">
        <f t="shared" si="2593"/>
        <v>0.63538312942691566</v>
      </c>
      <c r="Q330" s="141" t="s">
        <v>172</v>
      </c>
      <c r="R330" s="122">
        <v>3282795</v>
      </c>
      <c r="S330" s="36">
        <f t="shared" ref="S330" si="2639">IFERROR(R330/E325,"-")</f>
        <v>5.9506803065622303E-4</v>
      </c>
      <c r="T330" s="122">
        <v>116</v>
      </c>
      <c r="U330" s="36">
        <f t="shared" ref="U330" si="2640">IFERROR(T330/F325,"-")</f>
        <v>2.0198502524812815E-2</v>
      </c>
      <c r="V330" s="125">
        <f t="shared" si="2607"/>
        <v>28299.956896551725</v>
      </c>
      <c r="W330" s="19">
        <f t="shared" si="2596"/>
        <v>1.8673535093367676E-2</v>
      </c>
      <c r="X330" s="141" t="s">
        <v>173</v>
      </c>
      <c r="Y330" s="122">
        <v>1448211</v>
      </c>
      <c r="Z330" s="36">
        <f t="shared" ref="Z330" si="2641">IFERROR(Y330/E325,"-")</f>
        <v>2.6251534675320249E-4</v>
      </c>
      <c r="AA330" s="122">
        <v>21</v>
      </c>
      <c r="AB330" s="36">
        <f t="shared" ref="AB330" si="2642">IFERROR(AA330/F325,"-")</f>
        <v>3.6566254570781823E-3</v>
      </c>
      <c r="AC330" s="125">
        <f t="shared" si="2610"/>
        <v>68962.428571428565</v>
      </c>
      <c r="AD330" s="19">
        <f t="shared" si="2599"/>
        <v>3.3805537669027688E-3</v>
      </c>
    </row>
    <row r="331" spans="2:30">
      <c r="B331" s="156"/>
      <c r="C331" s="156"/>
      <c r="D331" s="174"/>
      <c r="E331" s="187"/>
      <c r="F331" s="190"/>
      <c r="G331" s="2">
        <v>7</v>
      </c>
      <c r="H331" s="12" t="str">
        <f t="shared" ref="H331" si="2643">$H$751</f>
        <v>0906</v>
      </c>
      <c r="I331" s="64" t="str">
        <f t="shared" ref="I331" si="2644">$I$751</f>
        <v>脳梗塞</v>
      </c>
      <c r="J331" s="141" t="s">
        <v>74</v>
      </c>
      <c r="K331" s="122">
        <v>43522284</v>
      </c>
      <c r="L331" s="36">
        <f t="shared" ref="L331" si="2645">IFERROR(K331/E325,"-")</f>
        <v>7.889228486561253E-3</v>
      </c>
      <c r="M331" s="122">
        <v>763</v>
      </c>
      <c r="N331" s="36">
        <f t="shared" ref="N331" si="2646">IFERROR(M331/F325,"-")</f>
        <v>0.13285739160717394</v>
      </c>
      <c r="O331" s="125">
        <f t="shared" si="2604"/>
        <v>57041.001310615989</v>
      </c>
      <c r="P331" s="19">
        <f t="shared" si="2593"/>
        <v>0.12282678686413394</v>
      </c>
      <c r="Q331" s="141" t="s">
        <v>174</v>
      </c>
      <c r="R331" s="122">
        <v>42355959</v>
      </c>
      <c r="S331" s="36">
        <f t="shared" ref="S331" si="2647">IFERROR(R331/E325,"-")</f>
        <v>7.6778102527528301E-3</v>
      </c>
      <c r="T331" s="122">
        <v>296</v>
      </c>
      <c r="U331" s="36">
        <f t="shared" ref="U331" si="2648">IFERROR(T331/F325,"-")</f>
        <v>5.1541006442625804E-2</v>
      </c>
      <c r="V331" s="125">
        <f t="shared" si="2607"/>
        <v>143094.45608108109</v>
      </c>
      <c r="W331" s="19">
        <f t="shared" si="2596"/>
        <v>4.7649710238248551E-2</v>
      </c>
      <c r="X331" s="141" t="s">
        <v>175</v>
      </c>
      <c r="Y331" s="122">
        <v>24252836</v>
      </c>
      <c r="Z331" s="36">
        <f t="shared" ref="Z331" si="2649">IFERROR(Y331/E325,"-")</f>
        <v>4.3962804123767549E-3</v>
      </c>
      <c r="AA331" s="122">
        <v>29</v>
      </c>
      <c r="AB331" s="36">
        <f t="shared" ref="AB331" si="2650">IFERROR(AA331/F325,"-")</f>
        <v>5.0496256312032037E-3</v>
      </c>
      <c r="AC331" s="125">
        <f t="shared" si="2610"/>
        <v>836304.68965517241</v>
      </c>
      <c r="AD331" s="19">
        <f t="shared" si="2599"/>
        <v>4.6683837733419191E-3</v>
      </c>
    </row>
    <row r="332" spans="2:30" ht="24">
      <c r="B332" s="156"/>
      <c r="C332" s="156"/>
      <c r="D332" s="174"/>
      <c r="E332" s="187"/>
      <c r="F332" s="190"/>
      <c r="G332" s="2">
        <v>8</v>
      </c>
      <c r="H332" s="12" t="str">
        <f t="shared" ref="H332" si="2651">$H$752</f>
        <v>0402</v>
      </c>
      <c r="I332" s="64" t="str">
        <f t="shared" ref="I332" si="2652">$I$752</f>
        <v>糖尿病</v>
      </c>
      <c r="J332" s="141" t="s">
        <v>72</v>
      </c>
      <c r="K332" s="122">
        <v>85354086</v>
      </c>
      <c r="L332" s="36">
        <f t="shared" ref="L332" si="2653">IFERROR(K332/E325,"-")</f>
        <v>1.547202547356198E-2</v>
      </c>
      <c r="M332" s="122">
        <v>2292</v>
      </c>
      <c r="N332" s="36">
        <f t="shared" ref="N332" si="2654">IFERROR(M332/F325,"-")</f>
        <v>0.39909454988681875</v>
      </c>
      <c r="O332" s="125">
        <f t="shared" si="2604"/>
        <v>37240.002617801045</v>
      </c>
      <c r="P332" s="19">
        <f t="shared" si="2593"/>
        <v>0.36896329684481649</v>
      </c>
      <c r="Q332" s="141" t="s">
        <v>176</v>
      </c>
      <c r="R332" s="122">
        <v>49035880</v>
      </c>
      <c r="S332" s="36">
        <f t="shared" ref="S332" si="2655">IFERROR(R332/E325,"-")</f>
        <v>8.8886709474989677E-3</v>
      </c>
      <c r="T332" s="122">
        <v>703</v>
      </c>
      <c r="U332" s="36">
        <f t="shared" ref="U332" si="2656">IFERROR(T332/F325,"-")</f>
        <v>0.12240989030123629</v>
      </c>
      <c r="V332" s="125">
        <f t="shared" si="2607"/>
        <v>69752.318634423893</v>
      </c>
      <c r="W332" s="19">
        <f t="shared" si="2596"/>
        <v>0.11316806181584031</v>
      </c>
      <c r="X332" s="141" t="s">
        <v>270</v>
      </c>
      <c r="Y332" s="122">
        <v>11084480</v>
      </c>
      <c r="Z332" s="36">
        <f t="shared" ref="Z332" si="2657">IFERROR(Y332/E325,"-")</f>
        <v>2.0092694440098425E-3</v>
      </c>
      <c r="AA332" s="122">
        <v>219</v>
      </c>
      <c r="AB332" s="36">
        <f t="shared" ref="AB332" si="2658">IFERROR(AA332/F325,"-")</f>
        <v>3.8133379766672471E-2</v>
      </c>
      <c r="AC332" s="125">
        <f t="shared" si="2610"/>
        <v>50614.063926940638</v>
      </c>
      <c r="AD332" s="19">
        <f t="shared" si="2599"/>
        <v>3.5254346426271732E-2</v>
      </c>
    </row>
    <row r="333" spans="2:30" ht="24">
      <c r="B333" s="156"/>
      <c r="C333" s="156"/>
      <c r="D333" s="174"/>
      <c r="E333" s="187"/>
      <c r="F333" s="190"/>
      <c r="G333" s="2">
        <v>9</v>
      </c>
      <c r="H333" s="12" t="str">
        <f t="shared" ref="H333" si="2659">$H$753</f>
        <v>1309</v>
      </c>
      <c r="I333" s="64" t="str">
        <f t="shared" ref="I333" si="2660">$I$753</f>
        <v>骨の密度及び構造の障害</v>
      </c>
      <c r="J333" s="141" t="s">
        <v>178</v>
      </c>
      <c r="K333" s="122">
        <v>121242737</v>
      </c>
      <c r="L333" s="36">
        <f t="shared" ref="L333" si="2661">IFERROR(K333/E325,"-")</f>
        <v>2.1977515116831964E-2</v>
      </c>
      <c r="M333" s="122">
        <v>1724</v>
      </c>
      <c r="N333" s="36">
        <f t="shared" ref="N333" si="2662">IFERROR(M333/F325,"-")</f>
        <v>0.30019153752394218</v>
      </c>
      <c r="O333" s="125">
        <f t="shared" si="2604"/>
        <v>70326.41357308584</v>
      </c>
      <c r="P333" s="19">
        <f t="shared" si="2593"/>
        <v>0.27752736638763681</v>
      </c>
      <c r="Q333" s="141" t="s">
        <v>180</v>
      </c>
      <c r="R333" s="122">
        <v>5021841</v>
      </c>
      <c r="S333" s="36">
        <f t="shared" ref="S333" si="2663">IFERROR(R333/E325,"-")</f>
        <v>9.1030266408309926E-4</v>
      </c>
      <c r="T333" s="122">
        <v>56</v>
      </c>
      <c r="U333" s="36">
        <f t="shared" ref="U333" si="2664">IFERROR(T333/F325,"-")</f>
        <v>9.7510012188751528E-3</v>
      </c>
      <c r="V333" s="125">
        <f t="shared" si="2607"/>
        <v>89675.732142857145</v>
      </c>
      <c r="W333" s="19">
        <f t="shared" si="2596"/>
        <v>9.0148100450740502E-3</v>
      </c>
      <c r="X333" s="141" t="s">
        <v>318</v>
      </c>
      <c r="Y333" s="122">
        <v>3980766</v>
      </c>
      <c r="Z333" s="36">
        <f t="shared" ref="Z333" si="2665">IFERROR(Y333/E325,"-")</f>
        <v>7.2158833680545094E-4</v>
      </c>
      <c r="AA333" s="122">
        <v>19</v>
      </c>
      <c r="AB333" s="36">
        <f t="shared" ref="AB333" si="2666">IFERROR(AA333/F325,"-")</f>
        <v>3.3083754135469269E-3</v>
      </c>
      <c r="AC333" s="125">
        <f t="shared" si="2610"/>
        <v>209514</v>
      </c>
      <c r="AD333" s="19">
        <f t="shared" si="2599"/>
        <v>3.0585962652929814E-3</v>
      </c>
    </row>
    <row r="334" spans="2:30" ht="24">
      <c r="B334" s="157"/>
      <c r="C334" s="157"/>
      <c r="D334" s="175"/>
      <c r="E334" s="188"/>
      <c r="F334" s="191"/>
      <c r="G334" s="3">
        <v>10</v>
      </c>
      <c r="H334" s="13" t="str">
        <f t="shared" ref="H334" si="2667">$H$754</f>
        <v>1310</v>
      </c>
      <c r="I334" s="65" t="str">
        <f t="shared" ref="I334" si="2668">$I$754</f>
        <v>その他の筋骨格系及び結合組織の疾患</v>
      </c>
      <c r="J334" s="142" t="s">
        <v>181</v>
      </c>
      <c r="K334" s="123">
        <v>127486394</v>
      </c>
      <c r="L334" s="37">
        <f t="shared" ref="L334" si="2669">IFERROR(K334/E325,"-")</f>
        <v>2.3109294796977372E-2</v>
      </c>
      <c r="M334" s="123">
        <v>270</v>
      </c>
      <c r="N334" s="37">
        <f t="shared" ref="N334" si="2670">IFERROR(M334/F325,"-")</f>
        <v>4.7013755876719486E-2</v>
      </c>
      <c r="O334" s="126">
        <f t="shared" si="2604"/>
        <v>472171.82962962962</v>
      </c>
      <c r="P334" s="119">
        <f t="shared" si="2593"/>
        <v>4.3464262717321317E-2</v>
      </c>
      <c r="Q334" s="142" t="s">
        <v>312</v>
      </c>
      <c r="R334" s="123">
        <v>3103413</v>
      </c>
      <c r="S334" s="37">
        <f t="shared" ref="S334" si="2671">IFERROR(R334/E325,"-")</f>
        <v>5.6255168605499927E-4</v>
      </c>
      <c r="T334" s="123">
        <v>9</v>
      </c>
      <c r="U334" s="37">
        <f t="shared" ref="U334" si="2672">IFERROR(T334/F325,"-")</f>
        <v>1.5671251958906496E-3</v>
      </c>
      <c r="V334" s="126">
        <f t="shared" si="2607"/>
        <v>344823.66666666669</v>
      </c>
      <c r="W334" s="119">
        <f t="shared" si="2596"/>
        <v>1.4488087572440437E-3</v>
      </c>
      <c r="X334" s="142" t="s">
        <v>341</v>
      </c>
      <c r="Y334" s="123">
        <v>2649300</v>
      </c>
      <c r="Z334" s="37">
        <f t="shared" ref="Z334" si="2673">IFERROR(Y334/E325,"-")</f>
        <v>4.8023520616350752E-4</v>
      </c>
      <c r="AA334" s="123">
        <v>20</v>
      </c>
      <c r="AB334" s="37">
        <f t="shared" ref="AB334" si="2674">IFERROR(AA334/F325,"-")</f>
        <v>3.4825004353125546E-3</v>
      </c>
      <c r="AC334" s="126">
        <f t="shared" si="2610"/>
        <v>132465</v>
      </c>
      <c r="AD334" s="119">
        <f t="shared" si="2599"/>
        <v>3.2195750160978749E-3</v>
      </c>
    </row>
    <row r="335" spans="2:30">
      <c r="B335" s="155">
        <v>34</v>
      </c>
      <c r="C335" s="155" t="s">
        <v>37</v>
      </c>
      <c r="D335" s="173">
        <f>AI38</f>
        <v>28882</v>
      </c>
      <c r="E335" s="186">
        <f>市区町村別_医療費上位10疾病!H377</f>
        <v>26508760720</v>
      </c>
      <c r="F335" s="189">
        <f>市区町村別_医療費上位10疾病!J377</f>
        <v>26801</v>
      </c>
      <c r="G335" s="1">
        <v>1</v>
      </c>
      <c r="H335" s="11" t="str">
        <f t="shared" ref="H335" si="2675">$H$745</f>
        <v>0903</v>
      </c>
      <c r="I335" s="62" t="str">
        <f t="shared" ref="I335" si="2676">$I$745</f>
        <v>その他の心疾患</v>
      </c>
      <c r="J335" s="140" t="s">
        <v>104</v>
      </c>
      <c r="K335" s="133">
        <v>331041485</v>
      </c>
      <c r="L335" s="35">
        <f t="shared" ref="L335" si="2677">IFERROR(K335/E335,"-")</f>
        <v>1.248800306044635E-2</v>
      </c>
      <c r="M335" s="133">
        <v>2080</v>
      </c>
      <c r="N335" s="35">
        <f t="shared" ref="N335" si="2678">IFERROR(M335/F335,"-")</f>
        <v>7.7609044438640348E-2</v>
      </c>
      <c r="O335" s="124">
        <f t="shared" si="2604"/>
        <v>159154.56009615384</v>
      </c>
      <c r="P335" s="18">
        <f t="shared" ref="P335:P344" si="2679">IFERROR(M335/$AI$38,0)</f>
        <v>7.2017173325946954E-2</v>
      </c>
      <c r="Q335" s="140" t="s">
        <v>103</v>
      </c>
      <c r="R335" s="133">
        <v>251925988</v>
      </c>
      <c r="S335" s="35">
        <f t="shared" ref="S335" si="2680">IFERROR(R335/E335,"-")</f>
        <v>9.5034992642990673E-3</v>
      </c>
      <c r="T335" s="133">
        <v>4320</v>
      </c>
      <c r="U335" s="35">
        <f t="shared" ref="U335" si="2681">IFERROR(T335/F335,"-")</f>
        <v>0.16118801537256072</v>
      </c>
      <c r="V335" s="124">
        <f t="shared" si="2607"/>
        <v>58316.200925925928</v>
      </c>
      <c r="W335" s="18">
        <f t="shared" ref="W335:W344" si="2682">IFERROR(T335/$AI$38,0)</f>
        <v>0.14957412921542829</v>
      </c>
      <c r="X335" s="140" t="s">
        <v>272</v>
      </c>
      <c r="Y335" s="133">
        <v>192279819</v>
      </c>
      <c r="Z335" s="35">
        <f t="shared" ref="Z335" si="2683">IFERROR(Y335/E335,"-")</f>
        <v>7.2534442870024899E-3</v>
      </c>
      <c r="AA335" s="133">
        <v>6751</v>
      </c>
      <c r="AB335" s="35">
        <f t="shared" ref="AB335" si="2684">IFERROR(AA335/F335,"-")</f>
        <v>0.25189358606022161</v>
      </c>
      <c r="AC335" s="124">
        <f t="shared" si="2610"/>
        <v>28481.679603021774</v>
      </c>
      <c r="AD335" s="18">
        <f t="shared" ref="AD335:AD344" si="2685">IFERROR(AA335/$AI$38,0)</f>
        <v>0.23374420054012879</v>
      </c>
    </row>
    <row r="336" spans="2:30">
      <c r="B336" s="156"/>
      <c r="C336" s="156"/>
      <c r="D336" s="174"/>
      <c r="E336" s="187"/>
      <c r="F336" s="190"/>
      <c r="G336" s="2">
        <v>2</v>
      </c>
      <c r="H336" s="12" t="str">
        <f t="shared" ref="H336" si="2686">$H$746</f>
        <v>1402</v>
      </c>
      <c r="I336" s="63" t="str">
        <f t="shared" ref="I336" si="2687">$I$746</f>
        <v>腎不全</v>
      </c>
      <c r="J336" s="141" t="s">
        <v>160</v>
      </c>
      <c r="K336" s="122">
        <v>496234307</v>
      </c>
      <c r="L336" s="36">
        <f t="shared" ref="L336" si="2688">IFERROR(K336/E335,"-")</f>
        <v>1.8719634321705855E-2</v>
      </c>
      <c r="M336" s="122">
        <v>888</v>
      </c>
      <c r="N336" s="36">
        <f t="shared" ref="N336" si="2689">IFERROR(M336/F335,"-")</f>
        <v>3.3133092048804151E-2</v>
      </c>
      <c r="O336" s="125">
        <f t="shared" si="2604"/>
        <v>558822.41779279278</v>
      </c>
      <c r="P336" s="19">
        <f t="shared" si="2679"/>
        <v>3.0745793227615816E-2</v>
      </c>
      <c r="Q336" s="141" t="s">
        <v>159</v>
      </c>
      <c r="R336" s="122">
        <v>452084059</v>
      </c>
      <c r="S336" s="36">
        <f t="shared" ref="S336" si="2690">IFERROR(R336/E335,"-")</f>
        <v>1.7054137829193849E-2</v>
      </c>
      <c r="T336" s="122">
        <v>1161</v>
      </c>
      <c r="U336" s="36">
        <f t="shared" ref="U336" si="2691">IFERROR(T336/F335,"-")</f>
        <v>4.3319279131375697E-2</v>
      </c>
      <c r="V336" s="125">
        <f t="shared" si="2607"/>
        <v>389391.95434969856</v>
      </c>
      <c r="W336" s="19">
        <f t="shared" si="2682"/>
        <v>4.0198047226646355E-2</v>
      </c>
      <c r="X336" s="141" t="s">
        <v>161</v>
      </c>
      <c r="Y336" s="122">
        <v>122839123</v>
      </c>
      <c r="Z336" s="36">
        <f t="shared" ref="Z336" si="2692">IFERROR(Y336/E335,"-")</f>
        <v>4.6339066657054952E-3</v>
      </c>
      <c r="AA336" s="122">
        <v>91</v>
      </c>
      <c r="AB336" s="36">
        <f t="shared" ref="AB336" si="2693">IFERROR(AA336/F335,"-")</f>
        <v>3.3953956941905152E-3</v>
      </c>
      <c r="AC336" s="125">
        <f t="shared" si="2610"/>
        <v>1349880.4725274725</v>
      </c>
      <c r="AD336" s="19">
        <f t="shared" si="2685"/>
        <v>3.1507513330101791E-3</v>
      </c>
    </row>
    <row r="337" spans="2:30">
      <c r="B337" s="156"/>
      <c r="C337" s="156"/>
      <c r="D337" s="174"/>
      <c r="E337" s="187"/>
      <c r="F337" s="190"/>
      <c r="G337" s="2">
        <v>3</v>
      </c>
      <c r="H337" s="12" t="str">
        <f t="shared" ref="H337" si="2694">$H$747</f>
        <v>1901</v>
      </c>
      <c r="I337" s="64" t="str">
        <f t="shared" ref="I337" si="2695">$I$747</f>
        <v>骨折</v>
      </c>
      <c r="J337" s="141" t="s">
        <v>162</v>
      </c>
      <c r="K337" s="122">
        <v>379074183</v>
      </c>
      <c r="L337" s="36">
        <f t="shared" ref="L337" si="2696">IFERROR(K337/E335,"-")</f>
        <v>1.429995868173501E-2</v>
      </c>
      <c r="M337" s="122">
        <v>556</v>
      </c>
      <c r="N337" s="36">
        <f t="shared" ref="N337" si="2697">IFERROR(M337/F335,"-")</f>
        <v>2.0745494571098092E-2</v>
      </c>
      <c r="O337" s="125">
        <f t="shared" si="2604"/>
        <v>681788.09892086335</v>
      </c>
      <c r="P337" s="19">
        <f t="shared" si="2679"/>
        <v>1.9250744408281974E-2</v>
      </c>
      <c r="Q337" s="141" t="s">
        <v>163</v>
      </c>
      <c r="R337" s="122">
        <v>283330622</v>
      </c>
      <c r="S337" s="36">
        <f t="shared" ref="S337" si="2698">IFERROR(R337/E335,"-")</f>
        <v>1.0688188142504763E-2</v>
      </c>
      <c r="T337" s="122">
        <v>301</v>
      </c>
      <c r="U337" s="36">
        <f t="shared" ref="U337" si="2699">IFERROR(T337/F335,"-")</f>
        <v>1.123092421924555E-2</v>
      </c>
      <c r="V337" s="125">
        <f t="shared" si="2607"/>
        <v>941297.74750830559</v>
      </c>
      <c r="W337" s="19">
        <f t="shared" si="2682"/>
        <v>1.0421715947649055E-2</v>
      </c>
      <c r="X337" s="141" t="s">
        <v>164</v>
      </c>
      <c r="Y337" s="122">
        <v>197246788</v>
      </c>
      <c r="Z337" s="36">
        <f t="shared" ref="Z337" si="2700">IFERROR(Y337/E335,"-")</f>
        <v>7.4408151359253733E-3</v>
      </c>
      <c r="AA337" s="122">
        <v>1396</v>
      </c>
      <c r="AB337" s="36">
        <f t="shared" ref="AB337" si="2701">IFERROR(AA337/F335,"-")</f>
        <v>5.2087608671318238E-2</v>
      </c>
      <c r="AC337" s="125">
        <f t="shared" si="2610"/>
        <v>141294.26074498569</v>
      </c>
      <c r="AD337" s="19">
        <f t="shared" si="2685"/>
        <v>4.8334602866837474E-2</v>
      </c>
    </row>
    <row r="338" spans="2:30" ht="24">
      <c r="B338" s="156"/>
      <c r="C338" s="156"/>
      <c r="D338" s="174"/>
      <c r="E338" s="187"/>
      <c r="F338" s="190"/>
      <c r="G338" s="2">
        <v>4</v>
      </c>
      <c r="H338" s="12" t="str">
        <f t="shared" ref="H338" si="2702">$H$748</f>
        <v>1113</v>
      </c>
      <c r="I338" s="64" t="str">
        <f t="shared" ref="I338" si="2703">$I$748</f>
        <v>その他の消化器系の疾患</v>
      </c>
      <c r="J338" s="141" t="s">
        <v>168</v>
      </c>
      <c r="K338" s="122">
        <v>190497658</v>
      </c>
      <c r="L338" s="36">
        <f t="shared" ref="L338" si="2704">IFERROR(K338/E335,"-")</f>
        <v>7.1862151540066409E-3</v>
      </c>
      <c r="M338" s="122">
        <v>2713</v>
      </c>
      <c r="N338" s="36">
        <f t="shared" ref="N338" si="2705">IFERROR(M338/F335,"-")</f>
        <v>0.10122756613559196</v>
      </c>
      <c r="O338" s="125">
        <f t="shared" si="2604"/>
        <v>70216.608182823446</v>
      </c>
      <c r="P338" s="19">
        <f t="shared" si="2679"/>
        <v>9.3933938092929853E-2</v>
      </c>
      <c r="Q338" s="141" t="s">
        <v>170</v>
      </c>
      <c r="R338" s="122">
        <v>55893111</v>
      </c>
      <c r="S338" s="36">
        <f t="shared" ref="S338" si="2706">IFERROR(R338/E335,"-")</f>
        <v>2.1084769518414513E-3</v>
      </c>
      <c r="T338" s="122">
        <v>38</v>
      </c>
      <c r="U338" s="36">
        <f t="shared" ref="U338" si="2707">IFERROR(T338/F335,"-")</f>
        <v>1.4178575426290064E-3</v>
      </c>
      <c r="V338" s="125">
        <f t="shared" si="2607"/>
        <v>1470871.3421052631</v>
      </c>
      <c r="W338" s="19">
        <f t="shared" si="2682"/>
        <v>1.3156983588394156E-3</v>
      </c>
      <c r="X338" s="141" t="s">
        <v>169</v>
      </c>
      <c r="Y338" s="122">
        <v>43986947</v>
      </c>
      <c r="Z338" s="36">
        <f t="shared" ref="Z338" si="2708">IFERROR(Y338/E335,"-")</f>
        <v>1.6593362271670917E-3</v>
      </c>
      <c r="AA338" s="122">
        <v>114</v>
      </c>
      <c r="AB338" s="36">
        <f t="shared" ref="AB338" si="2709">IFERROR(AA338/F335,"-")</f>
        <v>4.253572627887019E-3</v>
      </c>
      <c r="AC338" s="125">
        <f t="shared" si="2610"/>
        <v>385850.41228070174</v>
      </c>
      <c r="AD338" s="19">
        <f t="shared" si="2685"/>
        <v>3.9470950765182469E-3</v>
      </c>
    </row>
    <row r="339" spans="2:30" ht="36">
      <c r="B339" s="156"/>
      <c r="C339" s="156"/>
      <c r="D339" s="174"/>
      <c r="E339" s="187"/>
      <c r="F339" s="190"/>
      <c r="G339" s="2">
        <v>5</v>
      </c>
      <c r="H339" s="12" t="str">
        <f t="shared" ref="H339" si="2710">$H$749</f>
        <v>0210</v>
      </c>
      <c r="I339" s="64" t="str">
        <f t="shared" ref="I339" si="2711">$I$749</f>
        <v>その他の悪性新生物＜腫瘍＞</v>
      </c>
      <c r="J339" s="141" t="s">
        <v>165</v>
      </c>
      <c r="K339" s="122">
        <v>212037753</v>
      </c>
      <c r="L339" s="36">
        <f t="shared" ref="L339" si="2712">IFERROR(K339/E335,"-")</f>
        <v>7.9987802990738981E-3</v>
      </c>
      <c r="M339" s="122">
        <v>11420</v>
      </c>
      <c r="N339" s="36">
        <f t="shared" ref="N339" si="2713">IFERROR(M339/F335,"-")</f>
        <v>0.42610350360061194</v>
      </c>
      <c r="O339" s="125">
        <f t="shared" si="2604"/>
        <v>18567.228809106829</v>
      </c>
      <c r="P339" s="19">
        <f t="shared" si="2679"/>
        <v>0.39540198047226649</v>
      </c>
      <c r="Q339" s="141" t="s">
        <v>167</v>
      </c>
      <c r="R339" s="122">
        <v>132309409</v>
      </c>
      <c r="S339" s="36">
        <f t="shared" ref="S339" si="2714">IFERROR(R339/E335,"-")</f>
        <v>4.9911578439114602E-3</v>
      </c>
      <c r="T339" s="122">
        <v>4241</v>
      </c>
      <c r="U339" s="36">
        <f t="shared" ref="U339" si="2715">IFERROR(T339/F335,"-")</f>
        <v>0.15824036416551621</v>
      </c>
      <c r="V339" s="125">
        <f t="shared" si="2607"/>
        <v>31197.691346380572</v>
      </c>
      <c r="W339" s="19">
        <f t="shared" si="2682"/>
        <v>0.1468388615746832</v>
      </c>
      <c r="X339" s="141" t="s">
        <v>166</v>
      </c>
      <c r="Y339" s="122">
        <v>122982944</v>
      </c>
      <c r="Z339" s="36">
        <f t="shared" ref="Z339" si="2716">IFERROR(Y339/E335,"-")</f>
        <v>4.6393320796476673E-3</v>
      </c>
      <c r="AA339" s="122">
        <v>5240</v>
      </c>
      <c r="AB339" s="36">
        <f t="shared" ref="AB339" si="2717">IFERROR(AA339/F335,"-")</f>
        <v>0.19551509272042089</v>
      </c>
      <c r="AC339" s="125">
        <f t="shared" si="2610"/>
        <v>23470.027480916029</v>
      </c>
      <c r="AD339" s="19">
        <f t="shared" si="2685"/>
        <v>0.18142787895575099</v>
      </c>
    </row>
    <row r="340" spans="2:30">
      <c r="B340" s="156"/>
      <c r="C340" s="156"/>
      <c r="D340" s="174"/>
      <c r="E340" s="187"/>
      <c r="F340" s="190"/>
      <c r="G340" s="2">
        <v>6</v>
      </c>
      <c r="H340" s="12" t="str">
        <f t="shared" ref="H340" si="2718">$H$750</f>
        <v>0901</v>
      </c>
      <c r="I340" s="64" t="str">
        <f t="shared" ref="I340" si="2719">$I$750</f>
        <v>高血圧性疾患</v>
      </c>
      <c r="J340" s="141" t="s">
        <v>171</v>
      </c>
      <c r="K340" s="122">
        <v>868854464</v>
      </c>
      <c r="L340" s="36">
        <f t="shared" ref="L340" si="2720">IFERROR(K340/E335,"-")</f>
        <v>3.2776125341252842E-2</v>
      </c>
      <c r="M340" s="122">
        <v>18494</v>
      </c>
      <c r="N340" s="36">
        <f t="shared" ref="N340" si="2721">IFERROR(M340/F335,"-")</f>
        <v>0.69004887877318011</v>
      </c>
      <c r="O340" s="125">
        <f t="shared" si="2604"/>
        <v>46980.343030171949</v>
      </c>
      <c r="P340" s="19">
        <f t="shared" si="2679"/>
        <v>0.64032961706253033</v>
      </c>
      <c r="Q340" s="141" t="s">
        <v>172</v>
      </c>
      <c r="R340" s="122">
        <v>30134530</v>
      </c>
      <c r="S340" s="36">
        <f t="shared" ref="S340" si="2722">IFERROR(R340/E335,"-")</f>
        <v>1.1367762649600016E-3</v>
      </c>
      <c r="T340" s="122">
        <v>969</v>
      </c>
      <c r="U340" s="36">
        <f t="shared" ref="U340" si="2723">IFERROR(T340/F335,"-")</f>
        <v>3.6155367337039661E-2</v>
      </c>
      <c r="V340" s="125">
        <f t="shared" si="2607"/>
        <v>31098.586171310628</v>
      </c>
      <c r="W340" s="19">
        <f t="shared" si="2682"/>
        <v>3.3550308150405099E-2</v>
      </c>
      <c r="X340" s="141" t="s">
        <v>273</v>
      </c>
      <c r="Y340" s="122">
        <v>10863382</v>
      </c>
      <c r="Z340" s="36">
        <f t="shared" ref="Z340" si="2724">IFERROR(Y340/E335,"-")</f>
        <v>4.0980346515421715E-4</v>
      </c>
      <c r="AA340" s="122">
        <v>40</v>
      </c>
      <c r="AB340" s="36">
        <f t="shared" ref="AB340" si="2725">IFERROR(AA340/F335,"-")</f>
        <v>1.4924816238200066E-3</v>
      </c>
      <c r="AC340" s="125">
        <f t="shared" si="2610"/>
        <v>271584.55</v>
      </c>
      <c r="AD340" s="19">
        <f t="shared" si="2685"/>
        <v>1.3849456408835954E-3</v>
      </c>
    </row>
    <row r="341" spans="2:30">
      <c r="B341" s="156"/>
      <c r="C341" s="156"/>
      <c r="D341" s="174"/>
      <c r="E341" s="187"/>
      <c r="F341" s="190"/>
      <c r="G341" s="2">
        <v>7</v>
      </c>
      <c r="H341" s="12" t="str">
        <f t="shared" ref="H341" si="2726">$H$751</f>
        <v>0906</v>
      </c>
      <c r="I341" s="64" t="str">
        <f t="shared" ref="I341" si="2727">$I$751</f>
        <v>脳梗塞</v>
      </c>
      <c r="J341" s="141" t="s">
        <v>74</v>
      </c>
      <c r="K341" s="122">
        <v>248573114</v>
      </c>
      <c r="L341" s="36">
        <f t="shared" ref="L341" si="2728">IFERROR(K341/E335,"-")</f>
        <v>9.3770175311311196E-3</v>
      </c>
      <c r="M341" s="122">
        <v>3163</v>
      </c>
      <c r="N341" s="36">
        <f t="shared" ref="N341" si="2729">IFERROR(M341/F335,"-")</f>
        <v>0.11801798440356703</v>
      </c>
      <c r="O341" s="125">
        <f t="shared" si="2604"/>
        <v>78587.769206449579</v>
      </c>
      <c r="P341" s="19">
        <f t="shared" si="2679"/>
        <v>0.10951457655287029</v>
      </c>
      <c r="Q341" s="141" t="s">
        <v>174</v>
      </c>
      <c r="R341" s="122">
        <v>234508066</v>
      </c>
      <c r="S341" s="36">
        <f t="shared" ref="S341" si="2730">IFERROR(R341/E335,"-")</f>
        <v>8.846436409344148E-3</v>
      </c>
      <c r="T341" s="122">
        <v>1284</v>
      </c>
      <c r="U341" s="36">
        <f t="shared" ref="U341" si="2731">IFERROR(T341/F335,"-")</f>
        <v>4.7908660124622214E-2</v>
      </c>
      <c r="V341" s="125">
        <f t="shared" si="2607"/>
        <v>182638.68068535827</v>
      </c>
      <c r="W341" s="19">
        <f t="shared" si="2682"/>
        <v>4.4456755072363408E-2</v>
      </c>
      <c r="X341" s="141" t="s">
        <v>313</v>
      </c>
      <c r="Y341" s="122">
        <v>201736351</v>
      </c>
      <c r="Z341" s="36">
        <f t="shared" ref="Z341" si="2732">IFERROR(Y341/E335,"-")</f>
        <v>7.6101766178679362E-3</v>
      </c>
      <c r="AA341" s="122">
        <v>506</v>
      </c>
      <c r="AB341" s="36">
        <f t="shared" ref="AB341" si="2733">IFERROR(AA341/F335,"-")</f>
        <v>1.8879892541323086E-2</v>
      </c>
      <c r="AC341" s="125">
        <f t="shared" si="2610"/>
        <v>398688.44071146246</v>
      </c>
      <c r="AD341" s="19">
        <f t="shared" si="2685"/>
        <v>1.7519562357177481E-2</v>
      </c>
    </row>
    <row r="342" spans="2:30">
      <c r="B342" s="156"/>
      <c r="C342" s="156"/>
      <c r="D342" s="174"/>
      <c r="E342" s="187"/>
      <c r="F342" s="190"/>
      <c r="G342" s="2">
        <v>8</v>
      </c>
      <c r="H342" s="12" t="str">
        <f t="shared" ref="H342" si="2734">$H$752</f>
        <v>0402</v>
      </c>
      <c r="I342" s="64" t="str">
        <f t="shared" ref="I342" si="2735">$I$752</f>
        <v>糖尿病</v>
      </c>
      <c r="J342" s="141" t="s">
        <v>72</v>
      </c>
      <c r="K342" s="122">
        <v>344698392</v>
      </c>
      <c r="L342" s="36">
        <f t="shared" ref="L342" si="2736">IFERROR(K342/E335,"-")</f>
        <v>1.3003187725027683E-2</v>
      </c>
      <c r="M342" s="122">
        <v>10363</v>
      </c>
      <c r="N342" s="36">
        <f t="shared" ref="N342" si="2737">IFERROR(M342/F335,"-")</f>
        <v>0.38666467669116822</v>
      </c>
      <c r="O342" s="125">
        <f t="shared" si="2604"/>
        <v>33262.413586799186</v>
      </c>
      <c r="P342" s="19">
        <f t="shared" si="2679"/>
        <v>0.35880479191191744</v>
      </c>
      <c r="Q342" s="141" t="s">
        <v>176</v>
      </c>
      <c r="R342" s="122">
        <v>171513310</v>
      </c>
      <c r="S342" s="36">
        <f t="shared" ref="S342" si="2738">IFERROR(R342/E335,"-")</f>
        <v>6.4700614190009555E-3</v>
      </c>
      <c r="T342" s="122">
        <v>4462</v>
      </c>
      <c r="U342" s="36">
        <f t="shared" ref="U342" si="2739">IFERROR(T342/F335,"-")</f>
        <v>0.16648632513712175</v>
      </c>
      <c r="V342" s="125">
        <f t="shared" si="2607"/>
        <v>38438.662034961897</v>
      </c>
      <c r="W342" s="19">
        <f t="shared" si="2682"/>
        <v>0.15449068624056506</v>
      </c>
      <c r="X342" s="141" t="s">
        <v>177</v>
      </c>
      <c r="Y342" s="122">
        <v>35784637</v>
      </c>
      <c r="Z342" s="36">
        <f t="shared" ref="Z342" si="2740">IFERROR(Y342/E335,"-")</f>
        <v>1.3499173868585133E-3</v>
      </c>
      <c r="AA342" s="122">
        <v>899</v>
      </c>
      <c r="AB342" s="36">
        <f t="shared" ref="AB342" si="2741">IFERROR(AA342/F335,"-")</f>
        <v>3.3543524495354651E-2</v>
      </c>
      <c r="AC342" s="125">
        <f t="shared" si="2610"/>
        <v>39804.93548387097</v>
      </c>
      <c r="AD342" s="19">
        <f t="shared" si="2685"/>
        <v>3.1126653278858805E-2</v>
      </c>
    </row>
    <row r="343" spans="2:30" ht="24">
      <c r="B343" s="156"/>
      <c r="C343" s="156"/>
      <c r="D343" s="174"/>
      <c r="E343" s="187"/>
      <c r="F343" s="190"/>
      <c r="G343" s="2">
        <v>9</v>
      </c>
      <c r="H343" s="12" t="str">
        <f t="shared" ref="H343" si="2742">$H$753</f>
        <v>1309</v>
      </c>
      <c r="I343" s="64" t="str">
        <f t="shared" ref="I343" si="2743">$I$753</f>
        <v>骨の密度及び構造の障害</v>
      </c>
      <c r="J343" s="141" t="s">
        <v>178</v>
      </c>
      <c r="K343" s="122">
        <v>582128799</v>
      </c>
      <c r="L343" s="36">
        <f t="shared" ref="L343" si="2744">IFERROR(K343/E335,"-")</f>
        <v>2.1959864708454766E-2</v>
      </c>
      <c r="M343" s="122">
        <v>7770</v>
      </c>
      <c r="N343" s="36">
        <f t="shared" ref="N343" si="2745">IFERROR(M343/F335,"-")</f>
        <v>0.28991455542703631</v>
      </c>
      <c r="O343" s="125">
        <f t="shared" si="2604"/>
        <v>74920.051351351358</v>
      </c>
      <c r="P343" s="19">
        <f t="shared" si="2679"/>
        <v>0.2690256907416384</v>
      </c>
      <c r="Q343" s="141" t="s">
        <v>179</v>
      </c>
      <c r="R343" s="122">
        <v>73126057</v>
      </c>
      <c r="S343" s="36">
        <f t="shared" ref="S343" si="2746">IFERROR(R343/E335,"-")</f>
        <v>2.7585618872340858E-3</v>
      </c>
      <c r="T343" s="122">
        <v>1007</v>
      </c>
      <c r="U343" s="36">
        <f t="shared" ref="U343" si="2747">IFERROR(T343/F335,"-")</f>
        <v>3.7573224879668667E-2</v>
      </c>
      <c r="V343" s="125">
        <f t="shared" si="2607"/>
        <v>72617.732869910629</v>
      </c>
      <c r="W343" s="19">
        <f t="shared" si="2682"/>
        <v>3.4866006509244513E-2</v>
      </c>
      <c r="X343" s="141" t="s">
        <v>338</v>
      </c>
      <c r="Y343" s="122">
        <v>31470147</v>
      </c>
      <c r="Z343" s="36">
        <f t="shared" ref="Z343" si="2748">IFERROR(Y343/E335,"-")</f>
        <v>1.1871602498662562E-3</v>
      </c>
      <c r="AA343" s="122">
        <v>88</v>
      </c>
      <c r="AB343" s="36">
        <f t="shared" ref="AB343" si="2749">IFERROR(AA343/F335,"-")</f>
        <v>3.2834595724040147E-3</v>
      </c>
      <c r="AC343" s="125">
        <f t="shared" si="2610"/>
        <v>357615.30681818182</v>
      </c>
      <c r="AD343" s="19">
        <f t="shared" si="2685"/>
        <v>3.0468804099439096E-3</v>
      </c>
    </row>
    <row r="344" spans="2:30" ht="24">
      <c r="B344" s="157"/>
      <c r="C344" s="157"/>
      <c r="D344" s="175"/>
      <c r="E344" s="188"/>
      <c r="F344" s="191"/>
      <c r="G344" s="3">
        <v>10</v>
      </c>
      <c r="H344" s="13" t="str">
        <f t="shared" ref="H344" si="2750">$H$754</f>
        <v>1310</v>
      </c>
      <c r="I344" s="65" t="str">
        <f t="shared" ref="I344" si="2751">$I$754</f>
        <v>その他の筋骨格系及び結合組織の疾患</v>
      </c>
      <c r="J344" s="142" t="s">
        <v>181</v>
      </c>
      <c r="K344" s="123">
        <v>990710618</v>
      </c>
      <c r="L344" s="37">
        <f t="shared" ref="L344" si="2752">IFERROR(K344/E335,"-")</f>
        <v>3.7372951095844362E-2</v>
      </c>
      <c r="M344" s="123">
        <v>1615</v>
      </c>
      <c r="N344" s="37">
        <f t="shared" ref="N344" si="2753">IFERROR(M344/F335,"-")</f>
        <v>6.0258945561732773E-2</v>
      </c>
      <c r="O344" s="126">
        <f t="shared" si="2604"/>
        <v>613443.10712074302</v>
      </c>
      <c r="P344" s="119">
        <f t="shared" si="2679"/>
        <v>5.5917180250675158E-2</v>
      </c>
      <c r="Q344" s="142" t="s">
        <v>182</v>
      </c>
      <c r="R344" s="123">
        <v>10879830</v>
      </c>
      <c r="S344" s="37">
        <f t="shared" ref="S344" si="2754">IFERROR(R344/E335,"-")</f>
        <v>4.1042393927497039E-4</v>
      </c>
      <c r="T344" s="123">
        <v>1269</v>
      </c>
      <c r="U344" s="37">
        <f t="shared" ref="U344" si="2755">IFERROR(T344/F335,"-")</f>
        <v>4.7348979515689713E-2</v>
      </c>
      <c r="V344" s="126">
        <f t="shared" si="2607"/>
        <v>8573.5460992907792</v>
      </c>
      <c r="W344" s="119">
        <f t="shared" si="2682"/>
        <v>4.3937400457032059E-2</v>
      </c>
      <c r="X344" s="142" t="s">
        <v>314</v>
      </c>
      <c r="Y344" s="123">
        <v>10159590</v>
      </c>
      <c r="Z344" s="37">
        <f t="shared" ref="Z344" si="2756">IFERROR(Y344/E335,"-")</f>
        <v>3.8325405353011917E-4</v>
      </c>
      <c r="AA344" s="123">
        <v>14</v>
      </c>
      <c r="AB344" s="37">
        <f t="shared" ref="AB344" si="2757">IFERROR(AA344/F335,"-")</f>
        <v>5.223685683370024E-4</v>
      </c>
      <c r="AC344" s="126">
        <f t="shared" si="2610"/>
        <v>725685</v>
      </c>
      <c r="AD344" s="119">
        <f t="shared" si="2685"/>
        <v>4.8473097430925838E-4</v>
      </c>
    </row>
    <row r="345" spans="2:30">
      <c r="B345" s="155">
        <v>35</v>
      </c>
      <c r="C345" s="155" t="s">
        <v>0</v>
      </c>
      <c r="D345" s="173">
        <f>AI39</f>
        <v>57844</v>
      </c>
      <c r="E345" s="186">
        <f>市区町村別_医療費上位10疾病!H388</f>
        <v>47232242430</v>
      </c>
      <c r="F345" s="189">
        <f>市区町村別_医療費上位10疾病!J388</f>
        <v>53201</v>
      </c>
      <c r="G345" s="1">
        <v>1</v>
      </c>
      <c r="H345" s="11" t="str">
        <f t="shared" ref="H345" si="2758">$H$745</f>
        <v>0903</v>
      </c>
      <c r="I345" s="62" t="str">
        <f t="shared" ref="I345" si="2759">$I$745</f>
        <v>その他の心疾患</v>
      </c>
      <c r="J345" s="140" t="s">
        <v>104</v>
      </c>
      <c r="K345" s="133">
        <v>447234193</v>
      </c>
      <c r="L345" s="35">
        <f t="shared" ref="L345" si="2760">IFERROR(K345/E345,"-")</f>
        <v>9.4688325175925799E-3</v>
      </c>
      <c r="M345" s="133">
        <v>4849</v>
      </c>
      <c r="N345" s="35">
        <f t="shared" ref="N345" si="2761">IFERROR(M345/F345,"-")</f>
        <v>9.1144903291291518E-2</v>
      </c>
      <c r="O345" s="124">
        <f t="shared" si="2604"/>
        <v>92232.252629408133</v>
      </c>
      <c r="P345" s="18">
        <f t="shared" ref="P345:P354" si="2762">IFERROR(M345/$AI$39,0)</f>
        <v>8.3828919161883689E-2</v>
      </c>
      <c r="Q345" s="140" t="s">
        <v>103</v>
      </c>
      <c r="R345" s="133">
        <v>430497501</v>
      </c>
      <c r="S345" s="35">
        <f t="shared" ref="S345" si="2763">IFERROR(R345/E345,"-")</f>
        <v>9.1144836419319673E-3</v>
      </c>
      <c r="T345" s="133">
        <v>8606</v>
      </c>
      <c r="U345" s="35">
        <f t="shared" ref="U345" si="2764">IFERROR(T345/F345,"-")</f>
        <v>0.16176387661886055</v>
      </c>
      <c r="V345" s="124">
        <f t="shared" si="2607"/>
        <v>50022.949221473391</v>
      </c>
      <c r="W345" s="18">
        <f t="shared" ref="W345:W354" si="2765">IFERROR(T345/$AI$39,0)</f>
        <v>0.14877947583154691</v>
      </c>
      <c r="X345" s="140" t="s">
        <v>158</v>
      </c>
      <c r="Y345" s="133">
        <v>339988873</v>
      </c>
      <c r="Z345" s="35">
        <f t="shared" ref="Z345" si="2766">IFERROR(Y345/E345,"-")</f>
        <v>7.1982369565424843E-3</v>
      </c>
      <c r="AA345" s="133">
        <v>3513</v>
      </c>
      <c r="AB345" s="35">
        <f t="shared" ref="AB345" si="2767">IFERROR(AA345/F345,"-")</f>
        <v>6.6032593372305035E-2</v>
      </c>
      <c r="AC345" s="124">
        <f t="shared" si="2610"/>
        <v>96780.208653572452</v>
      </c>
      <c r="AD345" s="18">
        <f t="shared" ref="AD345:AD354" si="2768">IFERROR(AA345/$AI$39,0)</f>
        <v>6.0732314501071846E-2</v>
      </c>
    </row>
    <row r="346" spans="2:30">
      <c r="B346" s="156"/>
      <c r="C346" s="156"/>
      <c r="D346" s="174"/>
      <c r="E346" s="187"/>
      <c r="F346" s="190"/>
      <c r="G346" s="2">
        <v>2</v>
      </c>
      <c r="H346" s="12" t="str">
        <f t="shared" ref="H346" si="2769">$H$746</f>
        <v>1402</v>
      </c>
      <c r="I346" s="63" t="str">
        <f t="shared" ref="I346" si="2770">$I$746</f>
        <v>腎不全</v>
      </c>
      <c r="J346" s="141" t="s">
        <v>159</v>
      </c>
      <c r="K346" s="122">
        <v>708461393</v>
      </c>
      <c r="L346" s="36">
        <f t="shared" ref="L346" si="2771">IFERROR(K346/E345,"-")</f>
        <v>1.4999529062164835E-2</v>
      </c>
      <c r="M346" s="122">
        <v>2393</v>
      </c>
      <c r="N346" s="36">
        <f t="shared" ref="N346" si="2772">IFERROR(M346/F345,"-")</f>
        <v>4.4980357512076838E-2</v>
      </c>
      <c r="O346" s="125">
        <f t="shared" si="2604"/>
        <v>296055.74300041789</v>
      </c>
      <c r="P346" s="19">
        <f t="shared" si="2762"/>
        <v>4.1369891432127791E-2</v>
      </c>
      <c r="Q346" s="141" t="s">
        <v>160</v>
      </c>
      <c r="R346" s="122">
        <v>533930742</v>
      </c>
      <c r="S346" s="36">
        <f t="shared" ref="S346" si="2773">IFERROR(R346/E345,"-")</f>
        <v>1.1304369950067603E-2</v>
      </c>
      <c r="T346" s="122">
        <v>1536</v>
      </c>
      <c r="U346" s="36">
        <f t="shared" ref="U346" si="2774">IFERROR(T346/F345,"-")</f>
        <v>2.887163775117009E-2</v>
      </c>
      <c r="V346" s="125">
        <f t="shared" si="2607"/>
        <v>347611.16015625</v>
      </c>
      <c r="W346" s="19">
        <f t="shared" si="2765"/>
        <v>2.6554180208837562E-2</v>
      </c>
      <c r="X346" s="141" t="s">
        <v>161</v>
      </c>
      <c r="Y346" s="122">
        <v>436959029</v>
      </c>
      <c r="Z346" s="36">
        <f t="shared" ref="Z346" si="2775">IFERROR(Y346/E345,"-")</f>
        <v>9.2512869709201317E-3</v>
      </c>
      <c r="AA346" s="122">
        <v>270</v>
      </c>
      <c r="AB346" s="36">
        <f t="shared" ref="AB346" si="2776">IFERROR(AA346/F345,"-")</f>
        <v>5.0750925734478671E-3</v>
      </c>
      <c r="AC346" s="125">
        <f t="shared" si="2610"/>
        <v>1618366.7740740741</v>
      </c>
      <c r="AD346" s="19">
        <f t="shared" si="2768"/>
        <v>4.6677269898347277E-3</v>
      </c>
    </row>
    <row r="347" spans="2:30">
      <c r="B347" s="156"/>
      <c r="C347" s="156"/>
      <c r="D347" s="174"/>
      <c r="E347" s="187"/>
      <c r="F347" s="190"/>
      <c r="G347" s="2">
        <v>3</v>
      </c>
      <c r="H347" s="12" t="str">
        <f t="shared" ref="H347" si="2777">$H$747</f>
        <v>1901</v>
      </c>
      <c r="I347" s="64" t="str">
        <f t="shared" ref="I347" si="2778">$I$747</f>
        <v>骨折</v>
      </c>
      <c r="J347" s="141" t="s">
        <v>162</v>
      </c>
      <c r="K347" s="122">
        <v>601677857</v>
      </c>
      <c r="L347" s="36">
        <f t="shared" ref="L347" si="2779">IFERROR(K347/E345,"-")</f>
        <v>1.2738710381826774E-2</v>
      </c>
      <c r="M347" s="122">
        <v>1020</v>
      </c>
      <c r="N347" s="36">
        <f t="shared" ref="N347" si="2780">IFERROR(M347/F345,"-")</f>
        <v>1.917257194413639E-2</v>
      </c>
      <c r="O347" s="125">
        <f t="shared" si="2604"/>
        <v>589880.25196078431</v>
      </c>
      <c r="P347" s="19">
        <f t="shared" si="2762"/>
        <v>1.7633635294931196E-2</v>
      </c>
      <c r="Q347" s="141" t="s">
        <v>163</v>
      </c>
      <c r="R347" s="122">
        <v>333772395</v>
      </c>
      <c r="S347" s="36">
        <f t="shared" ref="S347" si="2781">IFERROR(R347/E345,"-")</f>
        <v>7.0666218207755755E-3</v>
      </c>
      <c r="T347" s="122">
        <v>433</v>
      </c>
      <c r="U347" s="36">
        <f t="shared" ref="U347" si="2782">IFERROR(T347/F345,"-")</f>
        <v>8.1389447566775058E-3</v>
      </c>
      <c r="V347" s="125">
        <f t="shared" si="2607"/>
        <v>770836.93995381065</v>
      </c>
      <c r="W347" s="19">
        <f t="shared" si="2765"/>
        <v>7.4856510614756929E-3</v>
      </c>
      <c r="X347" s="141" t="s">
        <v>164</v>
      </c>
      <c r="Y347" s="122">
        <v>249896221</v>
      </c>
      <c r="Z347" s="36">
        <f t="shared" ref="Z347" si="2783">IFERROR(Y347/E345,"-")</f>
        <v>5.2907973058945023E-3</v>
      </c>
      <c r="AA347" s="122">
        <v>2453</v>
      </c>
      <c r="AB347" s="36">
        <f t="shared" ref="AB347" si="2784">IFERROR(AA347/F345,"-")</f>
        <v>4.610815586173192E-2</v>
      </c>
      <c r="AC347" s="125">
        <f t="shared" si="2610"/>
        <v>101873.71422747656</v>
      </c>
      <c r="AD347" s="19">
        <f t="shared" si="2768"/>
        <v>4.2407164096535506E-2</v>
      </c>
    </row>
    <row r="348" spans="2:30" ht="24">
      <c r="B348" s="156"/>
      <c r="C348" s="156"/>
      <c r="D348" s="174"/>
      <c r="E348" s="187"/>
      <c r="F348" s="190"/>
      <c r="G348" s="2">
        <v>4</v>
      </c>
      <c r="H348" s="12" t="str">
        <f t="shared" ref="H348" si="2785">$H$748</f>
        <v>1113</v>
      </c>
      <c r="I348" s="64" t="str">
        <f t="shared" ref="I348" si="2786">$I$748</f>
        <v>その他の消化器系の疾患</v>
      </c>
      <c r="J348" s="141" t="s">
        <v>168</v>
      </c>
      <c r="K348" s="122">
        <v>538776344</v>
      </c>
      <c r="L348" s="36">
        <f t="shared" ref="L348" si="2787">IFERROR(K348/E345,"-")</f>
        <v>1.1406960929252667E-2</v>
      </c>
      <c r="M348" s="122">
        <v>5591</v>
      </c>
      <c r="N348" s="36">
        <f t="shared" ref="N348" si="2788">IFERROR(M348/F345,"-")</f>
        <v>0.10509200954869269</v>
      </c>
      <c r="O348" s="125">
        <f t="shared" si="2604"/>
        <v>96364.933643355398</v>
      </c>
      <c r="P348" s="19">
        <f t="shared" si="2762"/>
        <v>9.6656524445059122E-2</v>
      </c>
      <c r="Q348" s="141" t="s">
        <v>169</v>
      </c>
      <c r="R348" s="122">
        <v>206019974</v>
      </c>
      <c r="S348" s="36">
        <f t="shared" ref="S348" si="2789">IFERROR(R348/E345,"-")</f>
        <v>4.3618503674757664E-3</v>
      </c>
      <c r="T348" s="122">
        <v>338</v>
      </c>
      <c r="U348" s="36">
        <f t="shared" ref="U348" si="2790">IFERROR(T348/F345,"-")</f>
        <v>6.3532640363902935E-3</v>
      </c>
      <c r="V348" s="125">
        <f t="shared" si="2607"/>
        <v>609526.55029585795</v>
      </c>
      <c r="W348" s="19">
        <f t="shared" si="2765"/>
        <v>5.843302676163474E-3</v>
      </c>
      <c r="X348" s="141" t="s">
        <v>170</v>
      </c>
      <c r="Y348" s="122">
        <v>144612804</v>
      </c>
      <c r="Z348" s="36">
        <f t="shared" ref="Z348" si="2791">IFERROR(Y348/E345,"-")</f>
        <v>3.0617391120974563E-3</v>
      </c>
      <c r="AA348" s="122">
        <v>117</v>
      </c>
      <c r="AB348" s="36">
        <f t="shared" ref="AB348" si="2792">IFERROR(AA348/F345,"-")</f>
        <v>2.1992067818274092E-3</v>
      </c>
      <c r="AC348" s="125">
        <f t="shared" si="2610"/>
        <v>1236006.8717948718</v>
      </c>
      <c r="AD348" s="19">
        <f t="shared" si="2768"/>
        <v>2.0226816955950487E-3</v>
      </c>
    </row>
    <row r="349" spans="2:30" ht="36">
      <c r="B349" s="156"/>
      <c r="C349" s="156"/>
      <c r="D349" s="174"/>
      <c r="E349" s="187"/>
      <c r="F349" s="190"/>
      <c r="G349" s="2">
        <v>5</v>
      </c>
      <c r="H349" s="12" t="str">
        <f t="shared" ref="H349" si="2793">$H$749</f>
        <v>0210</v>
      </c>
      <c r="I349" s="64" t="str">
        <f t="shared" ref="I349" si="2794">$I$749</f>
        <v>その他の悪性新生物＜腫瘍＞</v>
      </c>
      <c r="J349" s="141" t="s">
        <v>165</v>
      </c>
      <c r="K349" s="122">
        <v>553379367</v>
      </c>
      <c r="L349" s="36">
        <f t="shared" ref="L349" si="2795">IFERROR(K349/E345,"-")</f>
        <v>1.1716135811678421E-2</v>
      </c>
      <c r="M349" s="122">
        <v>21000</v>
      </c>
      <c r="N349" s="36">
        <f t="shared" ref="N349" si="2796">IFERROR(M349/F345,"-")</f>
        <v>0.3947294223792786</v>
      </c>
      <c r="O349" s="125">
        <f t="shared" si="2604"/>
        <v>26351.398428571429</v>
      </c>
      <c r="P349" s="19">
        <f t="shared" si="2762"/>
        <v>0.36304543254270105</v>
      </c>
      <c r="Q349" s="141" t="s">
        <v>166</v>
      </c>
      <c r="R349" s="122">
        <v>252087428</v>
      </c>
      <c r="S349" s="36">
        <f t="shared" ref="S349" si="2797">IFERROR(R349/E345,"-")</f>
        <v>5.3371894924024253E-3</v>
      </c>
      <c r="T349" s="122">
        <v>9903</v>
      </c>
      <c r="U349" s="36">
        <f t="shared" ref="U349" si="2798">IFERROR(T349/F345,"-")</f>
        <v>0.18614311761057123</v>
      </c>
      <c r="V349" s="125">
        <f t="shared" si="2607"/>
        <v>25455.662728466123</v>
      </c>
      <c r="W349" s="19">
        <f t="shared" si="2765"/>
        <v>0.17120185326049375</v>
      </c>
      <c r="X349" s="141" t="s">
        <v>167</v>
      </c>
      <c r="Y349" s="122">
        <v>226904485</v>
      </c>
      <c r="Z349" s="36">
        <f t="shared" ref="Z349" si="2799">IFERROR(Y349/E345,"-")</f>
        <v>4.8040167759614881E-3</v>
      </c>
      <c r="AA349" s="122">
        <v>7007</v>
      </c>
      <c r="AB349" s="36">
        <f t="shared" ref="AB349" si="2800">IFERROR(AA349/F345,"-")</f>
        <v>0.13170805060055263</v>
      </c>
      <c r="AC349" s="125">
        <f t="shared" si="2610"/>
        <v>32382.54388468674</v>
      </c>
      <c r="AD349" s="19">
        <f t="shared" si="2768"/>
        <v>0.12113615932508125</v>
      </c>
    </row>
    <row r="350" spans="2:30">
      <c r="B350" s="156"/>
      <c r="C350" s="156"/>
      <c r="D350" s="174"/>
      <c r="E350" s="187"/>
      <c r="F350" s="190"/>
      <c r="G350" s="2">
        <v>6</v>
      </c>
      <c r="H350" s="12" t="str">
        <f t="shared" ref="H350" si="2801">$H$750</f>
        <v>0901</v>
      </c>
      <c r="I350" s="64" t="str">
        <f t="shared" ref="I350" si="2802">$I$750</f>
        <v>高血圧性疾患</v>
      </c>
      <c r="J350" s="141" t="s">
        <v>171</v>
      </c>
      <c r="K350" s="122">
        <v>1699788203</v>
      </c>
      <c r="L350" s="36">
        <f t="shared" ref="L350" si="2803">IFERROR(K350/E345,"-")</f>
        <v>3.598787852427611E-2</v>
      </c>
      <c r="M350" s="122">
        <v>35212</v>
      </c>
      <c r="N350" s="36">
        <f t="shared" ref="N350" si="2804">IFERROR(M350/F345,"-")</f>
        <v>0.66186725813424563</v>
      </c>
      <c r="O350" s="125">
        <f t="shared" si="2604"/>
        <v>48272.980887197547</v>
      </c>
      <c r="P350" s="19">
        <f t="shared" si="2762"/>
        <v>0.60874075098540903</v>
      </c>
      <c r="Q350" s="141" t="s">
        <v>172</v>
      </c>
      <c r="R350" s="122">
        <v>61099401</v>
      </c>
      <c r="S350" s="36">
        <f t="shared" ref="S350" si="2805">IFERROR(R350/E345,"-")</f>
        <v>1.2935951768657111E-3</v>
      </c>
      <c r="T350" s="122">
        <v>1888</v>
      </c>
      <c r="U350" s="36">
        <f t="shared" ref="U350" si="2806">IFERROR(T350/F345,"-")</f>
        <v>3.5488054735813235E-2</v>
      </c>
      <c r="V350" s="125">
        <f t="shared" si="2607"/>
        <v>32361.970868644068</v>
      </c>
      <c r="W350" s="19">
        <f t="shared" si="2765"/>
        <v>3.263951317336284E-2</v>
      </c>
      <c r="X350" s="141" t="s">
        <v>173</v>
      </c>
      <c r="Y350" s="122">
        <v>5512385</v>
      </c>
      <c r="Z350" s="36">
        <f t="shared" ref="Z350" si="2807">IFERROR(Y350/E345,"-")</f>
        <v>1.1670809422545556E-4</v>
      </c>
      <c r="AA350" s="122">
        <v>425</v>
      </c>
      <c r="AB350" s="36">
        <f t="shared" ref="AB350" si="2808">IFERROR(AA350/F345,"-")</f>
        <v>7.9885716433901622E-3</v>
      </c>
      <c r="AC350" s="125">
        <f t="shared" si="2610"/>
        <v>12970.317647058824</v>
      </c>
      <c r="AD350" s="19">
        <f t="shared" si="2768"/>
        <v>7.3473480395546643E-3</v>
      </c>
    </row>
    <row r="351" spans="2:30">
      <c r="B351" s="156"/>
      <c r="C351" s="156"/>
      <c r="D351" s="174"/>
      <c r="E351" s="187"/>
      <c r="F351" s="190"/>
      <c r="G351" s="2">
        <v>7</v>
      </c>
      <c r="H351" s="12" t="str">
        <f t="shared" ref="H351" si="2809">$H$751</f>
        <v>0906</v>
      </c>
      <c r="I351" s="64" t="str">
        <f t="shared" ref="I351" si="2810">$I$751</f>
        <v>脳梗塞</v>
      </c>
      <c r="J351" s="141" t="s">
        <v>74</v>
      </c>
      <c r="K351" s="122">
        <v>372674141</v>
      </c>
      <c r="L351" s="36">
        <f t="shared" ref="L351" si="2811">IFERROR(K351/E345,"-")</f>
        <v>7.8902487332105278E-3</v>
      </c>
      <c r="M351" s="122">
        <v>7447</v>
      </c>
      <c r="N351" s="36">
        <f t="shared" ref="N351" si="2812">IFERROR(M351/F345,"-")</f>
        <v>0.13997857183135656</v>
      </c>
      <c r="O351" s="125">
        <f t="shared" si="2604"/>
        <v>50043.526386464349</v>
      </c>
      <c r="P351" s="19">
        <f t="shared" si="2762"/>
        <v>0.12874282553073785</v>
      </c>
      <c r="Q351" s="141" t="s">
        <v>175</v>
      </c>
      <c r="R351" s="122">
        <v>371058574</v>
      </c>
      <c r="S351" s="36">
        <f t="shared" ref="S351" si="2813">IFERROR(R351/E345,"-")</f>
        <v>7.8560439841475465E-3</v>
      </c>
      <c r="T351" s="122">
        <v>347</v>
      </c>
      <c r="U351" s="36">
        <f t="shared" ref="U351" si="2814">IFERROR(T351/F345,"-")</f>
        <v>6.5224337888385555E-3</v>
      </c>
      <c r="V351" s="125">
        <f t="shared" si="2607"/>
        <v>1069333.0662824207</v>
      </c>
      <c r="W351" s="19">
        <f t="shared" si="2765"/>
        <v>5.9988935758246318E-3</v>
      </c>
      <c r="X351" s="141" t="s">
        <v>174</v>
      </c>
      <c r="Y351" s="122">
        <v>318181609</v>
      </c>
      <c r="Z351" s="36">
        <f t="shared" ref="Z351" si="2815">IFERROR(Y351/E345,"-")</f>
        <v>6.7365340417948052E-3</v>
      </c>
      <c r="AA351" s="122">
        <v>2681</v>
      </c>
      <c r="AB351" s="36">
        <f t="shared" ref="AB351" si="2816">IFERROR(AA351/F345,"-")</f>
        <v>5.0393789590421234E-2</v>
      </c>
      <c r="AC351" s="125">
        <f t="shared" si="2610"/>
        <v>118680.19731443492</v>
      </c>
      <c r="AD351" s="19">
        <f t="shared" si="2768"/>
        <v>4.6348800221284833E-2</v>
      </c>
    </row>
    <row r="352" spans="2:30">
      <c r="B352" s="156"/>
      <c r="C352" s="156"/>
      <c r="D352" s="174"/>
      <c r="E352" s="187"/>
      <c r="F352" s="190"/>
      <c r="G352" s="2">
        <v>8</v>
      </c>
      <c r="H352" s="12" t="str">
        <f t="shared" ref="H352" si="2817">$H$752</f>
        <v>0402</v>
      </c>
      <c r="I352" s="64" t="str">
        <f t="shared" ref="I352" si="2818">$I$752</f>
        <v>糖尿病</v>
      </c>
      <c r="J352" s="141" t="s">
        <v>72</v>
      </c>
      <c r="K352" s="122">
        <v>606652493</v>
      </c>
      <c r="L352" s="36">
        <f t="shared" ref="L352" si="2819">IFERROR(K352/E345,"-")</f>
        <v>1.2844033266027594E-2</v>
      </c>
      <c r="M352" s="122">
        <v>20374</v>
      </c>
      <c r="N352" s="36">
        <f t="shared" ref="N352" si="2820">IFERROR(M352/F345,"-")</f>
        <v>0.38296272626454392</v>
      </c>
      <c r="O352" s="125">
        <f t="shared" si="2604"/>
        <v>29775.816874447824</v>
      </c>
      <c r="P352" s="19">
        <f t="shared" si="2762"/>
        <v>0.35222322107738052</v>
      </c>
      <c r="Q352" s="141" t="s">
        <v>176</v>
      </c>
      <c r="R352" s="122">
        <v>453480793</v>
      </c>
      <c r="S352" s="36">
        <f t="shared" ref="S352" si="2821">IFERROR(R352/E345,"-")</f>
        <v>9.6010853956823242E-3</v>
      </c>
      <c r="T352" s="122">
        <v>8389</v>
      </c>
      <c r="U352" s="36">
        <f t="shared" ref="U352" si="2822">IFERROR(T352/F345,"-")</f>
        <v>0.15768500592094134</v>
      </c>
      <c r="V352" s="125">
        <f t="shared" si="2607"/>
        <v>54056.597091429256</v>
      </c>
      <c r="W352" s="19">
        <f t="shared" si="2765"/>
        <v>0.14502800636193902</v>
      </c>
      <c r="X352" s="141" t="s">
        <v>177</v>
      </c>
      <c r="Y352" s="122">
        <v>87867444</v>
      </c>
      <c r="Z352" s="36">
        <f t="shared" ref="Z352" si="2823">IFERROR(Y352/E345,"-")</f>
        <v>1.8603275957143667E-3</v>
      </c>
      <c r="AA352" s="122">
        <v>1885</v>
      </c>
      <c r="AB352" s="36">
        <f t="shared" ref="AB352" si="2824">IFERROR(AA352/F345,"-")</f>
        <v>3.5431664818330481E-2</v>
      </c>
      <c r="AC352" s="125">
        <f t="shared" si="2610"/>
        <v>46614.028647214851</v>
      </c>
      <c r="AD352" s="19">
        <f t="shared" si="2768"/>
        <v>3.2587649540142455E-2</v>
      </c>
    </row>
    <row r="353" spans="2:30" ht="24">
      <c r="B353" s="156"/>
      <c r="C353" s="156"/>
      <c r="D353" s="174"/>
      <c r="E353" s="187"/>
      <c r="F353" s="190"/>
      <c r="G353" s="2">
        <v>9</v>
      </c>
      <c r="H353" s="12" t="str">
        <f t="shared" ref="H353" si="2825">$H$753</f>
        <v>1309</v>
      </c>
      <c r="I353" s="64" t="str">
        <f t="shared" ref="I353" si="2826">$I$753</f>
        <v>骨の密度及び構造の障害</v>
      </c>
      <c r="J353" s="141" t="s">
        <v>178</v>
      </c>
      <c r="K353" s="122">
        <v>1409601101</v>
      </c>
      <c r="L353" s="36">
        <f t="shared" ref="L353" si="2827">IFERROR(K353/E345,"-")</f>
        <v>2.9844043570217593E-2</v>
      </c>
      <c r="M353" s="122">
        <v>17908</v>
      </c>
      <c r="N353" s="36">
        <f t="shared" ref="N353" si="2828">IFERROR(M353/F345,"-")</f>
        <v>0.33661021409372005</v>
      </c>
      <c r="O353" s="125">
        <f t="shared" si="2604"/>
        <v>78713.485648872011</v>
      </c>
      <c r="P353" s="19">
        <f t="shared" si="2762"/>
        <v>0.30959131457022337</v>
      </c>
      <c r="Q353" s="141" t="s">
        <v>180</v>
      </c>
      <c r="R353" s="122">
        <v>69132815</v>
      </c>
      <c r="S353" s="36">
        <f t="shared" ref="S353" si="2829">IFERROR(R353/E345,"-")</f>
        <v>1.4636784417436351E-3</v>
      </c>
      <c r="T353" s="122">
        <v>367</v>
      </c>
      <c r="U353" s="36">
        <f t="shared" ref="U353" si="2830">IFERROR(T353/F345,"-")</f>
        <v>6.8983665720569161E-3</v>
      </c>
      <c r="V353" s="125">
        <f t="shared" si="2607"/>
        <v>188372.79291553135</v>
      </c>
      <c r="W353" s="19">
        <f t="shared" si="2765"/>
        <v>6.3446511306272041E-3</v>
      </c>
      <c r="X353" s="141" t="s">
        <v>179</v>
      </c>
      <c r="Y353" s="122">
        <v>65085811</v>
      </c>
      <c r="Z353" s="36">
        <f t="shared" ref="Z353" si="2831">IFERROR(Y353/E345,"-")</f>
        <v>1.3779953618856795E-3</v>
      </c>
      <c r="AA353" s="122">
        <v>1033</v>
      </c>
      <c r="AB353" s="36">
        <f t="shared" ref="AB353" si="2832">IFERROR(AA353/F345,"-")</f>
        <v>1.9416928253228324E-2</v>
      </c>
      <c r="AC353" s="125">
        <f t="shared" si="2610"/>
        <v>63006.593417231365</v>
      </c>
      <c r="AD353" s="19">
        <f t="shared" si="2768"/>
        <v>1.7858377705552868E-2</v>
      </c>
    </row>
    <row r="354" spans="2:30" ht="24">
      <c r="B354" s="157"/>
      <c r="C354" s="157"/>
      <c r="D354" s="175"/>
      <c r="E354" s="188"/>
      <c r="F354" s="191"/>
      <c r="G354" s="3">
        <v>10</v>
      </c>
      <c r="H354" s="13" t="str">
        <f t="shared" ref="H354" si="2833">$H$754</f>
        <v>1310</v>
      </c>
      <c r="I354" s="65" t="str">
        <f t="shared" ref="I354" si="2834">$I$754</f>
        <v>その他の筋骨格系及び結合組織の疾患</v>
      </c>
      <c r="J354" s="142" t="s">
        <v>181</v>
      </c>
      <c r="K354" s="123">
        <v>1008708730</v>
      </c>
      <c r="L354" s="37">
        <f t="shared" ref="L354" si="2835">IFERROR(K354/E345,"-")</f>
        <v>2.1356359090825408E-2</v>
      </c>
      <c r="M354" s="123">
        <v>2705</v>
      </c>
      <c r="N354" s="37">
        <f t="shared" ref="N354" si="2836">IFERROR(M354/F345,"-")</f>
        <v>5.0844908930283268E-2</v>
      </c>
      <c r="O354" s="126">
        <f t="shared" si="2604"/>
        <v>372905.2606284658</v>
      </c>
      <c r="P354" s="119">
        <f t="shared" si="2762"/>
        <v>4.6763709287047921E-2</v>
      </c>
      <c r="Q354" s="142" t="s">
        <v>182</v>
      </c>
      <c r="R354" s="123">
        <v>24915649</v>
      </c>
      <c r="S354" s="37">
        <f t="shared" ref="S354" si="2837">IFERROR(R354/E345,"-")</f>
        <v>5.2751357373992879E-4</v>
      </c>
      <c r="T354" s="123">
        <v>2366</v>
      </c>
      <c r="U354" s="37">
        <f t="shared" ref="U354" si="2838">IFERROR(T354/F345,"-")</f>
        <v>4.4472848254732057E-2</v>
      </c>
      <c r="V354" s="126">
        <f t="shared" si="2607"/>
        <v>10530.70540997464</v>
      </c>
      <c r="W354" s="119">
        <f t="shared" si="2765"/>
        <v>4.0903118733144318E-2</v>
      </c>
      <c r="X354" s="142" t="s">
        <v>267</v>
      </c>
      <c r="Y354" s="123">
        <v>22149848</v>
      </c>
      <c r="Z354" s="37">
        <f t="shared" ref="Z354" si="2839">IFERROR(Y354/E345,"-")</f>
        <v>4.6895609567610362E-4</v>
      </c>
      <c r="AA354" s="123">
        <v>100</v>
      </c>
      <c r="AB354" s="37">
        <f t="shared" ref="AB354" si="2840">IFERROR(AA354/F345,"-")</f>
        <v>1.8796639160918028E-3</v>
      </c>
      <c r="AC354" s="126">
        <f t="shared" si="2610"/>
        <v>221498.48</v>
      </c>
      <c r="AD354" s="119">
        <f t="shared" si="2768"/>
        <v>1.7287877740128621E-3</v>
      </c>
    </row>
    <row r="355" spans="2:30">
      <c r="B355" s="155">
        <v>36</v>
      </c>
      <c r="C355" s="155" t="s">
        <v>1</v>
      </c>
      <c r="D355" s="173">
        <f>AI40</f>
        <v>16052</v>
      </c>
      <c r="E355" s="186">
        <f>市区町村別_医療費上位10疾病!H399</f>
        <v>13323554420</v>
      </c>
      <c r="F355" s="189">
        <f>市区町村別_医療費上位10疾病!J399</f>
        <v>15105</v>
      </c>
      <c r="G355" s="1">
        <v>1</v>
      </c>
      <c r="H355" s="11" t="str">
        <f t="shared" ref="H355" si="2841">$H$745</f>
        <v>0903</v>
      </c>
      <c r="I355" s="62" t="str">
        <f t="shared" ref="I355" si="2842">$I$745</f>
        <v>その他の心疾患</v>
      </c>
      <c r="J355" s="140" t="s">
        <v>104</v>
      </c>
      <c r="K355" s="133">
        <v>146020793</v>
      </c>
      <c r="L355" s="35">
        <f t="shared" ref="L355" si="2843">IFERROR(K355/E355,"-")</f>
        <v>1.0959597446519831E-2</v>
      </c>
      <c r="M355" s="133">
        <v>1292</v>
      </c>
      <c r="N355" s="35">
        <f t="shared" ref="N355" si="2844">IFERROR(M355/F355,"-")</f>
        <v>8.5534591194968548E-2</v>
      </c>
      <c r="O355" s="124">
        <f t="shared" si="2604"/>
        <v>113019.18962848297</v>
      </c>
      <c r="P355" s="18">
        <f t="shared" ref="P355:P364" si="2845">IFERROR(M355/$AI$40,0)</f>
        <v>8.0488412658858713E-2</v>
      </c>
      <c r="Q355" s="140" t="s">
        <v>103</v>
      </c>
      <c r="R355" s="133">
        <v>133824114</v>
      </c>
      <c r="S355" s="35">
        <f t="shared" ref="S355" si="2846">IFERROR(R355/E355,"-")</f>
        <v>1.0044175133860413E-2</v>
      </c>
      <c r="T355" s="133">
        <v>2942</v>
      </c>
      <c r="U355" s="35">
        <f t="shared" ref="U355" si="2847">IFERROR(T355/F355,"-")</f>
        <v>0.19476994372724263</v>
      </c>
      <c r="V355" s="124">
        <f t="shared" si="2607"/>
        <v>45487.46227056424</v>
      </c>
      <c r="W355" s="18">
        <f t="shared" ref="W355:W364" si="2848">IFERROR(T355/$AI$40,0)</f>
        <v>0.18327934213805133</v>
      </c>
      <c r="X355" s="140" t="s">
        <v>158</v>
      </c>
      <c r="Y355" s="133">
        <v>86963680</v>
      </c>
      <c r="Z355" s="35">
        <f t="shared" ref="Z355" si="2849">IFERROR(Y355/E355,"-")</f>
        <v>6.5270630688053282E-3</v>
      </c>
      <c r="AA355" s="133">
        <v>989</v>
      </c>
      <c r="AB355" s="35">
        <f t="shared" ref="AB355" si="2850">IFERROR(AA355/F355,"-")</f>
        <v>6.5475008275405491E-2</v>
      </c>
      <c r="AC355" s="124">
        <f t="shared" si="2610"/>
        <v>87930.920121334682</v>
      </c>
      <c r="AD355" s="18">
        <f t="shared" ref="AD355:AD364" si="2851">IFERROR(AA355/$AI$40,0)</f>
        <v>6.1612260154497882E-2</v>
      </c>
    </row>
    <row r="356" spans="2:30">
      <c r="B356" s="156"/>
      <c r="C356" s="156"/>
      <c r="D356" s="174"/>
      <c r="E356" s="187"/>
      <c r="F356" s="190"/>
      <c r="G356" s="2">
        <v>2</v>
      </c>
      <c r="H356" s="12" t="str">
        <f t="shared" ref="H356" si="2852">$H$746</f>
        <v>1402</v>
      </c>
      <c r="I356" s="63" t="str">
        <f t="shared" ref="I356" si="2853">$I$746</f>
        <v>腎不全</v>
      </c>
      <c r="J356" s="141" t="s">
        <v>160</v>
      </c>
      <c r="K356" s="122">
        <v>205060242</v>
      </c>
      <c r="L356" s="36">
        <f t="shared" ref="L356" si="2854">IFERROR(K356/E355,"-")</f>
        <v>1.5390806051888367E-2</v>
      </c>
      <c r="M356" s="122">
        <v>443</v>
      </c>
      <c r="N356" s="36">
        <f t="shared" ref="N356" si="2855">IFERROR(M356/F355,"-")</f>
        <v>2.9328037073816617E-2</v>
      </c>
      <c r="O356" s="125">
        <f t="shared" si="2604"/>
        <v>462889.93679458241</v>
      </c>
      <c r="P356" s="19">
        <f t="shared" si="2845"/>
        <v>2.7597807126837778E-2</v>
      </c>
      <c r="Q356" s="141" t="s">
        <v>159</v>
      </c>
      <c r="R356" s="122">
        <v>197016118</v>
      </c>
      <c r="S356" s="36">
        <f t="shared" ref="S356" si="2856">IFERROR(R356/E355,"-")</f>
        <v>1.478705394892664E-2</v>
      </c>
      <c r="T356" s="122">
        <v>683</v>
      </c>
      <c r="U356" s="36">
        <f t="shared" ref="U356" si="2857">IFERROR(T356/F355,"-")</f>
        <v>4.5216815623965574E-2</v>
      </c>
      <c r="V356" s="125">
        <f t="shared" si="2607"/>
        <v>288456.98096632503</v>
      </c>
      <c r="W356" s="19">
        <f t="shared" si="2848"/>
        <v>4.2549215051083979E-2</v>
      </c>
      <c r="X356" s="141" t="s">
        <v>161</v>
      </c>
      <c r="Y356" s="122">
        <v>160238028</v>
      </c>
      <c r="Z356" s="36">
        <f t="shared" ref="Z356" si="2858">IFERROR(Y356/E355,"-")</f>
        <v>1.2026672684240066E-2</v>
      </c>
      <c r="AA356" s="122">
        <v>91</v>
      </c>
      <c r="AB356" s="36">
        <f t="shared" ref="AB356" si="2859">IFERROR(AA356/F355,"-")</f>
        <v>6.0244952002648129E-3</v>
      </c>
      <c r="AC356" s="125">
        <f t="shared" si="2610"/>
        <v>1760857.4505494505</v>
      </c>
      <c r="AD356" s="19">
        <f t="shared" si="2851"/>
        <v>5.6690755046100178E-3</v>
      </c>
    </row>
    <row r="357" spans="2:30">
      <c r="B357" s="156"/>
      <c r="C357" s="156"/>
      <c r="D357" s="174"/>
      <c r="E357" s="187"/>
      <c r="F357" s="190"/>
      <c r="G357" s="2">
        <v>3</v>
      </c>
      <c r="H357" s="12" t="str">
        <f t="shared" ref="H357" si="2860">$H$747</f>
        <v>1901</v>
      </c>
      <c r="I357" s="64" t="str">
        <f t="shared" ref="I357" si="2861">$I$747</f>
        <v>骨折</v>
      </c>
      <c r="J357" s="141" t="s">
        <v>162</v>
      </c>
      <c r="K357" s="122">
        <v>220037560</v>
      </c>
      <c r="L357" s="36">
        <f t="shared" ref="L357" si="2862">IFERROR(K357/E355,"-")</f>
        <v>1.6514929354714943E-2</v>
      </c>
      <c r="M357" s="122">
        <v>330</v>
      </c>
      <c r="N357" s="36">
        <f t="shared" ref="N357" si="2863">IFERROR(M357/F355,"-")</f>
        <v>2.1847070506454815E-2</v>
      </c>
      <c r="O357" s="125">
        <f t="shared" si="2604"/>
        <v>666780.48484848486</v>
      </c>
      <c r="P357" s="19">
        <f t="shared" si="2845"/>
        <v>2.0558185895838525E-2</v>
      </c>
      <c r="Q357" s="141" t="s">
        <v>163</v>
      </c>
      <c r="R357" s="122">
        <v>136313470</v>
      </c>
      <c r="S357" s="36">
        <f t="shared" ref="S357" si="2864">IFERROR(R357/E355,"-")</f>
        <v>1.0231013864842231E-2</v>
      </c>
      <c r="T357" s="122">
        <v>156</v>
      </c>
      <c r="U357" s="36">
        <f t="shared" ref="U357" si="2865">IFERROR(T357/F355,"-")</f>
        <v>1.0327706057596822E-2</v>
      </c>
      <c r="V357" s="125">
        <f t="shared" si="2607"/>
        <v>873804.29487179487</v>
      </c>
      <c r="W357" s="19">
        <f t="shared" si="2848"/>
        <v>9.7184151507600305E-3</v>
      </c>
      <c r="X357" s="141" t="s">
        <v>164</v>
      </c>
      <c r="Y357" s="122">
        <v>53692035</v>
      </c>
      <c r="Z357" s="36">
        <f t="shared" ref="Z357" si="2866">IFERROR(Y357/E355,"-")</f>
        <v>4.0298581975544631E-3</v>
      </c>
      <c r="AA357" s="122">
        <v>708</v>
      </c>
      <c r="AB357" s="36">
        <f t="shared" ref="AB357" si="2867">IFERROR(AA357/F355,"-")</f>
        <v>4.6871896722939427E-2</v>
      </c>
      <c r="AC357" s="125">
        <f t="shared" si="2610"/>
        <v>75836.207627118638</v>
      </c>
      <c r="AD357" s="19">
        <f t="shared" si="2851"/>
        <v>4.4106653376526292E-2</v>
      </c>
    </row>
    <row r="358" spans="2:30" ht="24">
      <c r="B358" s="156"/>
      <c r="C358" s="156"/>
      <c r="D358" s="174"/>
      <c r="E358" s="187"/>
      <c r="F358" s="190"/>
      <c r="G358" s="2">
        <v>4</v>
      </c>
      <c r="H358" s="12" t="str">
        <f t="shared" ref="H358" si="2868">$H$748</f>
        <v>1113</v>
      </c>
      <c r="I358" s="64" t="str">
        <f t="shared" ref="I358" si="2869">$I$748</f>
        <v>その他の消化器系の疾患</v>
      </c>
      <c r="J358" s="141" t="s">
        <v>168</v>
      </c>
      <c r="K358" s="122">
        <v>109416409</v>
      </c>
      <c r="L358" s="36">
        <f t="shared" ref="L358" si="2870">IFERROR(K358/E355,"-")</f>
        <v>8.2122536937857156E-3</v>
      </c>
      <c r="M358" s="122">
        <v>1362</v>
      </c>
      <c r="N358" s="36">
        <f t="shared" ref="N358" si="2871">IFERROR(M358/F355,"-")</f>
        <v>9.016881827209533E-2</v>
      </c>
      <c r="O358" s="125">
        <f t="shared" si="2604"/>
        <v>80335.102055800293</v>
      </c>
      <c r="P358" s="19">
        <f t="shared" si="2845"/>
        <v>8.484923997009719E-2</v>
      </c>
      <c r="Q358" s="141" t="s">
        <v>169</v>
      </c>
      <c r="R358" s="122">
        <v>59618242</v>
      </c>
      <c r="S358" s="36">
        <f t="shared" ref="S358" si="2872">IFERROR(R358/E355,"-")</f>
        <v>4.4746499410477881E-3</v>
      </c>
      <c r="T358" s="122">
        <v>112</v>
      </c>
      <c r="U358" s="36">
        <f t="shared" ref="U358" si="2873">IFERROR(T358/F355,"-")</f>
        <v>7.4147633234028466E-3</v>
      </c>
      <c r="V358" s="125">
        <f t="shared" si="2607"/>
        <v>532305.73214285716</v>
      </c>
      <c r="W358" s="19">
        <f t="shared" si="2848"/>
        <v>6.9773236979815603E-3</v>
      </c>
      <c r="X358" s="141" t="s">
        <v>170</v>
      </c>
      <c r="Y358" s="122">
        <v>32824631</v>
      </c>
      <c r="Z358" s="36">
        <f t="shared" ref="Z358" si="2874">IFERROR(Y358/E355,"-")</f>
        <v>2.463654214578575E-3</v>
      </c>
      <c r="AA358" s="122">
        <v>25</v>
      </c>
      <c r="AB358" s="36">
        <f t="shared" ref="AB358" si="2875">IFERROR(AA358/F355,"-")</f>
        <v>1.6550810989738498E-3</v>
      </c>
      <c r="AC358" s="125">
        <f t="shared" si="2610"/>
        <v>1312985.24</v>
      </c>
      <c r="AD358" s="19">
        <f t="shared" si="2851"/>
        <v>1.5574383254423124E-3</v>
      </c>
    </row>
    <row r="359" spans="2:30" ht="24">
      <c r="B359" s="156"/>
      <c r="C359" s="156"/>
      <c r="D359" s="174"/>
      <c r="E359" s="187"/>
      <c r="F359" s="190"/>
      <c r="G359" s="2">
        <v>5</v>
      </c>
      <c r="H359" s="12" t="str">
        <f t="shared" ref="H359" si="2876">$H$749</f>
        <v>0210</v>
      </c>
      <c r="I359" s="64" t="str">
        <f t="shared" ref="I359" si="2877">$I$749</f>
        <v>その他の悪性新生物＜腫瘍＞</v>
      </c>
      <c r="J359" s="141" t="s">
        <v>165</v>
      </c>
      <c r="K359" s="122">
        <v>148212518</v>
      </c>
      <c r="L359" s="36">
        <f t="shared" ref="L359" si="2878">IFERROR(K359/E355,"-")</f>
        <v>1.112409746887948E-2</v>
      </c>
      <c r="M359" s="122">
        <v>6018</v>
      </c>
      <c r="N359" s="36">
        <f t="shared" ref="N359" si="2879">IFERROR(M359/F355,"-")</f>
        <v>0.39841112214498509</v>
      </c>
      <c r="O359" s="125">
        <f t="shared" si="2604"/>
        <v>24628.201728148888</v>
      </c>
      <c r="P359" s="19">
        <f t="shared" si="2845"/>
        <v>0.37490655370047349</v>
      </c>
      <c r="Q359" s="141" t="s">
        <v>166</v>
      </c>
      <c r="R359" s="122">
        <v>85194279</v>
      </c>
      <c r="S359" s="36">
        <f t="shared" ref="S359" si="2880">IFERROR(R359/E355,"-")</f>
        <v>6.3942605940134701E-3</v>
      </c>
      <c r="T359" s="122">
        <v>3247</v>
      </c>
      <c r="U359" s="36">
        <f t="shared" ref="U359" si="2881">IFERROR(T359/F355,"-")</f>
        <v>0.21496193313472362</v>
      </c>
      <c r="V359" s="125">
        <f t="shared" si="2607"/>
        <v>26237.843855866955</v>
      </c>
      <c r="W359" s="19">
        <f t="shared" si="2848"/>
        <v>0.20228008970844755</v>
      </c>
      <c r="X359" s="141" t="s">
        <v>303</v>
      </c>
      <c r="Y359" s="122">
        <v>45453443</v>
      </c>
      <c r="Z359" s="36">
        <f t="shared" ref="Z359" si="2882">IFERROR(Y359/E355,"-")</f>
        <v>3.4115102897594499E-3</v>
      </c>
      <c r="AA359" s="122">
        <v>1539</v>
      </c>
      <c r="AB359" s="36">
        <f t="shared" ref="AB359" si="2883">IFERROR(AA359/F355,"-")</f>
        <v>0.10188679245283019</v>
      </c>
      <c r="AC359" s="125">
        <f t="shared" si="2610"/>
        <v>29534.400909681612</v>
      </c>
      <c r="AD359" s="19">
        <f t="shared" si="2851"/>
        <v>9.5875903314228753E-2</v>
      </c>
    </row>
    <row r="360" spans="2:30">
      <c r="B360" s="156"/>
      <c r="C360" s="156"/>
      <c r="D360" s="174"/>
      <c r="E360" s="187"/>
      <c r="F360" s="190"/>
      <c r="G360" s="2">
        <v>6</v>
      </c>
      <c r="H360" s="12" t="str">
        <f t="shared" ref="H360" si="2884">$H$750</f>
        <v>0901</v>
      </c>
      <c r="I360" s="64" t="str">
        <f t="shared" ref="I360" si="2885">$I$750</f>
        <v>高血圧性疾患</v>
      </c>
      <c r="J360" s="141" t="s">
        <v>171</v>
      </c>
      <c r="K360" s="122">
        <v>448484424</v>
      </c>
      <c r="L360" s="36">
        <f t="shared" ref="L360" si="2886">IFERROR(K360/E355,"-")</f>
        <v>3.3661019414367353E-2</v>
      </c>
      <c r="M360" s="122">
        <v>9817</v>
      </c>
      <c r="N360" s="36">
        <f t="shared" ref="N360" si="2887">IFERROR(M360/F355,"-")</f>
        <v>0.64991724594505129</v>
      </c>
      <c r="O360" s="125">
        <f t="shared" si="2604"/>
        <v>45684.468167464605</v>
      </c>
      <c r="P360" s="19">
        <f t="shared" si="2845"/>
        <v>0.61157488163468732</v>
      </c>
      <c r="Q360" s="141" t="s">
        <v>172</v>
      </c>
      <c r="R360" s="122">
        <v>13599407</v>
      </c>
      <c r="S360" s="36">
        <f t="shared" ref="S360" si="2888">IFERROR(R360/E355,"-")</f>
        <v>1.0207041282907147E-3</v>
      </c>
      <c r="T360" s="122">
        <v>428</v>
      </c>
      <c r="U360" s="36">
        <f t="shared" ref="U360" si="2889">IFERROR(T360/F355,"-")</f>
        <v>2.8334988414432306E-2</v>
      </c>
      <c r="V360" s="125">
        <f t="shared" si="2607"/>
        <v>31774.315420560746</v>
      </c>
      <c r="W360" s="19">
        <f t="shared" si="2848"/>
        <v>2.666334413157239E-2</v>
      </c>
      <c r="X360" s="141" t="s">
        <v>173</v>
      </c>
      <c r="Y360" s="122">
        <v>3235072</v>
      </c>
      <c r="Z360" s="36">
        <f t="shared" ref="Z360" si="2890">IFERROR(Y360/E355,"-")</f>
        <v>2.4280848023135857E-4</v>
      </c>
      <c r="AA360" s="122">
        <v>113</v>
      </c>
      <c r="AB360" s="36">
        <f t="shared" ref="AB360" si="2891">IFERROR(AA360/F355,"-")</f>
        <v>7.4809665673618011E-3</v>
      </c>
      <c r="AC360" s="125">
        <f t="shared" si="2610"/>
        <v>28628.955752212391</v>
      </c>
      <c r="AD360" s="19">
        <f t="shared" si="2851"/>
        <v>7.0396212309992521E-3</v>
      </c>
    </row>
    <row r="361" spans="2:30">
      <c r="B361" s="156"/>
      <c r="C361" s="156"/>
      <c r="D361" s="174"/>
      <c r="E361" s="187"/>
      <c r="F361" s="190"/>
      <c r="G361" s="2">
        <v>7</v>
      </c>
      <c r="H361" s="12" t="str">
        <f t="shared" ref="H361" si="2892">$H$751</f>
        <v>0906</v>
      </c>
      <c r="I361" s="64" t="str">
        <f t="shared" ref="I361" si="2893">$I$751</f>
        <v>脳梗塞</v>
      </c>
      <c r="J361" s="141" t="s">
        <v>74</v>
      </c>
      <c r="K361" s="122">
        <v>112220913</v>
      </c>
      <c r="L361" s="36">
        <f t="shared" ref="L361" si="2894">IFERROR(K361/E355,"-")</f>
        <v>8.4227458726437963E-3</v>
      </c>
      <c r="M361" s="122">
        <v>2518</v>
      </c>
      <c r="N361" s="36">
        <f t="shared" ref="N361" si="2895">IFERROR(M361/F355,"-")</f>
        <v>0.16669976828864613</v>
      </c>
      <c r="O361" s="125">
        <f t="shared" si="2604"/>
        <v>44567.479348689434</v>
      </c>
      <c r="P361" s="19">
        <f t="shared" si="2845"/>
        <v>0.15686518813854972</v>
      </c>
      <c r="Q361" s="141" t="s">
        <v>175</v>
      </c>
      <c r="R361" s="122">
        <v>100039184</v>
      </c>
      <c r="S361" s="36">
        <f t="shared" ref="S361" si="2896">IFERROR(R361/E355,"-")</f>
        <v>7.5084456329334373E-3</v>
      </c>
      <c r="T361" s="122">
        <v>89</v>
      </c>
      <c r="U361" s="36">
        <f t="shared" ref="U361" si="2897">IFERROR(T361/F355,"-")</f>
        <v>5.8920887123469047E-3</v>
      </c>
      <c r="V361" s="125">
        <f t="shared" si="2607"/>
        <v>1124035.7752808989</v>
      </c>
      <c r="W361" s="19">
        <f t="shared" si="2848"/>
        <v>5.5444804385746324E-3</v>
      </c>
      <c r="X361" s="141" t="s">
        <v>174</v>
      </c>
      <c r="Y361" s="122">
        <v>62705598</v>
      </c>
      <c r="Z361" s="36">
        <f t="shared" ref="Z361" si="2898">IFERROR(Y361/E355,"-")</f>
        <v>4.7063715899919745E-3</v>
      </c>
      <c r="AA361" s="122">
        <v>525</v>
      </c>
      <c r="AB361" s="36">
        <f t="shared" ref="AB361" si="2899">IFERROR(AA361/F355,"-")</f>
        <v>3.4756703078450843E-2</v>
      </c>
      <c r="AC361" s="125">
        <f t="shared" si="2610"/>
        <v>119439.23428571428</v>
      </c>
      <c r="AD361" s="19">
        <f t="shared" si="2851"/>
        <v>3.2706204834288564E-2</v>
      </c>
    </row>
    <row r="362" spans="2:30">
      <c r="B362" s="156"/>
      <c r="C362" s="156"/>
      <c r="D362" s="174"/>
      <c r="E362" s="187"/>
      <c r="F362" s="190"/>
      <c r="G362" s="2">
        <v>8</v>
      </c>
      <c r="H362" s="12" t="str">
        <f t="shared" ref="H362" si="2900">$H$752</f>
        <v>0402</v>
      </c>
      <c r="I362" s="64" t="str">
        <f t="shared" ref="I362" si="2901">$I$752</f>
        <v>糖尿病</v>
      </c>
      <c r="J362" s="141" t="s">
        <v>72</v>
      </c>
      <c r="K362" s="122">
        <v>157315337</v>
      </c>
      <c r="L362" s="36">
        <f t="shared" ref="L362" si="2902">IFERROR(K362/E355,"-")</f>
        <v>1.1807309974570584E-2</v>
      </c>
      <c r="M362" s="122">
        <v>5608</v>
      </c>
      <c r="N362" s="36">
        <f t="shared" ref="N362" si="2903">IFERROR(M362/F355,"-")</f>
        <v>0.37126779212181399</v>
      </c>
      <c r="O362" s="125">
        <f t="shared" si="2604"/>
        <v>28051.950249643367</v>
      </c>
      <c r="P362" s="19">
        <f t="shared" si="2845"/>
        <v>0.34936456516321951</v>
      </c>
      <c r="Q362" s="141" t="s">
        <v>176</v>
      </c>
      <c r="R362" s="122">
        <v>99365809</v>
      </c>
      <c r="S362" s="36">
        <f t="shared" ref="S362" si="2904">IFERROR(R362/E355,"-")</f>
        <v>7.4579054408215493E-3</v>
      </c>
      <c r="T362" s="122">
        <v>2626</v>
      </c>
      <c r="U362" s="36">
        <f t="shared" ref="U362" si="2905">IFERROR(T362/F355,"-")</f>
        <v>0.17384971863621318</v>
      </c>
      <c r="V362" s="125">
        <f t="shared" si="2607"/>
        <v>37839.22658035034</v>
      </c>
      <c r="W362" s="19">
        <f t="shared" si="2848"/>
        <v>0.1635933217044605</v>
      </c>
      <c r="X362" s="141" t="s">
        <v>177</v>
      </c>
      <c r="Y362" s="122">
        <v>27629733</v>
      </c>
      <c r="Z362" s="36">
        <f t="shared" ref="Z362" si="2906">IFERROR(Y362/E355,"-")</f>
        <v>2.0737509022761211E-3</v>
      </c>
      <c r="AA362" s="122">
        <v>648</v>
      </c>
      <c r="AB362" s="36">
        <f t="shared" ref="AB362" si="2907">IFERROR(AA362/F355,"-")</f>
        <v>4.2899702085402183E-2</v>
      </c>
      <c r="AC362" s="125">
        <f t="shared" si="2610"/>
        <v>42638.476851851854</v>
      </c>
      <c r="AD362" s="19">
        <f t="shared" si="2851"/>
        <v>4.036880139546474E-2</v>
      </c>
    </row>
    <row r="363" spans="2:30" ht="24">
      <c r="B363" s="156"/>
      <c r="C363" s="156"/>
      <c r="D363" s="174"/>
      <c r="E363" s="187"/>
      <c r="F363" s="190"/>
      <c r="G363" s="2">
        <v>9</v>
      </c>
      <c r="H363" s="12" t="str">
        <f t="shared" ref="H363" si="2908">$H$753</f>
        <v>1309</v>
      </c>
      <c r="I363" s="64" t="str">
        <f t="shared" ref="I363" si="2909">$I$753</f>
        <v>骨の密度及び構造の障害</v>
      </c>
      <c r="J363" s="141" t="s">
        <v>178</v>
      </c>
      <c r="K363" s="122">
        <v>331829131</v>
      </c>
      <c r="L363" s="36">
        <f t="shared" ref="L363" si="2910">IFERROR(K363/E355,"-")</f>
        <v>2.4905450943472785E-2</v>
      </c>
      <c r="M363" s="122">
        <v>5278</v>
      </c>
      <c r="N363" s="36">
        <f t="shared" ref="N363" si="2911">IFERROR(M363/F355,"-")</f>
        <v>0.34942072161535914</v>
      </c>
      <c r="O363" s="125">
        <f t="shared" si="2604"/>
        <v>62870.240810913223</v>
      </c>
      <c r="P363" s="19">
        <f t="shared" si="2845"/>
        <v>0.32880637926738099</v>
      </c>
      <c r="Q363" s="141" t="s">
        <v>180</v>
      </c>
      <c r="R363" s="122">
        <v>20446195</v>
      </c>
      <c r="S363" s="36">
        <f t="shared" ref="S363" si="2912">IFERROR(R363/E355,"-")</f>
        <v>1.5345901217852346E-3</v>
      </c>
      <c r="T363" s="122">
        <v>121</v>
      </c>
      <c r="U363" s="36">
        <f t="shared" ref="U363" si="2913">IFERROR(T363/F355,"-")</f>
        <v>8.010592519033433E-3</v>
      </c>
      <c r="V363" s="125">
        <f t="shared" si="2607"/>
        <v>168976.81818181818</v>
      </c>
      <c r="W363" s="19">
        <f t="shared" si="2848"/>
        <v>7.5380014951407929E-3</v>
      </c>
      <c r="X363" s="141" t="s">
        <v>318</v>
      </c>
      <c r="Y363" s="122">
        <v>18846441</v>
      </c>
      <c r="Z363" s="36">
        <f t="shared" ref="Z363" si="2914">IFERROR(Y363/E355,"-")</f>
        <v>1.4145205105110382E-3</v>
      </c>
      <c r="AA363" s="122">
        <v>167</v>
      </c>
      <c r="AB363" s="36">
        <f t="shared" ref="AB363" si="2915">IFERROR(AA363/F355,"-")</f>
        <v>1.1055941741145317E-2</v>
      </c>
      <c r="AC363" s="125">
        <f t="shared" si="2610"/>
        <v>112852.94011976047</v>
      </c>
      <c r="AD363" s="19">
        <f t="shared" si="2851"/>
        <v>1.0403688013954648E-2</v>
      </c>
    </row>
    <row r="364" spans="2:30" ht="24">
      <c r="B364" s="157"/>
      <c r="C364" s="157"/>
      <c r="D364" s="175"/>
      <c r="E364" s="188"/>
      <c r="F364" s="191"/>
      <c r="G364" s="3">
        <v>10</v>
      </c>
      <c r="H364" s="13" t="str">
        <f t="shared" ref="H364" si="2916">$H$754</f>
        <v>1310</v>
      </c>
      <c r="I364" s="65" t="str">
        <f t="shared" ref="I364" si="2917">$I$754</f>
        <v>その他の筋骨格系及び結合組織の疾患</v>
      </c>
      <c r="J364" s="142" t="s">
        <v>181</v>
      </c>
      <c r="K364" s="123">
        <v>323091862</v>
      </c>
      <c r="L364" s="37">
        <f t="shared" ref="L364" si="2918">IFERROR(K364/E355,"-")</f>
        <v>2.424967481012473E-2</v>
      </c>
      <c r="M364" s="123">
        <v>781</v>
      </c>
      <c r="N364" s="37">
        <f t="shared" ref="N364" si="2919">IFERROR(M364/F355,"-")</f>
        <v>5.1704733531943062E-2</v>
      </c>
      <c r="O364" s="126">
        <f t="shared" si="2604"/>
        <v>413689.96414852754</v>
      </c>
      <c r="P364" s="119">
        <f t="shared" si="2845"/>
        <v>4.8654373286817841E-2</v>
      </c>
      <c r="Q364" s="142" t="s">
        <v>267</v>
      </c>
      <c r="R364" s="123">
        <v>11271603</v>
      </c>
      <c r="S364" s="37">
        <f t="shared" ref="S364" si="2920">IFERROR(R364/E355,"-")</f>
        <v>8.4599069022303739E-4</v>
      </c>
      <c r="T364" s="123">
        <v>43</v>
      </c>
      <c r="U364" s="37">
        <f t="shared" ref="U364" si="2921">IFERROR(T364/F355,"-")</f>
        <v>2.8467394902350215E-3</v>
      </c>
      <c r="V364" s="126">
        <f t="shared" si="2607"/>
        <v>262130.3023255814</v>
      </c>
      <c r="W364" s="119">
        <f t="shared" si="2848"/>
        <v>2.6787939197607776E-3</v>
      </c>
      <c r="X364" s="142" t="s">
        <v>307</v>
      </c>
      <c r="Y364" s="123">
        <v>8198295</v>
      </c>
      <c r="Z364" s="37">
        <f t="shared" ref="Z364" si="2922">IFERROR(Y364/E355,"-")</f>
        <v>6.1532341457573299E-4</v>
      </c>
      <c r="AA364" s="123">
        <v>18</v>
      </c>
      <c r="AB364" s="37">
        <f t="shared" ref="AB364" si="2923">IFERROR(AA364/F355,"-")</f>
        <v>1.1916583912611719E-3</v>
      </c>
      <c r="AC364" s="126">
        <f t="shared" si="2610"/>
        <v>455460.83333333331</v>
      </c>
      <c r="AD364" s="119">
        <f t="shared" si="2851"/>
        <v>1.121355594318465E-3</v>
      </c>
    </row>
    <row r="365" spans="2:30">
      <c r="B365" s="155">
        <v>37</v>
      </c>
      <c r="C365" s="155" t="s">
        <v>2</v>
      </c>
      <c r="D365" s="173">
        <f>AI41</f>
        <v>48477</v>
      </c>
      <c r="E365" s="186">
        <f>市区町村別_医療費上位10疾病!H410</f>
        <v>40767817250</v>
      </c>
      <c r="F365" s="189">
        <f>市区町村別_医療費上位10疾病!J410</f>
        <v>45592</v>
      </c>
      <c r="G365" s="1">
        <v>1</v>
      </c>
      <c r="H365" s="11" t="str">
        <f t="shared" ref="H365" si="2924">$H$745</f>
        <v>0903</v>
      </c>
      <c r="I365" s="62" t="str">
        <f t="shared" ref="I365" si="2925">$I$745</f>
        <v>その他の心疾患</v>
      </c>
      <c r="J365" s="140" t="s">
        <v>104</v>
      </c>
      <c r="K365" s="133">
        <v>574415332</v>
      </c>
      <c r="L365" s="35">
        <f t="shared" ref="L365" si="2926">IFERROR(K365/E365,"-")</f>
        <v>1.4089921186545742E-2</v>
      </c>
      <c r="M365" s="133">
        <v>4371</v>
      </c>
      <c r="N365" s="35">
        <f t="shared" ref="N365" si="2927">IFERROR(M365/F365,"-")</f>
        <v>9.5872082821547647E-2</v>
      </c>
      <c r="O365" s="124">
        <f t="shared" si="2604"/>
        <v>131415.08396247998</v>
      </c>
      <c r="P365" s="18">
        <f t="shared" ref="P365:P374" si="2928">IFERROR(M365/$AI$41,0)</f>
        <v>9.0166470697444143E-2</v>
      </c>
      <c r="Q365" s="140" t="s">
        <v>103</v>
      </c>
      <c r="R365" s="133">
        <v>379816269</v>
      </c>
      <c r="S365" s="35">
        <f t="shared" ref="S365" si="2929">IFERROR(R365/E365,"-")</f>
        <v>9.3165711244940393E-3</v>
      </c>
      <c r="T365" s="133">
        <v>7664</v>
      </c>
      <c r="U365" s="35">
        <f t="shared" ref="U365" si="2930">IFERROR(T365/F365,"-")</f>
        <v>0.16809966660817688</v>
      </c>
      <c r="V365" s="124">
        <f t="shared" si="2607"/>
        <v>49558.490213987476</v>
      </c>
      <c r="W365" s="18">
        <f t="shared" ref="W365:W374" si="2931">IFERROR(T365/$AI$41,0)</f>
        <v>0.1580955917239103</v>
      </c>
      <c r="X365" s="140" t="s">
        <v>158</v>
      </c>
      <c r="Y365" s="133">
        <v>284301254</v>
      </c>
      <c r="Z365" s="35">
        <f t="shared" ref="Z365" si="2932">IFERROR(Y365/E365,"-")</f>
        <v>6.9736687705545478E-3</v>
      </c>
      <c r="AA365" s="133">
        <v>3016</v>
      </c>
      <c r="AB365" s="35">
        <f t="shared" ref="AB365" si="2933">IFERROR(AA365/F365,"-")</f>
        <v>6.6151956483593607E-2</v>
      </c>
      <c r="AC365" s="124">
        <f t="shared" si="2610"/>
        <v>94264.341511936334</v>
      </c>
      <c r="AD365" s="18">
        <f t="shared" ref="AD365:AD374" si="2934">IFERROR(AA365/$AI$41,0)</f>
        <v>6.2215071064628584E-2</v>
      </c>
    </row>
    <row r="366" spans="2:30">
      <c r="B366" s="156"/>
      <c r="C366" s="156"/>
      <c r="D366" s="174"/>
      <c r="E366" s="187"/>
      <c r="F366" s="190"/>
      <c r="G366" s="2">
        <v>2</v>
      </c>
      <c r="H366" s="12" t="str">
        <f t="shared" ref="H366" si="2935">$H$746</f>
        <v>1402</v>
      </c>
      <c r="I366" s="63" t="str">
        <f t="shared" ref="I366" si="2936">$I$746</f>
        <v>腎不全</v>
      </c>
      <c r="J366" s="141" t="s">
        <v>159</v>
      </c>
      <c r="K366" s="122">
        <v>602118301</v>
      </c>
      <c r="L366" s="36">
        <f t="shared" ref="L366" si="2937">IFERROR(K366/E365,"-")</f>
        <v>1.4769451533488711E-2</v>
      </c>
      <c r="M366" s="122">
        <v>1904</v>
      </c>
      <c r="N366" s="36">
        <f t="shared" ref="N366" si="2938">IFERROR(M366/F365,"-")</f>
        <v>4.1761712581154589E-2</v>
      </c>
      <c r="O366" s="125">
        <f t="shared" si="2604"/>
        <v>316238.60346638656</v>
      </c>
      <c r="P366" s="19">
        <f t="shared" si="2928"/>
        <v>3.9276357860428657E-2</v>
      </c>
      <c r="Q366" s="141" t="s">
        <v>160</v>
      </c>
      <c r="R366" s="122">
        <v>578913169</v>
      </c>
      <c r="S366" s="36">
        <f t="shared" ref="S366" si="2939">IFERROR(R366/E365,"-")</f>
        <v>1.4200249315530867E-2</v>
      </c>
      <c r="T366" s="122">
        <v>1291</v>
      </c>
      <c r="U366" s="36">
        <f t="shared" ref="U366" si="2940">IFERROR(T366/F365,"-")</f>
        <v>2.8316371293209335E-2</v>
      </c>
      <c r="V366" s="125">
        <f t="shared" si="2607"/>
        <v>448422.28427575523</v>
      </c>
      <c r="W366" s="19">
        <f t="shared" si="2931"/>
        <v>2.663118592322132E-2</v>
      </c>
      <c r="X366" s="141" t="s">
        <v>161</v>
      </c>
      <c r="Y366" s="122">
        <v>497876759</v>
      </c>
      <c r="Z366" s="36">
        <f t="shared" ref="Z366" si="2941">IFERROR(Y366/E365,"-")</f>
        <v>1.2212494869344519E-2</v>
      </c>
      <c r="AA366" s="122">
        <v>314</v>
      </c>
      <c r="AB366" s="36">
        <f t="shared" ref="AB366" si="2942">IFERROR(AA366/F365,"-")</f>
        <v>6.8871731882786452E-3</v>
      </c>
      <c r="AC366" s="125">
        <f t="shared" si="2610"/>
        <v>1585594.7738853502</v>
      </c>
      <c r="AD366" s="19">
        <f t="shared" si="2934"/>
        <v>6.477298512696743E-3</v>
      </c>
    </row>
    <row r="367" spans="2:30">
      <c r="B367" s="156"/>
      <c r="C367" s="156"/>
      <c r="D367" s="174"/>
      <c r="E367" s="187"/>
      <c r="F367" s="190"/>
      <c r="G367" s="2">
        <v>3</v>
      </c>
      <c r="H367" s="12" t="str">
        <f t="shared" ref="H367" si="2943">$H$747</f>
        <v>1901</v>
      </c>
      <c r="I367" s="64" t="str">
        <f t="shared" ref="I367" si="2944">$I$747</f>
        <v>骨折</v>
      </c>
      <c r="J367" s="141" t="s">
        <v>162</v>
      </c>
      <c r="K367" s="122">
        <v>571465842</v>
      </c>
      <c r="L367" s="36">
        <f t="shared" ref="L367" si="2945">IFERROR(K367/E365,"-")</f>
        <v>1.4017572697002805E-2</v>
      </c>
      <c r="M367" s="122">
        <v>950</v>
      </c>
      <c r="N367" s="36">
        <f t="shared" ref="N367" si="2946">IFERROR(M367/F365,"-")</f>
        <v>2.0836988945429024E-2</v>
      </c>
      <c r="O367" s="125">
        <f t="shared" si="2604"/>
        <v>601542.9915789474</v>
      </c>
      <c r="P367" s="19">
        <f t="shared" si="2928"/>
        <v>1.9596922251789509E-2</v>
      </c>
      <c r="Q367" s="141" t="s">
        <v>163</v>
      </c>
      <c r="R367" s="122">
        <v>384578229</v>
      </c>
      <c r="S367" s="36">
        <f t="shared" ref="S367" si="2947">IFERROR(R367/E365,"-")</f>
        <v>9.4333779667833458E-3</v>
      </c>
      <c r="T367" s="122">
        <v>449</v>
      </c>
      <c r="U367" s="36">
        <f t="shared" ref="U367" si="2948">IFERROR(T367/F365,"-")</f>
        <v>9.8482189857869804E-3</v>
      </c>
      <c r="V367" s="125">
        <f t="shared" si="2607"/>
        <v>856521.66815144767</v>
      </c>
      <c r="W367" s="19">
        <f t="shared" si="2931"/>
        <v>9.2621243063720944E-3</v>
      </c>
      <c r="X367" s="141" t="s">
        <v>164</v>
      </c>
      <c r="Y367" s="122">
        <v>239278867</v>
      </c>
      <c r="Z367" s="36">
        <f t="shared" ref="Z367" si="2949">IFERROR(Y367/E365,"-")</f>
        <v>5.8693077810046358E-3</v>
      </c>
      <c r="AA367" s="122">
        <v>2221</v>
      </c>
      <c r="AB367" s="36">
        <f t="shared" ref="AB367" si="2950">IFERROR(AA367/F365,"-")</f>
        <v>4.8714686787155639E-2</v>
      </c>
      <c r="AC367" s="125">
        <f t="shared" si="2610"/>
        <v>107734.74425934264</v>
      </c>
      <c r="AD367" s="19">
        <f t="shared" si="2934"/>
        <v>4.5815541390762632E-2</v>
      </c>
    </row>
    <row r="368" spans="2:30" ht="24">
      <c r="B368" s="156"/>
      <c r="C368" s="156"/>
      <c r="D368" s="174"/>
      <c r="E368" s="187"/>
      <c r="F368" s="190"/>
      <c r="G368" s="2">
        <v>4</v>
      </c>
      <c r="H368" s="12" t="str">
        <f t="shared" ref="H368" si="2951">$H$748</f>
        <v>1113</v>
      </c>
      <c r="I368" s="64" t="str">
        <f t="shared" ref="I368" si="2952">$I$748</f>
        <v>その他の消化器系の疾患</v>
      </c>
      <c r="J368" s="141" t="s">
        <v>168</v>
      </c>
      <c r="K368" s="122">
        <v>405243988</v>
      </c>
      <c r="L368" s="36">
        <f t="shared" ref="L368" si="2953">IFERROR(K368/E365,"-")</f>
        <v>9.9402915175695362E-3</v>
      </c>
      <c r="M368" s="122">
        <v>4888</v>
      </c>
      <c r="N368" s="36">
        <f t="shared" ref="N368" si="2954">IFERROR(M368/F365,"-")</f>
        <v>0.10721179154237585</v>
      </c>
      <c r="O368" s="125">
        <f t="shared" si="2604"/>
        <v>82905.889525368242</v>
      </c>
      <c r="P368" s="19">
        <f t="shared" si="2928"/>
        <v>0.10083132207026012</v>
      </c>
      <c r="Q368" s="141" t="s">
        <v>169</v>
      </c>
      <c r="R368" s="122">
        <v>146041605</v>
      </c>
      <c r="S368" s="36">
        <f t="shared" ref="S368" si="2955">IFERROR(R368/E365,"-")</f>
        <v>3.5822767774009289E-3</v>
      </c>
      <c r="T368" s="122">
        <v>341</v>
      </c>
      <c r="U368" s="36">
        <f t="shared" ref="U368" si="2956">IFERROR(T368/F365,"-")</f>
        <v>7.4793823477803121E-3</v>
      </c>
      <c r="V368" s="125">
        <f t="shared" si="2607"/>
        <v>428274.50146627566</v>
      </c>
      <c r="W368" s="19">
        <f t="shared" si="2931"/>
        <v>7.0342636714318127E-3</v>
      </c>
      <c r="X368" s="141" t="s">
        <v>170</v>
      </c>
      <c r="Y368" s="122">
        <v>89136062</v>
      </c>
      <c r="Z368" s="36">
        <f t="shared" ref="Z368" si="2957">IFERROR(Y368/E365,"-")</f>
        <v>2.1864320440162883E-3</v>
      </c>
      <c r="AA368" s="122">
        <v>85</v>
      </c>
      <c r="AB368" s="36">
        <f t="shared" ref="AB368" si="2958">IFERROR(AA368/F365,"-")</f>
        <v>1.8643621688015442E-3</v>
      </c>
      <c r="AC368" s="125">
        <f t="shared" si="2610"/>
        <v>1048659.5529411766</v>
      </c>
      <c r="AD368" s="19">
        <f t="shared" si="2934"/>
        <v>1.7534088330548507E-3</v>
      </c>
    </row>
    <row r="369" spans="2:30" ht="36">
      <c r="B369" s="156"/>
      <c r="C369" s="156"/>
      <c r="D369" s="174"/>
      <c r="E369" s="187"/>
      <c r="F369" s="190"/>
      <c r="G369" s="2">
        <v>5</v>
      </c>
      <c r="H369" s="12" t="str">
        <f t="shared" ref="H369" si="2959">$H$749</f>
        <v>0210</v>
      </c>
      <c r="I369" s="64" t="str">
        <f t="shared" ref="I369" si="2960">$I$749</f>
        <v>その他の悪性新生物＜腫瘍＞</v>
      </c>
      <c r="J369" s="141" t="s">
        <v>165</v>
      </c>
      <c r="K369" s="122">
        <v>492902523</v>
      </c>
      <c r="L369" s="36">
        <f t="shared" ref="L369" si="2961">IFERROR(K369/E365,"-")</f>
        <v>1.2090481076712539E-2</v>
      </c>
      <c r="M369" s="122">
        <v>18587</v>
      </c>
      <c r="N369" s="36">
        <f t="shared" ref="N369" si="2962">IFERROR(M369/F365,"-")</f>
        <v>0.40768117213546234</v>
      </c>
      <c r="O369" s="125">
        <f t="shared" si="2604"/>
        <v>26518.670199601871</v>
      </c>
      <c r="P369" s="19">
        <f t="shared" si="2928"/>
        <v>0.38341894094106482</v>
      </c>
      <c r="Q369" s="141" t="s">
        <v>166</v>
      </c>
      <c r="R369" s="122">
        <v>224623335</v>
      </c>
      <c r="S369" s="36">
        <f t="shared" ref="S369" si="2963">IFERROR(R369/E365,"-")</f>
        <v>5.5098200039149755E-3</v>
      </c>
      <c r="T369" s="122">
        <v>8504</v>
      </c>
      <c r="U369" s="36">
        <f t="shared" ref="U369" si="2964">IFERROR(T369/F365,"-")</f>
        <v>0.18652395157045096</v>
      </c>
      <c r="V369" s="125">
        <f t="shared" si="2607"/>
        <v>26413.844661335843</v>
      </c>
      <c r="W369" s="19">
        <f t="shared" si="2931"/>
        <v>0.17542339666233472</v>
      </c>
      <c r="X369" s="141" t="s">
        <v>167</v>
      </c>
      <c r="Y369" s="122">
        <v>195498500</v>
      </c>
      <c r="Z369" s="36">
        <f t="shared" ref="Z369" si="2965">IFERROR(Y369/E365,"-")</f>
        <v>4.7954124892472631E-3</v>
      </c>
      <c r="AA369" s="122">
        <v>5782</v>
      </c>
      <c r="AB369" s="36">
        <f t="shared" ref="AB369" si="2966">IFERROR(AA369/F365,"-")</f>
        <v>0.12682049482365326</v>
      </c>
      <c r="AC369" s="125">
        <f t="shared" si="2610"/>
        <v>33811.570390868212</v>
      </c>
      <c r="AD369" s="19">
        <f t="shared" si="2934"/>
        <v>0.11927305732615467</v>
      </c>
    </row>
    <row r="370" spans="2:30">
      <c r="B370" s="156"/>
      <c r="C370" s="156"/>
      <c r="D370" s="174"/>
      <c r="E370" s="187"/>
      <c r="F370" s="190"/>
      <c r="G370" s="2">
        <v>6</v>
      </c>
      <c r="H370" s="12" t="str">
        <f t="shared" ref="H370" si="2967">$H$750</f>
        <v>0901</v>
      </c>
      <c r="I370" s="64" t="str">
        <f t="shared" ref="I370" si="2968">$I$750</f>
        <v>高血圧性疾患</v>
      </c>
      <c r="J370" s="141" t="s">
        <v>171</v>
      </c>
      <c r="K370" s="122">
        <v>1408980883</v>
      </c>
      <c r="L370" s="36">
        <f t="shared" ref="L370" si="2969">IFERROR(K370/E365,"-")</f>
        <v>3.4561106726899882E-2</v>
      </c>
      <c r="M370" s="122">
        <v>29941</v>
      </c>
      <c r="N370" s="36">
        <f t="shared" ref="N370" si="2970">IFERROR(M370/F365,"-")</f>
        <v>0.65671609054220037</v>
      </c>
      <c r="O370" s="125">
        <f t="shared" si="2604"/>
        <v>47058.577970007682</v>
      </c>
      <c r="P370" s="19">
        <f t="shared" si="2928"/>
        <v>0.61763310435876806</v>
      </c>
      <c r="Q370" s="141" t="s">
        <v>172</v>
      </c>
      <c r="R370" s="122">
        <v>41312192</v>
      </c>
      <c r="S370" s="36">
        <f t="shared" ref="S370" si="2971">IFERROR(R370/E365,"-")</f>
        <v>1.0133530511742077E-3</v>
      </c>
      <c r="T370" s="122">
        <v>1266</v>
      </c>
      <c r="U370" s="36">
        <f t="shared" ref="U370" si="2972">IFERROR(T370/F365,"-")</f>
        <v>2.7768029478855941E-2</v>
      </c>
      <c r="V370" s="125">
        <f t="shared" si="2607"/>
        <v>32632.06319115324</v>
      </c>
      <c r="W370" s="19">
        <f t="shared" si="2931"/>
        <v>2.611547744291107E-2</v>
      </c>
      <c r="X370" s="141" t="s">
        <v>173</v>
      </c>
      <c r="Y370" s="122">
        <v>7653755</v>
      </c>
      <c r="Z370" s="36">
        <f t="shared" ref="Z370" si="2973">IFERROR(Y370/E365,"-")</f>
        <v>1.8774012238783767E-4</v>
      </c>
      <c r="AA370" s="122">
        <v>542</v>
      </c>
      <c r="AB370" s="36">
        <f t="shared" ref="AB370" si="2974">IFERROR(AA370/F365,"-")</f>
        <v>1.1888050535181612E-2</v>
      </c>
      <c r="AC370" s="125">
        <f t="shared" si="2610"/>
        <v>14121.319188191881</v>
      </c>
      <c r="AD370" s="19">
        <f t="shared" si="2934"/>
        <v>1.1180559853126226E-2</v>
      </c>
    </row>
    <row r="371" spans="2:30">
      <c r="B371" s="156"/>
      <c r="C371" s="156"/>
      <c r="D371" s="174"/>
      <c r="E371" s="187"/>
      <c r="F371" s="190"/>
      <c r="G371" s="2">
        <v>7</v>
      </c>
      <c r="H371" s="12" t="str">
        <f t="shared" ref="H371" si="2975">$H$751</f>
        <v>0906</v>
      </c>
      <c r="I371" s="64" t="str">
        <f t="shared" ref="I371" si="2976">$I$751</f>
        <v>脳梗塞</v>
      </c>
      <c r="J371" s="141" t="s">
        <v>74</v>
      </c>
      <c r="K371" s="122">
        <v>242526581</v>
      </c>
      <c r="L371" s="36">
        <f t="shared" ref="L371" si="2977">IFERROR(K371/E365,"-")</f>
        <v>5.9489714524757886E-3</v>
      </c>
      <c r="M371" s="122">
        <v>5299</v>
      </c>
      <c r="N371" s="36">
        <f t="shared" ref="N371" si="2978">IFERROR(M371/F365,"-")</f>
        <v>0.11622653097034567</v>
      </c>
      <c r="O371" s="125">
        <f t="shared" si="2604"/>
        <v>45768.367805246271</v>
      </c>
      <c r="P371" s="19">
        <f t="shared" si="2928"/>
        <v>0.10930956948656063</v>
      </c>
      <c r="Q371" s="141" t="s">
        <v>175</v>
      </c>
      <c r="R371" s="122">
        <v>203190998</v>
      </c>
      <c r="S371" s="36">
        <f t="shared" ref="S371" si="2979">IFERROR(R371/E365,"-")</f>
        <v>4.984102944584309E-3</v>
      </c>
      <c r="T371" s="122">
        <v>255</v>
      </c>
      <c r="U371" s="36">
        <f t="shared" ref="U371" si="2980">IFERROR(T371/F365,"-")</f>
        <v>5.5930865064046324E-3</v>
      </c>
      <c r="V371" s="125">
        <f t="shared" si="2607"/>
        <v>796827.44313725492</v>
      </c>
      <c r="W371" s="19">
        <f t="shared" si="2931"/>
        <v>5.2602264991645524E-3</v>
      </c>
      <c r="X371" s="141" t="s">
        <v>174</v>
      </c>
      <c r="Y371" s="122">
        <v>161286148</v>
      </c>
      <c r="Z371" s="36">
        <f t="shared" ref="Z371" si="2981">IFERROR(Y371/E365,"-")</f>
        <v>3.9562124950410487E-3</v>
      </c>
      <c r="AA371" s="122">
        <v>1838</v>
      </c>
      <c r="AB371" s="36">
        <f t="shared" ref="AB371" si="2982">IFERROR(AA371/F365,"-")</f>
        <v>4.0314090191261621E-2</v>
      </c>
      <c r="AC371" s="125">
        <f t="shared" si="2610"/>
        <v>87750.896626768226</v>
      </c>
      <c r="AD371" s="19">
        <f t="shared" si="2934"/>
        <v>3.7914887472409599E-2</v>
      </c>
    </row>
    <row r="372" spans="2:30">
      <c r="B372" s="156"/>
      <c r="C372" s="156"/>
      <c r="D372" s="174"/>
      <c r="E372" s="187"/>
      <c r="F372" s="190"/>
      <c r="G372" s="2">
        <v>8</v>
      </c>
      <c r="H372" s="12" t="str">
        <f t="shared" ref="H372" si="2983">$H$752</f>
        <v>0402</v>
      </c>
      <c r="I372" s="64" t="str">
        <f t="shared" ref="I372" si="2984">$I$752</f>
        <v>糖尿病</v>
      </c>
      <c r="J372" s="141" t="s">
        <v>72</v>
      </c>
      <c r="K372" s="122">
        <v>487797816</v>
      </c>
      <c r="L372" s="36">
        <f t="shared" ref="L372" si="2985">IFERROR(K372/E365,"-")</f>
        <v>1.1965266941045268E-2</v>
      </c>
      <c r="M372" s="122">
        <v>16952</v>
      </c>
      <c r="N372" s="36">
        <f t="shared" ref="N372" si="2986">IFERROR(M372/F365,"-")</f>
        <v>0.3718196174767503</v>
      </c>
      <c r="O372" s="125">
        <f t="shared" si="2604"/>
        <v>28775.236904200094</v>
      </c>
      <c r="P372" s="19">
        <f t="shared" si="2928"/>
        <v>0.3496916063287745</v>
      </c>
      <c r="Q372" s="141" t="s">
        <v>176</v>
      </c>
      <c r="R372" s="122">
        <v>416425952</v>
      </c>
      <c r="S372" s="36">
        <f t="shared" ref="S372" si="2987">IFERROR(R372/E365,"-")</f>
        <v>1.0214575616014861E-2</v>
      </c>
      <c r="T372" s="122">
        <v>7549</v>
      </c>
      <c r="U372" s="36">
        <f t="shared" ref="U372" si="2988">IFERROR(T372/F365,"-")</f>
        <v>0.16557729426215126</v>
      </c>
      <c r="V372" s="125">
        <f t="shared" si="2607"/>
        <v>55163.061597562591</v>
      </c>
      <c r="W372" s="19">
        <f t="shared" si="2931"/>
        <v>0.15572333271448316</v>
      </c>
      <c r="X372" s="141" t="s">
        <v>177</v>
      </c>
      <c r="Y372" s="122">
        <v>85995111</v>
      </c>
      <c r="Z372" s="36">
        <f t="shared" ref="Z372" si="2989">IFERROR(Y372/E365,"-")</f>
        <v>2.1093871784366872E-3</v>
      </c>
      <c r="AA372" s="122">
        <v>1961</v>
      </c>
      <c r="AB372" s="36">
        <f t="shared" ref="AB372" si="2990">IFERROR(AA372/F365,"-")</f>
        <v>4.3011931917880331E-2</v>
      </c>
      <c r="AC372" s="125">
        <f t="shared" si="2610"/>
        <v>43852.682814890359</v>
      </c>
      <c r="AD372" s="19">
        <f t="shared" si="2934"/>
        <v>4.0452173195536026E-2</v>
      </c>
    </row>
    <row r="373" spans="2:30" ht="24">
      <c r="B373" s="156"/>
      <c r="C373" s="156"/>
      <c r="D373" s="174"/>
      <c r="E373" s="187"/>
      <c r="F373" s="190"/>
      <c r="G373" s="2">
        <v>9</v>
      </c>
      <c r="H373" s="12" t="str">
        <f t="shared" ref="H373" si="2991">$H$753</f>
        <v>1309</v>
      </c>
      <c r="I373" s="64" t="str">
        <f t="shared" ref="I373" si="2992">$I$753</f>
        <v>骨の密度及び構造の障害</v>
      </c>
      <c r="J373" s="141" t="s">
        <v>178</v>
      </c>
      <c r="K373" s="122">
        <v>1384727488</v>
      </c>
      <c r="L373" s="36">
        <f t="shared" ref="L373" si="2993">IFERROR(K373/E365,"-")</f>
        <v>3.3966191506119937E-2</v>
      </c>
      <c r="M373" s="122">
        <v>16353</v>
      </c>
      <c r="N373" s="36">
        <f t="shared" ref="N373" si="2994">IFERROR(M373/F365,"-")</f>
        <v>0.35868134760484294</v>
      </c>
      <c r="O373" s="125">
        <f t="shared" si="2604"/>
        <v>84677.275606922281</v>
      </c>
      <c r="P373" s="19">
        <f t="shared" si="2928"/>
        <v>0.33733523114054087</v>
      </c>
      <c r="Q373" s="141" t="s">
        <v>179</v>
      </c>
      <c r="R373" s="122">
        <v>36440311</v>
      </c>
      <c r="S373" s="36">
        <f t="shared" ref="S373" si="2995">IFERROR(R373/E365,"-")</f>
        <v>8.9384993993025217E-4</v>
      </c>
      <c r="T373" s="122">
        <v>593</v>
      </c>
      <c r="U373" s="36">
        <f t="shared" ref="U373" si="2996">IFERROR(T373/F365,"-")</f>
        <v>1.3006667836462538E-2</v>
      </c>
      <c r="V373" s="125">
        <f t="shared" si="2607"/>
        <v>61450.777403035412</v>
      </c>
      <c r="W373" s="19">
        <f t="shared" si="2931"/>
        <v>1.2232605152959136E-2</v>
      </c>
      <c r="X373" s="141" t="s">
        <v>180</v>
      </c>
      <c r="Y373" s="122">
        <v>32432028</v>
      </c>
      <c r="Z373" s="36">
        <f t="shared" ref="Z373" si="2997">IFERROR(Y373/E365,"-")</f>
        <v>7.9553015559105016E-4</v>
      </c>
      <c r="AA373" s="122">
        <v>199</v>
      </c>
      <c r="AB373" s="36">
        <f t="shared" ref="AB373" si="2998">IFERROR(AA373/F365,"-")</f>
        <v>4.3648008422530271E-3</v>
      </c>
      <c r="AC373" s="125">
        <f t="shared" si="2610"/>
        <v>162975.0150753769</v>
      </c>
      <c r="AD373" s="19">
        <f t="shared" si="2934"/>
        <v>4.1050395032695914E-3</v>
      </c>
    </row>
    <row r="374" spans="2:30" ht="24">
      <c r="B374" s="157"/>
      <c r="C374" s="157"/>
      <c r="D374" s="175"/>
      <c r="E374" s="188"/>
      <c r="F374" s="191"/>
      <c r="G374" s="3">
        <v>10</v>
      </c>
      <c r="H374" s="13" t="str">
        <f t="shared" ref="H374" si="2999">$H$754</f>
        <v>1310</v>
      </c>
      <c r="I374" s="65" t="str">
        <f t="shared" ref="I374" si="3000">$I$754</f>
        <v>その他の筋骨格系及び結合組織の疾患</v>
      </c>
      <c r="J374" s="142" t="s">
        <v>181</v>
      </c>
      <c r="K374" s="123">
        <v>606175070</v>
      </c>
      <c r="L374" s="37">
        <f t="shared" ref="L374" si="3001">IFERROR(K374/E365,"-")</f>
        <v>1.4868960638308394E-2</v>
      </c>
      <c r="M374" s="123">
        <v>1854</v>
      </c>
      <c r="N374" s="37">
        <f t="shared" ref="N374" si="3002">IFERROR(M374/F365,"-")</f>
        <v>4.06650289524478E-2</v>
      </c>
      <c r="O374" s="126">
        <f t="shared" si="2604"/>
        <v>326955.26968716289</v>
      </c>
      <c r="P374" s="119">
        <f t="shared" si="2928"/>
        <v>3.8244940899808157E-2</v>
      </c>
      <c r="Q374" s="142" t="s">
        <v>182</v>
      </c>
      <c r="R374" s="123">
        <v>28494511</v>
      </c>
      <c r="S374" s="37">
        <f t="shared" ref="S374" si="3003">IFERROR(R374/E365,"-")</f>
        <v>6.9894620124652366E-4</v>
      </c>
      <c r="T374" s="123">
        <v>2835</v>
      </c>
      <c r="U374" s="37">
        <f t="shared" ref="U374" si="3004">IFERROR(T374/F365,"-")</f>
        <v>6.2181961747675034E-2</v>
      </c>
      <c r="V374" s="126">
        <f t="shared" si="2607"/>
        <v>10050.97389770723</v>
      </c>
      <c r="W374" s="119">
        <f t="shared" si="2931"/>
        <v>5.8481341667182378E-2</v>
      </c>
      <c r="X374" s="142" t="s">
        <v>355</v>
      </c>
      <c r="Y374" s="123">
        <v>16608201</v>
      </c>
      <c r="Z374" s="37">
        <f t="shared" ref="Z374" si="3005">IFERROR(Y374/E365,"-")</f>
        <v>4.0738509246530729E-4</v>
      </c>
      <c r="AA374" s="123">
        <v>409</v>
      </c>
      <c r="AB374" s="37">
        <f t="shared" ref="AB374" si="3006">IFERROR(AA374/F365,"-")</f>
        <v>8.9708720828215478E-3</v>
      </c>
      <c r="AC374" s="126">
        <f t="shared" si="2610"/>
        <v>40606.84841075795</v>
      </c>
      <c r="AD374" s="119">
        <f t="shared" si="2934"/>
        <v>8.436990737875693E-3</v>
      </c>
    </row>
    <row r="375" spans="2:30">
      <c r="B375" s="155">
        <v>38</v>
      </c>
      <c r="C375" s="155" t="s">
        <v>38</v>
      </c>
      <c r="D375" s="173">
        <f>AI42</f>
        <v>10298</v>
      </c>
      <c r="E375" s="186">
        <f>市区町村別_医療費上位10疾病!H421</f>
        <v>9380013580</v>
      </c>
      <c r="F375" s="189">
        <f>市区町村別_医療費上位10疾病!J421</f>
        <v>9639</v>
      </c>
      <c r="G375" s="1">
        <v>1</v>
      </c>
      <c r="H375" s="11" t="str">
        <f t="shared" ref="H375" si="3007">$H$745</f>
        <v>0903</v>
      </c>
      <c r="I375" s="62" t="str">
        <f t="shared" ref="I375" si="3008">$I$745</f>
        <v>その他の心疾患</v>
      </c>
      <c r="J375" s="140" t="s">
        <v>103</v>
      </c>
      <c r="K375" s="133">
        <v>88852547</v>
      </c>
      <c r="L375" s="35">
        <f t="shared" ref="L375" si="3009">IFERROR(K375/E375,"-")</f>
        <v>9.4725392710998616E-3</v>
      </c>
      <c r="M375" s="133">
        <v>1002</v>
      </c>
      <c r="N375" s="35">
        <f t="shared" ref="N375" si="3010">IFERROR(M375/F375,"-")</f>
        <v>0.10395269218798631</v>
      </c>
      <c r="O375" s="124">
        <f t="shared" si="2604"/>
        <v>88675.196606786427</v>
      </c>
      <c r="P375" s="18">
        <f t="shared" ref="P375:P384" si="3011">IFERROR(M375/$AI$42,0)</f>
        <v>9.7300446688677419E-2</v>
      </c>
      <c r="Q375" s="140" t="s">
        <v>104</v>
      </c>
      <c r="R375" s="133">
        <v>84355642</v>
      </c>
      <c r="S375" s="35">
        <f t="shared" ref="S375" si="3012">IFERROR(R375/E375,"-")</f>
        <v>8.9931257860716238E-3</v>
      </c>
      <c r="T375" s="133">
        <v>753</v>
      </c>
      <c r="U375" s="35">
        <f t="shared" ref="U375" si="3013">IFERROR(T375/F375,"-")</f>
        <v>7.812013694366636E-2</v>
      </c>
      <c r="V375" s="124">
        <f t="shared" si="2607"/>
        <v>112026.08499335989</v>
      </c>
      <c r="W375" s="18">
        <f t="shared" ref="W375:W384" si="3014">IFERROR(T375/$AI$42,0)</f>
        <v>7.3120994367838421E-2</v>
      </c>
      <c r="X375" s="140" t="s">
        <v>158</v>
      </c>
      <c r="Y375" s="133">
        <v>72194247</v>
      </c>
      <c r="Z375" s="35">
        <f t="shared" ref="Z375" si="3015">IFERROR(Y375/E375,"-")</f>
        <v>7.696603675919198E-3</v>
      </c>
      <c r="AA375" s="133">
        <v>666</v>
      </c>
      <c r="AB375" s="35">
        <f t="shared" ref="AB375" si="3016">IFERROR(AA375/F375,"-")</f>
        <v>6.909430438842204E-2</v>
      </c>
      <c r="AC375" s="124">
        <f t="shared" si="2610"/>
        <v>108399.77027027027</v>
      </c>
      <c r="AD375" s="18">
        <f t="shared" ref="AD375:AD384" si="3017">IFERROR(AA375/$AI$42,0)</f>
        <v>6.4672751990677804E-2</v>
      </c>
    </row>
    <row r="376" spans="2:30">
      <c r="B376" s="156"/>
      <c r="C376" s="156"/>
      <c r="D376" s="174"/>
      <c r="E376" s="187"/>
      <c r="F376" s="190"/>
      <c r="G376" s="2">
        <v>2</v>
      </c>
      <c r="H376" s="12" t="str">
        <f t="shared" ref="H376" si="3018">$H$746</f>
        <v>1402</v>
      </c>
      <c r="I376" s="63" t="str">
        <f t="shared" ref="I376" si="3019">$I$746</f>
        <v>腎不全</v>
      </c>
      <c r="J376" s="141" t="s">
        <v>160</v>
      </c>
      <c r="K376" s="122">
        <v>132126954</v>
      </c>
      <c r="L376" s="36">
        <f t="shared" ref="L376" si="3020">IFERROR(K376/E375,"-")</f>
        <v>1.4086008817910474E-2</v>
      </c>
      <c r="M376" s="122">
        <v>305</v>
      </c>
      <c r="N376" s="36">
        <f t="shared" ref="N376" si="3021">IFERROR(M376/F375,"-")</f>
        <v>3.1642286544247326E-2</v>
      </c>
      <c r="O376" s="125">
        <f t="shared" si="2604"/>
        <v>433203.12786885246</v>
      </c>
      <c r="P376" s="19">
        <f t="shared" si="3011"/>
        <v>2.9617401437172265E-2</v>
      </c>
      <c r="Q376" s="141" t="s">
        <v>159</v>
      </c>
      <c r="R376" s="122">
        <v>104748268</v>
      </c>
      <c r="S376" s="36">
        <f t="shared" ref="S376" si="3022">IFERROR(R376/E375,"-")</f>
        <v>1.1167176583128146E-2</v>
      </c>
      <c r="T376" s="122">
        <v>366</v>
      </c>
      <c r="U376" s="36">
        <f t="shared" ref="U376" si="3023">IFERROR(T376/F375,"-")</f>
        <v>3.7970743853096796E-2</v>
      </c>
      <c r="V376" s="125">
        <f t="shared" si="2607"/>
        <v>286197.45355191256</v>
      </c>
      <c r="W376" s="19">
        <f t="shared" si="3014"/>
        <v>3.5540881724606718E-2</v>
      </c>
      <c r="X376" s="141" t="s">
        <v>161</v>
      </c>
      <c r="Y376" s="122">
        <v>69451799</v>
      </c>
      <c r="Z376" s="36">
        <f t="shared" ref="Z376" si="3024">IFERROR(Y376/E375,"-")</f>
        <v>7.4042322441925509E-3</v>
      </c>
      <c r="AA376" s="122">
        <v>51</v>
      </c>
      <c r="AB376" s="36">
        <f t="shared" ref="AB376" si="3025">IFERROR(AA376/F375,"-")</f>
        <v>5.2910052910052907E-3</v>
      </c>
      <c r="AC376" s="125">
        <f t="shared" si="2610"/>
        <v>1361799.9803921569</v>
      </c>
      <c r="AD376" s="19">
        <f t="shared" si="3017"/>
        <v>4.9524179452320842E-3</v>
      </c>
    </row>
    <row r="377" spans="2:30">
      <c r="B377" s="156"/>
      <c r="C377" s="156"/>
      <c r="D377" s="174"/>
      <c r="E377" s="187"/>
      <c r="F377" s="190"/>
      <c r="G377" s="2">
        <v>3</v>
      </c>
      <c r="H377" s="12" t="str">
        <f t="shared" ref="H377" si="3026">$H$747</f>
        <v>1901</v>
      </c>
      <c r="I377" s="64" t="str">
        <f t="shared" ref="I377" si="3027">$I$747</f>
        <v>骨折</v>
      </c>
      <c r="J377" s="141" t="s">
        <v>162</v>
      </c>
      <c r="K377" s="122">
        <v>157192734</v>
      </c>
      <c r="L377" s="36">
        <f t="shared" ref="L377" si="3028">IFERROR(K377/E375,"-")</f>
        <v>1.6758262944860255E-2</v>
      </c>
      <c r="M377" s="122">
        <v>222</v>
      </c>
      <c r="N377" s="36">
        <f t="shared" ref="N377" si="3029">IFERROR(M377/F375,"-")</f>
        <v>2.3031434796140678E-2</v>
      </c>
      <c r="O377" s="125">
        <f t="shared" si="2604"/>
        <v>708075.37837837834</v>
      </c>
      <c r="P377" s="19">
        <f t="shared" si="3011"/>
        <v>2.1557583996892601E-2</v>
      </c>
      <c r="Q377" s="141" t="s">
        <v>163</v>
      </c>
      <c r="R377" s="122">
        <v>68422360</v>
      </c>
      <c r="S377" s="36">
        <f t="shared" ref="S377" si="3030">IFERROR(R377/E375,"-")</f>
        <v>7.2944841088385714E-3</v>
      </c>
      <c r="T377" s="122">
        <v>60</v>
      </c>
      <c r="U377" s="36">
        <f t="shared" ref="U377" si="3031">IFERROR(T377/F375,"-")</f>
        <v>6.2247121070650481E-3</v>
      </c>
      <c r="V377" s="125">
        <f t="shared" si="2607"/>
        <v>1140372.6666666667</v>
      </c>
      <c r="W377" s="19">
        <f t="shared" si="3014"/>
        <v>5.8263740532142165E-3</v>
      </c>
      <c r="X377" s="141" t="s">
        <v>164</v>
      </c>
      <c r="Y377" s="122">
        <v>62976486</v>
      </c>
      <c r="Z377" s="36">
        <f t="shared" ref="Z377" si="3032">IFERROR(Y377/E375,"-")</f>
        <v>6.7139013672941825E-3</v>
      </c>
      <c r="AA377" s="122">
        <v>559</v>
      </c>
      <c r="AB377" s="36">
        <f t="shared" ref="AB377" si="3033">IFERROR(AA377/F375,"-")</f>
        <v>5.7993567797489369E-2</v>
      </c>
      <c r="AC377" s="125">
        <f t="shared" si="2610"/>
        <v>112659.18783542039</v>
      </c>
      <c r="AD377" s="19">
        <f t="shared" si="3017"/>
        <v>5.428238492911245E-2</v>
      </c>
    </row>
    <row r="378" spans="2:30" ht="24">
      <c r="B378" s="156"/>
      <c r="C378" s="156"/>
      <c r="D378" s="174"/>
      <c r="E378" s="187"/>
      <c r="F378" s="190"/>
      <c r="G378" s="2">
        <v>4</v>
      </c>
      <c r="H378" s="12" t="str">
        <f t="shared" ref="H378" si="3034">$H$748</f>
        <v>1113</v>
      </c>
      <c r="I378" s="64" t="str">
        <f t="shared" ref="I378" si="3035">$I$748</f>
        <v>その他の消化器系の疾患</v>
      </c>
      <c r="J378" s="141" t="s">
        <v>168</v>
      </c>
      <c r="K378" s="122">
        <v>73039479</v>
      </c>
      <c r="L378" s="36">
        <f t="shared" ref="L378" si="3036">IFERROR(K378/E375,"-")</f>
        <v>7.7867135667835565E-3</v>
      </c>
      <c r="M378" s="122">
        <v>924</v>
      </c>
      <c r="N378" s="36">
        <f t="shared" ref="N378" si="3037">IFERROR(M378/F375,"-")</f>
        <v>9.586056644880174E-2</v>
      </c>
      <c r="O378" s="125">
        <f t="shared" si="2604"/>
        <v>79047.055194805202</v>
      </c>
      <c r="P378" s="19">
        <f t="shared" si="3011"/>
        <v>8.9726160419498935E-2</v>
      </c>
      <c r="Q378" s="141" t="s">
        <v>169</v>
      </c>
      <c r="R378" s="122">
        <v>48769708</v>
      </c>
      <c r="S378" s="36">
        <f t="shared" ref="S378" si="3038">IFERROR(R378/E375,"-")</f>
        <v>5.1993216837112515E-3</v>
      </c>
      <c r="T378" s="122">
        <v>31</v>
      </c>
      <c r="U378" s="36">
        <f t="shared" ref="U378" si="3039">IFERROR(T378/F375,"-")</f>
        <v>3.2161012553169415E-3</v>
      </c>
      <c r="V378" s="125">
        <f t="shared" si="2607"/>
        <v>1573216.3870967743</v>
      </c>
      <c r="W378" s="19">
        <f t="shared" si="3014"/>
        <v>3.0102932608273452E-3</v>
      </c>
      <c r="X378" s="141" t="s">
        <v>170</v>
      </c>
      <c r="Y378" s="122">
        <v>27269582</v>
      </c>
      <c r="Z378" s="36">
        <f t="shared" ref="Z378" si="3040">IFERROR(Y378/E375,"-")</f>
        <v>2.9072006951188232E-3</v>
      </c>
      <c r="AA378" s="122">
        <v>12</v>
      </c>
      <c r="AB378" s="36">
        <f t="shared" ref="AB378" si="3041">IFERROR(AA378/F375,"-")</f>
        <v>1.2449424214130097E-3</v>
      </c>
      <c r="AC378" s="125">
        <f t="shared" si="2610"/>
        <v>2272465.1666666665</v>
      </c>
      <c r="AD378" s="19">
        <f t="shared" si="3017"/>
        <v>1.1652748106428432E-3</v>
      </c>
    </row>
    <row r="379" spans="2:30" ht="36">
      <c r="B379" s="156"/>
      <c r="C379" s="156"/>
      <c r="D379" s="174"/>
      <c r="E379" s="187"/>
      <c r="F379" s="190"/>
      <c r="G379" s="2">
        <v>5</v>
      </c>
      <c r="H379" s="12" t="str">
        <f t="shared" ref="H379" si="3042">$H$749</f>
        <v>0210</v>
      </c>
      <c r="I379" s="64" t="str">
        <f t="shared" ref="I379" si="3043">$I$749</f>
        <v>その他の悪性新生物＜腫瘍＞</v>
      </c>
      <c r="J379" s="141" t="s">
        <v>165</v>
      </c>
      <c r="K379" s="122">
        <v>85893706</v>
      </c>
      <c r="L379" s="36">
        <f t="shared" ref="L379" si="3044">IFERROR(K379/E375,"-")</f>
        <v>9.1570982565677694E-3</v>
      </c>
      <c r="M379" s="122">
        <v>4246</v>
      </c>
      <c r="N379" s="36">
        <f t="shared" ref="N379" si="3045">IFERROR(M379/F375,"-")</f>
        <v>0.44050212677663658</v>
      </c>
      <c r="O379" s="125">
        <f t="shared" si="2604"/>
        <v>20229.323127649553</v>
      </c>
      <c r="P379" s="19">
        <f t="shared" si="3011"/>
        <v>0.41231307049912602</v>
      </c>
      <c r="Q379" s="141" t="s">
        <v>166</v>
      </c>
      <c r="R379" s="122">
        <v>64672728</v>
      </c>
      <c r="S379" s="36">
        <f t="shared" ref="S379" si="3046">IFERROR(R379/E375,"-")</f>
        <v>6.8947371396023078E-3</v>
      </c>
      <c r="T379" s="122">
        <v>2419</v>
      </c>
      <c r="U379" s="36">
        <f t="shared" ref="U379" si="3047">IFERROR(T379/F375,"-")</f>
        <v>0.25095964311650587</v>
      </c>
      <c r="V379" s="125">
        <f t="shared" si="2607"/>
        <v>26735.315419594874</v>
      </c>
      <c r="W379" s="19">
        <f t="shared" si="3014"/>
        <v>0.23489998057875316</v>
      </c>
      <c r="X379" s="141" t="s">
        <v>167</v>
      </c>
      <c r="Y379" s="122">
        <v>46037124</v>
      </c>
      <c r="Z379" s="36">
        <f t="shared" ref="Z379" si="3048">IFERROR(Y379/E375,"-")</f>
        <v>4.9080018496092627E-3</v>
      </c>
      <c r="AA379" s="122">
        <v>1469</v>
      </c>
      <c r="AB379" s="36">
        <f t="shared" ref="AB379" si="3049">IFERROR(AA379/F375,"-")</f>
        <v>0.15240170142130927</v>
      </c>
      <c r="AC379" s="125">
        <f t="shared" si="2610"/>
        <v>31339.090537780805</v>
      </c>
      <c r="AD379" s="19">
        <f t="shared" si="3017"/>
        <v>0.14264905806952807</v>
      </c>
    </row>
    <row r="380" spans="2:30">
      <c r="B380" s="156"/>
      <c r="C380" s="156"/>
      <c r="D380" s="174"/>
      <c r="E380" s="187"/>
      <c r="F380" s="190"/>
      <c r="G380" s="2">
        <v>6</v>
      </c>
      <c r="H380" s="12" t="str">
        <f t="shared" ref="H380" si="3050">$H$750</f>
        <v>0901</v>
      </c>
      <c r="I380" s="64" t="str">
        <f t="shared" ref="I380" si="3051">$I$750</f>
        <v>高血圧性疾患</v>
      </c>
      <c r="J380" s="141" t="s">
        <v>171</v>
      </c>
      <c r="K380" s="122">
        <v>323716773</v>
      </c>
      <c r="L380" s="36">
        <f t="shared" ref="L380" si="3052">IFERROR(K380/E375,"-")</f>
        <v>3.4511333084871719E-2</v>
      </c>
      <c r="M380" s="122">
        <v>6637</v>
      </c>
      <c r="N380" s="36">
        <f t="shared" ref="N380" si="3053">IFERROR(M380/F375,"-")</f>
        <v>0.68855690424317872</v>
      </c>
      <c r="O380" s="125">
        <f t="shared" si="2604"/>
        <v>48774.56275425644</v>
      </c>
      <c r="P380" s="19">
        <f t="shared" si="3011"/>
        <v>0.64449407651971258</v>
      </c>
      <c r="Q380" s="141" t="s">
        <v>172</v>
      </c>
      <c r="R380" s="122">
        <v>11083145</v>
      </c>
      <c r="S380" s="36">
        <f t="shared" ref="S380" si="3054">IFERROR(R380/E375,"-")</f>
        <v>1.1815702509889118E-3</v>
      </c>
      <c r="T380" s="122">
        <v>304</v>
      </c>
      <c r="U380" s="36">
        <f t="shared" ref="U380" si="3055">IFERROR(T380/F375,"-")</f>
        <v>3.1538541342462909E-2</v>
      </c>
      <c r="V380" s="125">
        <f t="shared" si="2607"/>
        <v>36457.713815789473</v>
      </c>
      <c r="W380" s="19">
        <f t="shared" si="3014"/>
        <v>2.9520295202952029E-2</v>
      </c>
      <c r="X380" s="141" t="s">
        <v>347</v>
      </c>
      <c r="Y380" s="122">
        <v>2057051</v>
      </c>
      <c r="Z380" s="36">
        <f t="shared" ref="Z380" si="3056">IFERROR(Y380/E375,"-")</f>
        <v>2.1930149487054367E-4</v>
      </c>
      <c r="AA380" s="122">
        <v>86</v>
      </c>
      <c r="AB380" s="36">
        <f t="shared" ref="AB380" si="3057">IFERROR(AA380/F375,"-")</f>
        <v>8.9220873534599024E-3</v>
      </c>
      <c r="AC380" s="125">
        <f t="shared" si="2610"/>
        <v>23919.197674418603</v>
      </c>
      <c r="AD380" s="19">
        <f t="shared" si="3017"/>
        <v>8.3511361429403769E-3</v>
      </c>
    </row>
    <row r="381" spans="2:30">
      <c r="B381" s="156"/>
      <c r="C381" s="156"/>
      <c r="D381" s="174"/>
      <c r="E381" s="187"/>
      <c r="F381" s="190"/>
      <c r="G381" s="2">
        <v>7</v>
      </c>
      <c r="H381" s="12" t="str">
        <f t="shared" ref="H381" si="3058">$H$751</f>
        <v>0906</v>
      </c>
      <c r="I381" s="64" t="str">
        <f t="shared" ref="I381" si="3059">$I$751</f>
        <v>脳梗塞</v>
      </c>
      <c r="J381" s="141" t="s">
        <v>74</v>
      </c>
      <c r="K381" s="122">
        <v>99161358</v>
      </c>
      <c r="L381" s="36">
        <f t="shared" ref="L381" si="3060">IFERROR(K381/E375,"-")</f>
        <v>1.0571558042456479E-2</v>
      </c>
      <c r="M381" s="122">
        <v>1233</v>
      </c>
      <c r="N381" s="36">
        <f t="shared" ref="N381" si="3061">IFERROR(M381/F375,"-")</f>
        <v>0.12791783380018673</v>
      </c>
      <c r="O381" s="125">
        <f t="shared" si="2604"/>
        <v>80422.836982968365</v>
      </c>
      <c r="P381" s="19">
        <f t="shared" si="3011"/>
        <v>0.11973198679355214</v>
      </c>
      <c r="Q381" s="141" t="s">
        <v>313</v>
      </c>
      <c r="R381" s="122">
        <v>57000344</v>
      </c>
      <c r="S381" s="36">
        <f t="shared" ref="S381" si="3062">IFERROR(R381/E375,"-")</f>
        <v>6.0767869378713629E-3</v>
      </c>
      <c r="T381" s="122">
        <v>760</v>
      </c>
      <c r="U381" s="36">
        <f t="shared" ref="U381" si="3063">IFERROR(T381/F375,"-")</f>
        <v>7.8846353356157278E-2</v>
      </c>
      <c r="V381" s="125">
        <f t="shared" si="2607"/>
        <v>75000.452631578941</v>
      </c>
      <c r="W381" s="19">
        <f t="shared" si="3014"/>
        <v>7.3800738007380073E-2</v>
      </c>
      <c r="X381" s="141" t="s">
        <v>174</v>
      </c>
      <c r="Y381" s="122">
        <v>55731375</v>
      </c>
      <c r="Z381" s="36">
        <f t="shared" ref="Z381" si="3064">IFERROR(Y381/E375,"-")</f>
        <v>5.9415025921529634E-3</v>
      </c>
      <c r="AA381" s="122">
        <v>713</v>
      </c>
      <c r="AB381" s="36">
        <f t="shared" ref="AB381" si="3065">IFERROR(AA381/F375,"-")</f>
        <v>7.3970328872289659E-2</v>
      </c>
      <c r="AC381" s="125">
        <f t="shared" si="2610"/>
        <v>78164.621318373072</v>
      </c>
      <c r="AD381" s="19">
        <f t="shared" si="3017"/>
        <v>6.9236744999028932E-2</v>
      </c>
    </row>
    <row r="382" spans="2:30" ht="24">
      <c r="B382" s="156"/>
      <c r="C382" s="156"/>
      <c r="D382" s="174"/>
      <c r="E382" s="187"/>
      <c r="F382" s="190"/>
      <c r="G382" s="2">
        <v>8</v>
      </c>
      <c r="H382" s="12" t="str">
        <f t="shared" ref="H382" si="3066">$H$752</f>
        <v>0402</v>
      </c>
      <c r="I382" s="64" t="str">
        <f t="shared" ref="I382" si="3067">$I$752</f>
        <v>糖尿病</v>
      </c>
      <c r="J382" s="141" t="s">
        <v>72</v>
      </c>
      <c r="K382" s="122">
        <v>148472138</v>
      </c>
      <c r="L382" s="36">
        <f t="shared" ref="L382" si="3068">IFERROR(K382/E375,"-")</f>
        <v>1.5828563224745351E-2</v>
      </c>
      <c r="M382" s="122">
        <v>4139</v>
      </c>
      <c r="N382" s="36">
        <f t="shared" ref="N382" si="3069">IFERROR(M382/F375,"-")</f>
        <v>0.42940139018570389</v>
      </c>
      <c r="O382" s="125">
        <f t="shared" si="2604"/>
        <v>35871.499879197872</v>
      </c>
      <c r="P382" s="19">
        <f t="shared" si="3011"/>
        <v>0.4019227034375607</v>
      </c>
      <c r="Q382" s="141" t="s">
        <v>176</v>
      </c>
      <c r="R382" s="122">
        <v>50889785</v>
      </c>
      <c r="S382" s="36">
        <f t="shared" ref="S382" si="3070">IFERROR(R382/E375,"-")</f>
        <v>5.4253423586194853E-3</v>
      </c>
      <c r="T382" s="122">
        <v>1158</v>
      </c>
      <c r="U382" s="36">
        <f t="shared" ref="U382" si="3071">IFERROR(T382/F375,"-")</f>
        <v>0.12013694366635543</v>
      </c>
      <c r="V382" s="125">
        <f t="shared" si="2607"/>
        <v>43946.273747841107</v>
      </c>
      <c r="W382" s="19">
        <f t="shared" si="3014"/>
        <v>0.11244901922703437</v>
      </c>
      <c r="X382" s="141" t="s">
        <v>270</v>
      </c>
      <c r="Y382" s="122">
        <v>22197107</v>
      </c>
      <c r="Z382" s="36">
        <f t="shared" ref="Z382" si="3072">IFERROR(Y382/E375,"-")</f>
        <v>2.3664258916776537E-3</v>
      </c>
      <c r="AA382" s="122">
        <v>697</v>
      </c>
      <c r="AB382" s="36">
        <f t="shared" ref="AB382" si="3073">IFERROR(AA382/F375,"-")</f>
        <v>7.2310405643738973E-2</v>
      </c>
      <c r="AC382" s="125">
        <f t="shared" si="2610"/>
        <v>31846.638450502152</v>
      </c>
      <c r="AD382" s="19">
        <f t="shared" si="3017"/>
        <v>6.7683045251505147E-2</v>
      </c>
    </row>
    <row r="383" spans="2:30" ht="24">
      <c r="B383" s="156"/>
      <c r="C383" s="156"/>
      <c r="D383" s="174"/>
      <c r="E383" s="187"/>
      <c r="F383" s="190"/>
      <c r="G383" s="2">
        <v>9</v>
      </c>
      <c r="H383" s="12" t="str">
        <f t="shared" ref="H383" si="3074">$H$753</f>
        <v>1309</v>
      </c>
      <c r="I383" s="64" t="str">
        <f t="shared" ref="I383" si="3075">$I$753</f>
        <v>骨の密度及び構造の障害</v>
      </c>
      <c r="J383" s="141" t="s">
        <v>178</v>
      </c>
      <c r="K383" s="122">
        <v>216230486</v>
      </c>
      <c r="L383" s="36">
        <f t="shared" ref="L383" si="3076">IFERROR(K383/E375,"-")</f>
        <v>2.3052257244173414E-2</v>
      </c>
      <c r="M383" s="122">
        <v>3342</v>
      </c>
      <c r="N383" s="36">
        <f t="shared" ref="N383" si="3077">IFERROR(M383/F375,"-")</f>
        <v>0.34671646436352321</v>
      </c>
      <c r="O383" s="125">
        <f t="shared" si="2604"/>
        <v>64700.92339916218</v>
      </c>
      <c r="P383" s="19">
        <f t="shared" si="3011"/>
        <v>0.32452903476403183</v>
      </c>
      <c r="Q383" s="141" t="s">
        <v>179</v>
      </c>
      <c r="R383" s="122">
        <v>9617191</v>
      </c>
      <c r="S383" s="36">
        <f t="shared" ref="S383" si="3078">IFERROR(R383/E375,"-")</f>
        <v>1.0252854026251846E-3</v>
      </c>
      <c r="T383" s="122">
        <v>201</v>
      </c>
      <c r="U383" s="36">
        <f t="shared" ref="U383" si="3079">IFERROR(T383/F375,"-")</f>
        <v>2.0852785558667913E-2</v>
      </c>
      <c r="V383" s="125">
        <f t="shared" si="2607"/>
        <v>47846.721393034823</v>
      </c>
      <c r="W383" s="19">
        <f t="shared" si="3014"/>
        <v>1.9518353078267624E-2</v>
      </c>
      <c r="X383" s="141" t="s">
        <v>180</v>
      </c>
      <c r="Y383" s="122">
        <v>4653930</v>
      </c>
      <c r="Z383" s="36">
        <f t="shared" ref="Z383" si="3080">IFERROR(Y383/E375,"-")</f>
        <v>4.9615386590943502E-4</v>
      </c>
      <c r="AA383" s="122">
        <v>27</v>
      </c>
      <c r="AB383" s="36">
        <f t="shared" ref="AB383" si="3081">IFERROR(AA383/F375,"-")</f>
        <v>2.8011204481792717E-3</v>
      </c>
      <c r="AC383" s="125">
        <f t="shared" si="2610"/>
        <v>172367.77777777778</v>
      </c>
      <c r="AD383" s="19">
        <f t="shared" si="3017"/>
        <v>2.6218683239463973E-3</v>
      </c>
    </row>
    <row r="384" spans="2:30" ht="24">
      <c r="B384" s="157"/>
      <c r="C384" s="157"/>
      <c r="D384" s="175"/>
      <c r="E384" s="188"/>
      <c r="F384" s="191"/>
      <c r="G384" s="3">
        <v>10</v>
      </c>
      <c r="H384" s="13" t="str">
        <f t="shared" ref="H384" si="3082">$H$754</f>
        <v>1310</v>
      </c>
      <c r="I384" s="65" t="str">
        <f t="shared" ref="I384" si="3083">$I$754</f>
        <v>その他の筋骨格系及び結合組織の疾患</v>
      </c>
      <c r="J384" s="142" t="s">
        <v>181</v>
      </c>
      <c r="K384" s="123">
        <v>266141954</v>
      </c>
      <c r="L384" s="37">
        <f t="shared" ref="L384" si="3084">IFERROR(K384/E375,"-")</f>
        <v>2.8373301566158287E-2</v>
      </c>
      <c r="M384" s="123">
        <v>586</v>
      </c>
      <c r="N384" s="37">
        <f t="shared" ref="N384" si="3085">IFERROR(M384/F375,"-")</f>
        <v>6.0794688245668638E-2</v>
      </c>
      <c r="O384" s="126">
        <f t="shared" si="2604"/>
        <v>454167.15699658706</v>
      </c>
      <c r="P384" s="119">
        <f t="shared" si="3011"/>
        <v>5.6904253253058847E-2</v>
      </c>
      <c r="Q384" s="142" t="s">
        <v>314</v>
      </c>
      <c r="R384" s="123">
        <v>6681520</v>
      </c>
      <c r="S384" s="37">
        <f t="shared" ref="S384" si="3086">IFERROR(R384/E375,"-")</f>
        <v>7.1231453377064305E-4</v>
      </c>
      <c r="T384" s="123">
        <v>4</v>
      </c>
      <c r="U384" s="37">
        <f t="shared" ref="U384" si="3087">IFERROR(T384/F375,"-")</f>
        <v>4.1498080713766987E-4</v>
      </c>
      <c r="V384" s="126">
        <f t="shared" si="2607"/>
        <v>1670380</v>
      </c>
      <c r="W384" s="119">
        <f t="shared" si="3014"/>
        <v>3.8842493688094777E-4</v>
      </c>
      <c r="X384" s="142" t="s">
        <v>271</v>
      </c>
      <c r="Y384" s="123">
        <v>6448765</v>
      </c>
      <c r="Z384" s="37">
        <f t="shared" ref="Z384" si="3088">IFERROR(Y384/E375,"-")</f>
        <v>6.8750060381042642E-4</v>
      </c>
      <c r="AA384" s="123">
        <v>9</v>
      </c>
      <c r="AB384" s="37">
        <f t="shared" ref="AB384" si="3089">IFERROR(AA384/F375,"-")</f>
        <v>9.3370681605975728E-4</v>
      </c>
      <c r="AC384" s="126">
        <f t="shared" si="2610"/>
        <v>716529.4444444445</v>
      </c>
      <c r="AD384" s="119">
        <f t="shared" si="3017"/>
        <v>8.7395610798213241E-4</v>
      </c>
    </row>
    <row r="385" spans="2:30">
      <c r="B385" s="155">
        <v>39</v>
      </c>
      <c r="C385" s="155" t="s">
        <v>6</v>
      </c>
      <c r="D385" s="173">
        <f>AI43</f>
        <v>57396</v>
      </c>
      <c r="E385" s="186">
        <f>市区町村別_医療費上位10疾病!H432</f>
        <v>48896487050</v>
      </c>
      <c r="F385" s="189">
        <f>市区町村別_医療費上位10疾病!J432</f>
        <v>54277</v>
      </c>
      <c r="G385" s="1">
        <v>1</v>
      </c>
      <c r="H385" s="11" t="str">
        <f t="shared" ref="H385" si="3090">$H$745</f>
        <v>0903</v>
      </c>
      <c r="I385" s="62" t="str">
        <f t="shared" ref="I385" si="3091">$I$745</f>
        <v>その他の心疾患</v>
      </c>
      <c r="J385" s="140" t="s">
        <v>104</v>
      </c>
      <c r="K385" s="133">
        <v>628894042</v>
      </c>
      <c r="L385" s="35">
        <f t="shared" ref="L385" si="3092">IFERROR(K385/E385,"-")</f>
        <v>1.2861742835572478E-2</v>
      </c>
      <c r="M385" s="133">
        <v>5534</v>
      </c>
      <c r="N385" s="35">
        <f t="shared" ref="N385" si="3093">IFERROR(M385/F385,"-")</f>
        <v>0.1019584722810767</v>
      </c>
      <c r="O385" s="124">
        <f t="shared" si="2604"/>
        <v>113641.8579689194</v>
      </c>
      <c r="P385" s="18">
        <f t="shared" ref="P385:P394" si="3094">IFERROR(M385/$AI$43,0)</f>
        <v>9.6417868841034218E-2</v>
      </c>
      <c r="Q385" s="140" t="s">
        <v>103</v>
      </c>
      <c r="R385" s="133">
        <v>474734134</v>
      </c>
      <c r="S385" s="35">
        <f t="shared" ref="S385" si="3095">IFERROR(R385/E385,"-")</f>
        <v>9.7089619856443252E-3</v>
      </c>
      <c r="T385" s="133">
        <v>7603</v>
      </c>
      <c r="U385" s="35">
        <f t="shared" ref="U385" si="3096">IFERROR(T385/F385,"-")</f>
        <v>0.14007774932291764</v>
      </c>
      <c r="V385" s="124">
        <f t="shared" si="2607"/>
        <v>62440.370117059058</v>
      </c>
      <c r="W385" s="18">
        <f t="shared" ref="W385:W394" si="3097">IFERROR(T385/$AI$43,0)</f>
        <v>0.13246567705066556</v>
      </c>
      <c r="X385" s="140" t="s">
        <v>158</v>
      </c>
      <c r="Y385" s="133">
        <v>324821088</v>
      </c>
      <c r="Z385" s="35">
        <f t="shared" ref="Z385" si="3098">IFERROR(Y385/E385,"-")</f>
        <v>6.643035268931452E-3</v>
      </c>
      <c r="AA385" s="133">
        <v>3884</v>
      </c>
      <c r="AB385" s="35">
        <f t="shared" ref="AB385" si="3099">IFERROR(AA385/F385,"-")</f>
        <v>7.1558855500488239E-2</v>
      </c>
      <c r="AC385" s="124">
        <f t="shared" si="2610"/>
        <v>83630.558187435628</v>
      </c>
      <c r="AD385" s="18">
        <f t="shared" ref="AD385:AD394" si="3100">IFERROR(AA385/$AI$43,0)</f>
        <v>6.7670220921318552E-2</v>
      </c>
    </row>
    <row r="386" spans="2:30">
      <c r="B386" s="156"/>
      <c r="C386" s="156"/>
      <c r="D386" s="174"/>
      <c r="E386" s="187"/>
      <c r="F386" s="190"/>
      <c r="G386" s="2">
        <v>2</v>
      </c>
      <c r="H386" s="12" t="str">
        <f t="shared" ref="H386" si="3101">$H$746</f>
        <v>1402</v>
      </c>
      <c r="I386" s="63" t="str">
        <f t="shared" ref="I386" si="3102">$I$746</f>
        <v>腎不全</v>
      </c>
      <c r="J386" s="141" t="s">
        <v>159</v>
      </c>
      <c r="K386" s="122">
        <v>1103409382</v>
      </c>
      <c r="L386" s="36">
        <f t="shared" ref="L386" si="3103">IFERROR(K386/E385,"-")</f>
        <v>2.2566230184832878E-2</v>
      </c>
      <c r="M386" s="122">
        <v>2224</v>
      </c>
      <c r="N386" s="36">
        <f t="shared" ref="N386" si="3104">IFERROR(M386/F385,"-")</f>
        <v>4.097499861819924E-2</v>
      </c>
      <c r="O386" s="125">
        <f t="shared" si="2604"/>
        <v>496137.31205035973</v>
      </c>
      <c r="P386" s="19">
        <f t="shared" si="3094"/>
        <v>3.8748344832392499E-2</v>
      </c>
      <c r="Q386" s="141" t="s">
        <v>160</v>
      </c>
      <c r="R386" s="122">
        <v>705119245</v>
      </c>
      <c r="S386" s="36">
        <f t="shared" ref="S386" si="3105">IFERROR(R386/E385,"-")</f>
        <v>1.4420652434171137E-2</v>
      </c>
      <c r="T386" s="122">
        <v>1288</v>
      </c>
      <c r="U386" s="36">
        <f t="shared" ref="U386" si="3106">IFERROR(T386/F385,"-")</f>
        <v>2.3730125099029054E-2</v>
      </c>
      <c r="V386" s="125">
        <f t="shared" si="2607"/>
        <v>547452.82996894408</v>
      </c>
      <c r="W386" s="19">
        <f t="shared" si="3097"/>
        <v>2.2440588194299255E-2</v>
      </c>
      <c r="X386" s="141" t="s">
        <v>161</v>
      </c>
      <c r="Y386" s="122">
        <v>152991325</v>
      </c>
      <c r="Z386" s="36">
        <f t="shared" ref="Z386" si="3107">IFERROR(Y386/E385,"-")</f>
        <v>3.128881730165112E-3</v>
      </c>
      <c r="AA386" s="122">
        <v>192</v>
      </c>
      <c r="AB386" s="36">
        <f t="shared" ref="AB386" si="3108">IFERROR(AA386/F385,"-")</f>
        <v>3.5374099526502938E-3</v>
      </c>
      <c r="AC386" s="125">
        <f t="shared" si="2610"/>
        <v>796829.81770833337</v>
      </c>
      <c r="AD386" s="19">
        <f t="shared" si="3100"/>
        <v>3.3451808488396402E-3</v>
      </c>
    </row>
    <row r="387" spans="2:30">
      <c r="B387" s="156"/>
      <c r="C387" s="156"/>
      <c r="D387" s="174"/>
      <c r="E387" s="187"/>
      <c r="F387" s="190"/>
      <c r="G387" s="2">
        <v>3</v>
      </c>
      <c r="H387" s="12" t="str">
        <f t="shared" ref="H387" si="3109">$H$747</f>
        <v>1901</v>
      </c>
      <c r="I387" s="64" t="str">
        <f t="shared" ref="I387" si="3110">$I$747</f>
        <v>骨折</v>
      </c>
      <c r="J387" s="141" t="s">
        <v>162</v>
      </c>
      <c r="K387" s="122">
        <v>636798616</v>
      </c>
      <c r="L387" s="36">
        <f t="shared" ref="L387" si="3111">IFERROR(K387/E385,"-")</f>
        <v>1.3023402179155118E-2</v>
      </c>
      <c r="M387" s="122">
        <v>1024</v>
      </c>
      <c r="N387" s="36">
        <f t="shared" ref="N387" si="3112">IFERROR(M387/F385,"-")</f>
        <v>1.88661864141349E-2</v>
      </c>
      <c r="O387" s="125">
        <f t="shared" si="2604"/>
        <v>621873.6484375</v>
      </c>
      <c r="P387" s="19">
        <f t="shared" si="3094"/>
        <v>1.7840964527144749E-2</v>
      </c>
      <c r="Q387" s="141" t="s">
        <v>163</v>
      </c>
      <c r="R387" s="122">
        <v>549925309</v>
      </c>
      <c r="S387" s="36">
        <f t="shared" ref="S387" si="3113">IFERROR(R387/E385,"-")</f>
        <v>1.1246724298162029E-2</v>
      </c>
      <c r="T387" s="122">
        <v>602</v>
      </c>
      <c r="U387" s="36">
        <f t="shared" ref="U387" si="3114">IFERROR(T387/F385,"-")</f>
        <v>1.1091254122372276E-2</v>
      </c>
      <c r="V387" s="125">
        <f t="shared" si="2607"/>
        <v>913497.19102990034</v>
      </c>
      <c r="W387" s="19">
        <f t="shared" si="3097"/>
        <v>1.0488535786465955E-2</v>
      </c>
      <c r="X387" s="141" t="s">
        <v>164</v>
      </c>
      <c r="Y387" s="122">
        <v>301303753</v>
      </c>
      <c r="Z387" s="36">
        <f t="shared" ref="Z387" si="3115">IFERROR(Y387/E385,"-")</f>
        <v>6.1620736207878557E-3</v>
      </c>
      <c r="AA387" s="122">
        <v>2661</v>
      </c>
      <c r="AB387" s="36">
        <f t="shared" ref="AB387" si="3116">IFERROR(AA387/F385,"-")</f>
        <v>4.9026291062512668E-2</v>
      </c>
      <c r="AC387" s="125">
        <f t="shared" si="2610"/>
        <v>113229.52010522359</v>
      </c>
      <c r="AD387" s="19">
        <f t="shared" si="3100"/>
        <v>4.6362115826886888E-2</v>
      </c>
    </row>
    <row r="388" spans="2:30" ht="24">
      <c r="B388" s="156"/>
      <c r="C388" s="156"/>
      <c r="D388" s="174"/>
      <c r="E388" s="187"/>
      <c r="F388" s="190"/>
      <c r="G388" s="2">
        <v>4</v>
      </c>
      <c r="H388" s="12" t="str">
        <f t="shared" ref="H388" si="3117">$H$748</f>
        <v>1113</v>
      </c>
      <c r="I388" s="64" t="str">
        <f t="shared" ref="I388" si="3118">$I$748</f>
        <v>その他の消化器系の疾患</v>
      </c>
      <c r="J388" s="141" t="s">
        <v>168</v>
      </c>
      <c r="K388" s="122">
        <v>417381541</v>
      </c>
      <c r="L388" s="36">
        <f t="shared" ref="L388" si="3119">IFERROR(K388/E385,"-")</f>
        <v>8.5360230597588509E-3</v>
      </c>
      <c r="M388" s="122">
        <v>5043</v>
      </c>
      <c r="N388" s="36">
        <f t="shared" ref="N388" si="3120">IFERROR(M388/F385,"-")</f>
        <v>9.2912283287580374E-2</v>
      </c>
      <c r="O388" s="125">
        <f t="shared" si="2604"/>
        <v>82764.533214356532</v>
      </c>
      <c r="P388" s="19">
        <f t="shared" si="3094"/>
        <v>8.7863265732803675E-2</v>
      </c>
      <c r="Q388" s="141" t="s">
        <v>169</v>
      </c>
      <c r="R388" s="122">
        <v>230352199</v>
      </c>
      <c r="S388" s="36">
        <f t="shared" ref="S388" si="3121">IFERROR(R388/E385,"-")</f>
        <v>4.7110173531372335E-3</v>
      </c>
      <c r="T388" s="122">
        <v>343</v>
      </c>
      <c r="U388" s="36">
        <f t="shared" ref="U388" si="3122">IFERROR(T388/F385,"-")</f>
        <v>6.3194354883283899E-3</v>
      </c>
      <c r="V388" s="125">
        <f t="shared" si="2607"/>
        <v>671580.75510204083</v>
      </c>
      <c r="W388" s="19">
        <f t="shared" si="3097"/>
        <v>5.9760262039166489E-3</v>
      </c>
      <c r="X388" s="141" t="s">
        <v>170</v>
      </c>
      <c r="Y388" s="122">
        <v>164668916</v>
      </c>
      <c r="Z388" s="36">
        <f t="shared" ref="Z388" si="3123">IFERROR(Y388/E385,"-")</f>
        <v>3.3677044289831043E-3</v>
      </c>
      <c r="AA388" s="122">
        <v>97</v>
      </c>
      <c r="AB388" s="36">
        <f t="shared" ref="AB388" si="3124">IFERROR(AA388/F385,"-")</f>
        <v>1.7871289864952004E-3</v>
      </c>
      <c r="AC388" s="125">
        <f t="shared" si="2610"/>
        <v>1697617.6907216494</v>
      </c>
      <c r="AD388" s="19">
        <f t="shared" si="3100"/>
        <v>1.69001324134086E-3</v>
      </c>
    </row>
    <row r="389" spans="2:30" ht="24">
      <c r="B389" s="156"/>
      <c r="C389" s="156"/>
      <c r="D389" s="174"/>
      <c r="E389" s="187"/>
      <c r="F389" s="190"/>
      <c r="G389" s="2">
        <v>5</v>
      </c>
      <c r="H389" s="12" t="str">
        <f t="shared" ref="H389" si="3125">$H$749</f>
        <v>0210</v>
      </c>
      <c r="I389" s="64" t="str">
        <f t="shared" ref="I389" si="3126">$I$749</f>
        <v>その他の悪性新生物＜腫瘍＞</v>
      </c>
      <c r="J389" s="141" t="s">
        <v>165</v>
      </c>
      <c r="K389" s="122">
        <v>534549203</v>
      </c>
      <c r="L389" s="36">
        <f t="shared" ref="L389" si="3127">IFERROR(K389/E385,"-")</f>
        <v>1.0932261911850373E-2</v>
      </c>
      <c r="M389" s="122">
        <v>21050</v>
      </c>
      <c r="N389" s="36">
        <f t="shared" ref="N389" si="3128">IFERROR(M389/F385,"-")</f>
        <v>0.38782541407962856</v>
      </c>
      <c r="O389" s="125">
        <f t="shared" si="2604"/>
        <v>25394.261425178149</v>
      </c>
      <c r="P389" s="19">
        <f t="shared" si="3094"/>
        <v>0.36675029618788768</v>
      </c>
      <c r="Q389" s="141" t="s">
        <v>166</v>
      </c>
      <c r="R389" s="122">
        <v>247474674</v>
      </c>
      <c r="S389" s="36">
        <f t="shared" ref="S389" si="3129">IFERROR(R389/E385,"-")</f>
        <v>5.0611953727256569E-3</v>
      </c>
      <c r="T389" s="122">
        <v>9600</v>
      </c>
      <c r="U389" s="36">
        <f t="shared" ref="U389" si="3130">IFERROR(T389/F385,"-")</f>
        <v>0.17687049763251469</v>
      </c>
      <c r="V389" s="125">
        <f t="shared" si="2607"/>
        <v>25778.611874999999</v>
      </c>
      <c r="W389" s="19">
        <f t="shared" si="3097"/>
        <v>0.16725904244198203</v>
      </c>
      <c r="X389" s="141" t="s">
        <v>303</v>
      </c>
      <c r="Y389" s="122">
        <v>193777809</v>
      </c>
      <c r="Z389" s="36">
        <f t="shared" ref="Z389" si="3131">IFERROR(Y389/E385,"-")</f>
        <v>3.9630210816954791E-3</v>
      </c>
      <c r="AA389" s="122">
        <v>6795</v>
      </c>
      <c r="AB389" s="36">
        <f t="shared" ref="AB389" si="3132">IFERROR(AA389/F385,"-")</f>
        <v>0.12519114910551429</v>
      </c>
      <c r="AC389" s="125">
        <f t="shared" si="2610"/>
        <v>28517.705518763796</v>
      </c>
      <c r="AD389" s="19">
        <f t="shared" si="3100"/>
        <v>0.11838804097846539</v>
      </c>
    </row>
    <row r="390" spans="2:30">
      <c r="B390" s="156"/>
      <c r="C390" s="156"/>
      <c r="D390" s="174"/>
      <c r="E390" s="187"/>
      <c r="F390" s="190"/>
      <c r="G390" s="2">
        <v>6</v>
      </c>
      <c r="H390" s="12" t="str">
        <f t="shared" ref="H390" si="3133">$H$750</f>
        <v>0901</v>
      </c>
      <c r="I390" s="64" t="str">
        <f t="shared" ref="I390" si="3134">$I$750</f>
        <v>高血圧性疾患</v>
      </c>
      <c r="J390" s="141" t="s">
        <v>171</v>
      </c>
      <c r="K390" s="122">
        <v>1618761190</v>
      </c>
      <c r="L390" s="36">
        <f t="shared" ref="L390" si="3135">IFERROR(K390/E385,"-")</f>
        <v>3.3105879126750067E-2</v>
      </c>
      <c r="M390" s="122">
        <v>35350</v>
      </c>
      <c r="N390" s="36">
        <f t="shared" ref="N390" si="3136">IFERROR(M390/F385,"-")</f>
        <v>0.6512887595113952</v>
      </c>
      <c r="O390" s="125">
        <f t="shared" ref="O390:O453" si="3137">IFERROR(K390/M390,"-")</f>
        <v>45792.395756718528</v>
      </c>
      <c r="P390" s="19">
        <f t="shared" si="3094"/>
        <v>0.61589657815875676</v>
      </c>
      <c r="Q390" s="141" t="s">
        <v>172</v>
      </c>
      <c r="R390" s="122">
        <v>63024983</v>
      </c>
      <c r="S390" s="36">
        <f t="shared" ref="S390" si="3138">IFERROR(R390/E385,"-")</f>
        <v>1.2889470553488361E-3</v>
      </c>
      <c r="T390" s="122">
        <v>1886</v>
      </c>
      <c r="U390" s="36">
        <f t="shared" ref="U390" si="3139">IFERROR(T390/F385,"-")</f>
        <v>3.4747683180721113E-2</v>
      </c>
      <c r="V390" s="125">
        <f t="shared" ref="V390:V453" si="3140">IFERROR(R390/T390,"-")</f>
        <v>33417.276246023328</v>
      </c>
      <c r="W390" s="19">
        <f t="shared" si="3097"/>
        <v>3.2859432713081053E-2</v>
      </c>
      <c r="X390" s="141" t="s">
        <v>173</v>
      </c>
      <c r="Y390" s="122">
        <v>12479037</v>
      </c>
      <c r="Z390" s="36">
        <f t="shared" ref="Z390" si="3141">IFERROR(Y390/E385,"-")</f>
        <v>2.5521336506729677E-4</v>
      </c>
      <c r="AA390" s="122">
        <v>649</v>
      </c>
      <c r="AB390" s="36">
        <f t="shared" ref="AB390" si="3142">IFERROR(AA390/F385,"-")</f>
        <v>1.1957182600364795E-2</v>
      </c>
      <c r="AC390" s="125">
        <f t="shared" ref="AC390:AC453" si="3143">IFERROR(Y390/AA390,"-")</f>
        <v>19228.100154083204</v>
      </c>
      <c r="AD390" s="19">
        <f t="shared" si="3100"/>
        <v>1.1307408181754826E-2</v>
      </c>
    </row>
    <row r="391" spans="2:30" ht="24">
      <c r="B391" s="156"/>
      <c r="C391" s="156"/>
      <c r="D391" s="174"/>
      <c r="E391" s="187"/>
      <c r="F391" s="190"/>
      <c r="G391" s="2">
        <v>7</v>
      </c>
      <c r="H391" s="12" t="str">
        <f t="shared" ref="H391" si="3144">$H$751</f>
        <v>0906</v>
      </c>
      <c r="I391" s="64" t="str">
        <f t="shared" ref="I391" si="3145">$I$751</f>
        <v>脳梗塞</v>
      </c>
      <c r="J391" s="141" t="s">
        <v>174</v>
      </c>
      <c r="K391" s="122">
        <v>505875034</v>
      </c>
      <c r="L391" s="36">
        <f t="shared" ref="L391" si="3146">IFERROR(K391/E385,"-")</f>
        <v>1.0345835959190856E-2</v>
      </c>
      <c r="M391" s="122">
        <v>2465</v>
      </c>
      <c r="N391" s="36">
        <f t="shared" ref="N391" si="3147">IFERROR(M391/F385,"-")</f>
        <v>4.5415185069182157E-2</v>
      </c>
      <c r="O391" s="125">
        <f t="shared" si="3137"/>
        <v>205223.13752535498</v>
      </c>
      <c r="P391" s="19">
        <f t="shared" si="3094"/>
        <v>4.2947243710363091E-2</v>
      </c>
      <c r="Q391" s="141" t="s">
        <v>74</v>
      </c>
      <c r="R391" s="122">
        <v>269870252</v>
      </c>
      <c r="S391" s="36">
        <f t="shared" ref="S391" si="3148">IFERROR(R391/E385,"-")</f>
        <v>5.5192155568157533E-3</v>
      </c>
      <c r="T391" s="122">
        <v>6812</v>
      </c>
      <c r="U391" s="36">
        <f t="shared" ref="U391" si="3149">IFERROR(T391/F385,"-")</f>
        <v>0.12550435727840523</v>
      </c>
      <c r="V391" s="125">
        <f t="shared" si="3140"/>
        <v>39616.889606576631</v>
      </c>
      <c r="W391" s="19">
        <f t="shared" si="3097"/>
        <v>0.11868422886612308</v>
      </c>
      <c r="X391" s="141" t="s">
        <v>298</v>
      </c>
      <c r="Y391" s="122">
        <v>164610749</v>
      </c>
      <c r="Z391" s="36">
        <f t="shared" ref="Z391" si="3150">IFERROR(Y391/E385,"-")</f>
        <v>3.3665148343208023E-3</v>
      </c>
      <c r="AA391" s="122">
        <v>603</v>
      </c>
      <c r="AB391" s="36">
        <f t="shared" ref="AB391" si="3151">IFERROR(AA391/F385,"-")</f>
        <v>1.1109678132542329E-2</v>
      </c>
      <c r="AC391" s="125">
        <f t="shared" si="3143"/>
        <v>272986.31674958538</v>
      </c>
      <c r="AD391" s="19">
        <f t="shared" si="3100"/>
        <v>1.0505958603386996E-2</v>
      </c>
    </row>
    <row r="392" spans="2:30">
      <c r="B392" s="156"/>
      <c r="C392" s="156"/>
      <c r="D392" s="174"/>
      <c r="E392" s="187"/>
      <c r="F392" s="190"/>
      <c r="G392" s="2">
        <v>8</v>
      </c>
      <c r="H392" s="12" t="str">
        <f t="shared" ref="H392" si="3152">$H$752</f>
        <v>0402</v>
      </c>
      <c r="I392" s="64" t="str">
        <f t="shared" ref="I392" si="3153">$I$752</f>
        <v>糖尿病</v>
      </c>
      <c r="J392" s="141" t="s">
        <v>176</v>
      </c>
      <c r="K392" s="122">
        <v>607682137</v>
      </c>
      <c r="L392" s="36">
        <f t="shared" ref="L392" si="3154">IFERROR(K392/E385,"-")</f>
        <v>1.2427930382372939E-2</v>
      </c>
      <c r="M392" s="122">
        <v>13000</v>
      </c>
      <c r="N392" s="36">
        <f t="shared" ref="N392" si="3155">IFERROR(M392/F385,"-")</f>
        <v>0.23951213221069698</v>
      </c>
      <c r="O392" s="125">
        <f t="shared" si="3137"/>
        <v>46744.779769230772</v>
      </c>
      <c r="P392" s="19">
        <f t="shared" si="3094"/>
        <v>0.2264966199735173</v>
      </c>
      <c r="Q392" s="141" t="s">
        <v>72</v>
      </c>
      <c r="R392" s="122">
        <v>519759576</v>
      </c>
      <c r="S392" s="36">
        <f t="shared" ref="S392" si="3156">IFERROR(R392/E385,"-")</f>
        <v>1.0629793822785475E-2</v>
      </c>
      <c r="T392" s="122">
        <v>19452</v>
      </c>
      <c r="U392" s="36">
        <f t="shared" ref="U392" si="3157">IFERROR(T392/F385,"-")</f>
        <v>0.35838384582788291</v>
      </c>
      <c r="V392" s="125">
        <f t="shared" si="3140"/>
        <v>26720.109808760026</v>
      </c>
      <c r="W392" s="19">
        <f t="shared" si="3097"/>
        <v>0.33890863474806604</v>
      </c>
      <c r="X392" s="141" t="s">
        <v>177</v>
      </c>
      <c r="Y392" s="122">
        <v>74612771</v>
      </c>
      <c r="Z392" s="36">
        <f t="shared" ref="Z392" si="3158">IFERROR(Y392/E385,"-")</f>
        <v>1.5259331600591948E-3</v>
      </c>
      <c r="AA392" s="122">
        <v>2209</v>
      </c>
      <c r="AB392" s="36">
        <f t="shared" ref="AB392" si="3159">IFERROR(AA392/F385,"-")</f>
        <v>4.0698638465648432E-2</v>
      </c>
      <c r="AC392" s="125">
        <f t="shared" si="3143"/>
        <v>33776.718424626524</v>
      </c>
      <c r="AD392" s="19">
        <f t="shared" si="3100"/>
        <v>3.8487002578576901E-2</v>
      </c>
    </row>
    <row r="393" spans="2:30" ht="24">
      <c r="B393" s="156"/>
      <c r="C393" s="156"/>
      <c r="D393" s="174"/>
      <c r="E393" s="187"/>
      <c r="F393" s="190"/>
      <c r="G393" s="2">
        <v>9</v>
      </c>
      <c r="H393" s="12" t="str">
        <f t="shared" ref="H393" si="3160">$H$753</f>
        <v>1309</v>
      </c>
      <c r="I393" s="64" t="str">
        <f t="shared" ref="I393" si="3161">$I$753</f>
        <v>骨の密度及び構造の障害</v>
      </c>
      <c r="J393" s="141" t="s">
        <v>178</v>
      </c>
      <c r="K393" s="122">
        <v>1104388788</v>
      </c>
      <c r="L393" s="36">
        <f t="shared" ref="L393" si="3162">IFERROR(K393/E385,"-")</f>
        <v>2.2586260376347426E-2</v>
      </c>
      <c r="M393" s="122">
        <v>14928</v>
      </c>
      <c r="N393" s="36">
        <f t="shared" ref="N393" si="3163">IFERROR(M393/F385,"-")</f>
        <v>0.27503362381856034</v>
      </c>
      <c r="O393" s="125">
        <f t="shared" si="3137"/>
        <v>73981.028135048226</v>
      </c>
      <c r="P393" s="19">
        <f t="shared" si="3094"/>
        <v>0.26008781099728207</v>
      </c>
      <c r="Q393" s="141" t="s">
        <v>315</v>
      </c>
      <c r="R393" s="122">
        <v>42268067</v>
      </c>
      <c r="S393" s="36">
        <f t="shared" ref="S393" si="3164">IFERROR(R393/E385,"-")</f>
        <v>8.6443974915371763E-4</v>
      </c>
      <c r="T393" s="122">
        <v>146</v>
      </c>
      <c r="U393" s="36">
        <f t="shared" ref="U393" si="3165">IFERROR(T393/F385,"-")</f>
        <v>2.6899054848278274E-3</v>
      </c>
      <c r="V393" s="125">
        <f t="shared" si="3140"/>
        <v>289507.30821917806</v>
      </c>
      <c r="W393" s="19">
        <f t="shared" si="3097"/>
        <v>2.5437312704718099E-3</v>
      </c>
      <c r="X393" s="141" t="s">
        <v>180</v>
      </c>
      <c r="Y393" s="122">
        <v>41124488</v>
      </c>
      <c r="Z393" s="36">
        <f t="shared" ref="Z393" si="3166">IFERROR(Y393/E385,"-")</f>
        <v>8.4105199537028912E-4</v>
      </c>
      <c r="AA393" s="122">
        <v>226</v>
      </c>
      <c r="AB393" s="36">
        <f t="shared" ref="AB393" si="3167">IFERROR(AA393/F385,"-")</f>
        <v>4.1638262984321165E-3</v>
      </c>
      <c r="AC393" s="125">
        <f t="shared" si="3143"/>
        <v>181966.76106194689</v>
      </c>
      <c r="AD393" s="19">
        <f t="shared" si="3100"/>
        <v>3.9375566241549934E-3</v>
      </c>
    </row>
    <row r="394" spans="2:30" ht="24">
      <c r="B394" s="157"/>
      <c r="C394" s="157"/>
      <c r="D394" s="175"/>
      <c r="E394" s="188"/>
      <c r="F394" s="191"/>
      <c r="G394" s="3">
        <v>10</v>
      </c>
      <c r="H394" s="13" t="str">
        <f t="shared" ref="H394" si="3168">$H$754</f>
        <v>1310</v>
      </c>
      <c r="I394" s="65" t="str">
        <f t="shared" ref="I394" si="3169">$I$754</f>
        <v>その他の筋骨格系及び結合組織の疾患</v>
      </c>
      <c r="J394" s="142" t="s">
        <v>181</v>
      </c>
      <c r="K394" s="123">
        <v>915228731</v>
      </c>
      <c r="L394" s="37">
        <f t="shared" ref="L394" si="3170">IFERROR(K394/E385,"-")</f>
        <v>1.8717678635361189E-2</v>
      </c>
      <c r="M394" s="123">
        <v>2800</v>
      </c>
      <c r="N394" s="37">
        <f t="shared" ref="N394" si="3171">IFERROR(M394/F385,"-")</f>
        <v>5.1587228476150118E-2</v>
      </c>
      <c r="O394" s="126">
        <f t="shared" si="3137"/>
        <v>326867.40392857144</v>
      </c>
      <c r="P394" s="119">
        <f t="shared" si="3094"/>
        <v>4.8783887378911421E-2</v>
      </c>
      <c r="Q394" s="142" t="s">
        <v>316</v>
      </c>
      <c r="R394" s="123">
        <v>31078414</v>
      </c>
      <c r="S394" s="37">
        <f t="shared" ref="S394" si="3172">IFERROR(R394/E385,"-")</f>
        <v>6.3559604943030359E-4</v>
      </c>
      <c r="T394" s="123">
        <v>92</v>
      </c>
      <c r="U394" s="37">
        <f t="shared" ref="U394" si="3173">IFERROR(T394/F385,"-")</f>
        <v>1.6950089356449324E-3</v>
      </c>
      <c r="V394" s="126">
        <f t="shared" si="3140"/>
        <v>337808.84782608697</v>
      </c>
      <c r="W394" s="119">
        <f t="shared" si="3097"/>
        <v>1.602899156735661E-3</v>
      </c>
      <c r="X394" s="142" t="s">
        <v>182</v>
      </c>
      <c r="Y394" s="123">
        <v>29148604</v>
      </c>
      <c r="Z394" s="37">
        <f t="shared" ref="Z394" si="3174">IFERROR(Y394/E385,"-")</f>
        <v>5.9612879694595565E-4</v>
      </c>
      <c r="AA394" s="123">
        <v>2928</v>
      </c>
      <c r="AB394" s="37">
        <f t="shared" ref="AB394" si="3175">IFERROR(AA394/F385,"-")</f>
        <v>5.3945501777916981E-2</v>
      </c>
      <c r="AC394" s="126">
        <f t="shared" si="3143"/>
        <v>9955.1243169398913</v>
      </c>
      <c r="AD394" s="119">
        <f t="shared" si="3100"/>
        <v>5.1014007944804519E-2</v>
      </c>
    </row>
    <row r="395" spans="2:30">
      <c r="B395" s="155">
        <v>40</v>
      </c>
      <c r="C395" s="155" t="s">
        <v>39</v>
      </c>
      <c r="D395" s="173">
        <f>AI44</f>
        <v>12654</v>
      </c>
      <c r="E395" s="186">
        <f>市区町村別_医療費上位10疾病!H443</f>
        <v>11365315130</v>
      </c>
      <c r="F395" s="189">
        <f>市区町村別_医療費上位10疾病!J443</f>
        <v>11774</v>
      </c>
      <c r="G395" s="1">
        <v>1</v>
      </c>
      <c r="H395" s="11" t="str">
        <f t="shared" ref="H395" si="3176">$H$745</f>
        <v>0903</v>
      </c>
      <c r="I395" s="62" t="str">
        <f t="shared" ref="I395" si="3177">$I$745</f>
        <v>その他の心疾患</v>
      </c>
      <c r="J395" s="140" t="s">
        <v>104</v>
      </c>
      <c r="K395" s="133">
        <v>122922357</v>
      </c>
      <c r="L395" s="35">
        <f t="shared" ref="L395" si="3178">IFERROR(K395/E395,"-")</f>
        <v>1.0815569616326159E-2</v>
      </c>
      <c r="M395" s="133">
        <v>986</v>
      </c>
      <c r="N395" s="35">
        <f t="shared" ref="N395" si="3179">IFERROR(M395/F395,"-")</f>
        <v>8.3743842364532015E-2</v>
      </c>
      <c r="O395" s="124">
        <f t="shared" si="3137"/>
        <v>124667.70486815416</v>
      </c>
      <c r="P395" s="18">
        <f t="shared" ref="P395:P404" si="3180">IFERROR(M395/$AI$44,0)</f>
        <v>7.792002528844634E-2</v>
      </c>
      <c r="Q395" s="140" t="s">
        <v>103</v>
      </c>
      <c r="R395" s="133">
        <v>92411170</v>
      </c>
      <c r="S395" s="35">
        <f t="shared" ref="S395" si="3181">IFERROR(R395/E395,"-")</f>
        <v>8.130981758356224E-3</v>
      </c>
      <c r="T395" s="133">
        <v>1794</v>
      </c>
      <c r="U395" s="35">
        <f t="shared" ref="U395" si="3182">IFERROR(T395/F395,"-")</f>
        <v>0.15236962799388484</v>
      </c>
      <c r="V395" s="124">
        <f t="shared" si="3140"/>
        <v>51511.243032329992</v>
      </c>
      <c r="W395" s="18">
        <f t="shared" ref="W395:W404" si="3183">IFERROR(T395/$AI$44,0)</f>
        <v>0.14177335229966809</v>
      </c>
      <c r="X395" s="140" t="s">
        <v>272</v>
      </c>
      <c r="Y395" s="133">
        <v>88986955</v>
      </c>
      <c r="Z395" s="35">
        <f t="shared" ref="Z395" si="3184">IFERROR(Y395/E395,"-")</f>
        <v>7.8296953478315043E-3</v>
      </c>
      <c r="AA395" s="133">
        <v>2905</v>
      </c>
      <c r="AB395" s="35">
        <f t="shared" ref="AB395" si="3185">IFERROR(AA395/F395,"-")</f>
        <v>0.24673008323424495</v>
      </c>
      <c r="AC395" s="124">
        <f t="shared" si="3143"/>
        <v>30632.342512908777</v>
      </c>
      <c r="AD395" s="18">
        <f t="shared" ref="AD395:AD404" si="3186">IFERROR(AA395/$AI$44,0)</f>
        <v>0.229571676940098</v>
      </c>
    </row>
    <row r="396" spans="2:30">
      <c r="B396" s="156"/>
      <c r="C396" s="156"/>
      <c r="D396" s="174"/>
      <c r="E396" s="187"/>
      <c r="F396" s="190"/>
      <c r="G396" s="2">
        <v>2</v>
      </c>
      <c r="H396" s="12" t="str">
        <f t="shared" ref="H396" si="3187">$H$746</f>
        <v>1402</v>
      </c>
      <c r="I396" s="63" t="str">
        <f t="shared" ref="I396" si="3188">$I$746</f>
        <v>腎不全</v>
      </c>
      <c r="J396" s="141" t="s">
        <v>159</v>
      </c>
      <c r="K396" s="122">
        <v>283890433</v>
      </c>
      <c r="L396" s="36">
        <f t="shared" ref="L396" si="3189">IFERROR(K396/E395,"-")</f>
        <v>2.4978667969411596E-2</v>
      </c>
      <c r="M396" s="122">
        <v>497</v>
      </c>
      <c r="N396" s="36">
        <f t="shared" ref="N396" si="3190">IFERROR(M396/F395,"-")</f>
        <v>4.2211652794292509E-2</v>
      </c>
      <c r="O396" s="125">
        <f t="shared" si="3137"/>
        <v>571208.11468812882</v>
      </c>
      <c r="P396" s="19">
        <f t="shared" si="3180"/>
        <v>3.9276118223486645E-2</v>
      </c>
      <c r="Q396" s="141" t="s">
        <v>160</v>
      </c>
      <c r="R396" s="122">
        <v>122174377</v>
      </c>
      <c r="S396" s="36">
        <f t="shared" ref="S396" si="3191">IFERROR(R396/E395,"-")</f>
        <v>1.0749757098904128E-2</v>
      </c>
      <c r="T396" s="122">
        <v>430</v>
      </c>
      <c r="U396" s="36">
        <f t="shared" ref="U396" si="3192">IFERROR(T396/F395,"-")</f>
        <v>3.6521148292848651E-2</v>
      </c>
      <c r="V396" s="125">
        <f t="shared" si="3140"/>
        <v>284126.45813953487</v>
      </c>
      <c r="W396" s="19">
        <f t="shared" si="3183"/>
        <v>3.3981349770823455E-2</v>
      </c>
      <c r="X396" s="141" t="s">
        <v>161</v>
      </c>
      <c r="Y396" s="122">
        <v>45149158</v>
      </c>
      <c r="Z396" s="36">
        <f t="shared" ref="Z396" si="3193">IFERROR(Y396/E395,"-")</f>
        <v>3.9725390350878907E-3</v>
      </c>
      <c r="AA396" s="122">
        <v>38</v>
      </c>
      <c r="AB396" s="36">
        <f t="shared" ref="AB396" si="3194">IFERROR(AA396/F395,"-")</f>
        <v>3.2274503142517411E-3</v>
      </c>
      <c r="AC396" s="125">
        <f t="shared" si="3143"/>
        <v>1188135.7368421052</v>
      </c>
      <c r="AD396" s="19">
        <f t="shared" si="3186"/>
        <v>3.003003003003003E-3</v>
      </c>
    </row>
    <row r="397" spans="2:30">
      <c r="B397" s="156"/>
      <c r="C397" s="156"/>
      <c r="D397" s="174"/>
      <c r="E397" s="187"/>
      <c r="F397" s="190"/>
      <c r="G397" s="2">
        <v>3</v>
      </c>
      <c r="H397" s="12" t="str">
        <f t="shared" ref="H397" si="3195">$H$747</f>
        <v>1901</v>
      </c>
      <c r="I397" s="64" t="str">
        <f t="shared" ref="I397" si="3196">$I$747</f>
        <v>骨折</v>
      </c>
      <c r="J397" s="141" t="s">
        <v>162</v>
      </c>
      <c r="K397" s="122">
        <v>131510799</v>
      </c>
      <c r="L397" s="36">
        <f t="shared" ref="L397" si="3197">IFERROR(K397/E395,"-")</f>
        <v>1.1571240875922813E-2</v>
      </c>
      <c r="M397" s="122">
        <v>207</v>
      </c>
      <c r="N397" s="36">
        <f t="shared" ref="N397" si="3198">IFERROR(M397/F395,"-")</f>
        <v>1.7581110922371326E-2</v>
      </c>
      <c r="O397" s="125">
        <f t="shared" si="3137"/>
        <v>635317.86956521741</v>
      </c>
      <c r="P397" s="19">
        <f t="shared" si="3180"/>
        <v>1.6358463726884778E-2</v>
      </c>
      <c r="Q397" s="141" t="s">
        <v>163</v>
      </c>
      <c r="R397" s="122">
        <v>106388549</v>
      </c>
      <c r="S397" s="36">
        <f t="shared" ref="S397" si="3199">IFERROR(R397/E395,"-")</f>
        <v>9.3608094261439095E-3</v>
      </c>
      <c r="T397" s="122">
        <v>113</v>
      </c>
      <c r="U397" s="36">
        <f t="shared" ref="U397" si="3200">IFERROR(T397/F395,"-")</f>
        <v>9.5974180397485984E-3</v>
      </c>
      <c r="V397" s="125">
        <f t="shared" si="3140"/>
        <v>941491.5840707965</v>
      </c>
      <c r="W397" s="19">
        <f t="shared" si="3183"/>
        <v>8.9299826141931403E-3</v>
      </c>
      <c r="X397" s="141" t="s">
        <v>164</v>
      </c>
      <c r="Y397" s="122">
        <v>90083399</v>
      </c>
      <c r="Z397" s="36">
        <f t="shared" ref="Z397" si="3201">IFERROR(Y397/E395,"-")</f>
        <v>7.9261681677628947E-3</v>
      </c>
      <c r="AA397" s="122">
        <v>518</v>
      </c>
      <c r="AB397" s="36">
        <f t="shared" ref="AB397" si="3202">IFERROR(AA397/F395,"-")</f>
        <v>4.3995243757431628E-2</v>
      </c>
      <c r="AC397" s="125">
        <f t="shared" si="3143"/>
        <v>173906.17567567568</v>
      </c>
      <c r="AD397" s="19">
        <f t="shared" si="3186"/>
        <v>4.0935672514619881E-2</v>
      </c>
    </row>
    <row r="398" spans="2:30" ht="24">
      <c r="B398" s="156"/>
      <c r="C398" s="156"/>
      <c r="D398" s="174"/>
      <c r="E398" s="187"/>
      <c r="F398" s="190"/>
      <c r="G398" s="2">
        <v>4</v>
      </c>
      <c r="H398" s="12" t="str">
        <f t="shared" ref="H398" si="3203">$H$748</f>
        <v>1113</v>
      </c>
      <c r="I398" s="64" t="str">
        <f t="shared" ref="I398" si="3204">$I$748</f>
        <v>その他の消化器系の疾患</v>
      </c>
      <c r="J398" s="141" t="s">
        <v>168</v>
      </c>
      <c r="K398" s="122">
        <v>81469306</v>
      </c>
      <c r="L398" s="36">
        <f t="shared" ref="L398" si="3205">IFERROR(K398/E395,"-")</f>
        <v>7.1682399535893905E-3</v>
      </c>
      <c r="M398" s="122">
        <v>1054</v>
      </c>
      <c r="N398" s="36">
        <f t="shared" ref="N398" si="3206">IFERROR(M398/F395,"-")</f>
        <v>8.951927976898251E-2</v>
      </c>
      <c r="O398" s="125">
        <f t="shared" si="3137"/>
        <v>77295.356736242888</v>
      </c>
      <c r="P398" s="19">
        <f t="shared" si="3180"/>
        <v>8.32938201359254E-2</v>
      </c>
      <c r="Q398" s="141" t="s">
        <v>169</v>
      </c>
      <c r="R398" s="122">
        <v>27266475</v>
      </c>
      <c r="S398" s="36">
        <f t="shared" ref="S398" si="3207">IFERROR(R398/E395,"-")</f>
        <v>2.3990953781850835E-3</v>
      </c>
      <c r="T398" s="122">
        <v>43</v>
      </c>
      <c r="U398" s="36">
        <f t="shared" ref="U398" si="3208">IFERROR(T398/F395,"-")</f>
        <v>3.6521148292848649E-3</v>
      </c>
      <c r="V398" s="125">
        <f t="shared" si="3140"/>
        <v>634104.06976744183</v>
      </c>
      <c r="W398" s="19">
        <f t="shared" si="3183"/>
        <v>3.3981349770823453E-3</v>
      </c>
      <c r="X398" s="141" t="s">
        <v>170</v>
      </c>
      <c r="Y398" s="122">
        <v>26063313</v>
      </c>
      <c r="Z398" s="36">
        <f t="shared" ref="Z398" si="3209">IFERROR(Y398/E395,"-")</f>
        <v>2.2932327614219E-3</v>
      </c>
      <c r="AA398" s="122">
        <v>17</v>
      </c>
      <c r="AB398" s="36">
        <f t="shared" ref="AB398" si="3210">IFERROR(AA398/F395,"-")</f>
        <v>1.443859351112621E-3</v>
      </c>
      <c r="AC398" s="125">
        <f t="shared" si="3143"/>
        <v>1533136.0588235294</v>
      </c>
      <c r="AD398" s="19">
        <f t="shared" si="3186"/>
        <v>1.3434487118697644E-3</v>
      </c>
    </row>
    <row r="399" spans="2:30" ht="36">
      <c r="B399" s="156"/>
      <c r="C399" s="156"/>
      <c r="D399" s="174"/>
      <c r="E399" s="187"/>
      <c r="F399" s="190"/>
      <c r="G399" s="2">
        <v>5</v>
      </c>
      <c r="H399" s="12" t="str">
        <f t="shared" ref="H399" si="3211">$H$749</f>
        <v>0210</v>
      </c>
      <c r="I399" s="64" t="str">
        <f t="shared" ref="I399" si="3212">$I$749</f>
        <v>その他の悪性新生物＜腫瘍＞</v>
      </c>
      <c r="J399" s="141" t="s">
        <v>165</v>
      </c>
      <c r="K399" s="122">
        <v>91111511</v>
      </c>
      <c r="L399" s="36">
        <f t="shared" ref="L399" si="3213">IFERROR(K399/E395,"-")</f>
        <v>8.0166286599041275E-3</v>
      </c>
      <c r="M399" s="122">
        <v>4780</v>
      </c>
      <c r="N399" s="36">
        <f t="shared" ref="N399" si="3214">IFERROR(M399/F395,"-")</f>
        <v>0.40597927637166636</v>
      </c>
      <c r="O399" s="125">
        <f t="shared" si="3137"/>
        <v>19060.985564853556</v>
      </c>
      <c r="P399" s="19">
        <f t="shared" si="3180"/>
        <v>0.37774616721985144</v>
      </c>
      <c r="Q399" s="141" t="s">
        <v>166</v>
      </c>
      <c r="R399" s="122">
        <v>59387085</v>
      </c>
      <c r="S399" s="36">
        <f t="shared" ref="S399" si="3215">IFERROR(R399/E395,"-")</f>
        <v>5.2252915401563528E-3</v>
      </c>
      <c r="T399" s="122">
        <v>2435</v>
      </c>
      <c r="U399" s="36">
        <f t="shared" ref="U399" si="3216">IFERROR(T399/F395,"-")</f>
        <v>0.2068116188211313</v>
      </c>
      <c r="V399" s="125">
        <f t="shared" si="3140"/>
        <v>24388.946611909651</v>
      </c>
      <c r="W399" s="19">
        <f t="shared" si="3183"/>
        <v>0.19242927137663979</v>
      </c>
      <c r="X399" s="141" t="s">
        <v>167</v>
      </c>
      <c r="Y399" s="122">
        <v>40543013</v>
      </c>
      <c r="Z399" s="36">
        <f t="shared" ref="Z399" si="3217">IFERROR(Y399/E395,"-")</f>
        <v>3.5672581478169711E-3</v>
      </c>
      <c r="AA399" s="122">
        <v>1396</v>
      </c>
      <c r="AB399" s="36">
        <f t="shared" ref="AB399" si="3218">IFERROR(AA399/F395,"-")</f>
        <v>0.11856633259724818</v>
      </c>
      <c r="AC399" s="125">
        <f t="shared" si="3143"/>
        <v>29042.272922636104</v>
      </c>
      <c r="AD399" s="19">
        <f t="shared" si="3186"/>
        <v>0.11032084716295243</v>
      </c>
    </row>
    <row r="400" spans="2:30">
      <c r="B400" s="156"/>
      <c r="C400" s="156"/>
      <c r="D400" s="174"/>
      <c r="E400" s="187"/>
      <c r="F400" s="190"/>
      <c r="G400" s="2">
        <v>6</v>
      </c>
      <c r="H400" s="12" t="str">
        <f t="shared" ref="H400" si="3219">$H$750</f>
        <v>0901</v>
      </c>
      <c r="I400" s="64" t="str">
        <f t="shared" ref="I400" si="3220">$I$750</f>
        <v>高血圧性疾患</v>
      </c>
      <c r="J400" s="141" t="s">
        <v>171</v>
      </c>
      <c r="K400" s="122">
        <v>430011974</v>
      </c>
      <c r="L400" s="36">
        <f t="shared" ref="L400" si="3221">IFERROR(K400/E395,"-")</f>
        <v>3.7835464224387064E-2</v>
      </c>
      <c r="M400" s="122">
        <v>8449</v>
      </c>
      <c r="N400" s="36">
        <f t="shared" ref="N400" si="3222">IFERROR(M400/F395,"-")</f>
        <v>0.71759809750297265</v>
      </c>
      <c r="O400" s="125">
        <f t="shared" si="3137"/>
        <v>50895.014084507042</v>
      </c>
      <c r="P400" s="19">
        <f t="shared" si="3180"/>
        <v>0.66769400979927296</v>
      </c>
      <c r="Q400" s="141" t="s">
        <v>172</v>
      </c>
      <c r="R400" s="122">
        <v>5126021</v>
      </c>
      <c r="S400" s="36">
        <f t="shared" ref="S400" si="3223">IFERROR(R400/E395,"-")</f>
        <v>4.5102321769057715E-4</v>
      </c>
      <c r="T400" s="122">
        <v>205</v>
      </c>
      <c r="U400" s="36">
        <f t="shared" ref="U400" si="3224">IFERROR(T400/F395,"-")</f>
        <v>1.7411245116358078E-2</v>
      </c>
      <c r="V400" s="125">
        <f t="shared" si="3140"/>
        <v>25004.980487804878</v>
      </c>
      <c r="W400" s="19">
        <f t="shared" si="3183"/>
        <v>1.6200410937253041E-2</v>
      </c>
      <c r="X400" s="141" t="s">
        <v>173</v>
      </c>
      <c r="Y400" s="122">
        <v>1819709</v>
      </c>
      <c r="Z400" s="36">
        <f t="shared" ref="Z400" si="3225">IFERROR(Y400/E395,"-")</f>
        <v>1.6011073861002569E-4</v>
      </c>
      <c r="AA400" s="122">
        <v>115</v>
      </c>
      <c r="AB400" s="36">
        <f t="shared" ref="AB400" si="3226">IFERROR(AA400/F395,"-")</f>
        <v>9.7672838457618476E-3</v>
      </c>
      <c r="AC400" s="125">
        <f t="shared" si="3143"/>
        <v>15823.55652173913</v>
      </c>
      <c r="AD400" s="19">
        <f t="shared" si="3186"/>
        <v>9.0880354038248776E-3</v>
      </c>
    </row>
    <row r="401" spans="2:30">
      <c r="B401" s="156"/>
      <c r="C401" s="156"/>
      <c r="D401" s="174"/>
      <c r="E401" s="187"/>
      <c r="F401" s="190"/>
      <c r="G401" s="2">
        <v>7</v>
      </c>
      <c r="H401" s="12" t="str">
        <f t="shared" ref="H401" si="3227">$H$751</f>
        <v>0906</v>
      </c>
      <c r="I401" s="64" t="str">
        <f t="shared" ref="I401" si="3228">$I$751</f>
        <v>脳梗塞</v>
      </c>
      <c r="J401" s="141" t="s">
        <v>74</v>
      </c>
      <c r="K401" s="122">
        <v>143485351</v>
      </c>
      <c r="L401" s="36">
        <f t="shared" ref="L401" si="3229">IFERROR(K401/E395,"-")</f>
        <v>1.2624845801349989E-2</v>
      </c>
      <c r="M401" s="122">
        <v>1648</v>
      </c>
      <c r="N401" s="36">
        <f t="shared" ref="N401" si="3230">IFERROR(M401/F395,"-")</f>
        <v>0.13996942415491762</v>
      </c>
      <c r="O401" s="125">
        <f t="shared" si="3137"/>
        <v>87066.353762135928</v>
      </c>
      <c r="P401" s="19">
        <f t="shared" si="3180"/>
        <v>0.13023549865655129</v>
      </c>
      <c r="Q401" s="141" t="s">
        <v>174</v>
      </c>
      <c r="R401" s="122">
        <v>90402451</v>
      </c>
      <c r="S401" s="36">
        <f t="shared" ref="S401" si="3231">IFERROR(R401/E395,"-")</f>
        <v>7.9542405965825607E-3</v>
      </c>
      <c r="T401" s="122">
        <v>592</v>
      </c>
      <c r="U401" s="36">
        <f t="shared" ref="U401" si="3232">IFERROR(T401/F395,"-")</f>
        <v>5.0280278579921865E-2</v>
      </c>
      <c r="V401" s="125">
        <f t="shared" si="3140"/>
        <v>152706.84290540541</v>
      </c>
      <c r="W401" s="19">
        <f t="shared" si="3183"/>
        <v>4.6783625730994149E-2</v>
      </c>
      <c r="X401" s="141" t="s">
        <v>175</v>
      </c>
      <c r="Y401" s="122">
        <v>26003763</v>
      </c>
      <c r="Z401" s="36">
        <f t="shared" ref="Z401" si="3233">IFERROR(Y401/E395,"-")</f>
        <v>2.2879931354793854E-3</v>
      </c>
      <c r="AA401" s="122">
        <v>46</v>
      </c>
      <c r="AB401" s="36">
        <f t="shared" ref="AB401" si="3234">IFERROR(AA401/F395,"-")</f>
        <v>3.906913538304739E-3</v>
      </c>
      <c r="AC401" s="125">
        <f t="shared" si="3143"/>
        <v>565299.19565217395</v>
      </c>
      <c r="AD401" s="19">
        <f t="shared" si="3186"/>
        <v>3.6352141615299512E-3</v>
      </c>
    </row>
    <row r="402" spans="2:30" ht="24">
      <c r="B402" s="156"/>
      <c r="C402" s="156"/>
      <c r="D402" s="174"/>
      <c r="E402" s="187"/>
      <c r="F402" s="190"/>
      <c r="G402" s="2">
        <v>8</v>
      </c>
      <c r="H402" s="12" t="str">
        <f t="shared" ref="H402" si="3235">$H$752</f>
        <v>0402</v>
      </c>
      <c r="I402" s="64" t="str">
        <f t="shared" ref="I402" si="3236">$I$752</f>
        <v>糖尿病</v>
      </c>
      <c r="J402" s="141" t="s">
        <v>72</v>
      </c>
      <c r="K402" s="122">
        <v>157886360</v>
      </c>
      <c r="L402" s="36">
        <f t="shared" ref="L402" si="3237">IFERROR(K402/E395,"-")</f>
        <v>1.3891947402605808E-2</v>
      </c>
      <c r="M402" s="122">
        <v>5101</v>
      </c>
      <c r="N402" s="36">
        <f t="shared" ref="N402" si="3238">IFERROR(M402/F395,"-")</f>
        <v>0.43324273823679293</v>
      </c>
      <c r="O402" s="125">
        <f t="shared" si="3137"/>
        <v>30952.040776318368</v>
      </c>
      <c r="P402" s="19">
        <f t="shared" si="3180"/>
        <v>0.40311363995574523</v>
      </c>
      <c r="Q402" s="141" t="s">
        <v>176</v>
      </c>
      <c r="R402" s="122">
        <v>88463750</v>
      </c>
      <c r="S402" s="36">
        <f t="shared" ref="S402" si="3239">IFERROR(R402/E395,"-")</f>
        <v>7.7836601086836736E-3</v>
      </c>
      <c r="T402" s="122">
        <v>1911</v>
      </c>
      <c r="U402" s="36">
        <f t="shared" ref="U402" si="3240">IFERROR(T402/F395,"-")</f>
        <v>0.16230677764565993</v>
      </c>
      <c r="V402" s="125">
        <f t="shared" si="3140"/>
        <v>46291.862899005755</v>
      </c>
      <c r="W402" s="19">
        <f t="shared" si="3183"/>
        <v>0.15101944049312471</v>
      </c>
      <c r="X402" s="141" t="s">
        <v>270</v>
      </c>
      <c r="Y402" s="122">
        <v>24762006</v>
      </c>
      <c r="Z402" s="36">
        <f t="shared" ref="Z402" si="3241">IFERROR(Y402/E395,"-")</f>
        <v>2.1787346603912424E-3</v>
      </c>
      <c r="AA402" s="122">
        <v>508</v>
      </c>
      <c r="AB402" s="36">
        <f t="shared" ref="AB402" si="3242">IFERROR(AA402/F395,"-")</f>
        <v>4.3145914727365384E-2</v>
      </c>
      <c r="AC402" s="125">
        <f t="shared" si="3143"/>
        <v>48744.106299212595</v>
      </c>
      <c r="AD402" s="19">
        <f t="shared" si="3186"/>
        <v>4.0145408566461198E-2</v>
      </c>
    </row>
    <row r="403" spans="2:30">
      <c r="B403" s="156"/>
      <c r="C403" s="156"/>
      <c r="D403" s="174"/>
      <c r="E403" s="187"/>
      <c r="F403" s="190"/>
      <c r="G403" s="2">
        <v>9</v>
      </c>
      <c r="H403" s="12" t="str">
        <f t="shared" ref="H403" si="3243">$H$753</f>
        <v>1309</v>
      </c>
      <c r="I403" s="64" t="str">
        <f t="shared" ref="I403" si="3244">$I$753</f>
        <v>骨の密度及び構造の障害</v>
      </c>
      <c r="J403" s="141" t="s">
        <v>178</v>
      </c>
      <c r="K403" s="122">
        <v>279143779</v>
      </c>
      <c r="L403" s="36">
        <f t="shared" ref="L403" si="3245">IFERROR(K403/E395,"-")</f>
        <v>2.456102411653939E-2</v>
      </c>
      <c r="M403" s="122">
        <v>3540</v>
      </c>
      <c r="N403" s="36">
        <f t="shared" ref="N403" si="3246">IFERROR(M403/F395,"-")</f>
        <v>0.30066247664345169</v>
      </c>
      <c r="O403" s="125">
        <f t="shared" si="3137"/>
        <v>78854.174858757062</v>
      </c>
      <c r="P403" s="19">
        <f t="shared" si="3180"/>
        <v>0.27975343764817451</v>
      </c>
      <c r="Q403" s="141" t="s">
        <v>179</v>
      </c>
      <c r="R403" s="122">
        <v>6693391</v>
      </c>
      <c r="S403" s="36">
        <f t="shared" ref="S403" si="3247">IFERROR(R403/E395,"-")</f>
        <v>5.8893140431557928E-4</v>
      </c>
      <c r="T403" s="122">
        <v>113</v>
      </c>
      <c r="U403" s="36">
        <f t="shared" ref="U403" si="3248">IFERROR(T403/F395,"-")</f>
        <v>9.5974180397485984E-3</v>
      </c>
      <c r="V403" s="125">
        <f t="shared" si="3140"/>
        <v>59233.548672566372</v>
      </c>
      <c r="W403" s="19">
        <f t="shared" si="3183"/>
        <v>8.9299826141931403E-3</v>
      </c>
      <c r="X403" s="141" t="s">
        <v>356</v>
      </c>
      <c r="Y403" s="122">
        <v>5079664</v>
      </c>
      <c r="Z403" s="36">
        <f t="shared" ref="Z403" si="3249">IFERROR(Y403/E395,"-")</f>
        <v>4.4694440425955878E-4</v>
      </c>
      <c r="AA403" s="122">
        <v>52</v>
      </c>
      <c r="AB403" s="36">
        <f t="shared" ref="AB403" si="3250">IFERROR(AA403/F395,"-")</f>
        <v>4.4165109563444882E-3</v>
      </c>
      <c r="AC403" s="125">
        <f t="shared" si="3143"/>
        <v>97685.846153846156</v>
      </c>
      <c r="AD403" s="19">
        <f t="shared" si="3186"/>
        <v>4.1093725304251622E-3</v>
      </c>
    </row>
    <row r="404" spans="2:30" ht="24">
      <c r="B404" s="157"/>
      <c r="C404" s="157"/>
      <c r="D404" s="175"/>
      <c r="E404" s="188"/>
      <c r="F404" s="191"/>
      <c r="G404" s="3">
        <v>10</v>
      </c>
      <c r="H404" s="13" t="str">
        <f t="shared" ref="H404" si="3251">$H$754</f>
        <v>1310</v>
      </c>
      <c r="I404" s="65" t="str">
        <f t="shared" ref="I404" si="3252">$I$754</f>
        <v>その他の筋骨格系及び結合組織の疾患</v>
      </c>
      <c r="J404" s="142" t="s">
        <v>181</v>
      </c>
      <c r="K404" s="123">
        <v>414715516</v>
      </c>
      <c r="L404" s="37">
        <f t="shared" ref="L404" si="3253">IFERROR(K404/E395,"-")</f>
        <v>3.6489574750577111E-2</v>
      </c>
      <c r="M404" s="123">
        <v>652</v>
      </c>
      <c r="N404" s="37">
        <f t="shared" ref="N404" si="3254">IFERROR(M404/F395,"-")</f>
        <v>5.537625276031935E-2</v>
      </c>
      <c r="O404" s="126">
        <f t="shared" si="3137"/>
        <v>636066.74233128829</v>
      </c>
      <c r="P404" s="119">
        <f t="shared" si="3180"/>
        <v>5.1525209419946261E-2</v>
      </c>
      <c r="Q404" s="142" t="s">
        <v>182</v>
      </c>
      <c r="R404" s="123">
        <v>8192318</v>
      </c>
      <c r="S404" s="37">
        <f t="shared" ref="S404" si="3255">IFERROR(R404/E395,"-")</f>
        <v>7.2081749659325112E-4</v>
      </c>
      <c r="T404" s="123">
        <v>682</v>
      </c>
      <c r="U404" s="37">
        <f t="shared" ref="U404" si="3256">IFERROR(T404/F395,"-")</f>
        <v>5.7924239850518089E-2</v>
      </c>
      <c r="V404" s="126">
        <f t="shared" si="3140"/>
        <v>12012.196480938417</v>
      </c>
      <c r="W404" s="119">
        <f t="shared" si="3183"/>
        <v>5.3896001264422316E-2</v>
      </c>
      <c r="X404" s="142" t="s">
        <v>183</v>
      </c>
      <c r="Y404" s="123">
        <v>4340485</v>
      </c>
      <c r="Z404" s="37">
        <f t="shared" ref="Z404" si="3257">IFERROR(Y404/E395,"-")</f>
        <v>3.8190626043820046E-4</v>
      </c>
      <c r="AA404" s="123">
        <v>383</v>
      </c>
      <c r="AB404" s="37">
        <f t="shared" ref="AB404" si="3258">IFERROR(AA404/F395,"-")</f>
        <v>3.2529301851537289E-2</v>
      </c>
      <c r="AC404" s="126">
        <f t="shared" si="3143"/>
        <v>11332.859007832898</v>
      </c>
      <c r="AD404" s="119">
        <f t="shared" si="3186"/>
        <v>3.0267109214477634E-2</v>
      </c>
    </row>
    <row r="405" spans="2:30">
      <c r="B405" s="155">
        <v>41</v>
      </c>
      <c r="C405" s="155" t="s">
        <v>10</v>
      </c>
      <c r="D405" s="173">
        <f>AI45</f>
        <v>23319</v>
      </c>
      <c r="E405" s="186">
        <f>市区町村別_医療費上位10疾病!H454</f>
        <v>19758470780</v>
      </c>
      <c r="F405" s="189">
        <f>市区町村別_医療費上位10疾病!J454</f>
        <v>21547</v>
      </c>
      <c r="G405" s="1">
        <v>1</v>
      </c>
      <c r="H405" s="11" t="str">
        <f t="shared" ref="H405" si="3259">$H$745</f>
        <v>0903</v>
      </c>
      <c r="I405" s="62" t="str">
        <f t="shared" ref="I405" si="3260">$I$745</f>
        <v>その他の心疾患</v>
      </c>
      <c r="J405" s="140" t="s">
        <v>104</v>
      </c>
      <c r="K405" s="133">
        <v>287914775</v>
      </c>
      <c r="L405" s="35">
        <f t="shared" ref="L405" si="3261">IFERROR(K405/E405,"-")</f>
        <v>1.4571713479538825E-2</v>
      </c>
      <c r="M405" s="133">
        <v>2324</v>
      </c>
      <c r="N405" s="35">
        <f t="shared" ref="N405" si="3262">IFERROR(M405/F405,"-")</f>
        <v>0.10785724230751381</v>
      </c>
      <c r="O405" s="124">
        <f t="shared" si="3137"/>
        <v>123887.59681583477</v>
      </c>
      <c r="P405" s="18">
        <f t="shared" ref="P405:P414" si="3263">IFERROR(M405/$AI$45,0)</f>
        <v>9.966122046399932E-2</v>
      </c>
      <c r="Q405" s="140" t="s">
        <v>103</v>
      </c>
      <c r="R405" s="133">
        <v>194597647</v>
      </c>
      <c r="S405" s="35">
        <f t="shared" ref="S405" si="3264">IFERROR(R405/E405,"-")</f>
        <v>9.8488212557915379E-3</v>
      </c>
      <c r="T405" s="133">
        <v>3397</v>
      </c>
      <c r="U405" s="35">
        <f t="shared" ref="U405" si="3265">IFERROR(T405/F405,"-")</f>
        <v>0.15765535805448555</v>
      </c>
      <c r="V405" s="124">
        <f t="shared" si="3140"/>
        <v>57285.147777450693</v>
      </c>
      <c r="W405" s="18">
        <f t="shared" ref="W405:W414" si="3266">IFERROR(T405/$AI$45,0)</f>
        <v>0.14567520048029503</v>
      </c>
      <c r="X405" s="140" t="s">
        <v>272</v>
      </c>
      <c r="Y405" s="133">
        <v>119222649</v>
      </c>
      <c r="Z405" s="35">
        <f t="shared" ref="Z405" si="3267">IFERROR(Y405/E405,"-")</f>
        <v>6.0340018378689528E-3</v>
      </c>
      <c r="AA405" s="133">
        <v>4213</v>
      </c>
      <c r="AB405" s="35">
        <f t="shared" ref="AB405" si="3268">IFERROR(AA405/F405,"-")</f>
        <v>0.19552605931220124</v>
      </c>
      <c r="AC405" s="124">
        <f t="shared" si="3143"/>
        <v>28298.753619748397</v>
      </c>
      <c r="AD405" s="18">
        <f t="shared" ref="AD405:AD414" si="3269">IFERROR(AA405/$AI$45,0)</f>
        <v>0.18066812470517604</v>
      </c>
    </row>
    <row r="406" spans="2:30">
      <c r="B406" s="156"/>
      <c r="C406" s="156"/>
      <c r="D406" s="174"/>
      <c r="E406" s="187"/>
      <c r="F406" s="190"/>
      <c r="G406" s="2">
        <v>2</v>
      </c>
      <c r="H406" s="12" t="str">
        <f t="shared" ref="H406" si="3270">$H$746</f>
        <v>1402</v>
      </c>
      <c r="I406" s="63" t="str">
        <f t="shared" ref="I406" si="3271">$I$746</f>
        <v>腎不全</v>
      </c>
      <c r="J406" s="141" t="s">
        <v>159</v>
      </c>
      <c r="K406" s="122">
        <v>523845744</v>
      </c>
      <c r="L406" s="36">
        <f t="shared" ref="L406" si="3272">IFERROR(K406/E405,"-")</f>
        <v>2.6512463936746021E-2</v>
      </c>
      <c r="M406" s="122">
        <v>981</v>
      </c>
      <c r="N406" s="36">
        <f t="shared" ref="N406" si="3273">IFERROR(M406/F405,"-")</f>
        <v>4.5528379820856731E-2</v>
      </c>
      <c r="O406" s="125">
        <f t="shared" si="3137"/>
        <v>533991.58409785933</v>
      </c>
      <c r="P406" s="19">
        <f t="shared" si="3263"/>
        <v>4.2068699343882673E-2</v>
      </c>
      <c r="Q406" s="141" t="s">
        <v>160</v>
      </c>
      <c r="R406" s="122">
        <v>439703150</v>
      </c>
      <c r="S406" s="36">
        <f t="shared" ref="S406" si="3274">IFERROR(R406/E405,"-")</f>
        <v>2.2253905927025391E-2</v>
      </c>
      <c r="T406" s="122">
        <v>711</v>
      </c>
      <c r="U406" s="36">
        <f t="shared" ref="U406" si="3275">IFERROR(T406/F405,"-")</f>
        <v>3.2997633081171394E-2</v>
      </c>
      <c r="V406" s="125">
        <f t="shared" si="3140"/>
        <v>618429.18424753868</v>
      </c>
      <c r="W406" s="19">
        <f t="shared" si="3266"/>
        <v>3.0490158240061752E-2</v>
      </c>
      <c r="X406" s="141" t="s">
        <v>161</v>
      </c>
      <c r="Y406" s="122">
        <v>123133171</v>
      </c>
      <c r="Z406" s="36">
        <f t="shared" ref="Z406" si="3276">IFERROR(Y406/E405,"-")</f>
        <v>6.2319180654728783E-3</v>
      </c>
      <c r="AA406" s="122">
        <v>107</v>
      </c>
      <c r="AB406" s="36">
        <f t="shared" ref="AB406" si="3277">IFERROR(AA406/F405,"-")</f>
        <v>4.9658885227641903E-3</v>
      </c>
      <c r="AC406" s="125">
        <f t="shared" si="3143"/>
        <v>1150777.2990654206</v>
      </c>
      <c r="AD406" s="19">
        <f t="shared" si="3269"/>
        <v>4.5885329559586605E-3</v>
      </c>
    </row>
    <row r="407" spans="2:30">
      <c r="B407" s="156"/>
      <c r="C407" s="156"/>
      <c r="D407" s="174"/>
      <c r="E407" s="187"/>
      <c r="F407" s="190"/>
      <c r="G407" s="2">
        <v>3</v>
      </c>
      <c r="H407" s="12" t="str">
        <f t="shared" ref="H407" si="3278">$H$747</f>
        <v>1901</v>
      </c>
      <c r="I407" s="64" t="str">
        <f t="shared" ref="I407" si="3279">$I$747</f>
        <v>骨折</v>
      </c>
      <c r="J407" s="141" t="s">
        <v>163</v>
      </c>
      <c r="K407" s="122">
        <v>189560222</v>
      </c>
      <c r="L407" s="36">
        <f t="shared" ref="L407" si="3280">IFERROR(K407/E405,"-")</f>
        <v>9.5938711103025955E-3</v>
      </c>
      <c r="M407" s="122">
        <v>240</v>
      </c>
      <c r="N407" s="36">
        <f t="shared" ref="N407" si="3281">IFERROR(M407/F405,"-")</f>
        <v>1.1138441546386968E-2</v>
      </c>
      <c r="O407" s="125">
        <f t="shared" si="3137"/>
        <v>789834.2583333333</v>
      </c>
      <c r="P407" s="19">
        <f t="shared" si="3263"/>
        <v>1.0292036536729705E-2</v>
      </c>
      <c r="Q407" s="141" t="s">
        <v>162</v>
      </c>
      <c r="R407" s="122">
        <v>170055741</v>
      </c>
      <c r="S407" s="36">
        <f t="shared" ref="S407" si="3282">IFERROR(R407/E405,"-")</f>
        <v>8.6067258389315483E-3</v>
      </c>
      <c r="T407" s="122">
        <v>389</v>
      </c>
      <c r="U407" s="36">
        <f t="shared" ref="U407" si="3283">IFERROR(T407/F405,"-")</f>
        <v>1.8053557339768878E-2</v>
      </c>
      <c r="V407" s="125">
        <f t="shared" si="3140"/>
        <v>437161.28791773779</v>
      </c>
      <c r="W407" s="19">
        <f t="shared" si="3266"/>
        <v>1.6681675886616065E-2</v>
      </c>
      <c r="X407" s="141" t="s">
        <v>164</v>
      </c>
      <c r="Y407" s="122">
        <v>128727188</v>
      </c>
      <c r="Z407" s="36">
        <f t="shared" ref="Z407" si="3284">IFERROR(Y407/E405,"-")</f>
        <v>6.515038002348884E-3</v>
      </c>
      <c r="AA407" s="122">
        <v>1223</v>
      </c>
      <c r="AB407" s="36">
        <f t="shared" ref="AB407" si="3285">IFERROR(AA407/F405,"-")</f>
        <v>5.6759641713463593E-2</v>
      </c>
      <c r="AC407" s="125">
        <f t="shared" si="3143"/>
        <v>105255.26410466067</v>
      </c>
      <c r="AD407" s="19">
        <f t="shared" si="3269"/>
        <v>5.2446502851751793E-2</v>
      </c>
    </row>
    <row r="408" spans="2:30">
      <c r="B408" s="156"/>
      <c r="C408" s="156"/>
      <c r="D408" s="174"/>
      <c r="E408" s="187"/>
      <c r="F408" s="190"/>
      <c r="G408" s="2">
        <v>4</v>
      </c>
      <c r="H408" s="12" t="str">
        <f t="shared" ref="H408" si="3286">$H$748</f>
        <v>1113</v>
      </c>
      <c r="I408" s="64" t="str">
        <f t="shared" ref="I408" si="3287">$I$748</f>
        <v>その他の消化器系の疾患</v>
      </c>
      <c r="J408" s="141" t="s">
        <v>168</v>
      </c>
      <c r="K408" s="122">
        <v>179139931</v>
      </c>
      <c r="L408" s="36">
        <f t="shared" ref="L408" si="3288">IFERROR(K408/E405,"-")</f>
        <v>9.0664876343228822E-3</v>
      </c>
      <c r="M408" s="122">
        <v>2254</v>
      </c>
      <c r="N408" s="36">
        <f t="shared" ref="N408" si="3289">IFERROR(M408/F405,"-")</f>
        <v>0.10460853018981761</v>
      </c>
      <c r="O408" s="125">
        <f t="shared" si="3137"/>
        <v>79476.455634427679</v>
      </c>
      <c r="P408" s="19">
        <f t="shared" si="3263"/>
        <v>9.6659376474119818E-2</v>
      </c>
      <c r="Q408" s="141" t="s">
        <v>169</v>
      </c>
      <c r="R408" s="122">
        <v>138899970</v>
      </c>
      <c r="S408" s="36">
        <f t="shared" ref="S408" si="3290">IFERROR(R408/E405,"-")</f>
        <v>7.0298947497798208E-3</v>
      </c>
      <c r="T408" s="122">
        <v>116</v>
      </c>
      <c r="U408" s="36">
        <f t="shared" ref="U408" si="3291">IFERROR(T408/F405,"-")</f>
        <v>5.3835800807537013E-3</v>
      </c>
      <c r="V408" s="125">
        <f t="shared" si="3140"/>
        <v>1197413.5344827587</v>
      </c>
      <c r="W408" s="19">
        <f t="shared" si="3266"/>
        <v>4.974484326086024E-3</v>
      </c>
      <c r="X408" s="141" t="s">
        <v>301</v>
      </c>
      <c r="Y408" s="122">
        <v>47915530</v>
      </c>
      <c r="Z408" s="36">
        <f t="shared" ref="Z408" si="3292">IFERROR(Y408/E405,"-")</f>
        <v>2.4250626748149587E-3</v>
      </c>
      <c r="AA408" s="122">
        <v>615</v>
      </c>
      <c r="AB408" s="36">
        <f t="shared" ref="AB408" si="3293">IFERROR(AA408/F405,"-")</f>
        <v>2.8542256462616607E-2</v>
      </c>
      <c r="AC408" s="125">
        <f t="shared" si="3143"/>
        <v>77911.430894308942</v>
      </c>
      <c r="AD408" s="19">
        <f t="shared" si="3269"/>
        <v>2.6373343625369871E-2</v>
      </c>
    </row>
    <row r="409" spans="2:30" ht="36">
      <c r="B409" s="156"/>
      <c r="C409" s="156"/>
      <c r="D409" s="174"/>
      <c r="E409" s="187"/>
      <c r="F409" s="190"/>
      <c r="G409" s="2">
        <v>5</v>
      </c>
      <c r="H409" s="12" t="str">
        <f t="shared" ref="H409" si="3294">$H$749</f>
        <v>0210</v>
      </c>
      <c r="I409" s="64" t="str">
        <f t="shared" ref="I409" si="3295">$I$749</f>
        <v>その他の悪性新生物＜腫瘍＞</v>
      </c>
      <c r="J409" s="141" t="s">
        <v>165</v>
      </c>
      <c r="K409" s="122">
        <v>207599142</v>
      </c>
      <c r="L409" s="36">
        <f t="shared" ref="L409" si="3296">IFERROR(K409/E405,"-")</f>
        <v>1.0506842574585116E-2</v>
      </c>
      <c r="M409" s="122">
        <v>8754</v>
      </c>
      <c r="N409" s="36">
        <f t="shared" ref="N409" si="3297">IFERROR(M409/F405,"-")</f>
        <v>0.40627465540446467</v>
      </c>
      <c r="O409" s="125">
        <f t="shared" si="3137"/>
        <v>23714.775188485262</v>
      </c>
      <c r="P409" s="19">
        <f t="shared" si="3263"/>
        <v>0.375402032677216</v>
      </c>
      <c r="Q409" s="141" t="s">
        <v>167</v>
      </c>
      <c r="R409" s="122">
        <v>122580202</v>
      </c>
      <c r="S409" s="36">
        <f t="shared" ref="S409" si="3298">IFERROR(R409/E405,"-")</f>
        <v>6.2039316384787544E-3</v>
      </c>
      <c r="T409" s="122">
        <v>3950</v>
      </c>
      <c r="U409" s="36">
        <f t="shared" ref="U409" si="3299">IFERROR(T409/F405,"-")</f>
        <v>0.18332018378428552</v>
      </c>
      <c r="V409" s="125">
        <f t="shared" si="3140"/>
        <v>31032.962531645571</v>
      </c>
      <c r="W409" s="19">
        <f t="shared" si="3266"/>
        <v>0.16938976800034306</v>
      </c>
      <c r="X409" s="141" t="s">
        <v>166</v>
      </c>
      <c r="Y409" s="122">
        <v>118411174</v>
      </c>
      <c r="Z409" s="36">
        <f t="shared" ref="Z409" si="3300">IFERROR(Y409/E405,"-")</f>
        <v>5.9929321109130898E-3</v>
      </c>
      <c r="AA409" s="122">
        <v>4472</v>
      </c>
      <c r="AB409" s="36">
        <f t="shared" ref="AB409" si="3301">IFERROR(AA409/F405,"-")</f>
        <v>0.20754629414767717</v>
      </c>
      <c r="AC409" s="125">
        <f t="shared" si="3143"/>
        <v>26478.348389982111</v>
      </c>
      <c r="AD409" s="19">
        <f t="shared" si="3269"/>
        <v>0.19177494746773019</v>
      </c>
    </row>
    <row r="410" spans="2:30">
      <c r="B410" s="156"/>
      <c r="C410" s="156"/>
      <c r="D410" s="174"/>
      <c r="E410" s="187"/>
      <c r="F410" s="190"/>
      <c r="G410" s="2">
        <v>6</v>
      </c>
      <c r="H410" s="12" t="str">
        <f t="shared" ref="H410" si="3302">$H$750</f>
        <v>0901</v>
      </c>
      <c r="I410" s="64" t="str">
        <f t="shared" ref="I410" si="3303">$I$750</f>
        <v>高血圧性疾患</v>
      </c>
      <c r="J410" s="141" t="s">
        <v>171</v>
      </c>
      <c r="K410" s="122">
        <v>733615735</v>
      </c>
      <c r="L410" s="36">
        <f t="shared" ref="L410" si="3304">IFERROR(K410/E405,"-")</f>
        <v>3.7129175793431522E-2</v>
      </c>
      <c r="M410" s="122">
        <v>15295</v>
      </c>
      <c r="N410" s="36">
        <f t="shared" ref="N410" si="3305">IFERROR(M410/F405,"-")</f>
        <v>0.70984359771661953</v>
      </c>
      <c r="O410" s="125">
        <f t="shared" si="3137"/>
        <v>47964.415495259891</v>
      </c>
      <c r="P410" s="19">
        <f t="shared" si="3263"/>
        <v>0.65590291178867022</v>
      </c>
      <c r="Q410" s="141" t="s">
        <v>172</v>
      </c>
      <c r="R410" s="122">
        <v>16832322</v>
      </c>
      <c r="S410" s="36">
        <f t="shared" ref="S410" si="3306">IFERROR(R410/E405,"-")</f>
        <v>8.5190408647606883E-4</v>
      </c>
      <c r="T410" s="122">
        <v>460</v>
      </c>
      <c r="U410" s="36">
        <f t="shared" ref="U410" si="3307">IFERROR(T410/F405,"-")</f>
        <v>2.1348679630575022E-2</v>
      </c>
      <c r="V410" s="125">
        <f t="shared" si="3140"/>
        <v>36592.004347826085</v>
      </c>
      <c r="W410" s="19">
        <f t="shared" si="3266"/>
        <v>1.972640336206527E-2</v>
      </c>
      <c r="X410" s="141" t="s">
        <v>173</v>
      </c>
      <c r="Y410" s="122">
        <v>3909845</v>
      </c>
      <c r="Z410" s="36">
        <f t="shared" ref="Z410" si="3308">IFERROR(Y410/E405,"-")</f>
        <v>1.9788196381865944E-4</v>
      </c>
      <c r="AA410" s="122">
        <v>177</v>
      </c>
      <c r="AB410" s="36">
        <f t="shared" ref="AB410" si="3309">IFERROR(AA410/F405,"-")</f>
        <v>8.2146006404603886E-3</v>
      </c>
      <c r="AC410" s="125">
        <f t="shared" si="3143"/>
        <v>22089.5197740113</v>
      </c>
      <c r="AD410" s="19">
        <f t="shared" si="3269"/>
        <v>7.590376945838158E-3</v>
      </c>
    </row>
    <row r="411" spans="2:30">
      <c r="B411" s="156"/>
      <c r="C411" s="156"/>
      <c r="D411" s="174"/>
      <c r="E411" s="187"/>
      <c r="F411" s="190"/>
      <c r="G411" s="2">
        <v>7</v>
      </c>
      <c r="H411" s="12" t="str">
        <f t="shared" ref="H411" si="3310">$H$751</f>
        <v>0906</v>
      </c>
      <c r="I411" s="64" t="str">
        <f t="shared" ref="I411" si="3311">$I$751</f>
        <v>脳梗塞</v>
      </c>
      <c r="J411" s="141" t="s">
        <v>74</v>
      </c>
      <c r="K411" s="122">
        <v>122808831</v>
      </c>
      <c r="L411" s="36">
        <f t="shared" ref="L411" si="3312">IFERROR(K411/E405,"-")</f>
        <v>6.2155028274915921E-3</v>
      </c>
      <c r="M411" s="122">
        <v>2432</v>
      </c>
      <c r="N411" s="36">
        <f t="shared" ref="N411" si="3313">IFERROR(M411/F405,"-")</f>
        <v>0.11286954100338795</v>
      </c>
      <c r="O411" s="125">
        <f t="shared" si="3137"/>
        <v>50497.05222039474</v>
      </c>
      <c r="P411" s="19">
        <f t="shared" si="3263"/>
        <v>0.10429263690552767</v>
      </c>
      <c r="Q411" s="141" t="s">
        <v>175</v>
      </c>
      <c r="R411" s="122">
        <v>91789417</v>
      </c>
      <c r="S411" s="36">
        <f t="shared" ref="S411" si="3314">IFERROR(R411/E405,"-")</f>
        <v>4.6455729303156125E-3</v>
      </c>
      <c r="T411" s="122">
        <v>157</v>
      </c>
      <c r="U411" s="36">
        <f t="shared" ref="U411" si="3315">IFERROR(T411/F405,"-")</f>
        <v>7.286397178261475E-3</v>
      </c>
      <c r="V411" s="125">
        <f t="shared" si="3140"/>
        <v>584645.96815286623</v>
      </c>
      <c r="W411" s="19">
        <f t="shared" si="3266"/>
        <v>6.7327072344440155E-3</v>
      </c>
      <c r="X411" s="141" t="s">
        <v>174</v>
      </c>
      <c r="Y411" s="122">
        <v>81340172</v>
      </c>
      <c r="Z411" s="36">
        <f t="shared" ref="Z411" si="3316">IFERROR(Y411/E405,"-")</f>
        <v>4.116724057528505E-3</v>
      </c>
      <c r="AA411" s="122">
        <v>1081</v>
      </c>
      <c r="AB411" s="36">
        <f t="shared" ref="AB411" si="3317">IFERROR(AA411/F405,"-")</f>
        <v>5.0169397131851305E-2</v>
      </c>
      <c r="AC411" s="125">
        <f t="shared" si="3143"/>
        <v>75245.302497687328</v>
      </c>
      <c r="AD411" s="19">
        <f t="shared" si="3269"/>
        <v>4.6357047900853383E-2</v>
      </c>
    </row>
    <row r="412" spans="2:30">
      <c r="B412" s="156"/>
      <c r="C412" s="156"/>
      <c r="D412" s="174"/>
      <c r="E412" s="187"/>
      <c r="F412" s="190"/>
      <c r="G412" s="2">
        <v>8</v>
      </c>
      <c r="H412" s="12" t="str">
        <f t="shared" ref="H412" si="3318">$H$752</f>
        <v>0402</v>
      </c>
      <c r="I412" s="64" t="str">
        <f t="shared" ref="I412" si="3319">$I$752</f>
        <v>糖尿病</v>
      </c>
      <c r="J412" s="141" t="s">
        <v>72</v>
      </c>
      <c r="K412" s="122">
        <v>262680064</v>
      </c>
      <c r="L412" s="36">
        <f t="shared" ref="L412" si="3320">IFERROR(K412/E405,"-")</f>
        <v>1.3294554367329434E-2</v>
      </c>
      <c r="M412" s="122">
        <v>9566</v>
      </c>
      <c r="N412" s="36">
        <f t="shared" ref="N412" si="3321">IFERROR(M412/F405,"-")</f>
        <v>0.44395971596974054</v>
      </c>
      <c r="O412" s="125">
        <f t="shared" si="3137"/>
        <v>27459.759983274096</v>
      </c>
      <c r="P412" s="19">
        <f t="shared" si="3263"/>
        <v>0.41022342295981817</v>
      </c>
      <c r="Q412" s="141" t="s">
        <v>176</v>
      </c>
      <c r="R412" s="122">
        <v>200812021</v>
      </c>
      <c r="S412" s="36">
        <f t="shared" ref="S412" si="3322">IFERROR(R412/E405,"-")</f>
        <v>1.0163338207492593E-2</v>
      </c>
      <c r="T412" s="122">
        <v>3186</v>
      </c>
      <c r="U412" s="36">
        <f t="shared" ref="U412" si="3323">IFERROR(T412/F405,"-")</f>
        <v>0.14786281152828701</v>
      </c>
      <c r="V412" s="125">
        <f t="shared" si="3140"/>
        <v>63029.510671688637</v>
      </c>
      <c r="W412" s="19">
        <f t="shared" si="3266"/>
        <v>0.13662678502508685</v>
      </c>
      <c r="X412" s="141" t="s">
        <v>177</v>
      </c>
      <c r="Y412" s="122">
        <v>46213339</v>
      </c>
      <c r="Z412" s="36">
        <f t="shared" ref="Z412" si="3324">IFERROR(Y412/E405,"-")</f>
        <v>2.3389127384685184E-3</v>
      </c>
      <c r="AA412" s="122">
        <v>1157</v>
      </c>
      <c r="AB412" s="36">
        <f t="shared" ref="AB412" si="3325">IFERROR(AA412/F405,"-")</f>
        <v>5.3696570288207172E-2</v>
      </c>
      <c r="AC412" s="125">
        <f t="shared" si="3143"/>
        <v>39942.384615384617</v>
      </c>
      <c r="AD412" s="19">
        <f t="shared" si="3269"/>
        <v>4.9616192804151124E-2</v>
      </c>
    </row>
    <row r="413" spans="2:30" ht="24">
      <c r="B413" s="156"/>
      <c r="C413" s="156"/>
      <c r="D413" s="174"/>
      <c r="E413" s="187"/>
      <c r="F413" s="190"/>
      <c r="G413" s="2">
        <v>9</v>
      </c>
      <c r="H413" s="12" t="str">
        <f t="shared" ref="H413" si="3326">$H$753</f>
        <v>1309</v>
      </c>
      <c r="I413" s="64" t="str">
        <f t="shared" ref="I413" si="3327">$I$753</f>
        <v>骨の密度及び構造の障害</v>
      </c>
      <c r="J413" s="141" t="s">
        <v>178</v>
      </c>
      <c r="K413" s="122">
        <v>483318804</v>
      </c>
      <c r="L413" s="36">
        <f t="shared" ref="L413" si="3328">IFERROR(K413/E405,"-")</f>
        <v>2.4461346699423063E-2</v>
      </c>
      <c r="M413" s="122">
        <v>7061</v>
      </c>
      <c r="N413" s="36">
        <f t="shared" ref="N413" si="3329">IFERROR(M413/F405,"-")</f>
        <v>0.3277022323293266</v>
      </c>
      <c r="O413" s="125">
        <f t="shared" si="3137"/>
        <v>68449.058773544821</v>
      </c>
      <c r="P413" s="19">
        <f t="shared" si="3263"/>
        <v>0.30280029160770189</v>
      </c>
      <c r="Q413" s="141" t="s">
        <v>180</v>
      </c>
      <c r="R413" s="122">
        <v>47030365</v>
      </c>
      <c r="S413" s="36">
        <f t="shared" ref="S413" si="3330">IFERROR(R413/E405,"-")</f>
        <v>2.3802634082190849E-3</v>
      </c>
      <c r="T413" s="122">
        <v>199</v>
      </c>
      <c r="U413" s="36">
        <f t="shared" ref="U413" si="3331">IFERROR(T413/F405,"-")</f>
        <v>9.2356244488791938E-3</v>
      </c>
      <c r="V413" s="125">
        <f t="shared" si="3140"/>
        <v>236333.49246231155</v>
      </c>
      <c r="W413" s="19">
        <f t="shared" si="3266"/>
        <v>8.5338136283717135E-3</v>
      </c>
      <c r="X413" s="141" t="s">
        <v>318</v>
      </c>
      <c r="Y413" s="122">
        <v>20937566</v>
      </c>
      <c r="Z413" s="36">
        <f t="shared" ref="Z413" si="3332">IFERROR(Y413/E405,"-")</f>
        <v>1.0596754289908664E-3</v>
      </c>
      <c r="AA413" s="122">
        <v>213</v>
      </c>
      <c r="AB413" s="36">
        <f t="shared" ref="AB413" si="3333">IFERROR(AA413/F405,"-")</f>
        <v>9.885366872418434E-3</v>
      </c>
      <c r="AC413" s="125">
        <f t="shared" si="3143"/>
        <v>98298.431924882636</v>
      </c>
      <c r="AD413" s="19">
        <f t="shared" si="3269"/>
        <v>9.1341824263476128E-3</v>
      </c>
    </row>
    <row r="414" spans="2:30" ht="24">
      <c r="B414" s="157"/>
      <c r="C414" s="157"/>
      <c r="D414" s="175"/>
      <c r="E414" s="188"/>
      <c r="F414" s="191"/>
      <c r="G414" s="3">
        <v>10</v>
      </c>
      <c r="H414" s="13" t="str">
        <f t="shared" ref="H414" si="3334">$H$754</f>
        <v>1310</v>
      </c>
      <c r="I414" s="65" t="str">
        <f t="shared" ref="I414" si="3335">$I$754</f>
        <v>その他の筋骨格系及び結合組織の疾患</v>
      </c>
      <c r="J414" s="142" t="s">
        <v>181</v>
      </c>
      <c r="K414" s="123">
        <v>280188355</v>
      </c>
      <c r="L414" s="37">
        <f t="shared" ref="L414" si="3336">IFERROR(K414/E405,"-")</f>
        <v>1.418067005892042E-2</v>
      </c>
      <c r="M414" s="123">
        <v>1294</v>
      </c>
      <c r="N414" s="37">
        <f t="shared" ref="N414" si="3337">IFERROR(M414/F405,"-")</f>
        <v>6.0054764004269734E-2</v>
      </c>
      <c r="O414" s="126">
        <f t="shared" si="3137"/>
        <v>216528.86785162287</v>
      </c>
      <c r="P414" s="119">
        <f t="shared" si="3263"/>
        <v>5.5491230327200998E-2</v>
      </c>
      <c r="Q414" s="142" t="s">
        <v>268</v>
      </c>
      <c r="R414" s="123">
        <v>12625304</v>
      </c>
      <c r="S414" s="37">
        <f t="shared" ref="S414" si="3338">IFERROR(R414/E405,"-")</f>
        <v>6.3898183926155039E-4</v>
      </c>
      <c r="T414" s="123">
        <v>547</v>
      </c>
      <c r="U414" s="37">
        <f t="shared" ref="U414" si="3339">IFERROR(T414/F405,"-")</f>
        <v>2.5386364691140299E-2</v>
      </c>
      <c r="V414" s="126">
        <f t="shared" si="3140"/>
        <v>23080.994515539307</v>
      </c>
      <c r="W414" s="119">
        <f t="shared" si="3266"/>
        <v>2.3457266606629786E-2</v>
      </c>
      <c r="X414" s="142" t="s">
        <v>357</v>
      </c>
      <c r="Y414" s="123">
        <v>10725437</v>
      </c>
      <c r="Z414" s="37">
        <f t="shared" ref="Z414" si="3340">IFERROR(Y414/E405,"-")</f>
        <v>5.4282728250693089E-4</v>
      </c>
      <c r="AA414" s="123">
        <v>44</v>
      </c>
      <c r="AB414" s="37">
        <f t="shared" ref="AB414" si="3341">IFERROR(AA414/F405,"-")</f>
        <v>2.0420476168376109E-3</v>
      </c>
      <c r="AC414" s="126">
        <f t="shared" si="3143"/>
        <v>243759.93181818182</v>
      </c>
      <c r="AD414" s="119">
        <f t="shared" si="3269"/>
        <v>1.8868733650671127E-3</v>
      </c>
    </row>
    <row r="415" spans="2:30">
      <c r="B415" s="155">
        <v>42</v>
      </c>
      <c r="C415" s="155" t="s">
        <v>11</v>
      </c>
      <c r="D415" s="173">
        <f>AI46</f>
        <v>59276</v>
      </c>
      <c r="E415" s="186">
        <f>市区町村別_医療費上位10疾病!H465</f>
        <v>48202921530</v>
      </c>
      <c r="F415" s="189">
        <f>市区町村別_医療費上位10疾病!J465</f>
        <v>55692</v>
      </c>
      <c r="G415" s="1">
        <v>1</v>
      </c>
      <c r="H415" s="11" t="str">
        <f t="shared" ref="H415" si="3342">$H$745</f>
        <v>0903</v>
      </c>
      <c r="I415" s="62" t="str">
        <f t="shared" ref="I415" si="3343">$I$745</f>
        <v>その他の心疾患</v>
      </c>
      <c r="J415" s="140" t="s">
        <v>104</v>
      </c>
      <c r="K415" s="133">
        <v>776439927</v>
      </c>
      <c r="L415" s="35">
        <f t="shared" ref="L415" si="3344">IFERROR(K415/E415,"-")</f>
        <v>1.6107735845777894E-2</v>
      </c>
      <c r="M415" s="133">
        <v>6786</v>
      </c>
      <c r="N415" s="35">
        <f t="shared" ref="N415" si="3345">IFERROR(M415/F415,"-")</f>
        <v>0.12184873949579832</v>
      </c>
      <c r="O415" s="124">
        <f t="shared" si="3137"/>
        <v>114417.90848806367</v>
      </c>
      <c r="P415" s="18">
        <f t="shared" ref="P415:P424" si="3346">IFERROR(M415/$AI$46,0)</f>
        <v>0.11448140900195694</v>
      </c>
      <c r="Q415" s="140" t="s">
        <v>103</v>
      </c>
      <c r="R415" s="133">
        <v>401483303</v>
      </c>
      <c r="S415" s="35">
        <f t="shared" ref="S415" si="3347">IFERROR(R415/E415,"-")</f>
        <v>8.3290242636046303E-3</v>
      </c>
      <c r="T415" s="133">
        <v>7985</v>
      </c>
      <c r="U415" s="35">
        <f t="shared" ref="U415" si="3348">IFERROR(T415/F415,"-")</f>
        <v>0.14337786396609925</v>
      </c>
      <c r="V415" s="124">
        <f t="shared" si="3140"/>
        <v>50279.687288666246</v>
      </c>
      <c r="W415" s="18">
        <f t="shared" ref="W415:W424" si="3349">IFERROR(T415/$AI$46,0)</f>
        <v>0.13470881975841825</v>
      </c>
      <c r="X415" s="140" t="s">
        <v>158</v>
      </c>
      <c r="Y415" s="133">
        <v>298000129</v>
      </c>
      <c r="Z415" s="35">
        <f t="shared" ref="Z415" si="3350">IFERROR(Y415/E415,"-")</f>
        <v>6.1822005708623692E-3</v>
      </c>
      <c r="AA415" s="133">
        <v>3186</v>
      </c>
      <c r="AB415" s="35">
        <f t="shared" ref="AB415" si="3351">IFERROR(AA415/F415,"-")</f>
        <v>5.720749838396897E-2</v>
      </c>
      <c r="AC415" s="124">
        <f t="shared" si="3143"/>
        <v>93534.252667922163</v>
      </c>
      <c r="AD415" s="18">
        <f t="shared" ref="AD415:AD424" si="3352">IFERROR(AA415/$AI$46,0)</f>
        <v>5.3748566030096499E-2</v>
      </c>
    </row>
    <row r="416" spans="2:30">
      <c r="B416" s="156"/>
      <c r="C416" s="156"/>
      <c r="D416" s="174"/>
      <c r="E416" s="187"/>
      <c r="F416" s="190"/>
      <c r="G416" s="2">
        <v>2</v>
      </c>
      <c r="H416" s="12" t="str">
        <f t="shared" ref="H416" si="3353">$H$746</f>
        <v>1402</v>
      </c>
      <c r="I416" s="63" t="str">
        <f t="shared" ref="I416" si="3354">$I$746</f>
        <v>腎不全</v>
      </c>
      <c r="J416" s="141" t="s">
        <v>159</v>
      </c>
      <c r="K416" s="122">
        <v>1138604425</v>
      </c>
      <c r="L416" s="36">
        <f t="shared" ref="L416" si="3355">IFERROR(K416/E415,"-")</f>
        <v>2.3621066708402062E-2</v>
      </c>
      <c r="M416" s="122">
        <v>2414</v>
      </c>
      <c r="N416" s="36">
        <f t="shared" ref="N416" si="3356">IFERROR(M416/F415,"-")</f>
        <v>4.3345543345543344E-2</v>
      </c>
      <c r="O416" s="125">
        <f t="shared" si="3137"/>
        <v>471667.11888980947</v>
      </c>
      <c r="P416" s="19">
        <f t="shared" si="3346"/>
        <v>4.07247452594642E-2</v>
      </c>
      <c r="Q416" s="141" t="s">
        <v>160</v>
      </c>
      <c r="R416" s="122">
        <v>843898642</v>
      </c>
      <c r="S416" s="36">
        <f t="shared" ref="S416" si="3357">IFERROR(R416/E415,"-")</f>
        <v>1.7507209422457592E-2</v>
      </c>
      <c r="T416" s="122">
        <v>1457</v>
      </c>
      <c r="U416" s="36">
        <f t="shared" ref="U416" si="3358">IFERROR(T416/F415,"-")</f>
        <v>2.6161746749982045E-2</v>
      </c>
      <c r="V416" s="125">
        <f t="shared" si="3140"/>
        <v>579202.91146190802</v>
      </c>
      <c r="W416" s="19">
        <f t="shared" si="3349"/>
        <v>2.4579931169444631E-2</v>
      </c>
      <c r="X416" s="141" t="s">
        <v>161</v>
      </c>
      <c r="Y416" s="122">
        <v>296660706</v>
      </c>
      <c r="Z416" s="36">
        <f t="shared" ref="Z416" si="3359">IFERROR(Y416/E415,"-")</f>
        <v>6.1544133961956562E-3</v>
      </c>
      <c r="AA416" s="122">
        <v>307</v>
      </c>
      <c r="AB416" s="36">
        <f t="shared" ref="AB416" si="3360">IFERROR(AA416/F415,"-")</f>
        <v>5.5124613948143364E-3</v>
      </c>
      <c r="AC416" s="125">
        <f t="shared" si="3143"/>
        <v>966321.51791530941</v>
      </c>
      <c r="AD416" s="19">
        <f t="shared" si="3352"/>
        <v>5.1791618867669887E-3</v>
      </c>
    </row>
    <row r="417" spans="2:30">
      <c r="B417" s="156"/>
      <c r="C417" s="156"/>
      <c r="D417" s="174"/>
      <c r="E417" s="187"/>
      <c r="F417" s="190"/>
      <c r="G417" s="2">
        <v>3</v>
      </c>
      <c r="H417" s="12" t="str">
        <f t="shared" ref="H417" si="3361">$H$747</f>
        <v>1901</v>
      </c>
      <c r="I417" s="64" t="str">
        <f t="shared" ref="I417" si="3362">$I$747</f>
        <v>骨折</v>
      </c>
      <c r="J417" s="141" t="s">
        <v>162</v>
      </c>
      <c r="K417" s="122">
        <v>517618173</v>
      </c>
      <c r="L417" s="36">
        <f t="shared" ref="L417" si="3363">IFERROR(K417/E415,"-")</f>
        <v>1.0738315367002196E-2</v>
      </c>
      <c r="M417" s="122">
        <v>1075</v>
      </c>
      <c r="N417" s="36">
        <f t="shared" ref="N417" si="3364">IFERROR(M417/F415,"-")</f>
        <v>1.9302592832004598E-2</v>
      </c>
      <c r="O417" s="125">
        <f t="shared" si="3137"/>
        <v>481505.27720930235</v>
      </c>
      <c r="P417" s="19">
        <f t="shared" si="3346"/>
        <v>1.8135501720763884E-2</v>
      </c>
      <c r="Q417" s="141" t="s">
        <v>163</v>
      </c>
      <c r="R417" s="122">
        <v>397147188</v>
      </c>
      <c r="S417" s="36">
        <f t="shared" ref="S417" si="3365">IFERROR(R417/E415,"-")</f>
        <v>8.2390688239265316E-3</v>
      </c>
      <c r="T417" s="122">
        <v>551</v>
      </c>
      <c r="U417" s="36">
        <f t="shared" ref="U417" si="3366">IFERROR(T417/F415,"-")</f>
        <v>9.893701070171658E-3</v>
      </c>
      <c r="V417" s="125">
        <f t="shared" si="3140"/>
        <v>720775.29582577129</v>
      </c>
      <c r="W417" s="19">
        <f t="shared" si="3349"/>
        <v>9.2954990215264183E-3</v>
      </c>
      <c r="X417" s="141" t="s">
        <v>164</v>
      </c>
      <c r="Y417" s="122">
        <v>312723514</v>
      </c>
      <c r="Z417" s="36">
        <f t="shared" ref="Z417" si="3367">IFERROR(Y417/E415,"-")</f>
        <v>6.4876464760620497E-3</v>
      </c>
      <c r="AA417" s="122">
        <v>2915</v>
      </c>
      <c r="AB417" s="36">
        <f t="shared" ref="AB417" si="3368">IFERROR(AA417/F415,"-")</f>
        <v>5.2341449400272931E-2</v>
      </c>
      <c r="AC417" s="125">
        <f t="shared" si="3143"/>
        <v>107280.79382504289</v>
      </c>
      <c r="AD417" s="19">
        <f t="shared" si="3352"/>
        <v>4.9176732573048117E-2</v>
      </c>
    </row>
    <row r="418" spans="2:30" ht="24">
      <c r="B418" s="156"/>
      <c r="C418" s="156"/>
      <c r="D418" s="174"/>
      <c r="E418" s="187"/>
      <c r="F418" s="190"/>
      <c r="G418" s="2">
        <v>4</v>
      </c>
      <c r="H418" s="12" t="str">
        <f t="shared" ref="H418" si="3369">$H$748</f>
        <v>1113</v>
      </c>
      <c r="I418" s="64" t="str">
        <f t="shared" ref="I418" si="3370">$I$748</f>
        <v>その他の消化器系の疾患</v>
      </c>
      <c r="J418" s="141" t="s">
        <v>168</v>
      </c>
      <c r="K418" s="122">
        <v>445622807</v>
      </c>
      <c r="L418" s="36">
        <f t="shared" ref="L418" si="3371">IFERROR(K418/E415,"-")</f>
        <v>9.2447261048826303E-3</v>
      </c>
      <c r="M418" s="122">
        <v>5908</v>
      </c>
      <c r="N418" s="36">
        <f t="shared" ref="N418" si="3372">IFERROR(M418/F415,"-")</f>
        <v>0.10608345902463549</v>
      </c>
      <c r="O418" s="125">
        <f t="shared" si="3137"/>
        <v>75427.015402843608</v>
      </c>
      <c r="P418" s="19">
        <f t="shared" si="3346"/>
        <v>9.9669343410486541E-2</v>
      </c>
      <c r="Q418" s="141" t="s">
        <v>170</v>
      </c>
      <c r="R418" s="122">
        <v>157766158</v>
      </c>
      <c r="S418" s="36">
        <f t="shared" ref="S418" si="3373">IFERROR(R418/E415,"-")</f>
        <v>3.2729584222776051E-3</v>
      </c>
      <c r="T418" s="122">
        <v>108</v>
      </c>
      <c r="U418" s="36">
        <f t="shared" ref="U418" si="3374">IFERROR(T418/F415,"-")</f>
        <v>1.9392372333548805E-3</v>
      </c>
      <c r="V418" s="125">
        <f t="shared" si="3140"/>
        <v>1460797.7592592593</v>
      </c>
      <c r="W418" s="19">
        <f t="shared" si="3349"/>
        <v>1.8219852891558136E-3</v>
      </c>
      <c r="X418" s="141" t="s">
        <v>169</v>
      </c>
      <c r="Y418" s="122">
        <v>146494141</v>
      </c>
      <c r="Z418" s="36">
        <f t="shared" ref="Z418" si="3375">IFERROR(Y418/E415,"-")</f>
        <v>3.0391133223911875E-3</v>
      </c>
      <c r="AA418" s="122">
        <v>388</v>
      </c>
      <c r="AB418" s="36">
        <f t="shared" ref="AB418" si="3376">IFERROR(AA418/F415,"-")</f>
        <v>6.9668893198304967E-3</v>
      </c>
      <c r="AC418" s="125">
        <f t="shared" si="3143"/>
        <v>377562.21907216497</v>
      </c>
      <c r="AD418" s="19">
        <f t="shared" si="3352"/>
        <v>6.5456508536338486E-3</v>
      </c>
    </row>
    <row r="419" spans="2:30" ht="24">
      <c r="B419" s="156"/>
      <c r="C419" s="156"/>
      <c r="D419" s="174"/>
      <c r="E419" s="187"/>
      <c r="F419" s="190"/>
      <c r="G419" s="2">
        <v>5</v>
      </c>
      <c r="H419" s="12" t="str">
        <f t="shared" ref="H419" si="3377">$H$749</f>
        <v>0210</v>
      </c>
      <c r="I419" s="64" t="str">
        <f t="shared" ref="I419" si="3378">$I$749</f>
        <v>その他の悪性新生物＜腫瘍＞</v>
      </c>
      <c r="J419" s="141" t="s">
        <v>165</v>
      </c>
      <c r="K419" s="122">
        <v>554549496</v>
      </c>
      <c r="L419" s="36">
        <f t="shared" ref="L419" si="3379">IFERROR(K419/E415,"-")</f>
        <v>1.1504478948539782E-2</v>
      </c>
      <c r="M419" s="122">
        <v>22504</v>
      </c>
      <c r="N419" s="36">
        <f t="shared" ref="N419" si="3380">IFERROR(M419/F415,"-")</f>
        <v>0.40407958055016879</v>
      </c>
      <c r="O419" s="125">
        <f t="shared" si="3137"/>
        <v>24642.263419836472</v>
      </c>
      <c r="P419" s="19">
        <f t="shared" si="3346"/>
        <v>0.37964774951076319</v>
      </c>
      <c r="Q419" s="141" t="s">
        <v>303</v>
      </c>
      <c r="R419" s="122">
        <v>255372424</v>
      </c>
      <c r="S419" s="36">
        <f t="shared" ref="S419" si="3381">IFERROR(R419/E415,"-")</f>
        <v>5.2978619530574334E-3</v>
      </c>
      <c r="T419" s="122">
        <v>8737</v>
      </c>
      <c r="U419" s="36">
        <f t="shared" ref="U419" si="3382">IFERROR(T419/F415,"-")</f>
        <v>0.15688070099834805</v>
      </c>
      <c r="V419" s="125">
        <f t="shared" si="3140"/>
        <v>29228.845599175918</v>
      </c>
      <c r="W419" s="19">
        <f t="shared" si="3349"/>
        <v>0.14739523584587355</v>
      </c>
      <c r="X419" s="141" t="s">
        <v>166</v>
      </c>
      <c r="Y419" s="122">
        <v>247579112</v>
      </c>
      <c r="Z419" s="36">
        <f t="shared" ref="Z419" si="3383">IFERROR(Y419/E415,"-")</f>
        <v>5.136184781785777E-3</v>
      </c>
      <c r="AA419" s="122">
        <v>10766</v>
      </c>
      <c r="AB419" s="36">
        <f t="shared" ref="AB419" si="3384">IFERROR(AA419/F415,"-")</f>
        <v>0.19331322272498744</v>
      </c>
      <c r="AC419" s="125">
        <f t="shared" si="3143"/>
        <v>22996.38788779491</v>
      </c>
      <c r="AD419" s="19">
        <f t="shared" si="3352"/>
        <v>0.18162494095418044</v>
      </c>
    </row>
    <row r="420" spans="2:30">
      <c r="B420" s="156"/>
      <c r="C420" s="156"/>
      <c r="D420" s="174"/>
      <c r="E420" s="187"/>
      <c r="F420" s="190"/>
      <c r="G420" s="2">
        <v>6</v>
      </c>
      <c r="H420" s="12" t="str">
        <f t="shared" ref="H420" si="3385">$H$750</f>
        <v>0901</v>
      </c>
      <c r="I420" s="64" t="str">
        <f t="shared" ref="I420" si="3386">$I$750</f>
        <v>高血圧性疾患</v>
      </c>
      <c r="J420" s="141" t="s">
        <v>171</v>
      </c>
      <c r="K420" s="122">
        <v>1624102974</v>
      </c>
      <c r="L420" s="36">
        <f t="shared" ref="L420" si="3387">IFERROR(K420/E415,"-")</f>
        <v>3.369304022348954E-2</v>
      </c>
      <c r="M420" s="122">
        <v>37257</v>
      </c>
      <c r="N420" s="36">
        <f t="shared" ref="N420" si="3388">IFERROR(M420/F415,"-")</f>
        <v>0.66898297780650717</v>
      </c>
      <c r="O420" s="125">
        <f t="shared" si="3137"/>
        <v>43591.888074724215</v>
      </c>
      <c r="P420" s="19">
        <f t="shared" si="3346"/>
        <v>0.62853431405627913</v>
      </c>
      <c r="Q420" s="141" t="s">
        <v>172</v>
      </c>
      <c r="R420" s="122">
        <v>17360844</v>
      </c>
      <c r="S420" s="36">
        <f t="shared" ref="S420" si="3389">IFERROR(R420/E415,"-")</f>
        <v>3.6016165512281554E-4</v>
      </c>
      <c r="T420" s="122">
        <v>673</v>
      </c>
      <c r="U420" s="36">
        <f t="shared" ref="U420" si="3390">IFERROR(T420/F415,"-")</f>
        <v>1.208432090785032E-2</v>
      </c>
      <c r="V420" s="125">
        <f t="shared" si="3140"/>
        <v>25796.202080237741</v>
      </c>
      <c r="W420" s="19">
        <f t="shared" si="3349"/>
        <v>1.1353667588906134E-2</v>
      </c>
      <c r="X420" s="141" t="s">
        <v>173</v>
      </c>
      <c r="Y420" s="122">
        <v>17033762</v>
      </c>
      <c r="Z420" s="36">
        <f t="shared" ref="Z420" si="3391">IFERROR(Y420/E415,"-")</f>
        <v>3.5337613280138455E-4</v>
      </c>
      <c r="AA420" s="122">
        <v>975</v>
      </c>
      <c r="AB420" s="36">
        <f t="shared" ref="AB420" si="3392">IFERROR(AA420/F415,"-")</f>
        <v>1.7507002801120448E-2</v>
      </c>
      <c r="AC420" s="125">
        <f t="shared" si="3143"/>
        <v>17470.525128205129</v>
      </c>
      <c r="AD420" s="19">
        <f t="shared" si="3352"/>
        <v>1.6448478304878871E-2</v>
      </c>
    </row>
    <row r="421" spans="2:30">
      <c r="B421" s="156"/>
      <c r="C421" s="156"/>
      <c r="D421" s="174"/>
      <c r="E421" s="187"/>
      <c r="F421" s="190"/>
      <c r="G421" s="2">
        <v>7</v>
      </c>
      <c r="H421" s="12" t="str">
        <f t="shared" ref="H421" si="3393">$H$751</f>
        <v>0906</v>
      </c>
      <c r="I421" s="64" t="str">
        <f t="shared" ref="I421" si="3394">$I$751</f>
        <v>脳梗塞</v>
      </c>
      <c r="J421" s="141" t="s">
        <v>74</v>
      </c>
      <c r="K421" s="122">
        <v>433148622</v>
      </c>
      <c r="L421" s="36">
        <f t="shared" ref="L421" si="3395">IFERROR(K421/E415,"-")</f>
        <v>8.9859412718463916E-3</v>
      </c>
      <c r="M421" s="122">
        <v>8091</v>
      </c>
      <c r="N421" s="36">
        <f t="shared" ref="N421" si="3396">IFERROR(M421/F415,"-")</f>
        <v>0.14528118939883647</v>
      </c>
      <c r="O421" s="125">
        <f t="shared" si="3137"/>
        <v>53534.621431219872</v>
      </c>
      <c r="P421" s="19">
        <f t="shared" si="3346"/>
        <v>0.13649706457925637</v>
      </c>
      <c r="Q421" s="141" t="s">
        <v>174</v>
      </c>
      <c r="R421" s="122">
        <v>213241095</v>
      </c>
      <c r="S421" s="36">
        <f t="shared" ref="S421" si="3397">IFERROR(R421/E415,"-")</f>
        <v>4.4238209683470199E-3</v>
      </c>
      <c r="T421" s="122">
        <v>3103</v>
      </c>
      <c r="U421" s="36">
        <f t="shared" ref="U421" si="3398">IFERROR(T421/F415,"-")</f>
        <v>5.5717158658335132E-2</v>
      </c>
      <c r="V421" s="125">
        <f t="shared" si="3140"/>
        <v>68720.945858846273</v>
      </c>
      <c r="W421" s="19">
        <f t="shared" si="3349"/>
        <v>5.2348336594911934E-2</v>
      </c>
      <c r="X421" s="141" t="s">
        <v>175</v>
      </c>
      <c r="Y421" s="122">
        <v>211388606</v>
      </c>
      <c r="Z421" s="36">
        <f t="shared" ref="Z421" si="3399">IFERROR(Y421/E415,"-")</f>
        <v>4.3853899160124204E-3</v>
      </c>
      <c r="AA421" s="122">
        <v>318</v>
      </c>
      <c r="AB421" s="36">
        <f t="shared" ref="AB421" si="3400">IFERROR(AA421/F415,"-")</f>
        <v>5.709976298211592E-3</v>
      </c>
      <c r="AC421" s="125">
        <f t="shared" si="3143"/>
        <v>664744.04402515723</v>
      </c>
      <c r="AD421" s="19">
        <f t="shared" si="3352"/>
        <v>5.3647344625143397E-3</v>
      </c>
    </row>
    <row r="422" spans="2:30" ht="24">
      <c r="B422" s="156"/>
      <c r="C422" s="156"/>
      <c r="D422" s="174"/>
      <c r="E422" s="187"/>
      <c r="F422" s="190"/>
      <c r="G422" s="2">
        <v>8</v>
      </c>
      <c r="H422" s="12" t="str">
        <f t="shared" ref="H422" si="3401">$H$752</f>
        <v>0402</v>
      </c>
      <c r="I422" s="64" t="str">
        <f t="shared" ref="I422" si="3402">$I$752</f>
        <v>糖尿病</v>
      </c>
      <c r="J422" s="141" t="s">
        <v>72</v>
      </c>
      <c r="K422" s="122">
        <v>593677009</v>
      </c>
      <c r="L422" s="36">
        <f t="shared" ref="L422" si="3403">IFERROR(K422/E415,"-")</f>
        <v>1.2316203876366994E-2</v>
      </c>
      <c r="M422" s="122">
        <v>23127</v>
      </c>
      <c r="N422" s="36">
        <f t="shared" ref="N422" si="3404">IFERROR(M422/F415,"-")</f>
        <v>0.41526610644257705</v>
      </c>
      <c r="O422" s="125">
        <f t="shared" si="3137"/>
        <v>25670.299174125481</v>
      </c>
      <c r="P422" s="19">
        <f t="shared" si="3346"/>
        <v>0.39015790539172684</v>
      </c>
      <c r="Q422" s="141" t="s">
        <v>176</v>
      </c>
      <c r="R422" s="122">
        <v>454042909</v>
      </c>
      <c r="S422" s="36">
        <f t="shared" ref="S422" si="3405">IFERROR(R422/E415,"-")</f>
        <v>9.4194064299073198E-3</v>
      </c>
      <c r="T422" s="122">
        <v>8632</v>
      </c>
      <c r="U422" s="36">
        <f t="shared" ref="U422" si="3406">IFERROR(T422/F415,"-")</f>
        <v>0.15499533146591971</v>
      </c>
      <c r="V422" s="125">
        <f t="shared" si="3140"/>
        <v>52599.966288229843</v>
      </c>
      <c r="W422" s="19">
        <f t="shared" si="3349"/>
        <v>0.14562386125919427</v>
      </c>
      <c r="X422" s="141" t="s">
        <v>270</v>
      </c>
      <c r="Y422" s="122">
        <v>89944368</v>
      </c>
      <c r="Z422" s="36">
        <f t="shared" ref="Z422" si="3407">IFERROR(Y422/E415,"-")</f>
        <v>1.8659526257972024E-3</v>
      </c>
      <c r="AA422" s="122">
        <v>1976</v>
      </c>
      <c r="AB422" s="36">
        <f t="shared" ref="AB422" si="3408">IFERROR(AA422/F415,"-")</f>
        <v>3.5480859010270774E-2</v>
      </c>
      <c r="AC422" s="125">
        <f t="shared" si="3143"/>
        <v>45518.404858299597</v>
      </c>
      <c r="AD422" s="19">
        <f t="shared" si="3352"/>
        <v>3.3335582697887847E-2</v>
      </c>
    </row>
    <row r="423" spans="2:30" ht="24">
      <c r="B423" s="156"/>
      <c r="C423" s="156"/>
      <c r="D423" s="174"/>
      <c r="E423" s="187"/>
      <c r="F423" s="190"/>
      <c r="G423" s="2">
        <v>9</v>
      </c>
      <c r="H423" s="12" t="str">
        <f t="shared" ref="H423" si="3409">$H$753</f>
        <v>1309</v>
      </c>
      <c r="I423" s="64" t="str">
        <f t="shared" ref="I423" si="3410">$I$753</f>
        <v>骨の密度及び構造の障害</v>
      </c>
      <c r="J423" s="141" t="s">
        <v>178</v>
      </c>
      <c r="K423" s="122">
        <v>1233849946</v>
      </c>
      <c r="L423" s="36">
        <f t="shared" ref="L423" si="3411">IFERROR(K423/E415,"-")</f>
        <v>2.5596995095662201E-2</v>
      </c>
      <c r="M423" s="122">
        <v>16041</v>
      </c>
      <c r="N423" s="36">
        <f t="shared" ref="N423" si="3412">IFERROR(M423/F415,"-")</f>
        <v>0.28803059685412624</v>
      </c>
      <c r="O423" s="125">
        <f t="shared" si="3137"/>
        <v>76918.517922822764</v>
      </c>
      <c r="P423" s="19">
        <f t="shared" si="3346"/>
        <v>0.27061542614211487</v>
      </c>
      <c r="Q423" s="141" t="s">
        <v>180</v>
      </c>
      <c r="R423" s="122">
        <v>88087172</v>
      </c>
      <c r="S423" s="36">
        <f t="shared" ref="S423" si="3413">IFERROR(R423/E415,"-")</f>
        <v>1.8274239237797503E-3</v>
      </c>
      <c r="T423" s="122">
        <v>381</v>
      </c>
      <c r="U423" s="36">
        <f t="shared" ref="U423" si="3414">IFERROR(T423/F415,"-")</f>
        <v>6.8411980176686059E-3</v>
      </c>
      <c r="V423" s="125">
        <f t="shared" si="3140"/>
        <v>231199.92650918636</v>
      </c>
      <c r="W423" s="19">
        <f t="shared" si="3349"/>
        <v>6.4275592145218979E-3</v>
      </c>
      <c r="X423" s="141" t="s">
        <v>179</v>
      </c>
      <c r="Y423" s="122">
        <v>26741616</v>
      </c>
      <c r="Z423" s="36">
        <f t="shared" ref="Z423" si="3415">IFERROR(Y423/E415,"-")</f>
        <v>5.547716850182379E-4</v>
      </c>
      <c r="AA423" s="122">
        <v>442</v>
      </c>
      <c r="AB423" s="36">
        <f t="shared" ref="AB423" si="3416">IFERROR(AA423/F415,"-")</f>
        <v>7.9365079365079361E-3</v>
      </c>
      <c r="AC423" s="125">
        <f t="shared" si="3143"/>
        <v>60501.393665158372</v>
      </c>
      <c r="AD423" s="19">
        <f t="shared" si="3352"/>
        <v>7.4566434982117555E-3</v>
      </c>
    </row>
    <row r="424" spans="2:30" ht="24">
      <c r="B424" s="157"/>
      <c r="C424" s="157"/>
      <c r="D424" s="175"/>
      <c r="E424" s="188"/>
      <c r="F424" s="191"/>
      <c r="G424" s="3">
        <v>10</v>
      </c>
      <c r="H424" s="13" t="str">
        <f t="shared" ref="H424" si="3417">$H$754</f>
        <v>1310</v>
      </c>
      <c r="I424" s="65" t="str">
        <f t="shared" ref="I424" si="3418">$I$754</f>
        <v>その他の筋骨格系及び結合組織の疾患</v>
      </c>
      <c r="J424" s="142" t="s">
        <v>181</v>
      </c>
      <c r="K424" s="123">
        <v>740576647</v>
      </c>
      <c r="L424" s="37">
        <f t="shared" ref="L424" si="3419">IFERROR(K424/E415,"-")</f>
        <v>1.5363729489696764E-2</v>
      </c>
      <c r="M424" s="123">
        <v>1926</v>
      </c>
      <c r="N424" s="37">
        <f t="shared" ref="N424" si="3420">IFERROR(M424/F415,"-")</f>
        <v>3.4583063994828703E-2</v>
      </c>
      <c r="O424" s="126">
        <f t="shared" si="3137"/>
        <v>384515.39304257528</v>
      </c>
      <c r="P424" s="119">
        <f t="shared" si="3346"/>
        <v>3.2492070989945339E-2</v>
      </c>
      <c r="Q424" s="142" t="s">
        <v>267</v>
      </c>
      <c r="R424" s="123">
        <v>25775363</v>
      </c>
      <c r="S424" s="37">
        <f t="shared" ref="S424" si="3421">IFERROR(R424/E415,"-")</f>
        <v>5.347261572923171E-4</v>
      </c>
      <c r="T424" s="123">
        <v>58</v>
      </c>
      <c r="U424" s="37">
        <f t="shared" ref="U424" si="3422">IFERROR(T424/F415,"-")</f>
        <v>1.0414422179128061E-3</v>
      </c>
      <c r="V424" s="126">
        <f t="shared" si="3140"/>
        <v>444402.81034482759</v>
      </c>
      <c r="W424" s="119">
        <f t="shared" si="3349"/>
        <v>9.7847358121330719E-4</v>
      </c>
      <c r="X424" s="142" t="s">
        <v>183</v>
      </c>
      <c r="Y424" s="123">
        <v>20327123</v>
      </c>
      <c r="Z424" s="37">
        <f t="shared" ref="Z424" si="3423">IFERROR(Y424/E415,"-")</f>
        <v>4.2169898327322405E-4</v>
      </c>
      <c r="AA424" s="123">
        <v>2208</v>
      </c>
      <c r="AB424" s="37">
        <f t="shared" ref="AB424" si="3424">IFERROR(AA424/F415,"-")</f>
        <v>3.9646627881921997E-2</v>
      </c>
      <c r="AC424" s="126">
        <f t="shared" si="3143"/>
        <v>9206.1245471014499</v>
      </c>
      <c r="AD424" s="119">
        <f t="shared" si="3352"/>
        <v>3.7249477022741076E-2</v>
      </c>
    </row>
    <row r="425" spans="2:30">
      <c r="B425" s="155">
        <v>43</v>
      </c>
      <c r="C425" s="155" t="s">
        <v>7</v>
      </c>
      <c r="D425" s="173">
        <f>AI47</f>
        <v>36315</v>
      </c>
      <c r="E425" s="186">
        <f>市区町村別_医療費上位10疾病!H476</f>
        <v>32246394030</v>
      </c>
      <c r="F425" s="189">
        <f>市区町村別_医療費上位10疾病!J476</f>
        <v>33966</v>
      </c>
      <c r="G425" s="1">
        <v>1</v>
      </c>
      <c r="H425" s="11" t="str">
        <f t="shared" ref="H425" si="3425">$H$745</f>
        <v>0903</v>
      </c>
      <c r="I425" s="62" t="str">
        <f t="shared" ref="I425" si="3426">$I$745</f>
        <v>その他の心疾患</v>
      </c>
      <c r="J425" s="140" t="s">
        <v>104</v>
      </c>
      <c r="K425" s="133">
        <v>334314701</v>
      </c>
      <c r="L425" s="35">
        <f t="shared" ref="L425" si="3427">IFERROR(K425/E425,"-")</f>
        <v>1.0367506540079329E-2</v>
      </c>
      <c r="M425" s="133">
        <v>3466</v>
      </c>
      <c r="N425" s="35">
        <f t="shared" ref="N425" si="3428">IFERROR(M425/F425,"-")</f>
        <v>0.10204321969027852</v>
      </c>
      <c r="O425" s="124">
        <f t="shared" si="3137"/>
        <v>96455.482111944599</v>
      </c>
      <c r="P425" s="18">
        <f t="shared" ref="P425:P434" si="3429">IFERROR(M425/$AI$47,0)</f>
        <v>9.5442654550461248E-2</v>
      </c>
      <c r="Q425" s="140" t="s">
        <v>103</v>
      </c>
      <c r="R425" s="133">
        <v>307840877</v>
      </c>
      <c r="S425" s="35">
        <f t="shared" ref="S425" si="3430">IFERROR(R425/E425,"-")</f>
        <v>9.5465209757594708E-3</v>
      </c>
      <c r="T425" s="133">
        <v>5042</v>
      </c>
      <c r="U425" s="35">
        <f t="shared" ref="U425" si="3431">IFERROR(T425/F425,"-")</f>
        <v>0.14844256020726609</v>
      </c>
      <c r="V425" s="124">
        <f t="shared" si="3140"/>
        <v>61055.310789369301</v>
      </c>
      <c r="W425" s="18">
        <f t="shared" ref="W425:W434" si="3432">IFERROR(T425/$AI$47,0)</f>
        <v>0.13884069943549499</v>
      </c>
      <c r="X425" s="140" t="s">
        <v>158</v>
      </c>
      <c r="Y425" s="133">
        <v>190306517</v>
      </c>
      <c r="Z425" s="35">
        <f t="shared" ref="Z425" si="3433">IFERROR(Y425/E425,"-")</f>
        <v>5.9016371512098653E-3</v>
      </c>
      <c r="AA425" s="133">
        <v>2177</v>
      </c>
      <c r="AB425" s="35">
        <f t="shared" ref="AB425" si="3434">IFERROR(AA425/F425,"-")</f>
        <v>6.4093505269975856E-2</v>
      </c>
      <c r="AC425" s="124">
        <f t="shared" si="3143"/>
        <v>87416.865870463938</v>
      </c>
      <c r="AD425" s="18">
        <f t="shared" ref="AD425:AD434" si="3435">IFERROR(AA425/$AI$47,0)</f>
        <v>5.9947680022029465E-2</v>
      </c>
    </row>
    <row r="426" spans="2:30">
      <c r="B426" s="156"/>
      <c r="C426" s="156"/>
      <c r="D426" s="174"/>
      <c r="E426" s="187"/>
      <c r="F426" s="190"/>
      <c r="G426" s="2">
        <v>2</v>
      </c>
      <c r="H426" s="12" t="str">
        <f t="shared" ref="H426" si="3436">$H$746</f>
        <v>1402</v>
      </c>
      <c r="I426" s="63" t="str">
        <f t="shared" ref="I426" si="3437">$I$746</f>
        <v>腎不全</v>
      </c>
      <c r="J426" s="141" t="s">
        <v>159</v>
      </c>
      <c r="K426" s="122">
        <v>627424672</v>
      </c>
      <c r="L426" s="36">
        <f t="shared" ref="L426" si="3438">IFERROR(K426/E425,"-")</f>
        <v>1.9457204157968293E-2</v>
      </c>
      <c r="M426" s="122">
        <v>1590</v>
      </c>
      <c r="N426" s="36">
        <f t="shared" ref="N426" si="3439">IFERROR(M426/F425,"-")</f>
        <v>4.6811517399752693E-2</v>
      </c>
      <c r="O426" s="125">
        <f t="shared" si="3137"/>
        <v>394606.71194968553</v>
      </c>
      <c r="P426" s="19">
        <f t="shared" si="3429"/>
        <v>4.378356051218505E-2</v>
      </c>
      <c r="Q426" s="141" t="s">
        <v>160</v>
      </c>
      <c r="R426" s="122">
        <v>405093068</v>
      </c>
      <c r="S426" s="36">
        <f t="shared" ref="S426" si="3440">IFERROR(R426/E425,"-")</f>
        <v>1.2562430007619677E-2</v>
      </c>
      <c r="T426" s="122">
        <v>862</v>
      </c>
      <c r="U426" s="36">
        <f t="shared" ref="U426" si="3441">IFERROR(T426/F425,"-")</f>
        <v>2.5378319495966556E-2</v>
      </c>
      <c r="V426" s="125">
        <f t="shared" si="3140"/>
        <v>469945.55452436197</v>
      </c>
      <c r="W426" s="19">
        <f t="shared" si="3432"/>
        <v>2.3736747900316674E-2</v>
      </c>
      <c r="X426" s="141" t="s">
        <v>161</v>
      </c>
      <c r="Y426" s="122">
        <v>190808568</v>
      </c>
      <c r="Z426" s="36">
        <f t="shared" ref="Z426" si="3442">IFERROR(Y426/E425,"-")</f>
        <v>5.9172063649189366E-3</v>
      </c>
      <c r="AA426" s="122">
        <v>188</v>
      </c>
      <c r="AB426" s="36">
        <f t="shared" ref="AB426" si="3443">IFERROR(AA426/F425,"-")</f>
        <v>5.5349467114172999E-3</v>
      </c>
      <c r="AC426" s="125">
        <f t="shared" si="3143"/>
        <v>1014939.1914893617</v>
      </c>
      <c r="AD426" s="19">
        <f t="shared" si="3435"/>
        <v>5.1769241360319429E-3</v>
      </c>
    </row>
    <row r="427" spans="2:30">
      <c r="B427" s="156"/>
      <c r="C427" s="156"/>
      <c r="D427" s="174"/>
      <c r="E427" s="187"/>
      <c r="F427" s="190"/>
      <c r="G427" s="2">
        <v>3</v>
      </c>
      <c r="H427" s="12" t="str">
        <f t="shared" ref="H427" si="3444">$H$747</f>
        <v>1901</v>
      </c>
      <c r="I427" s="64" t="str">
        <f t="shared" ref="I427" si="3445">$I$747</f>
        <v>骨折</v>
      </c>
      <c r="J427" s="141" t="s">
        <v>162</v>
      </c>
      <c r="K427" s="122">
        <v>365648627</v>
      </c>
      <c r="L427" s="36">
        <f t="shared" ref="L427" si="3446">IFERROR(K427/E425,"-")</f>
        <v>1.1339209793808997E-2</v>
      </c>
      <c r="M427" s="122">
        <v>672</v>
      </c>
      <c r="N427" s="36">
        <f t="shared" ref="N427" si="3447">IFERROR(M427/F425,"-")</f>
        <v>1.9784490372725668E-2</v>
      </c>
      <c r="O427" s="125">
        <f t="shared" si="3137"/>
        <v>544119.98065476189</v>
      </c>
      <c r="P427" s="19">
        <f t="shared" si="3429"/>
        <v>1.8504750103263114E-2</v>
      </c>
      <c r="Q427" s="141" t="s">
        <v>163</v>
      </c>
      <c r="R427" s="122">
        <v>295452123</v>
      </c>
      <c r="S427" s="36">
        <f t="shared" ref="S427" si="3448">IFERROR(R427/E425,"-")</f>
        <v>9.1623306074201695E-3</v>
      </c>
      <c r="T427" s="122">
        <v>333</v>
      </c>
      <c r="U427" s="36">
        <f t="shared" ref="U427" si="3449">IFERROR(T427/F425,"-")</f>
        <v>9.8039215686274508E-3</v>
      </c>
      <c r="V427" s="125">
        <f t="shared" si="3140"/>
        <v>887243.61261261266</v>
      </c>
      <c r="W427" s="19">
        <f t="shared" si="3432"/>
        <v>9.1697645600991324E-3</v>
      </c>
      <c r="X427" s="141" t="s">
        <v>164</v>
      </c>
      <c r="Y427" s="122">
        <v>188245293</v>
      </c>
      <c r="Z427" s="36">
        <f t="shared" ref="Z427" si="3450">IFERROR(Y427/E425,"-")</f>
        <v>5.8377160815211932E-3</v>
      </c>
      <c r="AA427" s="122">
        <v>1880</v>
      </c>
      <c r="AB427" s="36">
        <f t="shared" ref="AB427" si="3451">IFERROR(AA427/F425,"-")</f>
        <v>5.5349467114172997E-2</v>
      </c>
      <c r="AC427" s="125">
        <f t="shared" si="3143"/>
        <v>100130.47500000001</v>
      </c>
      <c r="AD427" s="19">
        <f t="shared" si="3435"/>
        <v>5.1769241360319428E-2</v>
      </c>
    </row>
    <row r="428" spans="2:30">
      <c r="B428" s="156"/>
      <c r="C428" s="156"/>
      <c r="D428" s="174"/>
      <c r="E428" s="187"/>
      <c r="F428" s="190"/>
      <c r="G428" s="2">
        <v>4</v>
      </c>
      <c r="H428" s="12" t="str">
        <f t="shared" ref="H428" si="3452">$H$748</f>
        <v>1113</v>
      </c>
      <c r="I428" s="64" t="str">
        <f t="shared" ref="I428" si="3453">$I$748</f>
        <v>その他の消化器系の疾患</v>
      </c>
      <c r="J428" s="141" t="s">
        <v>168</v>
      </c>
      <c r="K428" s="122">
        <v>264432867</v>
      </c>
      <c r="L428" s="36">
        <f t="shared" ref="L428" si="3454">IFERROR(K428/E425,"-")</f>
        <v>8.2003856540978949E-3</v>
      </c>
      <c r="M428" s="122">
        <v>3367</v>
      </c>
      <c r="N428" s="36">
        <f t="shared" ref="N428" si="3455">IFERROR(M428/F425,"-")</f>
        <v>9.9128540305010893E-2</v>
      </c>
      <c r="O428" s="125">
        <f t="shared" si="3137"/>
        <v>78536.640035640041</v>
      </c>
      <c r="P428" s="19">
        <f t="shared" si="3429"/>
        <v>9.2716508329891228E-2</v>
      </c>
      <c r="Q428" s="141" t="s">
        <v>169</v>
      </c>
      <c r="R428" s="122">
        <v>79959389</v>
      </c>
      <c r="S428" s="36">
        <f t="shared" ref="S428" si="3456">IFERROR(R428/E425,"-")</f>
        <v>2.4796381550635043E-3</v>
      </c>
      <c r="T428" s="122">
        <v>244</v>
      </c>
      <c r="U428" s="36">
        <f t="shared" ref="U428" si="3457">IFERROR(T428/F425,"-")</f>
        <v>7.1836542424777716E-3</v>
      </c>
      <c r="V428" s="125">
        <f t="shared" si="3140"/>
        <v>327702.41393442621</v>
      </c>
      <c r="W428" s="19">
        <f t="shared" si="3432"/>
        <v>6.7189866446372018E-3</v>
      </c>
      <c r="X428" s="141" t="s">
        <v>305</v>
      </c>
      <c r="Y428" s="122">
        <v>67054172</v>
      </c>
      <c r="Z428" s="36">
        <f t="shared" ref="Z428" si="3458">IFERROR(Y428/E425,"-")</f>
        <v>2.079431639321192E-3</v>
      </c>
      <c r="AA428" s="122">
        <v>63</v>
      </c>
      <c r="AB428" s="36">
        <f t="shared" ref="AB428" si="3459">IFERROR(AA428/F425,"-")</f>
        <v>1.8547959724430313E-3</v>
      </c>
      <c r="AC428" s="125">
        <f t="shared" si="3143"/>
        <v>1064351.9365079366</v>
      </c>
      <c r="AD428" s="19">
        <f t="shared" si="3435"/>
        <v>1.7348203221809169E-3</v>
      </c>
    </row>
    <row r="429" spans="2:30" ht="36">
      <c r="B429" s="156"/>
      <c r="C429" s="156"/>
      <c r="D429" s="174"/>
      <c r="E429" s="187"/>
      <c r="F429" s="190"/>
      <c r="G429" s="2">
        <v>5</v>
      </c>
      <c r="H429" s="12" t="str">
        <f t="shared" ref="H429" si="3460">$H$749</f>
        <v>0210</v>
      </c>
      <c r="I429" s="64" t="str">
        <f t="shared" ref="I429" si="3461">$I$749</f>
        <v>その他の悪性新生物＜腫瘍＞</v>
      </c>
      <c r="J429" s="141" t="s">
        <v>165</v>
      </c>
      <c r="K429" s="122">
        <v>372823549</v>
      </c>
      <c r="L429" s="36">
        <f t="shared" ref="L429" si="3462">IFERROR(K429/E425,"-")</f>
        <v>1.1561712874101477E-2</v>
      </c>
      <c r="M429" s="122">
        <v>13281</v>
      </c>
      <c r="N429" s="36">
        <f t="shared" ref="N429" si="3463">IFERROR(M429/F425,"-")</f>
        <v>0.39100865571453808</v>
      </c>
      <c r="O429" s="125">
        <f t="shared" si="3137"/>
        <v>28071.948573149613</v>
      </c>
      <c r="P429" s="19">
        <f t="shared" si="3429"/>
        <v>0.3657166460140438</v>
      </c>
      <c r="Q429" s="141" t="s">
        <v>167</v>
      </c>
      <c r="R429" s="122">
        <v>140556074</v>
      </c>
      <c r="S429" s="36">
        <f t="shared" ref="S429" si="3464">IFERROR(R429/E425,"-")</f>
        <v>4.3588152482797156E-3</v>
      </c>
      <c r="T429" s="122">
        <v>4498</v>
      </c>
      <c r="U429" s="36">
        <f t="shared" ref="U429" si="3465">IFERROR(T429/F425,"-")</f>
        <v>0.13242654419125008</v>
      </c>
      <c r="V429" s="125">
        <f t="shared" si="3140"/>
        <v>31248.571365051135</v>
      </c>
      <c r="W429" s="19">
        <f t="shared" si="3432"/>
        <v>0.1238606636376153</v>
      </c>
      <c r="X429" s="141" t="s">
        <v>166</v>
      </c>
      <c r="Y429" s="122">
        <v>135668987</v>
      </c>
      <c r="Z429" s="36">
        <f t="shared" ref="Z429" si="3466">IFERROR(Y429/E425,"-")</f>
        <v>4.2072607211144962E-3</v>
      </c>
      <c r="AA429" s="122">
        <v>5935</v>
      </c>
      <c r="AB429" s="36">
        <f t="shared" ref="AB429" si="3467">IFERROR(AA429/F425,"-")</f>
        <v>0.17473355708649826</v>
      </c>
      <c r="AC429" s="125">
        <f t="shared" si="3143"/>
        <v>22859.138500421232</v>
      </c>
      <c r="AD429" s="19">
        <f t="shared" si="3435"/>
        <v>0.16343108908164669</v>
      </c>
    </row>
    <row r="430" spans="2:30">
      <c r="B430" s="156"/>
      <c r="C430" s="156"/>
      <c r="D430" s="174"/>
      <c r="E430" s="187"/>
      <c r="F430" s="190"/>
      <c r="G430" s="2">
        <v>6</v>
      </c>
      <c r="H430" s="12" t="str">
        <f t="shared" ref="H430" si="3468">$H$750</f>
        <v>0901</v>
      </c>
      <c r="I430" s="64" t="str">
        <f t="shared" ref="I430" si="3469">$I$750</f>
        <v>高血圧性疾患</v>
      </c>
      <c r="J430" s="141" t="s">
        <v>171</v>
      </c>
      <c r="K430" s="122">
        <v>974427415</v>
      </c>
      <c r="L430" s="36">
        <f t="shared" ref="L430" si="3470">IFERROR(K430/E425,"-")</f>
        <v>3.0218182352217571E-2</v>
      </c>
      <c r="M430" s="122">
        <v>21437</v>
      </c>
      <c r="N430" s="36">
        <f t="shared" ref="N430" si="3471">IFERROR(M430/F425,"-")</f>
        <v>0.63113113113113117</v>
      </c>
      <c r="O430" s="125">
        <f t="shared" si="3137"/>
        <v>45455.400242571253</v>
      </c>
      <c r="P430" s="19">
        <f t="shared" si="3429"/>
        <v>0.59030703566019549</v>
      </c>
      <c r="Q430" s="141" t="s">
        <v>172</v>
      </c>
      <c r="R430" s="122">
        <v>40584224</v>
      </c>
      <c r="S430" s="36">
        <f t="shared" ref="S430" si="3472">IFERROR(R430/E425,"-")</f>
        <v>1.2585662744877151E-3</v>
      </c>
      <c r="T430" s="122">
        <v>1254</v>
      </c>
      <c r="U430" s="36">
        <f t="shared" ref="U430" si="3473">IFERROR(T430/F425,"-")</f>
        <v>3.6919272213389857E-2</v>
      </c>
      <c r="V430" s="125">
        <f t="shared" si="3140"/>
        <v>32363.81499202552</v>
      </c>
      <c r="W430" s="19">
        <f t="shared" si="3432"/>
        <v>3.453118546055349E-2</v>
      </c>
      <c r="X430" s="141" t="s">
        <v>173</v>
      </c>
      <c r="Y430" s="122">
        <v>10955218</v>
      </c>
      <c r="Z430" s="36">
        <f t="shared" ref="Z430" si="3474">IFERROR(Y430/E425,"-")</f>
        <v>3.397346689309806E-4</v>
      </c>
      <c r="AA430" s="122">
        <v>342</v>
      </c>
      <c r="AB430" s="36">
        <f t="shared" ref="AB430" si="3475">IFERROR(AA430/F425,"-")</f>
        <v>1.0068892421833599E-2</v>
      </c>
      <c r="AC430" s="125">
        <f t="shared" si="3143"/>
        <v>32032.801169590643</v>
      </c>
      <c r="AD430" s="19">
        <f t="shared" si="3435"/>
        <v>9.4175960346964058E-3</v>
      </c>
    </row>
    <row r="431" spans="2:30">
      <c r="B431" s="156"/>
      <c r="C431" s="156"/>
      <c r="D431" s="174"/>
      <c r="E431" s="187"/>
      <c r="F431" s="190"/>
      <c r="G431" s="2">
        <v>7</v>
      </c>
      <c r="H431" s="12" t="str">
        <f t="shared" ref="H431" si="3476">$H$751</f>
        <v>0906</v>
      </c>
      <c r="I431" s="64" t="str">
        <f t="shared" ref="I431" si="3477">$I$751</f>
        <v>脳梗塞</v>
      </c>
      <c r="J431" s="141" t="s">
        <v>74</v>
      </c>
      <c r="K431" s="122">
        <v>231018369</v>
      </c>
      <c r="L431" s="36">
        <f t="shared" ref="L431" si="3478">IFERROR(K431/E425,"-")</f>
        <v>7.1641613256066758E-3</v>
      </c>
      <c r="M431" s="122">
        <v>5393</v>
      </c>
      <c r="N431" s="36">
        <f t="shared" ref="N431" si="3479">IFERROR(M431/F425,"-")</f>
        <v>0.15877642348230583</v>
      </c>
      <c r="O431" s="125">
        <f t="shared" si="3137"/>
        <v>42836.708511032819</v>
      </c>
      <c r="P431" s="19">
        <f t="shared" si="3429"/>
        <v>0.14850612694478865</v>
      </c>
      <c r="Q431" s="141" t="s">
        <v>174</v>
      </c>
      <c r="R431" s="122">
        <v>198175410</v>
      </c>
      <c r="S431" s="36">
        <f t="shared" ref="S431" si="3480">IFERROR(R431/E425,"-")</f>
        <v>6.1456611184379306E-3</v>
      </c>
      <c r="T431" s="122">
        <v>2026</v>
      </c>
      <c r="U431" s="36">
        <f t="shared" ref="U431" si="3481">IFERROR(T431/F425,"-")</f>
        <v>5.9647883177294941E-2</v>
      </c>
      <c r="V431" s="125">
        <f t="shared" si="3140"/>
        <v>97816.095755182629</v>
      </c>
      <c r="W431" s="19">
        <f t="shared" si="3432"/>
        <v>5.5789618614897424E-2</v>
      </c>
      <c r="X431" s="141" t="s">
        <v>175</v>
      </c>
      <c r="Y431" s="122">
        <v>124003074</v>
      </c>
      <c r="Z431" s="36">
        <f t="shared" ref="Z431" si="3482">IFERROR(Y431/E425,"-")</f>
        <v>3.8454865336147478E-3</v>
      </c>
      <c r="AA431" s="122">
        <v>152</v>
      </c>
      <c r="AB431" s="36">
        <f t="shared" ref="AB431" si="3483">IFERROR(AA431/F425,"-")</f>
        <v>4.4750632985927101E-3</v>
      </c>
      <c r="AC431" s="125">
        <f t="shared" si="3143"/>
        <v>815809.69736842101</v>
      </c>
      <c r="AD431" s="19">
        <f t="shared" si="3435"/>
        <v>4.1855982376428477E-3</v>
      </c>
    </row>
    <row r="432" spans="2:30">
      <c r="B432" s="156"/>
      <c r="C432" s="156"/>
      <c r="D432" s="174"/>
      <c r="E432" s="187"/>
      <c r="F432" s="190"/>
      <c r="G432" s="2">
        <v>8</v>
      </c>
      <c r="H432" s="12" t="str">
        <f t="shared" ref="H432" si="3484">$H$752</f>
        <v>0402</v>
      </c>
      <c r="I432" s="64" t="str">
        <f t="shared" ref="I432" si="3485">$I$752</f>
        <v>糖尿病</v>
      </c>
      <c r="J432" s="141" t="s">
        <v>72</v>
      </c>
      <c r="K432" s="122">
        <v>396478520</v>
      </c>
      <c r="L432" s="36">
        <f t="shared" ref="L432" si="3486">IFERROR(K432/E425,"-")</f>
        <v>1.2295282369592753E-2</v>
      </c>
      <c r="M432" s="122">
        <v>13712</v>
      </c>
      <c r="N432" s="36">
        <f t="shared" ref="N432" si="3487">IFERROR(M432/F425,"-")</f>
        <v>0.40369781546252137</v>
      </c>
      <c r="O432" s="125">
        <f t="shared" si="3137"/>
        <v>28914.71120186698</v>
      </c>
      <c r="P432" s="19">
        <f t="shared" si="3429"/>
        <v>0.37758501996420213</v>
      </c>
      <c r="Q432" s="141" t="s">
        <v>176</v>
      </c>
      <c r="R432" s="122">
        <v>330550359</v>
      </c>
      <c r="S432" s="36">
        <f t="shared" ref="S432" si="3488">IFERROR(R432/E425,"-")</f>
        <v>1.0250769704435073E-2</v>
      </c>
      <c r="T432" s="122">
        <v>6159</v>
      </c>
      <c r="U432" s="36">
        <f t="shared" ref="U432" si="3489">IFERROR(T432/F425,"-")</f>
        <v>0.18132838721074016</v>
      </c>
      <c r="V432" s="125">
        <f t="shared" si="3140"/>
        <v>53669.48514369216</v>
      </c>
      <c r="W432" s="19">
        <f t="shared" si="3432"/>
        <v>0.16959933911606775</v>
      </c>
      <c r="X432" s="141" t="s">
        <v>177</v>
      </c>
      <c r="Y432" s="122">
        <v>64478846</v>
      </c>
      <c r="Z432" s="36">
        <f t="shared" ref="Z432" si="3490">IFERROR(Y432/E425,"-")</f>
        <v>1.9995676397185054E-3</v>
      </c>
      <c r="AA432" s="122">
        <v>1492</v>
      </c>
      <c r="AB432" s="36">
        <f t="shared" ref="AB432" si="3491">IFERROR(AA432/F425,"-")</f>
        <v>4.3926279220396866E-2</v>
      </c>
      <c r="AC432" s="125">
        <f t="shared" si="3143"/>
        <v>43216.384718498659</v>
      </c>
      <c r="AD432" s="19">
        <f t="shared" si="3435"/>
        <v>4.1084951122125846E-2</v>
      </c>
    </row>
    <row r="433" spans="2:30" ht="24">
      <c r="B433" s="156"/>
      <c r="C433" s="156"/>
      <c r="D433" s="174"/>
      <c r="E433" s="187"/>
      <c r="F433" s="190"/>
      <c r="G433" s="2">
        <v>9</v>
      </c>
      <c r="H433" s="12" t="str">
        <f t="shared" ref="H433" si="3492">$H$753</f>
        <v>1309</v>
      </c>
      <c r="I433" s="64" t="str">
        <f t="shared" ref="I433" si="3493">$I$753</f>
        <v>骨の密度及び構造の障害</v>
      </c>
      <c r="J433" s="141" t="s">
        <v>178</v>
      </c>
      <c r="K433" s="122">
        <v>863844337</v>
      </c>
      <c r="L433" s="36">
        <f t="shared" ref="L433" si="3494">IFERROR(K433/E425,"-")</f>
        <v>2.6788866258854679E-2</v>
      </c>
      <c r="M433" s="122">
        <v>10207</v>
      </c>
      <c r="N433" s="36">
        <f t="shared" ref="N433" si="3495">IFERROR(M433/F425,"-")</f>
        <v>0.30050638874168284</v>
      </c>
      <c r="O433" s="125">
        <f t="shared" si="3137"/>
        <v>84632.540119525816</v>
      </c>
      <c r="P433" s="19">
        <f t="shared" si="3429"/>
        <v>0.28106842902381934</v>
      </c>
      <c r="Q433" s="141" t="s">
        <v>180</v>
      </c>
      <c r="R433" s="122">
        <v>43748871</v>
      </c>
      <c r="S433" s="36">
        <f t="shared" ref="S433" si="3496">IFERROR(R433/E425,"-")</f>
        <v>1.3567058369161782E-3</v>
      </c>
      <c r="T433" s="122">
        <v>267</v>
      </c>
      <c r="U433" s="36">
        <f t="shared" ref="U433" si="3497">IFERROR(T433/F425,"-")</f>
        <v>7.8608019784490377E-3</v>
      </c>
      <c r="V433" s="125">
        <f t="shared" si="3140"/>
        <v>163853.44943820225</v>
      </c>
      <c r="W433" s="19">
        <f t="shared" si="3432"/>
        <v>7.3523337463857908E-3</v>
      </c>
      <c r="X433" s="141" t="s">
        <v>179</v>
      </c>
      <c r="Y433" s="122">
        <v>29350529</v>
      </c>
      <c r="Z433" s="36">
        <f t="shared" ref="Z433" si="3498">IFERROR(Y433/E425,"-")</f>
        <v>9.1019569421294454E-4</v>
      </c>
      <c r="AA433" s="122">
        <v>477</v>
      </c>
      <c r="AB433" s="36">
        <f t="shared" ref="AB433" si="3499">IFERROR(AA433/F425,"-")</f>
        <v>1.4043455219925808E-2</v>
      </c>
      <c r="AC433" s="125">
        <f t="shared" si="3143"/>
        <v>61531.507337526207</v>
      </c>
      <c r="AD433" s="19">
        <f t="shared" si="3435"/>
        <v>1.3135068153655513E-2</v>
      </c>
    </row>
    <row r="434" spans="2:30" ht="24">
      <c r="B434" s="157"/>
      <c r="C434" s="157"/>
      <c r="D434" s="175"/>
      <c r="E434" s="188"/>
      <c r="F434" s="191"/>
      <c r="G434" s="3">
        <v>10</v>
      </c>
      <c r="H434" s="13" t="str">
        <f t="shared" ref="H434" si="3500">$H$754</f>
        <v>1310</v>
      </c>
      <c r="I434" s="65" t="str">
        <f t="shared" ref="I434" si="3501">$I$754</f>
        <v>その他の筋骨格系及び結合組織の疾患</v>
      </c>
      <c r="J434" s="142" t="s">
        <v>181</v>
      </c>
      <c r="K434" s="123">
        <v>559330098</v>
      </c>
      <c r="L434" s="37">
        <f t="shared" ref="L434" si="3502">IFERROR(K434/E425,"-")</f>
        <v>1.734550838396488E-2</v>
      </c>
      <c r="M434" s="123">
        <v>1823</v>
      </c>
      <c r="N434" s="37">
        <f t="shared" ref="N434" si="3503">IFERROR(M434/F425,"-")</f>
        <v>5.3671318377200732E-2</v>
      </c>
      <c r="O434" s="126">
        <f t="shared" si="3137"/>
        <v>306818.4849149753</v>
      </c>
      <c r="P434" s="119">
        <f t="shared" si="3429"/>
        <v>5.0199642021203361E-2</v>
      </c>
      <c r="Q434" s="142" t="s">
        <v>268</v>
      </c>
      <c r="R434" s="123">
        <v>39590201</v>
      </c>
      <c r="S434" s="37">
        <f t="shared" ref="S434" si="3504">IFERROR(R434/E425,"-")</f>
        <v>1.2277404091498661E-3</v>
      </c>
      <c r="T434" s="123">
        <v>785</v>
      </c>
      <c r="U434" s="37">
        <f t="shared" ref="U434" si="3505">IFERROR(T434/F425,"-")</f>
        <v>2.3111346640758406E-2</v>
      </c>
      <c r="V434" s="126">
        <f t="shared" si="3140"/>
        <v>50433.377070063696</v>
      </c>
      <c r="W434" s="119">
        <f t="shared" si="3432"/>
        <v>2.1616411950984443E-2</v>
      </c>
      <c r="X434" s="142" t="s">
        <v>182</v>
      </c>
      <c r="Y434" s="123">
        <v>20521652</v>
      </c>
      <c r="Z434" s="37">
        <f t="shared" ref="Z434" si="3506">IFERROR(Y434/E425,"-")</f>
        <v>6.3640145254405679E-4</v>
      </c>
      <c r="AA434" s="123">
        <v>1922</v>
      </c>
      <c r="AB434" s="37">
        <f t="shared" ref="AB434" si="3507">IFERROR(AA434/F425,"-")</f>
        <v>5.6585997762468351E-2</v>
      </c>
      <c r="AC434" s="126">
        <f t="shared" si="3143"/>
        <v>10677.238293444329</v>
      </c>
      <c r="AD434" s="119">
        <f t="shared" si="3435"/>
        <v>5.2925788241773374E-2</v>
      </c>
    </row>
    <row r="435" spans="2:30">
      <c r="B435" s="155">
        <v>44</v>
      </c>
      <c r="C435" s="155" t="s">
        <v>17</v>
      </c>
      <c r="D435" s="173">
        <f>AI48</f>
        <v>41260</v>
      </c>
      <c r="E435" s="186">
        <f>市区町村別_医療費上位10疾病!H487</f>
        <v>32518344910</v>
      </c>
      <c r="F435" s="189">
        <f>市区町村別_医療費上位10疾病!J487</f>
        <v>38892</v>
      </c>
      <c r="G435" s="1">
        <v>1</v>
      </c>
      <c r="H435" s="11" t="str">
        <f t="shared" ref="H435" si="3508">$H$745</f>
        <v>0903</v>
      </c>
      <c r="I435" s="62" t="str">
        <f t="shared" ref="I435" si="3509">$I$745</f>
        <v>その他の心疾患</v>
      </c>
      <c r="J435" s="140" t="s">
        <v>104</v>
      </c>
      <c r="K435" s="133">
        <v>425011711</v>
      </c>
      <c r="L435" s="35">
        <f t="shared" ref="L435" si="3510">IFERROR(K435/E435,"-")</f>
        <v>1.306990599233422E-2</v>
      </c>
      <c r="M435" s="133">
        <v>3145</v>
      </c>
      <c r="N435" s="35">
        <f t="shared" ref="N435" si="3511">IFERROR(M435/F435,"-")</f>
        <v>8.0864959374678594E-2</v>
      </c>
      <c r="O435" s="124">
        <f t="shared" si="3137"/>
        <v>135138.85882352942</v>
      </c>
      <c r="P435" s="18">
        <f t="shared" ref="P435:P444" si="3512">IFERROR(M435/$AI$48,0)</f>
        <v>7.6223945710130872E-2</v>
      </c>
      <c r="Q435" s="140" t="s">
        <v>103</v>
      </c>
      <c r="R435" s="133">
        <v>302717556</v>
      </c>
      <c r="S435" s="35">
        <f t="shared" ref="S435" si="3513">IFERROR(R435/E435,"-")</f>
        <v>9.3091317174297111E-3</v>
      </c>
      <c r="T435" s="133">
        <v>4821</v>
      </c>
      <c r="U435" s="35">
        <f t="shared" ref="U435" si="3514">IFERROR(T435/F435,"-")</f>
        <v>0.12395865473619254</v>
      </c>
      <c r="V435" s="124">
        <f t="shared" si="3140"/>
        <v>62791.444928438083</v>
      </c>
      <c r="W435" s="18">
        <f t="shared" ref="W435:W444" si="3515">IFERROR(T435/$AI$48,0)</f>
        <v>0.11684440135724673</v>
      </c>
      <c r="X435" s="140" t="s">
        <v>158</v>
      </c>
      <c r="Y435" s="133">
        <v>203164286</v>
      </c>
      <c r="Z435" s="35">
        <f t="shared" ref="Z435" si="3516">IFERROR(Y435/E435,"-")</f>
        <v>6.2476822409717166E-3</v>
      </c>
      <c r="AA435" s="133">
        <v>2472</v>
      </c>
      <c r="AB435" s="35">
        <f t="shared" ref="AB435" si="3517">IFERROR(AA435/F435,"-")</f>
        <v>6.356062943535945E-2</v>
      </c>
      <c r="AC435" s="124">
        <f t="shared" si="3143"/>
        <v>82186.199838187706</v>
      </c>
      <c r="AD435" s="18">
        <f t="shared" ref="AD435:AD444" si="3518">IFERROR(AA435/$AI$48,0)</f>
        <v>5.9912748424624331E-2</v>
      </c>
    </row>
    <row r="436" spans="2:30">
      <c r="B436" s="156"/>
      <c r="C436" s="156"/>
      <c r="D436" s="174"/>
      <c r="E436" s="187"/>
      <c r="F436" s="190"/>
      <c r="G436" s="2">
        <v>2</v>
      </c>
      <c r="H436" s="12" t="str">
        <f t="shared" ref="H436" si="3519">$H$746</f>
        <v>1402</v>
      </c>
      <c r="I436" s="63" t="str">
        <f t="shared" ref="I436" si="3520">$I$746</f>
        <v>腎不全</v>
      </c>
      <c r="J436" s="141" t="s">
        <v>159</v>
      </c>
      <c r="K436" s="122">
        <v>790155037</v>
      </c>
      <c r="L436" s="36">
        <f t="shared" ref="L436" si="3521">IFERROR(K436/E435,"-")</f>
        <v>2.4298747036077244E-2</v>
      </c>
      <c r="M436" s="122">
        <v>1763</v>
      </c>
      <c r="N436" s="36">
        <f t="shared" ref="N436" si="3522">IFERROR(M436/F435,"-")</f>
        <v>4.5330659261544788E-2</v>
      </c>
      <c r="O436" s="125">
        <f t="shared" si="3137"/>
        <v>448187.76914350537</v>
      </c>
      <c r="P436" s="19">
        <f t="shared" si="3512"/>
        <v>4.2729035385361124E-2</v>
      </c>
      <c r="Q436" s="141" t="s">
        <v>160</v>
      </c>
      <c r="R436" s="122">
        <v>617102111</v>
      </c>
      <c r="S436" s="36">
        <f t="shared" ref="S436" si="3523">IFERROR(R436/E435,"-")</f>
        <v>1.8977045501790885E-2</v>
      </c>
      <c r="T436" s="122">
        <v>1134</v>
      </c>
      <c r="U436" s="36">
        <f t="shared" ref="U436" si="3524">IFERROR(T436/F435,"-")</f>
        <v>2.9157667386609073E-2</v>
      </c>
      <c r="V436" s="125">
        <f t="shared" si="3140"/>
        <v>544181.75573192234</v>
      </c>
      <c r="W436" s="19">
        <f t="shared" si="3515"/>
        <v>2.748424624333495E-2</v>
      </c>
      <c r="X436" s="141" t="s">
        <v>161</v>
      </c>
      <c r="Y436" s="122">
        <v>151086366</v>
      </c>
      <c r="Z436" s="36">
        <f t="shared" ref="Z436" si="3525">IFERROR(Y436/E435,"-")</f>
        <v>4.6461886795947632E-3</v>
      </c>
      <c r="AA436" s="122">
        <v>219</v>
      </c>
      <c r="AB436" s="36">
        <f t="shared" ref="AB436" si="3526">IFERROR(AA436/F435,"-")</f>
        <v>5.6309780931811174E-3</v>
      </c>
      <c r="AC436" s="125">
        <f t="shared" si="3143"/>
        <v>689892.08219178079</v>
      </c>
      <c r="AD436" s="19">
        <f t="shared" si="3518"/>
        <v>5.3078041686863793E-3</v>
      </c>
    </row>
    <row r="437" spans="2:30">
      <c r="B437" s="156"/>
      <c r="C437" s="156"/>
      <c r="D437" s="174"/>
      <c r="E437" s="187"/>
      <c r="F437" s="190"/>
      <c r="G437" s="2">
        <v>3</v>
      </c>
      <c r="H437" s="12" t="str">
        <f t="shared" ref="H437" si="3527">$H$747</f>
        <v>1901</v>
      </c>
      <c r="I437" s="64" t="str">
        <f t="shared" ref="I437" si="3528">$I$747</f>
        <v>骨折</v>
      </c>
      <c r="J437" s="141" t="s">
        <v>162</v>
      </c>
      <c r="K437" s="122">
        <v>325598422</v>
      </c>
      <c r="L437" s="36">
        <f t="shared" ref="L437" si="3529">IFERROR(K437/E435,"-")</f>
        <v>1.0012761193755356E-2</v>
      </c>
      <c r="M437" s="122">
        <v>726</v>
      </c>
      <c r="N437" s="36">
        <f t="shared" ref="N437" si="3530">IFERROR(M437/F435,"-")</f>
        <v>1.8667078062326443E-2</v>
      </c>
      <c r="O437" s="125">
        <f t="shared" si="3137"/>
        <v>448482.6749311295</v>
      </c>
      <c r="P437" s="19">
        <f t="shared" si="3512"/>
        <v>1.7595734367426077E-2</v>
      </c>
      <c r="Q437" s="141" t="s">
        <v>163</v>
      </c>
      <c r="R437" s="122">
        <v>304657852</v>
      </c>
      <c r="S437" s="36">
        <f t="shared" ref="S437" si="3531">IFERROR(R437/E435,"-")</f>
        <v>9.3687994528378355E-3</v>
      </c>
      <c r="T437" s="122">
        <v>403</v>
      </c>
      <c r="U437" s="36">
        <f t="shared" ref="U437" si="3532">IFERROR(T437/F435,"-")</f>
        <v>1.0362028180602695E-2</v>
      </c>
      <c r="V437" s="125">
        <f t="shared" si="3140"/>
        <v>755974.81885856076</v>
      </c>
      <c r="W437" s="19">
        <f t="shared" si="3515"/>
        <v>9.7673291323315554E-3</v>
      </c>
      <c r="X437" s="141" t="s">
        <v>164</v>
      </c>
      <c r="Y437" s="122">
        <v>158528822</v>
      </c>
      <c r="Z437" s="36">
        <f t="shared" ref="Z437" si="3533">IFERROR(Y437/E435,"-")</f>
        <v>4.8750581383755921E-3</v>
      </c>
      <c r="AA437" s="122">
        <v>1922</v>
      </c>
      <c r="AB437" s="36">
        <f t="shared" ref="AB437" si="3534">IFERROR(AA437/F435,"-")</f>
        <v>4.9418903630566696E-2</v>
      </c>
      <c r="AC437" s="125">
        <f t="shared" si="3143"/>
        <v>82481.176899063474</v>
      </c>
      <c r="AD437" s="19">
        <f t="shared" si="3518"/>
        <v>4.6582646631119731E-2</v>
      </c>
    </row>
    <row r="438" spans="2:30" ht="24">
      <c r="B438" s="156"/>
      <c r="C438" s="156"/>
      <c r="D438" s="174"/>
      <c r="E438" s="187"/>
      <c r="F438" s="190"/>
      <c r="G438" s="2">
        <v>4</v>
      </c>
      <c r="H438" s="12" t="str">
        <f t="shared" ref="H438" si="3535">$H$748</f>
        <v>1113</v>
      </c>
      <c r="I438" s="64" t="str">
        <f t="shared" ref="I438" si="3536">$I$748</f>
        <v>その他の消化器系の疾患</v>
      </c>
      <c r="J438" s="141" t="s">
        <v>168</v>
      </c>
      <c r="K438" s="122">
        <v>301021254</v>
      </c>
      <c r="L438" s="36">
        <f t="shared" ref="L438" si="3537">IFERROR(K438/E435,"-")</f>
        <v>9.2569672544259886E-3</v>
      </c>
      <c r="M438" s="122">
        <v>3825</v>
      </c>
      <c r="N438" s="36">
        <f t="shared" ref="N438" si="3538">IFERROR(M438/F435,"-")</f>
        <v>9.8349274915149651E-2</v>
      </c>
      <c r="O438" s="125">
        <f t="shared" si="3137"/>
        <v>78698.367058823525</v>
      </c>
      <c r="P438" s="19">
        <f t="shared" si="3512"/>
        <v>9.270479883664566E-2</v>
      </c>
      <c r="Q438" s="141" t="s">
        <v>170</v>
      </c>
      <c r="R438" s="122">
        <v>129888004</v>
      </c>
      <c r="S438" s="36">
        <f t="shared" ref="S438" si="3539">IFERROR(R438/E435,"-")</f>
        <v>3.9942993519346366E-3</v>
      </c>
      <c r="T438" s="122">
        <v>89</v>
      </c>
      <c r="U438" s="36">
        <f t="shared" ref="U438" si="3540">IFERROR(T438/F435,"-")</f>
        <v>2.2883883575028283E-3</v>
      </c>
      <c r="V438" s="125">
        <f t="shared" si="3140"/>
        <v>1459415.7752808989</v>
      </c>
      <c r="W438" s="19">
        <f t="shared" si="3515"/>
        <v>2.1570528356761997E-3</v>
      </c>
      <c r="X438" s="141" t="s">
        <v>169</v>
      </c>
      <c r="Y438" s="122">
        <v>114877951</v>
      </c>
      <c r="Z438" s="36">
        <f t="shared" ref="Z438" si="3541">IFERROR(Y438/E435,"-")</f>
        <v>3.5327121142833097E-3</v>
      </c>
      <c r="AA438" s="122">
        <v>140</v>
      </c>
      <c r="AB438" s="36">
        <f t="shared" ref="AB438" si="3542">IFERROR(AA438/F435,"-")</f>
        <v>3.599712023038157E-3</v>
      </c>
      <c r="AC438" s="125">
        <f t="shared" si="3143"/>
        <v>820556.79285714286</v>
      </c>
      <c r="AD438" s="19">
        <f t="shared" si="3518"/>
        <v>3.3931168201648087E-3</v>
      </c>
    </row>
    <row r="439" spans="2:30" ht="36">
      <c r="B439" s="156"/>
      <c r="C439" s="156"/>
      <c r="D439" s="174"/>
      <c r="E439" s="187"/>
      <c r="F439" s="190"/>
      <c r="G439" s="2">
        <v>5</v>
      </c>
      <c r="H439" s="12" t="str">
        <f t="shared" ref="H439" si="3543">$H$749</f>
        <v>0210</v>
      </c>
      <c r="I439" s="64" t="str">
        <f t="shared" ref="I439" si="3544">$I$749</f>
        <v>その他の悪性新生物＜腫瘍＞</v>
      </c>
      <c r="J439" s="141" t="s">
        <v>165</v>
      </c>
      <c r="K439" s="122">
        <v>376140836</v>
      </c>
      <c r="L439" s="36">
        <f t="shared" ref="L439" si="3545">IFERROR(K439/E435,"-")</f>
        <v>1.156703507023599E-2</v>
      </c>
      <c r="M439" s="122">
        <v>16055</v>
      </c>
      <c r="N439" s="36">
        <f t="shared" ref="N439" si="3546">IFERROR(M439/F435,"-")</f>
        <v>0.41280983235626867</v>
      </c>
      <c r="O439" s="125">
        <f t="shared" si="3137"/>
        <v>23428.267580193085</v>
      </c>
      <c r="P439" s="19">
        <f t="shared" si="3512"/>
        <v>0.38911778962675714</v>
      </c>
      <c r="Q439" s="141" t="s">
        <v>166</v>
      </c>
      <c r="R439" s="122">
        <v>229135131</v>
      </c>
      <c r="S439" s="36">
        <f t="shared" ref="S439" si="3547">IFERROR(R439/E435,"-")</f>
        <v>7.0463343578576979E-3</v>
      </c>
      <c r="T439" s="122">
        <v>8757</v>
      </c>
      <c r="U439" s="36">
        <f t="shared" ref="U439" si="3548">IFERROR(T439/F435,"-")</f>
        <v>0.22516198704103671</v>
      </c>
      <c r="V439" s="125">
        <f t="shared" si="3140"/>
        <v>26165.939362795478</v>
      </c>
      <c r="W439" s="19">
        <f t="shared" si="3515"/>
        <v>0.21223945710130879</v>
      </c>
      <c r="X439" s="141" t="s">
        <v>167</v>
      </c>
      <c r="Y439" s="122">
        <v>151674282</v>
      </c>
      <c r="Z439" s="36">
        <f t="shared" ref="Z439" si="3549">IFERROR(Y439/E435,"-")</f>
        <v>4.6642681975292448E-3</v>
      </c>
      <c r="AA439" s="122">
        <v>4410</v>
      </c>
      <c r="AB439" s="36">
        <f t="shared" ref="AB439" si="3550">IFERROR(AA439/F435,"-")</f>
        <v>0.11339092872570194</v>
      </c>
      <c r="AC439" s="125">
        <f t="shared" si="3143"/>
        <v>34393.261224489797</v>
      </c>
      <c r="AD439" s="19">
        <f t="shared" si="3518"/>
        <v>0.10688317983519147</v>
      </c>
    </row>
    <row r="440" spans="2:30" ht="24">
      <c r="B440" s="156"/>
      <c r="C440" s="156"/>
      <c r="D440" s="174"/>
      <c r="E440" s="187"/>
      <c r="F440" s="190"/>
      <c r="G440" s="2">
        <v>6</v>
      </c>
      <c r="H440" s="12" t="str">
        <f t="shared" ref="H440" si="3551">$H$750</f>
        <v>0901</v>
      </c>
      <c r="I440" s="64" t="str">
        <f t="shared" ref="I440" si="3552">$I$750</f>
        <v>高血圧性疾患</v>
      </c>
      <c r="J440" s="141" t="s">
        <v>171</v>
      </c>
      <c r="K440" s="122">
        <v>1240648325</v>
      </c>
      <c r="L440" s="36">
        <f t="shared" ref="L440" si="3553">IFERROR(K440/E435,"-")</f>
        <v>3.8152259238091707E-2</v>
      </c>
      <c r="M440" s="122">
        <v>26561</v>
      </c>
      <c r="N440" s="36">
        <f t="shared" ref="N440" si="3554">IFERROR(M440/F435,"-")</f>
        <v>0.68294250745654639</v>
      </c>
      <c r="O440" s="125">
        <f t="shared" si="3137"/>
        <v>46709.398177779454</v>
      </c>
      <c r="P440" s="19">
        <f t="shared" si="3512"/>
        <v>0.6437469704314106</v>
      </c>
      <c r="Q440" s="141" t="s">
        <v>172</v>
      </c>
      <c r="R440" s="122">
        <v>18285445</v>
      </c>
      <c r="S440" s="36">
        <f t="shared" ref="S440" si="3555">IFERROR(R440/E435,"-")</f>
        <v>5.6231167516698809E-4</v>
      </c>
      <c r="T440" s="122">
        <v>514</v>
      </c>
      <c r="U440" s="36">
        <f t="shared" ref="U440" si="3556">IFERROR(T440/F435,"-")</f>
        <v>1.3216085570297234E-2</v>
      </c>
      <c r="V440" s="125">
        <f t="shared" si="3140"/>
        <v>35574.795719844355</v>
      </c>
      <c r="W440" s="19">
        <f t="shared" si="3515"/>
        <v>1.2457586039747941E-2</v>
      </c>
      <c r="X440" s="141" t="s">
        <v>306</v>
      </c>
      <c r="Y440" s="122">
        <v>5354257</v>
      </c>
      <c r="Z440" s="36">
        <f t="shared" ref="Z440" si="3557">IFERROR(Y440/E435,"-")</f>
        <v>1.6465342915879662E-4</v>
      </c>
      <c r="AA440" s="122">
        <v>10</v>
      </c>
      <c r="AB440" s="36">
        <f t="shared" ref="AB440" si="3558">IFERROR(AA440/F435,"-")</f>
        <v>2.5712228735986836E-4</v>
      </c>
      <c r="AC440" s="125">
        <f t="shared" si="3143"/>
        <v>535425.69999999995</v>
      </c>
      <c r="AD440" s="19">
        <f t="shared" si="3518"/>
        <v>2.4236548715462919E-4</v>
      </c>
    </row>
    <row r="441" spans="2:30">
      <c r="B441" s="156"/>
      <c r="C441" s="156"/>
      <c r="D441" s="174"/>
      <c r="E441" s="187"/>
      <c r="F441" s="190"/>
      <c r="G441" s="2">
        <v>7</v>
      </c>
      <c r="H441" s="12" t="str">
        <f t="shared" ref="H441" si="3559">$H$751</f>
        <v>0906</v>
      </c>
      <c r="I441" s="64" t="str">
        <f t="shared" ref="I441" si="3560">$I$751</f>
        <v>脳梗塞</v>
      </c>
      <c r="J441" s="141" t="s">
        <v>74</v>
      </c>
      <c r="K441" s="122">
        <v>202941420</v>
      </c>
      <c r="L441" s="36">
        <f t="shared" ref="L441" si="3561">IFERROR(K441/E435,"-")</f>
        <v>6.2408286941317151E-3</v>
      </c>
      <c r="M441" s="122">
        <v>4314</v>
      </c>
      <c r="N441" s="36">
        <f t="shared" ref="N441" si="3562">IFERROR(M441/F435,"-")</f>
        <v>0.11092255476704721</v>
      </c>
      <c r="O441" s="125">
        <f t="shared" si="3137"/>
        <v>47042.517385257299</v>
      </c>
      <c r="P441" s="19">
        <f t="shared" si="3512"/>
        <v>0.10455647115850702</v>
      </c>
      <c r="Q441" s="141" t="s">
        <v>174</v>
      </c>
      <c r="R441" s="122">
        <v>115006986</v>
      </c>
      <c r="S441" s="36">
        <f t="shared" ref="S441" si="3563">IFERROR(R441/E435,"-")</f>
        <v>3.5366801821649046E-3</v>
      </c>
      <c r="T441" s="122">
        <v>1565</v>
      </c>
      <c r="U441" s="36">
        <f t="shared" ref="U441" si="3564">IFERROR(T441/F435,"-")</f>
        <v>4.0239637971819397E-2</v>
      </c>
      <c r="V441" s="125">
        <f t="shared" si="3140"/>
        <v>73486.892012779557</v>
      </c>
      <c r="W441" s="19">
        <f t="shared" si="3515"/>
        <v>3.7930198739699467E-2</v>
      </c>
      <c r="X441" s="141" t="s">
        <v>175</v>
      </c>
      <c r="Y441" s="122">
        <v>107571327</v>
      </c>
      <c r="Z441" s="36">
        <f t="shared" ref="Z441" si="3565">IFERROR(Y441/E435,"-")</f>
        <v>3.308019743862173E-3</v>
      </c>
      <c r="AA441" s="122">
        <v>187</v>
      </c>
      <c r="AB441" s="36">
        <f t="shared" ref="AB441" si="3566">IFERROR(AA441/F435,"-")</f>
        <v>4.8081867736295379E-3</v>
      </c>
      <c r="AC441" s="125">
        <f t="shared" si="3143"/>
        <v>575247.73796791444</v>
      </c>
      <c r="AD441" s="19">
        <f t="shared" si="3518"/>
        <v>4.5322346097915658E-3</v>
      </c>
    </row>
    <row r="442" spans="2:30" ht="24">
      <c r="B442" s="156"/>
      <c r="C442" s="156"/>
      <c r="D442" s="174"/>
      <c r="E442" s="187"/>
      <c r="F442" s="190"/>
      <c r="G442" s="2">
        <v>8</v>
      </c>
      <c r="H442" s="12" t="str">
        <f t="shared" ref="H442" si="3567">$H$752</f>
        <v>0402</v>
      </c>
      <c r="I442" s="64" t="str">
        <f t="shared" ref="I442" si="3568">$I$752</f>
        <v>糖尿病</v>
      </c>
      <c r="J442" s="141" t="s">
        <v>72</v>
      </c>
      <c r="K442" s="122">
        <v>482685998</v>
      </c>
      <c r="L442" s="36">
        <f t="shared" ref="L442" si="3569">IFERROR(K442/E435,"-")</f>
        <v>1.4843498318746384E-2</v>
      </c>
      <c r="M442" s="122">
        <v>16095</v>
      </c>
      <c r="N442" s="36">
        <f t="shared" ref="N442" si="3570">IFERROR(M442/F435,"-")</f>
        <v>0.4138383215057081</v>
      </c>
      <c r="O442" s="125">
        <f t="shared" si="3137"/>
        <v>29989.810375893136</v>
      </c>
      <c r="P442" s="19">
        <f t="shared" si="3512"/>
        <v>0.39008725157537566</v>
      </c>
      <c r="Q442" s="141" t="s">
        <v>176</v>
      </c>
      <c r="R442" s="122">
        <v>339189686</v>
      </c>
      <c r="S442" s="36">
        <f t="shared" ref="S442" si="3571">IFERROR(R442/E435,"-")</f>
        <v>1.043071801282521E-2</v>
      </c>
      <c r="T442" s="122">
        <v>6533</v>
      </c>
      <c r="U442" s="36">
        <f t="shared" ref="U442" si="3572">IFERROR(T442/F435,"-")</f>
        <v>0.16797799033220198</v>
      </c>
      <c r="V442" s="125">
        <f t="shared" si="3140"/>
        <v>51919.437624368591</v>
      </c>
      <c r="W442" s="19">
        <f t="shared" si="3515"/>
        <v>0.15833737275811924</v>
      </c>
      <c r="X442" s="141" t="s">
        <v>270</v>
      </c>
      <c r="Y442" s="122">
        <v>56796213</v>
      </c>
      <c r="Z442" s="36">
        <f t="shared" ref="Z442" si="3573">IFERROR(Y442/E435,"-")</f>
        <v>1.7465899066263393E-3</v>
      </c>
      <c r="AA442" s="122">
        <v>1744</v>
      </c>
      <c r="AB442" s="36">
        <f t="shared" ref="AB442" si="3574">IFERROR(AA442/F435,"-")</f>
        <v>4.484212691556104E-2</v>
      </c>
      <c r="AC442" s="125">
        <f t="shared" si="3143"/>
        <v>32566.635894495412</v>
      </c>
      <c r="AD442" s="19">
        <f t="shared" si="3518"/>
        <v>4.2268540959767328E-2</v>
      </c>
    </row>
    <row r="443" spans="2:30" ht="24">
      <c r="B443" s="156"/>
      <c r="C443" s="156"/>
      <c r="D443" s="174"/>
      <c r="E443" s="187"/>
      <c r="F443" s="190"/>
      <c r="G443" s="2">
        <v>9</v>
      </c>
      <c r="H443" s="12" t="str">
        <f t="shared" ref="H443" si="3575">$H$753</f>
        <v>1309</v>
      </c>
      <c r="I443" s="64" t="str">
        <f t="shared" ref="I443" si="3576">$I$753</f>
        <v>骨の密度及び構造の障害</v>
      </c>
      <c r="J443" s="141" t="s">
        <v>178</v>
      </c>
      <c r="K443" s="122">
        <v>819634962</v>
      </c>
      <c r="L443" s="36">
        <f t="shared" ref="L443" si="3577">IFERROR(K443/E435,"-")</f>
        <v>2.5205309934084218E-2</v>
      </c>
      <c r="M443" s="122">
        <v>11891</v>
      </c>
      <c r="N443" s="36">
        <f t="shared" ref="N443" si="3578">IFERROR(M443/F435,"-")</f>
        <v>0.30574411189961948</v>
      </c>
      <c r="O443" s="125">
        <f t="shared" si="3137"/>
        <v>68929.018753679251</v>
      </c>
      <c r="P443" s="19">
        <f t="shared" si="3512"/>
        <v>0.28819680077556958</v>
      </c>
      <c r="Q443" s="141" t="s">
        <v>180</v>
      </c>
      <c r="R443" s="122">
        <v>86093393</v>
      </c>
      <c r="S443" s="36">
        <f t="shared" ref="S443" si="3579">IFERROR(R443/E435,"-")</f>
        <v>2.6475330536741021E-3</v>
      </c>
      <c r="T443" s="122">
        <v>300</v>
      </c>
      <c r="U443" s="36">
        <f t="shared" ref="U443" si="3580">IFERROR(T443/F435,"-")</f>
        <v>7.7136686207960508E-3</v>
      </c>
      <c r="V443" s="125">
        <f t="shared" si="3140"/>
        <v>286977.97666666668</v>
      </c>
      <c r="W443" s="19">
        <f t="shared" si="3515"/>
        <v>7.2709646146388758E-3</v>
      </c>
      <c r="X443" s="141" t="s">
        <v>179</v>
      </c>
      <c r="Y443" s="122">
        <v>35546656</v>
      </c>
      <c r="Z443" s="36">
        <f t="shared" ref="Z443" si="3581">IFERROR(Y443/E435,"-")</f>
        <v>1.0931262368481963E-3</v>
      </c>
      <c r="AA443" s="122">
        <v>508</v>
      </c>
      <c r="AB443" s="36">
        <f t="shared" ref="AB443" si="3582">IFERROR(AA443/F435,"-")</f>
        <v>1.3061812197881313E-2</v>
      </c>
      <c r="AC443" s="125">
        <f t="shared" si="3143"/>
        <v>69973.73228346456</v>
      </c>
      <c r="AD443" s="19">
        <f t="shared" si="3518"/>
        <v>1.2312166747455163E-2</v>
      </c>
    </row>
    <row r="444" spans="2:30" ht="24">
      <c r="B444" s="157"/>
      <c r="C444" s="157"/>
      <c r="D444" s="175"/>
      <c r="E444" s="188"/>
      <c r="F444" s="191"/>
      <c r="G444" s="3">
        <v>10</v>
      </c>
      <c r="H444" s="13" t="str">
        <f t="shared" ref="H444" si="3583">$H$754</f>
        <v>1310</v>
      </c>
      <c r="I444" s="65" t="str">
        <f t="shared" ref="I444" si="3584">$I$754</f>
        <v>その他の筋骨格系及び結合組織の疾患</v>
      </c>
      <c r="J444" s="142" t="s">
        <v>181</v>
      </c>
      <c r="K444" s="123">
        <v>412061107</v>
      </c>
      <c r="L444" s="37">
        <f t="shared" ref="L444" si="3585">IFERROR(K444/E435,"-")</f>
        <v>1.267165066796753E-2</v>
      </c>
      <c r="M444" s="123">
        <v>1855</v>
      </c>
      <c r="N444" s="37">
        <f t="shared" ref="N444" si="3586">IFERROR(M444/F435,"-")</f>
        <v>4.769618430525558E-2</v>
      </c>
      <c r="O444" s="126">
        <f t="shared" si="3137"/>
        <v>222135.36765498653</v>
      </c>
      <c r="P444" s="119">
        <f t="shared" si="3512"/>
        <v>4.4958797867183715E-2</v>
      </c>
      <c r="Q444" s="142" t="s">
        <v>182</v>
      </c>
      <c r="R444" s="123">
        <v>18605894</v>
      </c>
      <c r="S444" s="37">
        <f t="shared" ref="S444" si="3587">IFERROR(R444/E435,"-")</f>
        <v>5.7216608199140968E-4</v>
      </c>
      <c r="T444" s="123">
        <v>1763</v>
      </c>
      <c r="U444" s="37">
        <f t="shared" ref="U444" si="3588">IFERROR(T444/F435,"-")</f>
        <v>4.5330659261544788E-2</v>
      </c>
      <c r="V444" s="126">
        <f t="shared" si="3140"/>
        <v>10553.541690300624</v>
      </c>
      <c r="W444" s="119">
        <f t="shared" si="3515"/>
        <v>4.2729035385361124E-2</v>
      </c>
      <c r="X444" s="142" t="s">
        <v>271</v>
      </c>
      <c r="Y444" s="123">
        <v>14240275</v>
      </c>
      <c r="Z444" s="37">
        <f t="shared" ref="Z444" si="3589">IFERROR(Y444/E435,"-")</f>
        <v>4.3791512266114284E-4</v>
      </c>
      <c r="AA444" s="123">
        <v>21</v>
      </c>
      <c r="AB444" s="37">
        <f t="shared" ref="AB444" si="3590">IFERROR(AA444/F435,"-")</f>
        <v>5.3995680345572358E-4</v>
      </c>
      <c r="AC444" s="126">
        <f t="shared" si="3143"/>
        <v>678108.33333333337</v>
      </c>
      <c r="AD444" s="119">
        <f t="shared" si="3518"/>
        <v>5.0896752302472133E-4</v>
      </c>
    </row>
    <row r="445" spans="2:30">
      <c r="B445" s="155">
        <v>45</v>
      </c>
      <c r="C445" s="155" t="s">
        <v>40</v>
      </c>
      <c r="D445" s="173">
        <f>AI49</f>
        <v>14459</v>
      </c>
      <c r="E445" s="186">
        <f>市区町村別_医療費上位10疾病!H498</f>
        <v>13018235970</v>
      </c>
      <c r="F445" s="189">
        <f>市区町村別_医療費上位10疾病!J498</f>
        <v>13467</v>
      </c>
      <c r="G445" s="1">
        <v>1</v>
      </c>
      <c r="H445" s="11" t="str">
        <f t="shared" ref="H445" si="3591">$H$745</f>
        <v>0903</v>
      </c>
      <c r="I445" s="62" t="str">
        <f t="shared" ref="I445" si="3592">$I$745</f>
        <v>その他の心疾患</v>
      </c>
      <c r="J445" s="140" t="s">
        <v>103</v>
      </c>
      <c r="K445" s="133">
        <v>151518706</v>
      </c>
      <c r="L445" s="35">
        <f t="shared" ref="L445" si="3593">IFERROR(K445/E445,"-")</f>
        <v>1.163895833115706E-2</v>
      </c>
      <c r="M445" s="133">
        <v>2351</v>
      </c>
      <c r="N445" s="35">
        <f t="shared" ref="N445" si="3594">IFERROR(M445/F445,"-")</f>
        <v>0.1745748867602287</v>
      </c>
      <c r="O445" s="124">
        <f t="shared" si="3137"/>
        <v>64448.620161633349</v>
      </c>
      <c r="P445" s="18">
        <f t="shared" ref="P445:P454" si="3595">IFERROR(M445/$AI$49,0)</f>
        <v>0.16259769002005672</v>
      </c>
      <c r="Q445" s="140" t="s">
        <v>104</v>
      </c>
      <c r="R445" s="133">
        <v>118436123</v>
      </c>
      <c r="S445" s="35">
        <f t="shared" ref="S445" si="3596">IFERROR(R445/E445,"-")</f>
        <v>9.0977090346903589E-3</v>
      </c>
      <c r="T445" s="133">
        <v>1098</v>
      </c>
      <c r="U445" s="35">
        <f t="shared" ref="U445" si="3597">IFERROR(T445/F445,"-")</f>
        <v>8.1532635330808637E-2</v>
      </c>
      <c r="V445" s="124">
        <f t="shared" si="3140"/>
        <v>107865.32149362477</v>
      </c>
      <c r="W445" s="18">
        <f t="shared" ref="W445:W454" si="3598">IFERROR(T445/$AI$49,0)</f>
        <v>7.5938861608686625E-2</v>
      </c>
      <c r="X445" s="140" t="s">
        <v>158</v>
      </c>
      <c r="Y445" s="133">
        <v>90168687</v>
      </c>
      <c r="Z445" s="35">
        <f t="shared" ref="Z445" si="3599">IFERROR(Y445/E445,"-")</f>
        <v>6.9263368099787177E-3</v>
      </c>
      <c r="AA445" s="133">
        <v>848</v>
      </c>
      <c r="AB445" s="35">
        <f t="shared" ref="AB445" si="3600">IFERROR(AA445/F445,"-")</f>
        <v>6.2968738397564422E-2</v>
      </c>
      <c r="AC445" s="124">
        <f t="shared" si="3143"/>
        <v>106330.99882075471</v>
      </c>
      <c r="AD445" s="18">
        <f t="shared" ref="AD445:AD454" si="3601">IFERROR(AA445/$AI$49,0)</f>
        <v>5.8648592572100422E-2</v>
      </c>
    </row>
    <row r="446" spans="2:30">
      <c r="B446" s="156"/>
      <c r="C446" s="156"/>
      <c r="D446" s="174"/>
      <c r="E446" s="187"/>
      <c r="F446" s="190"/>
      <c r="G446" s="2">
        <v>2</v>
      </c>
      <c r="H446" s="12" t="str">
        <f t="shared" ref="H446" si="3602">$H$746</f>
        <v>1402</v>
      </c>
      <c r="I446" s="63" t="str">
        <f t="shared" ref="I446" si="3603">$I$746</f>
        <v>腎不全</v>
      </c>
      <c r="J446" s="141" t="s">
        <v>159</v>
      </c>
      <c r="K446" s="122">
        <v>292384721</v>
      </c>
      <c r="L446" s="36">
        <f t="shared" ref="L446" si="3604">IFERROR(K446/E445,"-")</f>
        <v>2.2459626763087472E-2</v>
      </c>
      <c r="M446" s="122">
        <v>639</v>
      </c>
      <c r="N446" s="36">
        <f t="shared" ref="N446" si="3605">IFERROR(M446/F445,"-")</f>
        <v>4.7449320561372244E-2</v>
      </c>
      <c r="O446" s="125">
        <f t="shared" si="3137"/>
        <v>457566.07355242566</v>
      </c>
      <c r="P446" s="19">
        <f t="shared" si="3595"/>
        <v>4.4193927657514349E-2</v>
      </c>
      <c r="Q446" s="141" t="s">
        <v>160</v>
      </c>
      <c r="R446" s="122">
        <v>244469751</v>
      </c>
      <c r="S446" s="36">
        <f t="shared" ref="S446" si="3606">IFERROR(R446/E445,"-")</f>
        <v>1.8779022869409547E-2</v>
      </c>
      <c r="T446" s="122">
        <v>491</v>
      </c>
      <c r="U446" s="36">
        <f t="shared" ref="U446" si="3607">IFERROR(T446/F445,"-")</f>
        <v>3.6459493576891662E-2</v>
      </c>
      <c r="V446" s="125">
        <f t="shared" si="3140"/>
        <v>497901.73319755599</v>
      </c>
      <c r="W446" s="19">
        <f t="shared" si="3598"/>
        <v>3.3958088387855315E-2</v>
      </c>
      <c r="X446" s="141" t="s">
        <v>161</v>
      </c>
      <c r="Y446" s="122">
        <v>42664899</v>
      </c>
      <c r="Z446" s="36">
        <f t="shared" ref="Z446" si="3608">IFERROR(Y446/E445,"-")</f>
        <v>3.2773179944133399E-3</v>
      </c>
      <c r="AA446" s="122">
        <v>61</v>
      </c>
      <c r="AB446" s="36">
        <f t="shared" ref="AB446" si="3609">IFERROR(AA446/F445,"-")</f>
        <v>4.529590851711591E-3</v>
      </c>
      <c r="AC446" s="125">
        <f t="shared" si="3143"/>
        <v>699424.57377049176</v>
      </c>
      <c r="AD446" s="19">
        <f t="shared" si="3601"/>
        <v>4.2188256449270352E-3</v>
      </c>
    </row>
    <row r="447" spans="2:30">
      <c r="B447" s="156"/>
      <c r="C447" s="156"/>
      <c r="D447" s="174"/>
      <c r="E447" s="187"/>
      <c r="F447" s="190"/>
      <c r="G447" s="2">
        <v>3</v>
      </c>
      <c r="H447" s="12" t="str">
        <f t="shared" ref="H447" si="3610">$H$747</f>
        <v>1901</v>
      </c>
      <c r="I447" s="64" t="str">
        <f t="shared" ref="I447" si="3611">$I$747</f>
        <v>骨折</v>
      </c>
      <c r="J447" s="141" t="s">
        <v>162</v>
      </c>
      <c r="K447" s="122">
        <v>157633540</v>
      </c>
      <c r="L447" s="36">
        <f t="shared" ref="L447" si="3612">IFERROR(K447/E445,"-")</f>
        <v>1.2108671279523597E-2</v>
      </c>
      <c r="M447" s="122">
        <v>237</v>
      </c>
      <c r="N447" s="36">
        <f t="shared" ref="N447" si="3613">IFERROR(M447/F445,"-")</f>
        <v>1.7598574292715528E-2</v>
      </c>
      <c r="O447" s="125">
        <f t="shared" si="3137"/>
        <v>665120.42194092833</v>
      </c>
      <c r="P447" s="19">
        <f t="shared" si="3595"/>
        <v>1.6391175046683727E-2</v>
      </c>
      <c r="Q447" s="141" t="s">
        <v>164</v>
      </c>
      <c r="R447" s="122">
        <v>82621296</v>
      </c>
      <c r="S447" s="36">
        <f t="shared" ref="S447" si="3614">IFERROR(R447/E445,"-")</f>
        <v>6.3465815330431439E-3</v>
      </c>
      <c r="T447" s="122">
        <v>739</v>
      </c>
      <c r="U447" s="36">
        <f t="shared" ref="U447" si="3615">IFERROR(T447/F445,"-")</f>
        <v>5.4874879334669932E-2</v>
      </c>
      <c r="V447" s="125">
        <f t="shared" si="3140"/>
        <v>111801.48308525034</v>
      </c>
      <c r="W447" s="19">
        <f t="shared" si="3598"/>
        <v>5.1110035272148836E-2</v>
      </c>
      <c r="X447" s="141" t="s">
        <v>329</v>
      </c>
      <c r="Y447" s="122">
        <v>77474278</v>
      </c>
      <c r="Z447" s="36">
        <f t="shared" ref="Z447" si="3616">IFERROR(Y447/E445,"-")</f>
        <v>5.9512116832523511E-3</v>
      </c>
      <c r="AA447" s="122">
        <v>73</v>
      </c>
      <c r="AB447" s="36">
        <f t="shared" ref="AB447" si="3617">IFERROR(AA447/F445,"-")</f>
        <v>5.4206579045073143E-3</v>
      </c>
      <c r="AC447" s="125">
        <f t="shared" si="3143"/>
        <v>1061291.4794520547</v>
      </c>
      <c r="AD447" s="19">
        <f t="shared" si="3601"/>
        <v>5.0487585586831731E-3</v>
      </c>
    </row>
    <row r="448" spans="2:30">
      <c r="B448" s="156"/>
      <c r="C448" s="156"/>
      <c r="D448" s="174"/>
      <c r="E448" s="187"/>
      <c r="F448" s="190"/>
      <c r="G448" s="2">
        <v>4</v>
      </c>
      <c r="H448" s="12" t="str">
        <f t="shared" ref="H448" si="3618">$H$748</f>
        <v>1113</v>
      </c>
      <c r="I448" s="64" t="str">
        <f t="shared" ref="I448" si="3619">$I$748</f>
        <v>その他の消化器系の疾患</v>
      </c>
      <c r="J448" s="141" t="s">
        <v>168</v>
      </c>
      <c r="K448" s="122">
        <v>111154946</v>
      </c>
      <c r="L448" s="36">
        <f t="shared" ref="L448" si="3620">IFERROR(K448/E445,"-")</f>
        <v>8.5384030721329749E-3</v>
      </c>
      <c r="M448" s="122">
        <v>1528</v>
      </c>
      <c r="N448" s="36">
        <f t="shared" ref="N448" si="3621">IFERROR(M448/F445,"-")</f>
        <v>0.11346253805598872</v>
      </c>
      <c r="O448" s="125">
        <f t="shared" si="3137"/>
        <v>72745.383507853403</v>
      </c>
      <c r="P448" s="19">
        <f t="shared" si="3595"/>
        <v>0.10567812435161492</v>
      </c>
      <c r="Q448" s="141" t="s">
        <v>169</v>
      </c>
      <c r="R448" s="122">
        <v>43627195</v>
      </c>
      <c r="S448" s="36">
        <f t="shared" ref="S448" si="3622">IFERROR(R448/E445,"-")</f>
        <v>3.3512370724065161E-3</v>
      </c>
      <c r="T448" s="122">
        <v>67</v>
      </c>
      <c r="U448" s="36">
        <f t="shared" ref="U448" si="3623">IFERROR(T448/F445,"-")</f>
        <v>4.9751243781094526E-3</v>
      </c>
      <c r="V448" s="125">
        <f t="shared" si="3140"/>
        <v>651152.1641791045</v>
      </c>
      <c r="W448" s="19">
        <f t="shared" si="3598"/>
        <v>4.6337921018051037E-3</v>
      </c>
      <c r="X448" s="141" t="s">
        <v>325</v>
      </c>
      <c r="Y448" s="122">
        <v>23555553</v>
      </c>
      <c r="Z448" s="36">
        <f t="shared" ref="Z448" si="3624">IFERROR(Y448/E445,"-")</f>
        <v>1.8094274104635084E-3</v>
      </c>
      <c r="AA448" s="122">
        <v>128</v>
      </c>
      <c r="AB448" s="36">
        <f t="shared" ref="AB448" si="3625">IFERROR(AA448/F445,"-")</f>
        <v>9.5047152298210445E-3</v>
      </c>
      <c r="AC448" s="125">
        <f t="shared" si="3143"/>
        <v>184027.7578125</v>
      </c>
      <c r="AD448" s="19">
        <f t="shared" si="3601"/>
        <v>8.8526177467321398E-3</v>
      </c>
    </row>
    <row r="449" spans="2:30" ht="36">
      <c r="B449" s="156"/>
      <c r="C449" s="156"/>
      <c r="D449" s="174"/>
      <c r="E449" s="187"/>
      <c r="F449" s="190"/>
      <c r="G449" s="2">
        <v>5</v>
      </c>
      <c r="H449" s="12" t="str">
        <f t="shared" ref="H449" si="3626">$H$749</f>
        <v>0210</v>
      </c>
      <c r="I449" s="64" t="str">
        <f t="shared" ref="I449" si="3627">$I$749</f>
        <v>その他の悪性新生物＜腫瘍＞</v>
      </c>
      <c r="J449" s="141" t="s">
        <v>165</v>
      </c>
      <c r="K449" s="122">
        <v>136290688</v>
      </c>
      <c r="L449" s="36">
        <f t="shared" ref="L449" si="3628">IFERROR(K449/E445,"-")</f>
        <v>1.0469213210920158E-2</v>
      </c>
      <c r="M449" s="122">
        <v>5730</v>
      </c>
      <c r="N449" s="36">
        <f t="shared" ref="N449" si="3629">IFERROR(M449/F445,"-")</f>
        <v>0.42548451770995765</v>
      </c>
      <c r="O449" s="125">
        <f t="shared" si="3137"/>
        <v>23785.460383944155</v>
      </c>
      <c r="P449" s="19">
        <f t="shared" si="3595"/>
        <v>0.39629296631855593</v>
      </c>
      <c r="Q449" s="141" t="s">
        <v>166</v>
      </c>
      <c r="R449" s="122">
        <v>81516895</v>
      </c>
      <c r="S449" s="36">
        <f t="shared" ref="S449" si="3630">IFERROR(R449/E445,"-")</f>
        <v>6.2617466135851587E-3</v>
      </c>
      <c r="T449" s="122">
        <v>2982</v>
      </c>
      <c r="U449" s="36">
        <f t="shared" ref="U449" si="3631">IFERROR(T449/F445,"-")</f>
        <v>0.22143016261973714</v>
      </c>
      <c r="V449" s="125">
        <f t="shared" si="3140"/>
        <v>27336.316230717639</v>
      </c>
      <c r="W449" s="19">
        <f t="shared" si="3598"/>
        <v>0.20623832906840031</v>
      </c>
      <c r="X449" s="141" t="s">
        <v>167</v>
      </c>
      <c r="Y449" s="122">
        <v>50367953</v>
      </c>
      <c r="Z449" s="36">
        <f t="shared" ref="Z449" si="3632">IFERROR(Y449/E445,"-")</f>
        <v>3.8690305749619932E-3</v>
      </c>
      <c r="AA449" s="122">
        <v>1670</v>
      </c>
      <c r="AB449" s="36">
        <f t="shared" ref="AB449" si="3633">IFERROR(AA449/F445,"-")</f>
        <v>0.12400683151407144</v>
      </c>
      <c r="AC449" s="125">
        <f t="shared" si="3143"/>
        <v>30160.450898203591</v>
      </c>
      <c r="AD449" s="19">
        <f t="shared" si="3601"/>
        <v>0.11549899716439588</v>
      </c>
    </row>
    <row r="450" spans="2:30">
      <c r="B450" s="156"/>
      <c r="C450" s="156"/>
      <c r="D450" s="174"/>
      <c r="E450" s="187"/>
      <c r="F450" s="190"/>
      <c r="G450" s="2">
        <v>6</v>
      </c>
      <c r="H450" s="12" t="str">
        <f t="shared" ref="H450" si="3634">$H$750</f>
        <v>0901</v>
      </c>
      <c r="I450" s="64" t="str">
        <f t="shared" ref="I450" si="3635">$I$750</f>
        <v>高血圧性疾患</v>
      </c>
      <c r="J450" s="141" t="s">
        <v>171</v>
      </c>
      <c r="K450" s="122">
        <v>476078007</v>
      </c>
      <c r="L450" s="36">
        <f t="shared" ref="L450" si="3636">IFERROR(K450/E445,"-")</f>
        <v>3.6570085847045831E-2</v>
      </c>
      <c r="M450" s="122">
        <v>9473</v>
      </c>
      <c r="N450" s="36">
        <f t="shared" ref="N450" si="3637">IFERROR(M450/F445,"-")</f>
        <v>0.70342318259449022</v>
      </c>
      <c r="O450" s="125">
        <f t="shared" si="3137"/>
        <v>50256.308138921144</v>
      </c>
      <c r="P450" s="19">
        <f t="shared" si="3595"/>
        <v>0.65516287433432463</v>
      </c>
      <c r="Q450" s="141" t="s">
        <v>172</v>
      </c>
      <c r="R450" s="122">
        <v>14617040</v>
      </c>
      <c r="S450" s="36">
        <f t="shared" ref="S450" si="3638">IFERROR(R450/E445,"-")</f>
        <v>1.1228126478644556E-3</v>
      </c>
      <c r="T450" s="122">
        <v>472</v>
      </c>
      <c r="U450" s="36">
        <f t="shared" ref="U450" si="3639">IFERROR(T450/F445,"-")</f>
        <v>3.5048637409965097E-2</v>
      </c>
      <c r="V450" s="125">
        <f t="shared" si="3140"/>
        <v>30968.305084745763</v>
      </c>
      <c r="W450" s="19">
        <f t="shared" si="3598"/>
        <v>3.2644027941074766E-2</v>
      </c>
      <c r="X450" s="141" t="s">
        <v>173</v>
      </c>
      <c r="Y450" s="122">
        <v>594953</v>
      </c>
      <c r="Z450" s="36">
        <f t="shared" ref="Z450" si="3640">IFERROR(Y450/E445,"-")</f>
        <v>4.5701506822509994E-5</v>
      </c>
      <c r="AA450" s="122">
        <v>19</v>
      </c>
      <c r="AB450" s="36">
        <f t="shared" ref="AB450" si="3641">IFERROR(AA450/F445,"-")</f>
        <v>1.4108561669265612E-3</v>
      </c>
      <c r="AC450" s="125">
        <f t="shared" si="3143"/>
        <v>31313.315789473683</v>
      </c>
      <c r="AD450" s="19">
        <f t="shared" si="3601"/>
        <v>1.3140604467805519E-3</v>
      </c>
    </row>
    <row r="451" spans="2:30">
      <c r="B451" s="156"/>
      <c r="C451" s="156"/>
      <c r="D451" s="174"/>
      <c r="E451" s="187"/>
      <c r="F451" s="190"/>
      <c r="G451" s="2">
        <v>7</v>
      </c>
      <c r="H451" s="12" t="str">
        <f t="shared" ref="H451" si="3642">$H$751</f>
        <v>0906</v>
      </c>
      <c r="I451" s="64" t="str">
        <f t="shared" ref="I451" si="3643">$I$751</f>
        <v>脳梗塞</v>
      </c>
      <c r="J451" s="141" t="s">
        <v>74</v>
      </c>
      <c r="K451" s="122">
        <v>130759211</v>
      </c>
      <c r="L451" s="36">
        <f t="shared" ref="L451" si="3644">IFERROR(K451/E445,"-")</f>
        <v>1.0044311018891448E-2</v>
      </c>
      <c r="M451" s="122">
        <v>2060</v>
      </c>
      <c r="N451" s="36">
        <f t="shared" ref="N451" si="3645">IFERROR(M451/F445,"-")</f>
        <v>0.15296651072993242</v>
      </c>
      <c r="O451" s="125">
        <f t="shared" si="3137"/>
        <v>63475.345145631065</v>
      </c>
      <c r="P451" s="19">
        <f t="shared" si="3595"/>
        <v>0.14247181686147037</v>
      </c>
      <c r="Q451" s="141" t="s">
        <v>174</v>
      </c>
      <c r="R451" s="122">
        <v>82204774</v>
      </c>
      <c r="S451" s="36">
        <f t="shared" ref="S451" si="3646">IFERROR(R451/E445,"-")</f>
        <v>6.314586261106158E-3</v>
      </c>
      <c r="T451" s="122">
        <v>671</v>
      </c>
      <c r="U451" s="36">
        <f t="shared" ref="U451" si="3647">IFERROR(T451/F445,"-")</f>
        <v>4.9825499368827506E-2</v>
      </c>
      <c r="V451" s="125">
        <f t="shared" si="3140"/>
        <v>122510.84053651267</v>
      </c>
      <c r="W451" s="19">
        <f t="shared" si="3598"/>
        <v>4.6407082094197388E-2</v>
      </c>
      <c r="X451" s="141" t="s">
        <v>175</v>
      </c>
      <c r="Y451" s="122">
        <v>63290942</v>
      </c>
      <c r="Z451" s="36">
        <f t="shared" ref="Z451" si="3648">IFERROR(Y451/E445,"-")</f>
        <v>4.8617141482034448E-3</v>
      </c>
      <c r="AA451" s="122">
        <v>58</v>
      </c>
      <c r="AB451" s="36">
        <f t="shared" ref="AB451" si="3649">IFERROR(AA451/F445,"-")</f>
        <v>4.3068240885126606E-3</v>
      </c>
      <c r="AC451" s="125">
        <f t="shared" si="3143"/>
        <v>1091223.1379310344</v>
      </c>
      <c r="AD451" s="19">
        <f t="shared" si="3601"/>
        <v>4.0113424164880005E-3</v>
      </c>
    </row>
    <row r="452" spans="2:30">
      <c r="B452" s="156"/>
      <c r="C452" s="156"/>
      <c r="D452" s="174"/>
      <c r="E452" s="187"/>
      <c r="F452" s="190"/>
      <c r="G452" s="2">
        <v>8</v>
      </c>
      <c r="H452" s="12" t="str">
        <f t="shared" ref="H452" si="3650">$H$752</f>
        <v>0402</v>
      </c>
      <c r="I452" s="64" t="str">
        <f t="shared" ref="I452" si="3651">$I$752</f>
        <v>糖尿病</v>
      </c>
      <c r="J452" s="141" t="s">
        <v>72</v>
      </c>
      <c r="K452" s="122">
        <v>220550905</v>
      </c>
      <c r="L452" s="36">
        <f t="shared" ref="L452" si="3652">IFERROR(K452/E445,"-")</f>
        <v>1.6941688989833236E-2</v>
      </c>
      <c r="M452" s="122">
        <v>6048</v>
      </c>
      <c r="N452" s="36">
        <f t="shared" ref="N452" si="3653">IFERROR(M452/F445,"-")</f>
        <v>0.44909779460904431</v>
      </c>
      <c r="O452" s="125">
        <f t="shared" si="3137"/>
        <v>36466.750165343918</v>
      </c>
      <c r="P452" s="19">
        <f t="shared" si="3595"/>
        <v>0.41828618853309357</v>
      </c>
      <c r="Q452" s="141" t="s">
        <v>176</v>
      </c>
      <c r="R452" s="122">
        <v>112848887</v>
      </c>
      <c r="S452" s="36">
        <f t="shared" ref="S452" si="3654">IFERROR(R452/E445,"-")</f>
        <v>8.6685236970704561E-3</v>
      </c>
      <c r="T452" s="122">
        <v>1960</v>
      </c>
      <c r="U452" s="36">
        <f t="shared" ref="U452" si="3655">IFERROR(T452/F445,"-")</f>
        <v>0.14554095195663475</v>
      </c>
      <c r="V452" s="125">
        <f t="shared" si="3140"/>
        <v>57575.962755102038</v>
      </c>
      <c r="W452" s="19">
        <f t="shared" si="3598"/>
        <v>0.13555570924683588</v>
      </c>
      <c r="X452" s="141" t="s">
        <v>177</v>
      </c>
      <c r="Y452" s="122">
        <v>24117605</v>
      </c>
      <c r="Z452" s="36">
        <f t="shared" ref="Z452" si="3656">IFERROR(Y452/E445,"-")</f>
        <v>1.852601616346335E-3</v>
      </c>
      <c r="AA452" s="122">
        <v>643</v>
      </c>
      <c r="AB452" s="36">
        <f t="shared" ref="AB452" si="3657">IFERROR(AA452/F445,"-")</f>
        <v>4.7746342912304153E-2</v>
      </c>
      <c r="AC452" s="125">
        <f t="shared" si="3143"/>
        <v>37507.939346811821</v>
      </c>
      <c r="AD452" s="19">
        <f t="shared" si="3601"/>
        <v>4.4470571962099734E-2</v>
      </c>
    </row>
    <row r="453" spans="2:30" ht="24">
      <c r="B453" s="156"/>
      <c r="C453" s="156"/>
      <c r="D453" s="174"/>
      <c r="E453" s="187"/>
      <c r="F453" s="190"/>
      <c r="G453" s="2">
        <v>9</v>
      </c>
      <c r="H453" s="12" t="str">
        <f t="shared" ref="H453" si="3658">$H$753</f>
        <v>1309</v>
      </c>
      <c r="I453" s="64" t="str">
        <f t="shared" ref="I453" si="3659">$I$753</f>
        <v>骨の密度及び構造の障害</v>
      </c>
      <c r="J453" s="141" t="s">
        <v>178</v>
      </c>
      <c r="K453" s="122">
        <v>334255551</v>
      </c>
      <c r="L453" s="36">
        <f t="shared" ref="L453" si="3660">IFERROR(K453/E445,"-")</f>
        <v>2.5675948090837994E-2</v>
      </c>
      <c r="M453" s="122">
        <v>4145</v>
      </c>
      <c r="N453" s="36">
        <f t="shared" ref="N453" si="3661">IFERROR(M453/F445,"-")</f>
        <v>0.30778941115318925</v>
      </c>
      <c r="O453" s="125">
        <f t="shared" si="3137"/>
        <v>80640.663691194204</v>
      </c>
      <c r="P453" s="19">
        <f t="shared" si="3595"/>
        <v>0.28667266062659935</v>
      </c>
      <c r="Q453" s="141" t="s">
        <v>180</v>
      </c>
      <c r="R453" s="122">
        <v>24023677</v>
      </c>
      <c r="S453" s="36">
        <f t="shared" ref="S453" si="3662">IFERROR(R453/E445,"-")</f>
        <v>1.8453865066942706E-3</v>
      </c>
      <c r="T453" s="122">
        <v>65</v>
      </c>
      <c r="U453" s="36">
        <f t="shared" ref="U453" si="3663">IFERROR(T453/F445,"-")</f>
        <v>4.8266132026434988E-3</v>
      </c>
      <c r="V453" s="125">
        <f t="shared" si="3140"/>
        <v>369595.0307692308</v>
      </c>
      <c r="W453" s="19">
        <f t="shared" si="3598"/>
        <v>4.4954699495124142E-3</v>
      </c>
      <c r="X453" s="141" t="s">
        <v>179</v>
      </c>
      <c r="Y453" s="122">
        <v>11238493</v>
      </c>
      <c r="Z453" s="36">
        <f t="shared" ref="Z453" si="3664">IFERROR(Y453/E445,"-")</f>
        <v>8.6328846902903385E-4</v>
      </c>
      <c r="AA453" s="122">
        <v>169</v>
      </c>
      <c r="AB453" s="36">
        <f t="shared" ref="AB453" si="3665">IFERROR(AA453/F445,"-")</f>
        <v>1.2549194326873098E-2</v>
      </c>
      <c r="AC453" s="125">
        <f t="shared" si="3143"/>
        <v>66499.958579881655</v>
      </c>
      <c r="AD453" s="19">
        <f t="shared" si="3601"/>
        <v>1.1688221868732277E-2</v>
      </c>
    </row>
    <row r="454" spans="2:30" ht="24">
      <c r="B454" s="157"/>
      <c r="C454" s="157"/>
      <c r="D454" s="175"/>
      <c r="E454" s="188"/>
      <c r="F454" s="191"/>
      <c r="G454" s="3">
        <v>10</v>
      </c>
      <c r="H454" s="13" t="str">
        <f t="shared" ref="H454" si="3666">$H$754</f>
        <v>1310</v>
      </c>
      <c r="I454" s="65" t="str">
        <f t="shared" ref="I454" si="3667">$I$754</f>
        <v>その他の筋骨格系及び結合組織の疾患</v>
      </c>
      <c r="J454" s="142" t="s">
        <v>181</v>
      </c>
      <c r="K454" s="123">
        <v>429803893</v>
      </c>
      <c r="L454" s="37">
        <f t="shared" ref="L454" si="3668">IFERROR(K454/E445,"-")</f>
        <v>3.3015524836887709E-2</v>
      </c>
      <c r="M454" s="123">
        <v>568</v>
      </c>
      <c r="N454" s="37">
        <f t="shared" ref="N454" si="3669">IFERROR(M454/F445,"-")</f>
        <v>4.2177173832330883E-2</v>
      </c>
      <c r="O454" s="126">
        <f t="shared" ref="O454:O517" si="3670">IFERROR(K454/M454,"-")</f>
        <v>756696.99471830984</v>
      </c>
      <c r="P454" s="119">
        <f t="shared" si="3595"/>
        <v>3.9283491251123868E-2</v>
      </c>
      <c r="Q454" s="142" t="s">
        <v>182</v>
      </c>
      <c r="R454" s="123">
        <v>5178144</v>
      </c>
      <c r="S454" s="37">
        <f t="shared" ref="S454" si="3671">IFERROR(R454/E445,"-")</f>
        <v>3.9776080353227765E-4</v>
      </c>
      <c r="T454" s="123">
        <v>587</v>
      </c>
      <c r="U454" s="37">
        <f t="shared" ref="U454" si="3672">IFERROR(T454/F445,"-")</f>
        <v>4.3588029999257441E-2</v>
      </c>
      <c r="V454" s="126">
        <f t="shared" ref="V454:V517" si="3673">IFERROR(R454/T454,"-")</f>
        <v>8821.3696763202734</v>
      </c>
      <c r="W454" s="119">
        <f t="shared" si="3598"/>
        <v>4.0597551697904417E-2</v>
      </c>
      <c r="X454" s="142" t="s">
        <v>269</v>
      </c>
      <c r="Y454" s="123">
        <v>4279197</v>
      </c>
      <c r="Z454" s="37">
        <f t="shared" ref="Z454" si="3674">IFERROR(Y454/E445,"-")</f>
        <v>3.2870789943132366E-4</v>
      </c>
      <c r="AA454" s="123">
        <v>271</v>
      </c>
      <c r="AB454" s="37">
        <f t="shared" ref="AB454" si="3675">IFERROR(AA454/F445,"-")</f>
        <v>2.0123264275636741E-2</v>
      </c>
      <c r="AC454" s="126">
        <f t="shared" ref="AC454:AC517" si="3676">IFERROR(Y454/AA454,"-")</f>
        <v>15790.39483394834</v>
      </c>
      <c r="AD454" s="119">
        <f t="shared" si="3601"/>
        <v>1.8742651635659451E-2</v>
      </c>
    </row>
    <row r="455" spans="2:30">
      <c r="B455" s="155">
        <v>46</v>
      </c>
      <c r="C455" s="155" t="s">
        <v>20</v>
      </c>
      <c r="D455" s="173">
        <f>AI50</f>
        <v>18259</v>
      </c>
      <c r="E455" s="186">
        <f>市区町村別_医療費上位10疾病!H509</f>
        <v>15295085350</v>
      </c>
      <c r="F455" s="189">
        <f>市区町村別_医療費上位10疾病!J509</f>
        <v>17121</v>
      </c>
      <c r="G455" s="1">
        <v>1</v>
      </c>
      <c r="H455" s="11" t="str">
        <f t="shared" ref="H455" si="3677">$H$745</f>
        <v>0903</v>
      </c>
      <c r="I455" s="62" t="str">
        <f t="shared" ref="I455" si="3678">$I$745</f>
        <v>その他の心疾患</v>
      </c>
      <c r="J455" s="140" t="s">
        <v>104</v>
      </c>
      <c r="K455" s="133">
        <v>226484501</v>
      </c>
      <c r="L455" s="35">
        <f t="shared" ref="L455" si="3679">IFERROR(K455/E455,"-")</f>
        <v>1.4807665064778472E-2</v>
      </c>
      <c r="M455" s="133">
        <v>2023</v>
      </c>
      <c r="N455" s="35">
        <f t="shared" ref="N455" si="3680">IFERROR(M455/F455,"-")</f>
        <v>0.11815898604053501</v>
      </c>
      <c r="O455" s="124">
        <f t="shared" si="3670"/>
        <v>111954.77063766684</v>
      </c>
      <c r="P455" s="18">
        <f t="shared" ref="P455:P464" si="3681">IFERROR(M455/$AI$50,0)</f>
        <v>0.11079467659784216</v>
      </c>
      <c r="Q455" s="140" t="s">
        <v>103</v>
      </c>
      <c r="R455" s="133">
        <v>125916125</v>
      </c>
      <c r="S455" s="35">
        <f t="shared" ref="S455" si="3682">IFERROR(R455/E455,"-")</f>
        <v>8.2324565125751325E-3</v>
      </c>
      <c r="T455" s="133">
        <v>2088</v>
      </c>
      <c r="U455" s="35">
        <f t="shared" ref="U455" si="3683">IFERROR(T455/F455,"-")</f>
        <v>0.12195549325389872</v>
      </c>
      <c r="V455" s="124">
        <f t="shared" si="3673"/>
        <v>60304.657567049806</v>
      </c>
      <c r="W455" s="18">
        <f t="shared" ref="W455:W464" si="3684">IFERROR(T455/$AI$50,0)</f>
        <v>0.11435456487211786</v>
      </c>
      <c r="X455" s="140" t="s">
        <v>158</v>
      </c>
      <c r="Y455" s="133">
        <v>93213167</v>
      </c>
      <c r="Z455" s="35">
        <f t="shared" ref="Z455" si="3685">IFERROR(Y455/E455,"-")</f>
        <v>6.094321467777883E-3</v>
      </c>
      <c r="AA455" s="133">
        <v>980</v>
      </c>
      <c r="AB455" s="35">
        <f t="shared" ref="AB455" si="3686">IFERROR(AA455/F455,"-")</f>
        <v>5.7239647216868174E-2</v>
      </c>
      <c r="AC455" s="124">
        <f t="shared" si="3676"/>
        <v>95115.476530612243</v>
      </c>
      <c r="AD455" s="18">
        <f t="shared" ref="AD455:AD464" si="3687">IFERROR(AA455/$AI$50,0)</f>
        <v>5.3672161673695165E-2</v>
      </c>
    </row>
    <row r="456" spans="2:30">
      <c r="B456" s="156"/>
      <c r="C456" s="156"/>
      <c r="D456" s="174"/>
      <c r="E456" s="187"/>
      <c r="F456" s="190"/>
      <c r="G456" s="2">
        <v>2</v>
      </c>
      <c r="H456" s="12" t="str">
        <f t="shared" ref="H456" si="3688">$H$746</f>
        <v>1402</v>
      </c>
      <c r="I456" s="63" t="str">
        <f t="shared" ref="I456" si="3689">$I$746</f>
        <v>腎不全</v>
      </c>
      <c r="J456" s="141" t="s">
        <v>159</v>
      </c>
      <c r="K456" s="122">
        <v>328658780</v>
      </c>
      <c r="L456" s="36">
        <f t="shared" ref="L456" si="3690">IFERROR(K456/E455,"-")</f>
        <v>2.1487868323663849E-2</v>
      </c>
      <c r="M456" s="122">
        <v>567</v>
      </c>
      <c r="N456" s="36">
        <f t="shared" ref="N456" si="3691">IFERROR(M456/F455,"-")</f>
        <v>3.3117224461188012E-2</v>
      </c>
      <c r="O456" s="125">
        <f t="shared" si="3670"/>
        <v>579645.11463844799</v>
      </c>
      <c r="P456" s="19">
        <f t="shared" si="3681"/>
        <v>3.1053179254066487E-2</v>
      </c>
      <c r="Q456" s="141" t="s">
        <v>160</v>
      </c>
      <c r="R456" s="122">
        <v>242613369</v>
      </c>
      <c r="S456" s="36">
        <f t="shared" ref="S456" si="3692">IFERROR(R456/E455,"-")</f>
        <v>1.5862178173461451E-2</v>
      </c>
      <c r="T456" s="122">
        <v>461</v>
      </c>
      <c r="U456" s="36">
        <f t="shared" ref="U456" si="3693">IFERROR(T456/F455,"-")</f>
        <v>2.6925997313241048E-2</v>
      </c>
      <c r="V456" s="125">
        <f t="shared" si="3673"/>
        <v>526276.28850325383</v>
      </c>
      <c r="W456" s="19">
        <f t="shared" si="3684"/>
        <v>2.5247822991401502E-2</v>
      </c>
      <c r="X456" s="141" t="s">
        <v>161</v>
      </c>
      <c r="Y456" s="122">
        <v>122272197</v>
      </c>
      <c r="Z456" s="36">
        <f t="shared" ref="Z456" si="3694">IFERROR(Y456/E455,"-")</f>
        <v>7.9942147560490735E-3</v>
      </c>
      <c r="AA456" s="122">
        <v>97</v>
      </c>
      <c r="AB456" s="36">
        <f t="shared" ref="AB456" si="3695">IFERROR(AA456/F455,"-")</f>
        <v>5.6655569184042992E-3</v>
      </c>
      <c r="AC456" s="125">
        <f t="shared" si="3676"/>
        <v>1260538.1134020619</v>
      </c>
      <c r="AD456" s="19">
        <f t="shared" si="3687"/>
        <v>5.3124486554575823E-3</v>
      </c>
    </row>
    <row r="457" spans="2:30">
      <c r="B457" s="156"/>
      <c r="C457" s="156"/>
      <c r="D457" s="174"/>
      <c r="E457" s="187"/>
      <c r="F457" s="190"/>
      <c r="G457" s="2">
        <v>3</v>
      </c>
      <c r="H457" s="12" t="str">
        <f t="shared" ref="H457" si="3696">$H$747</f>
        <v>1901</v>
      </c>
      <c r="I457" s="64" t="str">
        <f t="shared" ref="I457" si="3697">$I$747</f>
        <v>骨折</v>
      </c>
      <c r="J457" s="141" t="s">
        <v>162</v>
      </c>
      <c r="K457" s="122">
        <v>163845799</v>
      </c>
      <c r="L457" s="36">
        <f t="shared" ref="L457" si="3698">IFERROR(K457/E455,"-")</f>
        <v>1.0712316750818261E-2</v>
      </c>
      <c r="M457" s="122">
        <v>344</v>
      </c>
      <c r="N457" s="36">
        <f t="shared" ref="N457" si="3699">IFERROR(M457/F455,"-")</f>
        <v>2.0092284329186378E-2</v>
      </c>
      <c r="O457" s="125">
        <f t="shared" si="3670"/>
        <v>476295.92732558138</v>
      </c>
      <c r="P457" s="19">
        <f t="shared" si="3681"/>
        <v>1.884002409770524E-2</v>
      </c>
      <c r="Q457" s="141" t="s">
        <v>163</v>
      </c>
      <c r="R457" s="122">
        <v>113849770</v>
      </c>
      <c r="S457" s="36">
        <f t="shared" ref="S457" si="3700">IFERROR(R457/E455,"-")</f>
        <v>7.4435524480417495E-3</v>
      </c>
      <c r="T457" s="122">
        <v>186</v>
      </c>
      <c r="U457" s="36">
        <f t="shared" ref="U457" si="3701">IFERROR(T457/F455,"-")</f>
        <v>1.0863851410548448E-2</v>
      </c>
      <c r="V457" s="125">
        <f t="shared" si="3673"/>
        <v>612095.53763440857</v>
      </c>
      <c r="W457" s="19">
        <f t="shared" si="3684"/>
        <v>1.0186757215619695E-2</v>
      </c>
      <c r="X457" s="141" t="s">
        <v>164</v>
      </c>
      <c r="Y457" s="122">
        <v>90359630</v>
      </c>
      <c r="Z457" s="36">
        <f t="shared" ref="Z457" si="3702">IFERROR(Y457/E455,"-")</f>
        <v>5.9077558530917255E-3</v>
      </c>
      <c r="AA457" s="122">
        <v>786</v>
      </c>
      <c r="AB457" s="36">
        <f t="shared" ref="AB457" si="3703">IFERROR(AA457/F455,"-")</f>
        <v>4.5908533380059575E-2</v>
      </c>
      <c r="AC457" s="125">
        <f t="shared" si="3676"/>
        <v>114961.36132315522</v>
      </c>
      <c r="AD457" s="19">
        <f t="shared" si="3687"/>
        <v>4.3047264362780002E-2</v>
      </c>
    </row>
    <row r="458" spans="2:30">
      <c r="B458" s="156"/>
      <c r="C458" s="156"/>
      <c r="D458" s="174"/>
      <c r="E458" s="187"/>
      <c r="F458" s="190"/>
      <c r="G458" s="2">
        <v>4</v>
      </c>
      <c r="H458" s="12" t="str">
        <f t="shared" ref="H458" si="3704">$H$748</f>
        <v>1113</v>
      </c>
      <c r="I458" s="64" t="str">
        <f t="shared" ref="I458" si="3705">$I$748</f>
        <v>その他の消化器系の疾患</v>
      </c>
      <c r="J458" s="141" t="s">
        <v>168</v>
      </c>
      <c r="K458" s="122">
        <v>141872367</v>
      </c>
      <c r="L458" s="36">
        <f t="shared" ref="L458" si="3706">IFERROR(K458/E455,"-")</f>
        <v>9.2756832507639459E-3</v>
      </c>
      <c r="M458" s="122">
        <v>1812</v>
      </c>
      <c r="N458" s="36">
        <f t="shared" ref="N458" si="3707">IFERROR(M458/F455,"-")</f>
        <v>0.1058349395479236</v>
      </c>
      <c r="O458" s="125">
        <f t="shared" si="3670"/>
        <v>78296.008278145702</v>
      </c>
      <c r="P458" s="19">
        <f t="shared" si="3681"/>
        <v>9.9238731584424117E-2</v>
      </c>
      <c r="Q458" s="141" t="s">
        <v>169</v>
      </c>
      <c r="R458" s="122">
        <v>124226662</v>
      </c>
      <c r="S458" s="36">
        <f t="shared" ref="S458" si="3708">IFERROR(R458/E455,"-")</f>
        <v>8.1219986131035229E-3</v>
      </c>
      <c r="T458" s="122">
        <v>115</v>
      </c>
      <c r="U458" s="36">
        <f t="shared" ref="U458" si="3709">IFERROR(T458/F455,"-")</f>
        <v>6.7168973774896328E-3</v>
      </c>
      <c r="V458" s="125">
        <f t="shared" si="3673"/>
        <v>1080231.8434782608</v>
      </c>
      <c r="W458" s="19">
        <f t="shared" si="3684"/>
        <v>6.2982638698723921E-3</v>
      </c>
      <c r="X458" s="141" t="s">
        <v>325</v>
      </c>
      <c r="Y458" s="122">
        <v>48954826</v>
      </c>
      <c r="Z458" s="36">
        <f t="shared" ref="Z458" si="3710">IFERROR(Y458/E455,"-")</f>
        <v>3.2006899523447248E-3</v>
      </c>
      <c r="AA458" s="122">
        <v>131</v>
      </c>
      <c r="AB458" s="36">
        <f t="shared" ref="AB458" si="3711">IFERROR(AA458/F455,"-")</f>
        <v>7.6514222300099292E-3</v>
      </c>
      <c r="AC458" s="125">
        <f t="shared" si="3676"/>
        <v>373700.96183206106</v>
      </c>
      <c r="AD458" s="19">
        <f t="shared" si="3687"/>
        <v>7.1745440604633328E-3</v>
      </c>
    </row>
    <row r="459" spans="2:30" ht="36">
      <c r="B459" s="156"/>
      <c r="C459" s="156"/>
      <c r="D459" s="174"/>
      <c r="E459" s="187"/>
      <c r="F459" s="190"/>
      <c r="G459" s="2">
        <v>5</v>
      </c>
      <c r="H459" s="12" t="str">
        <f t="shared" ref="H459" si="3712">$H$749</f>
        <v>0210</v>
      </c>
      <c r="I459" s="64" t="str">
        <f t="shared" ref="I459" si="3713">$I$749</f>
        <v>その他の悪性新生物＜腫瘍＞</v>
      </c>
      <c r="J459" s="141" t="s">
        <v>165</v>
      </c>
      <c r="K459" s="122">
        <v>151911077</v>
      </c>
      <c r="L459" s="36">
        <f t="shared" ref="L459" si="3714">IFERROR(K459/E455,"-")</f>
        <v>9.9320189148208969E-3</v>
      </c>
      <c r="M459" s="122">
        <v>7202</v>
      </c>
      <c r="N459" s="36">
        <f t="shared" ref="N459" si="3715">IFERROR(M459/F455,"-")</f>
        <v>0.42065299924069854</v>
      </c>
      <c r="O459" s="125">
        <f t="shared" si="3670"/>
        <v>21092.901555123575</v>
      </c>
      <c r="P459" s="19">
        <f t="shared" si="3681"/>
        <v>0.39443562078974753</v>
      </c>
      <c r="Q459" s="141" t="s">
        <v>166</v>
      </c>
      <c r="R459" s="122">
        <v>92742423</v>
      </c>
      <c r="S459" s="36">
        <f t="shared" ref="S459" si="3716">IFERROR(R459/E455,"-")</f>
        <v>6.06354399977245E-3</v>
      </c>
      <c r="T459" s="122">
        <v>3289</v>
      </c>
      <c r="U459" s="36">
        <f t="shared" ref="U459" si="3717">IFERROR(T459/F455,"-")</f>
        <v>0.1921032649962035</v>
      </c>
      <c r="V459" s="125">
        <f t="shared" si="3673"/>
        <v>28197.757069017938</v>
      </c>
      <c r="W459" s="19">
        <f t="shared" si="3684"/>
        <v>0.1801303466783504</v>
      </c>
      <c r="X459" s="141" t="s">
        <v>167</v>
      </c>
      <c r="Y459" s="122">
        <v>76358007</v>
      </c>
      <c r="Z459" s="36">
        <f t="shared" ref="Z459" si="3718">IFERROR(Y459/E455,"-")</f>
        <v>4.9923230405510615E-3</v>
      </c>
      <c r="AA459" s="122">
        <v>2234</v>
      </c>
      <c r="AB459" s="36">
        <f t="shared" ref="AB459" si="3719">IFERROR(AA459/F455,"-")</f>
        <v>0.13048303253314641</v>
      </c>
      <c r="AC459" s="125">
        <f t="shared" si="3676"/>
        <v>34179.949418084158</v>
      </c>
      <c r="AD459" s="19">
        <f t="shared" si="3687"/>
        <v>0.1223506216112602</v>
      </c>
    </row>
    <row r="460" spans="2:30">
      <c r="B460" s="156"/>
      <c r="C460" s="156"/>
      <c r="D460" s="174"/>
      <c r="E460" s="187"/>
      <c r="F460" s="190"/>
      <c r="G460" s="2">
        <v>6</v>
      </c>
      <c r="H460" s="12" t="str">
        <f t="shared" ref="H460" si="3720">$H$750</f>
        <v>0901</v>
      </c>
      <c r="I460" s="64" t="str">
        <f t="shared" ref="I460" si="3721">$I$750</f>
        <v>高血圧性疾患</v>
      </c>
      <c r="J460" s="141" t="s">
        <v>171</v>
      </c>
      <c r="K460" s="122">
        <v>546884704</v>
      </c>
      <c r="L460" s="36">
        <f t="shared" ref="L460" si="3722">IFERROR(K460/E455,"-")</f>
        <v>3.5755583671849209E-2</v>
      </c>
      <c r="M460" s="122">
        <v>11513</v>
      </c>
      <c r="N460" s="36">
        <f t="shared" ref="N460" si="3723">IFERROR(M460/F455,"-")</f>
        <v>0.67244903919163601</v>
      </c>
      <c r="O460" s="125">
        <f t="shared" si="3670"/>
        <v>47501.494310779119</v>
      </c>
      <c r="P460" s="19">
        <f t="shared" si="3681"/>
        <v>0.63053836464209434</v>
      </c>
      <c r="Q460" s="141" t="s">
        <v>172</v>
      </c>
      <c r="R460" s="122">
        <v>10645931</v>
      </c>
      <c r="S460" s="36">
        <f t="shared" ref="S460" si="3724">IFERROR(R460/E455,"-")</f>
        <v>6.960360636366112E-4</v>
      </c>
      <c r="T460" s="122">
        <v>410</v>
      </c>
      <c r="U460" s="36">
        <f t="shared" ref="U460" si="3725">IFERROR(T460/F455,"-")</f>
        <v>2.3947199345832604E-2</v>
      </c>
      <c r="V460" s="125">
        <f t="shared" si="3673"/>
        <v>25965.68536585366</v>
      </c>
      <c r="W460" s="19">
        <f t="shared" si="3684"/>
        <v>2.2454679883892874E-2</v>
      </c>
      <c r="X460" s="141" t="s">
        <v>173</v>
      </c>
      <c r="Y460" s="122">
        <v>2921605</v>
      </c>
      <c r="Z460" s="36">
        <f t="shared" ref="Z460" si="3726">IFERROR(Y460/E455,"-")</f>
        <v>1.9101593310167438E-4</v>
      </c>
      <c r="AA460" s="122">
        <v>167</v>
      </c>
      <c r="AB460" s="36">
        <f t="shared" ref="AB460" si="3727">IFERROR(AA460/F455,"-")</f>
        <v>9.7541031481805963E-3</v>
      </c>
      <c r="AC460" s="125">
        <f t="shared" si="3676"/>
        <v>17494.640718562874</v>
      </c>
      <c r="AD460" s="19">
        <f t="shared" si="3687"/>
        <v>9.1461744892929516E-3</v>
      </c>
    </row>
    <row r="461" spans="2:30" ht="24">
      <c r="B461" s="156"/>
      <c r="C461" s="156"/>
      <c r="D461" s="174"/>
      <c r="E461" s="187"/>
      <c r="F461" s="190"/>
      <c r="G461" s="2">
        <v>7</v>
      </c>
      <c r="H461" s="12" t="str">
        <f t="shared" ref="H461" si="3728">$H$751</f>
        <v>0906</v>
      </c>
      <c r="I461" s="64" t="str">
        <f t="shared" ref="I461" si="3729">$I$751</f>
        <v>脳梗塞</v>
      </c>
      <c r="J461" s="141" t="s">
        <v>174</v>
      </c>
      <c r="K461" s="122">
        <v>105051908</v>
      </c>
      <c r="L461" s="36">
        <f t="shared" ref="L461" si="3730">IFERROR(K461/E455,"-")</f>
        <v>6.86834402006132E-3</v>
      </c>
      <c r="M461" s="122">
        <v>796</v>
      </c>
      <c r="N461" s="36">
        <f t="shared" ref="N461" si="3731">IFERROR(M461/F455,"-")</f>
        <v>4.6492611412884764E-2</v>
      </c>
      <c r="O461" s="125">
        <f t="shared" si="3670"/>
        <v>131974.75879396984</v>
      </c>
      <c r="P461" s="19">
        <f t="shared" si="3681"/>
        <v>4.3594939481899339E-2</v>
      </c>
      <c r="Q461" s="141" t="s">
        <v>74</v>
      </c>
      <c r="R461" s="122">
        <v>101836018</v>
      </c>
      <c r="S461" s="36">
        <f t="shared" ref="S461" si="3732">IFERROR(R461/E455,"-")</f>
        <v>6.6580875928227493E-3</v>
      </c>
      <c r="T461" s="122">
        <v>2084</v>
      </c>
      <c r="U461" s="36">
        <f t="shared" ref="U461" si="3733">IFERROR(T461/F455,"-")</f>
        <v>0.12172186204076865</v>
      </c>
      <c r="V461" s="125">
        <f t="shared" si="3673"/>
        <v>48865.651631477929</v>
      </c>
      <c r="W461" s="19">
        <f t="shared" si="3684"/>
        <v>0.11413549482447012</v>
      </c>
      <c r="X461" s="141" t="s">
        <v>323</v>
      </c>
      <c r="Y461" s="122">
        <v>54385581</v>
      </c>
      <c r="Z461" s="36">
        <f t="shared" ref="Z461" si="3734">IFERROR(Y461/E455,"-")</f>
        <v>3.5557553132581896E-3</v>
      </c>
      <c r="AA461" s="122">
        <v>107</v>
      </c>
      <c r="AB461" s="36">
        <f t="shared" ref="AB461" si="3735">IFERROR(AA461/F455,"-")</f>
        <v>6.2496349512294845E-3</v>
      </c>
      <c r="AC461" s="125">
        <f t="shared" si="3676"/>
        <v>508276.45794392523</v>
      </c>
      <c r="AD461" s="19">
        <f t="shared" si="3687"/>
        <v>5.8601237745769209E-3</v>
      </c>
    </row>
    <row r="462" spans="2:30" ht="24">
      <c r="B462" s="156"/>
      <c r="C462" s="156"/>
      <c r="D462" s="174"/>
      <c r="E462" s="187"/>
      <c r="F462" s="190"/>
      <c r="G462" s="2">
        <v>8</v>
      </c>
      <c r="H462" s="12" t="str">
        <f t="shared" ref="H462" si="3736">$H$752</f>
        <v>0402</v>
      </c>
      <c r="I462" s="64" t="str">
        <f t="shared" ref="I462" si="3737">$I$752</f>
        <v>糖尿病</v>
      </c>
      <c r="J462" s="141" t="s">
        <v>72</v>
      </c>
      <c r="K462" s="122">
        <v>192677489</v>
      </c>
      <c r="L462" s="36">
        <f t="shared" ref="L462" si="3738">IFERROR(K462/E455,"-")</f>
        <v>1.2597346441090635E-2</v>
      </c>
      <c r="M462" s="122">
        <v>6179</v>
      </c>
      <c r="N462" s="36">
        <f t="shared" ref="N462" si="3739">IFERROR(M462/F455,"-")</f>
        <v>0.3609018164826821</v>
      </c>
      <c r="O462" s="125">
        <f t="shared" si="3670"/>
        <v>31182.632950315587</v>
      </c>
      <c r="P462" s="19">
        <f t="shared" si="3681"/>
        <v>0.33840845610383918</v>
      </c>
      <c r="Q462" s="141" t="s">
        <v>176</v>
      </c>
      <c r="R462" s="122">
        <v>127433960</v>
      </c>
      <c r="S462" s="36">
        <f t="shared" ref="S462" si="3740">IFERROR(R462/E455,"-")</f>
        <v>8.3316932912701914E-3</v>
      </c>
      <c r="T462" s="122">
        <v>2343</v>
      </c>
      <c r="U462" s="36">
        <f t="shared" ref="U462" si="3741">IFERROR(T462/F455,"-")</f>
        <v>0.13684948309094094</v>
      </c>
      <c r="V462" s="125">
        <f t="shared" si="3673"/>
        <v>54389.227486128897</v>
      </c>
      <c r="W462" s="19">
        <f t="shared" si="3684"/>
        <v>0.12832028040966098</v>
      </c>
      <c r="X462" s="141" t="s">
        <v>270</v>
      </c>
      <c r="Y462" s="122">
        <v>39786583</v>
      </c>
      <c r="Z462" s="36">
        <f t="shared" ref="Z462" si="3742">IFERROR(Y462/E455,"-")</f>
        <v>2.6012658373298974E-3</v>
      </c>
      <c r="AA462" s="122">
        <v>745</v>
      </c>
      <c r="AB462" s="36">
        <f t="shared" ref="AB462" si="3743">IFERROR(AA462/F455,"-")</f>
        <v>4.3513813445476314E-2</v>
      </c>
      <c r="AC462" s="125">
        <f t="shared" si="3676"/>
        <v>53404.809395973156</v>
      </c>
      <c r="AD462" s="19">
        <f t="shared" si="3687"/>
        <v>4.0801796374390714E-2</v>
      </c>
    </row>
    <row r="463" spans="2:30" ht="24">
      <c r="B463" s="156"/>
      <c r="C463" s="156"/>
      <c r="D463" s="174"/>
      <c r="E463" s="187"/>
      <c r="F463" s="190"/>
      <c r="G463" s="2">
        <v>9</v>
      </c>
      <c r="H463" s="12" t="str">
        <f t="shared" ref="H463" si="3744">$H$753</f>
        <v>1309</v>
      </c>
      <c r="I463" s="64" t="str">
        <f t="shared" ref="I463" si="3745">$I$753</f>
        <v>骨の密度及び構造の障害</v>
      </c>
      <c r="J463" s="141" t="s">
        <v>178</v>
      </c>
      <c r="K463" s="122">
        <v>365550324</v>
      </c>
      <c r="L463" s="36">
        <f t="shared" ref="L463" si="3746">IFERROR(K463/E455,"-")</f>
        <v>2.3899855125685848E-2</v>
      </c>
      <c r="M463" s="122">
        <v>5206</v>
      </c>
      <c r="N463" s="36">
        <f t="shared" ref="N463" si="3747">IFERROR(M463/F455,"-")</f>
        <v>0.30407102388879154</v>
      </c>
      <c r="O463" s="125">
        <f t="shared" si="3670"/>
        <v>70217.119477525936</v>
      </c>
      <c r="P463" s="19">
        <f t="shared" si="3681"/>
        <v>0.28511966701352759</v>
      </c>
      <c r="Q463" s="141" t="s">
        <v>179</v>
      </c>
      <c r="R463" s="122">
        <v>9408237</v>
      </c>
      <c r="S463" s="36">
        <f t="shared" ref="S463" si="3748">IFERROR(R463/E455,"-")</f>
        <v>6.1511503758950915E-4</v>
      </c>
      <c r="T463" s="122">
        <v>166</v>
      </c>
      <c r="U463" s="36">
        <f t="shared" ref="U463" si="3749">IFERROR(T463/F455,"-")</f>
        <v>9.6956953448980778E-3</v>
      </c>
      <c r="V463" s="125">
        <f t="shared" si="3673"/>
        <v>56676.126506024098</v>
      </c>
      <c r="W463" s="19">
        <f t="shared" si="3684"/>
        <v>9.0914069773810179E-3</v>
      </c>
      <c r="X463" s="141" t="s">
        <v>318</v>
      </c>
      <c r="Y463" s="122">
        <v>8787955</v>
      </c>
      <c r="Z463" s="36">
        <f t="shared" ref="Z463" si="3750">IFERROR(Y463/E455,"-")</f>
        <v>5.7456070357920564E-4</v>
      </c>
      <c r="AA463" s="122">
        <v>111</v>
      </c>
      <c r="AB463" s="36">
        <f t="shared" ref="AB463" si="3751">IFERROR(AA463/F455,"-")</f>
        <v>6.4832661643595586E-3</v>
      </c>
      <c r="AC463" s="125">
        <f t="shared" si="3676"/>
        <v>79170.765765765769</v>
      </c>
      <c r="AD463" s="19">
        <f t="shared" si="3687"/>
        <v>6.0791938222246565E-3</v>
      </c>
    </row>
    <row r="464" spans="2:30" ht="24">
      <c r="B464" s="157"/>
      <c r="C464" s="157"/>
      <c r="D464" s="175"/>
      <c r="E464" s="188"/>
      <c r="F464" s="191"/>
      <c r="G464" s="3">
        <v>10</v>
      </c>
      <c r="H464" s="13" t="str">
        <f t="shared" ref="H464" si="3752">$H$754</f>
        <v>1310</v>
      </c>
      <c r="I464" s="65" t="str">
        <f t="shared" ref="I464" si="3753">$I$754</f>
        <v>その他の筋骨格系及び結合組織の疾患</v>
      </c>
      <c r="J464" s="142" t="s">
        <v>181</v>
      </c>
      <c r="K464" s="123">
        <v>167511535</v>
      </c>
      <c r="L464" s="37">
        <f t="shared" ref="L464" si="3754">IFERROR(K464/E455,"-")</f>
        <v>1.0951984324821045E-2</v>
      </c>
      <c r="M464" s="123">
        <v>661</v>
      </c>
      <c r="N464" s="37">
        <f t="shared" ref="N464" si="3755">IFERROR(M464/F455,"-")</f>
        <v>3.8607557969744757E-2</v>
      </c>
      <c r="O464" s="126">
        <f t="shared" si="3670"/>
        <v>253421.38426626322</v>
      </c>
      <c r="P464" s="119">
        <f t="shared" si="3681"/>
        <v>3.6201325373788271E-2</v>
      </c>
      <c r="Q464" s="142" t="s">
        <v>182</v>
      </c>
      <c r="R464" s="123">
        <v>5216157</v>
      </c>
      <c r="S464" s="37">
        <f t="shared" ref="S464" si="3756">IFERROR(R464/E455,"-")</f>
        <v>3.4103484097262654E-4</v>
      </c>
      <c r="T464" s="123">
        <v>598</v>
      </c>
      <c r="U464" s="37">
        <f t="shared" ref="U464" si="3757">IFERROR(T464/F455,"-")</f>
        <v>3.4927866362946092E-2</v>
      </c>
      <c r="V464" s="126">
        <f t="shared" si="3673"/>
        <v>8722.6705685618726</v>
      </c>
      <c r="W464" s="119">
        <f t="shared" si="3684"/>
        <v>3.2750972123336435E-2</v>
      </c>
      <c r="X464" s="142" t="s">
        <v>316</v>
      </c>
      <c r="Y464" s="123">
        <v>4250058</v>
      </c>
      <c r="Z464" s="37">
        <f t="shared" ref="Z464" si="3758">IFERROR(Y464/E455,"-")</f>
        <v>2.7787082600359597E-4</v>
      </c>
      <c r="AA464" s="123">
        <v>35</v>
      </c>
      <c r="AB464" s="37">
        <f t="shared" ref="AB464" si="3759">IFERROR(AA464/F455,"-")</f>
        <v>2.044273114888149E-3</v>
      </c>
      <c r="AC464" s="126">
        <f t="shared" si="3676"/>
        <v>121430.22857142857</v>
      </c>
      <c r="AD464" s="119">
        <f t="shared" si="3687"/>
        <v>1.9168629169176844E-3</v>
      </c>
    </row>
    <row r="465" spans="2:30" ht="24">
      <c r="B465" s="155">
        <v>47</v>
      </c>
      <c r="C465" s="155" t="s">
        <v>12</v>
      </c>
      <c r="D465" s="173">
        <f>AI51</f>
        <v>36741</v>
      </c>
      <c r="E465" s="186">
        <f>市区町村別_医療費上位10疾病!H520</f>
        <v>29951973420</v>
      </c>
      <c r="F465" s="189">
        <f>市区町村別_医療費上位10疾病!J520</f>
        <v>34066</v>
      </c>
      <c r="G465" s="1">
        <v>1</v>
      </c>
      <c r="H465" s="11" t="str">
        <f t="shared" ref="H465" si="3760">$H$745</f>
        <v>0903</v>
      </c>
      <c r="I465" s="62" t="str">
        <f t="shared" ref="I465" si="3761">$I$745</f>
        <v>その他の心疾患</v>
      </c>
      <c r="J465" s="140" t="s">
        <v>104</v>
      </c>
      <c r="K465" s="133">
        <v>381653142</v>
      </c>
      <c r="L465" s="35">
        <f t="shared" ref="L465" si="3762">IFERROR(K465/E465,"-")</f>
        <v>1.2742170161821678E-2</v>
      </c>
      <c r="M465" s="133">
        <v>3621</v>
      </c>
      <c r="N465" s="35">
        <f t="shared" ref="N465" si="3763">IFERROR(M465/F465,"-")</f>
        <v>0.10629366523806728</v>
      </c>
      <c r="O465" s="124">
        <f t="shared" si="3670"/>
        <v>105399.92874896438</v>
      </c>
      <c r="P465" s="18">
        <f t="shared" ref="P465:P474" si="3764">IFERROR(M465/$AI$51,0)</f>
        <v>9.8554748101575898E-2</v>
      </c>
      <c r="Q465" s="140" t="s">
        <v>103</v>
      </c>
      <c r="R465" s="133">
        <v>288166530</v>
      </c>
      <c r="S465" s="35">
        <f t="shared" ref="S465" si="3765">IFERROR(R465/E465,"-")</f>
        <v>9.6209530490428703E-3</v>
      </c>
      <c r="T465" s="133">
        <v>5055</v>
      </c>
      <c r="U465" s="35">
        <f t="shared" ref="U465" si="3766">IFERROR(T465/F465,"-")</f>
        <v>0.14838842247402101</v>
      </c>
      <c r="V465" s="124">
        <f t="shared" si="3673"/>
        <v>57006.237388724039</v>
      </c>
      <c r="W465" s="18">
        <f t="shared" ref="W465:W474" si="3767">IFERROR(T465/$AI$51,0)</f>
        <v>0.13758471462398955</v>
      </c>
      <c r="X465" s="140" t="s">
        <v>333</v>
      </c>
      <c r="Y465" s="133">
        <v>174703160</v>
      </c>
      <c r="Z465" s="35">
        <f t="shared" ref="Z465" si="3768">IFERROR(Y465/E465,"-")</f>
        <v>5.8327762765489257E-3</v>
      </c>
      <c r="AA465" s="133">
        <v>1346</v>
      </c>
      <c r="AB465" s="35">
        <f t="shared" ref="AB465" si="3769">IFERROR(AA465/F465,"-")</f>
        <v>3.951153642928433E-2</v>
      </c>
      <c r="AC465" s="124">
        <f t="shared" si="3676"/>
        <v>129794.32392273402</v>
      </c>
      <c r="AD465" s="18">
        <f t="shared" ref="AD465:AD474" si="3770">IFERROR(AA465/$AI$51,0)</f>
        <v>3.6634822133311561E-2</v>
      </c>
    </row>
    <row r="466" spans="2:30">
      <c r="B466" s="156"/>
      <c r="C466" s="156"/>
      <c r="D466" s="174"/>
      <c r="E466" s="187"/>
      <c r="F466" s="190"/>
      <c r="G466" s="2">
        <v>2</v>
      </c>
      <c r="H466" s="12" t="str">
        <f t="shared" ref="H466" si="3771">$H$746</f>
        <v>1402</v>
      </c>
      <c r="I466" s="63" t="str">
        <f t="shared" ref="I466" si="3772">$I$746</f>
        <v>腎不全</v>
      </c>
      <c r="J466" s="141" t="s">
        <v>159</v>
      </c>
      <c r="K466" s="122">
        <v>690502011</v>
      </c>
      <c r="L466" s="36">
        <f t="shared" ref="L466" si="3773">IFERROR(K466/E465,"-")</f>
        <v>2.3053639949444107E-2</v>
      </c>
      <c r="M466" s="122">
        <v>1485</v>
      </c>
      <c r="N466" s="36">
        <f t="shared" ref="N466" si="3774">IFERROR(M466/F465,"-")</f>
        <v>4.3591851112546237E-2</v>
      </c>
      <c r="O466" s="125">
        <f t="shared" si="3670"/>
        <v>464984.51919191919</v>
      </c>
      <c r="P466" s="19">
        <f t="shared" si="3764"/>
        <v>4.041806156609782E-2</v>
      </c>
      <c r="Q466" s="141" t="s">
        <v>160</v>
      </c>
      <c r="R466" s="122">
        <v>606009041</v>
      </c>
      <c r="S466" s="36">
        <f t="shared" ref="S466" si="3775">IFERROR(R466/E465,"-")</f>
        <v>2.0232691599390448E-2</v>
      </c>
      <c r="T466" s="122">
        <v>1093</v>
      </c>
      <c r="U466" s="36">
        <f t="shared" ref="U466" si="3776">IFERROR(T466/F465,"-")</f>
        <v>3.2084776610109784E-2</v>
      </c>
      <c r="V466" s="125">
        <f t="shared" si="3673"/>
        <v>554445.60018298263</v>
      </c>
      <c r="W466" s="19">
        <f t="shared" si="3767"/>
        <v>2.9748782014643042E-2</v>
      </c>
      <c r="X466" s="141" t="s">
        <v>161</v>
      </c>
      <c r="Y466" s="122">
        <v>215117900</v>
      </c>
      <c r="Z466" s="36">
        <f t="shared" ref="Z466" si="3777">IFERROR(Y466/E465,"-")</f>
        <v>7.1820943810119069E-3</v>
      </c>
      <c r="AA466" s="122">
        <v>181</v>
      </c>
      <c r="AB466" s="36">
        <f t="shared" ref="AB466" si="3778">IFERROR(AA466/F465,"-")</f>
        <v>5.3132155228086658E-3</v>
      </c>
      <c r="AC466" s="125">
        <f t="shared" si="3676"/>
        <v>1188496.6850828729</v>
      </c>
      <c r="AD466" s="19">
        <f t="shared" si="3770"/>
        <v>4.9263765275849867E-3</v>
      </c>
    </row>
    <row r="467" spans="2:30">
      <c r="B467" s="156"/>
      <c r="C467" s="156"/>
      <c r="D467" s="174"/>
      <c r="E467" s="187"/>
      <c r="F467" s="190"/>
      <c r="G467" s="2">
        <v>3</v>
      </c>
      <c r="H467" s="12" t="str">
        <f t="shared" ref="H467" si="3779">$H$747</f>
        <v>1901</v>
      </c>
      <c r="I467" s="64" t="str">
        <f t="shared" ref="I467" si="3780">$I$747</f>
        <v>骨折</v>
      </c>
      <c r="J467" s="141" t="s">
        <v>162</v>
      </c>
      <c r="K467" s="122">
        <v>300119461</v>
      </c>
      <c r="L467" s="36">
        <f t="shared" ref="L467" si="3781">IFERROR(K467/E465,"-")</f>
        <v>1.0020022947790129E-2</v>
      </c>
      <c r="M467" s="122">
        <v>595</v>
      </c>
      <c r="N467" s="36">
        <f t="shared" ref="N467" si="3782">IFERROR(M467/F465,"-")</f>
        <v>1.7466095226912465E-2</v>
      </c>
      <c r="O467" s="125">
        <f t="shared" si="3670"/>
        <v>504402.45546218485</v>
      </c>
      <c r="P467" s="19">
        <f t="shared" si="3764"/>
        <v>1.6194442176315289E-2</v>
      </c>
      <c r="Q467" s="141" t="s">
        <v>163</v>
      </c>
      <c r="R467" s="122">
        <v>227140008</v>
      </c>
      <c r="S467" s="36">
        <f t="shared" ref="S467" si="3783">IFERROR(R467/E465,"-")</f>
        <v>7.5834738771613135E-3</v>
      </c>
      <c r="T467" s="122">
        <v>323</v>
      </c>
      <c r="U467" s="36">
        <f t="shared" ref="U467" si="3784">IFERROR(T467/F465,"-")</f>
        <v>9.4815945517524799E-3</v>
      </c>
      <c r="V467" s="125">
        <f t="shared" si="3673"/>
        <v>703219.83900928788</v>
      </c>
      <c r="W467" s="19">
        <f t="shared" si="3767"/>
        <v>8.7912686099997275E-3</v>
      </c>
      <c r="X467" s="141" t="s">
        <v>164</v>
      </c>
      <c r="Y467" s="122">
        <v>171032045</v>
      </c>
      <c r="Z467" s="36">
        <f t="shared" ref="Z467" si="3785">IFERROR(Y467/E465,"-")</f>
        <v>5.7102095612102744E-3</v>
      </c>
      <c r="AA467" s="122">
        <v>1663</v>
      </c>
      <c r="AB467" s="36">
        <f t="shared" ref="AB467" si="3786">IFERROR(AA467/F465,"-")</f>
        <v>4.8817002289672985E-2</v>
      </c>
      <c r="AC467" s="125">
        <f t="shared" si="3676"/>
        <v>102845.48707155742</v>
      </c>
      <c r="AD467" s="19">
        <f t="shared" si="3770"/>
        <v>4.5262785444054328E-2</v>
      </c>
    </row>
    <row r="468" spans="2:30" ht="24">
      <c r="B468" s="156"/>
      <c r="C468" s="156"/>
      <c r="D468" s="174"/>
      <c r="E468" s="187"/>
      <c r="F468" s="190"/>
      <c r="G468" s="2">
        <v>4</v>
      </c>
      <c r="H468" s="12" t="str">
        <f t="shared" ref="H468" si="3787">$H$748</f>
        <v>1113</v>
      </c>
      <c r="I468" s="64" t="str">
        <f t="shared" ref="I468" si="3788">$I$748</f>
        <v>その他の消化器系の疾患</v>
      </c>
      <c r="J468" s="141" t="s">
        <v>168</v>
      </c>
      <c r="K468" s="122">
        <v>299213709</v>
      </c>
      <c r="L468" s="36">
        <f t="shared" ref="L468" si="3789">IFERROR(K468/E465,"-")</f>
        <v>9.9897828034330571E-3</v>
      </c>
      <c r="M468" s="122">
        <v>3854</v>
      </c>
      <c r="N468" s="36">
        <f t="shared" ref="N468" si="3790">IFERROR(M468/F465,"-")</f>
        <v>0.11313332941936241</v>
      </c>
      <c r="O468" s="125">
        <f t="shared" si="3670"/>
        <v>77637.184483653342</v>
      </c>
      <c r="P468" s="19">
        <f t="shared" si="3764"/>
        <v>0.10489643722272121</v>
      </c>
      <c r="Q468" s="141" t="s">
        <v>169</v>
      </c>
      <c r="R468" s="122">
        <v>118101637</v>
      </c>
      <c r="S468" s="36">
        <f t="shared" ref="S468" si="3791">IFERROR(R468/E465,"-")</f>
        <v>3.9430335805900295E-3</v>
      </c>
      <c r="T468" s="122">
        <v>179</v>
      </c>
      <c r="U468" s="36">
        <f t="shared" ref="U468" si="3792">IFERROR(T468/F465,"-")</f>
        <v>5.2545059590207244E-3</v>
      </c>
      <c r="V468" s="125">
        <f t="shared" si="3673"/>
        <v>659785.68156424584</v>
      </c>
      <c r="W468" s="19">
        <f t="shared" si="3767"/>
        <v>4.8719414278326663E-3</v>
      </c>
      <c r="X468" s="141" t="s">
        <v>170</v>
      </c>
      <c r="Y468" s="122">
        <v>116279201</v>
      </c>
      <c r="Z468" s="36">
        <f t="shared" ref="Z468" si="3793">IFERROR(Y468/E465,"-")</f>
        <v>3.8821883075776313E-3</v>
      </c>
      <c r="AA468" s="122">
        <v>82</v>
      </c>
      <c r="AB468" s="36">
        <f t="shared" ref="AB468" si="3794">IFERROR(AA468/F465,"-")</f>
        <v>2.4070921153055832E-3</v>
      </c>
      <c r="AC468" s="125">
        <f t="shared" si="3676"/>
        <v>1418039.0365853659</v>
      </c>
      <c r="AD468" s="19">
        <f t="shared" si="3770"/>
        <v>2.231839089845132E-3</v>
      </c>
    </row>
    <row r="469" spans="2:30" ht="36">
      <c r="B469" s="156"/>
      <c r="C469" s="156"/>
      <c r="D469" s="174"/>
      <c r="E469" s="187"/>
      <c r="F469" s="190"/>
      <c r="G469" s="2">
        <v>5</v>
      </c>
      <c r="H469" s="12" t="str">
        <f t="shared" ref="H469" si="3795">$H$749</f>
        <v>0210</v>
      </c>
      <c r="I469" s="64" t="str">
        <f t="shared" ref="I469" si="3796">$I$749</f>
        <v>その他の悪性新生物＜腫瘍＞</v>
      </c>
      <c r="J469" s="141" t="s">
        <v>165</v>
      </c>
      <c r="K469" s="122">
        <v>307170255</v>
      </c>
      <c r="L469" s="36">
        <f t="shared" ref="L469" si="3797">IFERROR(K469/E465,"-")</f>
        <v>1.0255426268337012E-2</v>
      </c>
      <c r="M469" s="122">
        <v>13412</v>
      </c>
      <c r="N469" s="36">
        <f t="shared" ref="N469" si="3798">IFERROR(M469/F465,"-")</f>
        <v>0.39370633476193273</v>
      </c>
      <c r="O469" s="125">
        <f t="shared" si="3670"/>
        <v>22902.643528183715</v>
      </c>
      <c r="P469" s="19">
        <f t="shared" si="3764"/>
        <v>0.36504177893905992</v>
      </c>
      <c r="Q469" s="141" t="s">
        <v>167</v>
      </c>
      <c r="R469" s="122">
        <v>187084369</v>
      </c>
      <c r="S469" s="36">
        <f t="shared" ref="S469" si="3799">IFERROR(R469/E465,"-")</f>
        <v>6.2461449994168699E-3</v>
      </c>
      <c r="T469" s="122">
        <v>5542</v>
      </c>
      <c r="U469" s="36">
        <f t="shared" ref="U469" si="3800">IFERROR(T469/F465,"-")</f>
        <v>0.16268420125638466</v>
      </c>
      <c r="V469" s="125">
        <f t="shared" si="3673"/>
        <v>33757.55485384338</v>
      </c>
      <c r="W469" s="19">
        <f t="shared" si="3767"/>
        <v>0.15083966141367955</v>
      </c>
      <c r="X469" s="141" t="s">
        <v>166</v>
      </c>
      <c r="Y469" s="122">
        <v>149701587</v>
      </c>
      <c r="Z469" s="36">
        <f t="shared" ref="Z469" si="3801">IFERROR(Y469/E465,"-")</f>
        <v>4.9980542150200669E-3</v>
      </c>
      <c r="AA469" s="122">
        <v>6310</v>
      </c>
      <c r="AB469" s="36">
        <f t="shared" ref="AB469" si="3802">IFERROR(AA469/F465,"-")</f>
        <v>0.18522867375095403</v>
      </c>
      <c r="AC469" s="125">
        <f t="shared" si="3676"/>
        <v>23724.498732171156</v>
      </c>
      <c r="AD469" s="19">
        <f t="shared" si="3770"/>
        <v>0.17174273971857054</v>
      </c>
    </row>
    <row r="470" spans="2:30">
      <c r="B470" s="156"/>
      <c r="C470" s="156"/>
      <c r="D470" s="174"/>
      <c r="E470" s="187"/>
      <c r="F470" s="190"/>
      <c r="G470" s="2">
        <v>6</v>
      </c>
      <c r="H470" s="12" t="str">
        <f t="shared" ref="H470" si="3803">$H$750</f>
        <v>0901</v>
      </c>
      <c r="I470" s="64" t="str">
        <f t="shared" ref="I470" si="3804">$I$750</f>
        <v>高血圧性疾患</v>
      </c>
      <c r="J470" s="141" t="s">
        <v>171</v>
      </c>
      <c r="K470" s="122">
        <v>1033044962</v>
      </c>
      <c r="L470" s="36">
        <f t="shared" ref="L470" si="3805">IFERROR(K470/E465,"-")</f>
        <v>3.4490046699567352E-2</v>
      </c>
      <c r="M470" s="122">
        <v>22963</v>
      </c>
      <c r="N470" s="36">
        <f t="shared" ref="N470" si="3806">IFERROR(M470/F465,"-")</f>
        <v>0.67407385663124519</v>
      </c>
      <c r="O470" s="125">
        <f t="shared" si="3670"/>
        <v>44987.369333275266</v>
      </c>
      <c r="P470" s="19">
        <f t="shared" si="3764"/>
        <v>0.62499659780626549</v>
      </c>
      <c r="Q470" s="141" t="s">
        <v>172</v>
      </c>
      <c r="R470" s="122">
        <v>19672265</v>
      </c>
      <c r="S470" s="36">
        <f t="shared" ref="S470" si="3807">IFERROR(R470/E465,"-")</f>
        <v>6.5679361837521293E-4</v>
      </c>
      <c r="T470" s="122">
        <v>474</v>
      </c>
      <c r="U470" s="36">
        <f t="shared" ref="U470" si="3808">IFERROR(T470/F465,"-")</f>
        <v>1.391416661774203E-2</v>
      </c>
      <c r="V470" s="125">
        <f t="shared" si="3673"/>
        <v>41502.668776371305</v>
      </c>
      <c r="W470" s="19">
        <f t="shared" si="3767"/>
        <v>1.290111864129991E-2</v>
      </c>
      <c r="X470" s="141" t="s">
        <v>322</v>
      </c>
      <c r="Y470" s="122">
        <v>2869593</v>
      </c>
      <c r="Z470" s="36">
        <f t="shared" ref="Z470" si="3809">IFERROR(Y470/E465,"-")</f>
        <v>9.5806475244928952E-5</v>
      </c>
      <c r="AA470" s="122">
        <v>133</v>
      </c>
      <c r="AB470" s="36">
        <f t="shared" ref="AB470" si="3810">IFERROR(AA470/F465,"-")</f>
        <v>3.9041859918980803E-3</v>
      </c>
      <c r="AC470" s="125">
        <f t="shared" si="3676"/>
        <v>21575.887218045114</v>
      </c>
      <c r="AD470" s="19">
        <f t="shared" si="3770"/>
        <v>3.6199341335292996E-3</v>
      </c>
    </row>
    <row r="471" spans="2:30">
      <c r="B471" s="156"/>
      <c r="C471" s="156"/>
      <c r="D471" s="174"/>
      <c r="E471" s="187"/>
      <c r="F471" s="190"/>
      <c r="G471" s="2">
        <v>7</v>
      </c>
      <c r="H471" s="12" t="str">
        <f t="shared" ref="H471" si="3811">$H$751</f>
        <v>0906</v>
      </c>
      <c r="I471" s="64" t="str">
        <f t="shared" ref="I471" si="3812">$I$751</f>
        <v>脳梗塞</v>
      </c>
      <c r="J471" s="141" t="s">
        <v>74</v>
      </c>
      <c r="K471" s="122">
        <v>206951186</v>
      </c>
      <c r="L471" s="36">
        <f t="shared" ref="L471" si="3813">IFERROR(K471/E465,"-")</f>
        <v>6.9094340829579971E-3</v>
      </c>
      <c r="M471" s="122">
        <v>4078</v>
      </c>
      <c r="N471" s="36">
        <f t="shared" ref="N471" si="3814">IFERROR(M471/F465,"-")</f>
        <v>0.11970880056361181</v>
      </c>
      <c r="O471" s="125">
        <f t="shared" si="3670"/>
        <v>50748.206473761646</v>
      </c>
      <c r="P471" s="19">
        <f t="shared" si="3764"/>
        <v>0.11099316839498108</v>
      </c>
      <c r="Q471" s="141" t="s">
        <v>174</v>
      </c>
      <c r="R471" s="122">
        <v>171594618</v>
      </c>
      <c r="S471" s="36">
        <f t="shared" ref="S471" si="3815">IFERROR(R471/E465,"-")</f>
        <v>5.728992063188069E-3</v>
      </c>
      <c r="T471" s="122">
        <v>1636</v>
      </c>
      <c r="U471" s="36">
        <f t="shared" ref="U471" si="3816">IFERROR(T471/F465,"-")</f>
        <v>4.802442317853578E-2</v>
      </c>
      <c r="V471" s="125">
        <f t="shared" si="3673"/>
        <v>104886.6858190709</v>
      </c>
      <c r="W471" s="19">
        <f t="shared" si="3767"/>
        <v>4.4527911597398002E-2</v>
      </c>
      <c r="X471" s="141" t="s">
        <v>175</v>
      </c>
      <c r="Y471" s="122">
        <v>134520034</v>
      </c>
      <c r="Z471" s="36">
        <f t="shared" ref="Z471" si="3817">IFERROR(Y471/E465,"-")</f>
        <v>4.4911910181576276E-3</v>
      </c>
      <c r="AA471" s="122">
        <v>192</v>
      </c>
      <c r="AB471" s="36">
        <f t="shared" ref="AB471" si="3818">IFERROR(AA471/F465,"-")</f>
        <v>5.636118123642341E-3</v>
      </c>
      <c r="AC471" s="125">
        <f t="shared" si="3676"/>
        <v>700625.17708333337</v>
      </c>
      <c r="AD471" s="19">
        <f t="shared" si="3770"/>
        <v>5.2257695762227482E-3</v>
      </c>
    </row>
    <row r="472" spans="2:30">
      <c r="B472" s="156"/>
      <c r="C472" s="156"/>
      <c r="D472" s="174"/>
      <c r="E472" s="187"/>
      <c r="F472" s="190"/>
      <c r="G472" s="2">
        <v>8</v>
      </c>
      <c r="H472" s="12" t="str">
        <f t="shared" ref="H472" si="3819">$H$752</f>
        <v>0402</v>
      </c>
      <c r="I472" s="64" t="str">
        <f t="shared" ref="I472" si="3820">$I$752</f>
        <v>糖尿病</v>
      </c>
      <c r="J472" s="141" t="s">
        <v>72</v>
      </c>
      <c r="K472" s="122">
        <v>401278336</v>
      </c>
      <c r="L472" s="36">
        <f t="shared" ref="L472" si="3821">IFERROR(K472/E465,"-")</f>
        <v>1.3397392230992438E-2</v>
      </c>
      <c r="M472" s="122">
        <v>13786</v>
      </c>
      <c r="N472" s="36">
        <f t="shared" ref="N472" si="3822">IFERROR(M472/F465,"-")</f>
        <v>0.40468502319027772</v>
      </c>
      <c r="O472" s="125">
        <f t="shared" si="3670"/>
        <v>29107.669809952124</v>
      </c>
      <c r="P472" s="19">
        <f t="shared" si="3764"/>
        <v>0.37522114259274381</v>
      </c>
      <c r="Q472" s="141" t="s">
        <v>176</v>
      </c>
      <c r="R472" s="122">
        <v>325318983</v>
      </c>
      <c r="S472" s="36">
        <f t="shared" ref="S472" si="3823">IFERROR(R472/E465,"-")</f>
        <v>1.0861353889382558E-2</v>
      </c>
      <c r="T472" s="122">
        <v>5449</v>
      </c>
      <c r="U472" s="36">
        <f t="shared" ref="U472" si="3824">IFERROR(T472/F465,"-")</f>
        <v>0.15995420654024542</v>
      </c>
      <c r="V472" s="125">
        <f t="shared" si="3673"/>
        <v>59702.511102954668</v>
      </c>
      <c r="W472" s="19">
        <f t="shared" si="3767"/>
        <v>0.14830842927519663</v>
      </c>
      <c r="X472" s="141" t="s">
        <v>177</v>
      </c>
      <c r="Y472" s="122">
        <v>52343496</v>
      </c>
      <c r="Z472" s="36">
        <f t="shared" ref="Z472" si="3825">IFERROR(Y472/E465,"-")</f>
        <v>1.7475808777610755E-3</v>
      </c>
      <c r="AA472" s="122">
        <v>1502</v>
      </c>
      <c r="AB472" s="36">
        <f t="shared" ref="AB472" si="3826">IFERROR(AA472/F465,"-")</f>
        <v>4.4090882404743729E-2</v>
      </c>
      <c r="AC472" s="125">
        <f t="shared" si="3676"/>
        <v>34849.198402130496</v>
      </c>
      <c r="AD472" s="19">
        <f t="shared" si="3770"/>
        <v>4.0880759913992544E-2</v>
      </c>
    </row>
    <row r="473" spans="2:30" ht="24">
      <c r="B473" s="156"/>
      <c r="C473" s="156"/>
      <c r="D473" s="174"/>
      <c r="E473" s="187"/>
      <c r="F473" s="190"/>
      <c r="G473" s="2">
        <v>9</v>
      </c>
      <c r="H473" s="12" t="str">
        <f t="shared" ref="H473" si="3827">$H$753</f>
        <v>1309</v>
      </c>
      <c r="I473" s="64" t="str">
        <f t="shared" ref="I473" si="3828">$I$753</f>
        <v>骨の密度及び構造の障害</v>
      </c>
      <c r="J473" s="141" t="s">
        <v>178</v>
      </c>
      <c r="K473" s="122">
        <v>731020018</v>
      </c>
      <c r="L473" s="36">
        <f t="shared" ref="L473" si="3829">IFERROR(K473/E465,"-")</f>
        <v>2.4406405806699599E-2</v>
      </c>
      <c r="M473" s="122">
        <v>10437</v>
      </c>
      <c r="N473" s="36">
        <f t="shared" ref="N473" si="3830">IFERROR(M473/F465,"-")</f>
        <v>0.30637585862737038</v>
      </c>
      <c r="O473" s="125">
        <f t="shared" si="3670"/>
        <v>70041.201303056427</v>
      </c>
      <c r="P473" s="19">
        <f t="shared" si="3764"/>
        <v>0.28406956805748346</v>
      </c>
      <c r="Q473" s="141" t="s">
        <v>180</v>
      </c>
      <c r="R473" s="122">
        <v>45956633</v>
      </c>
      <c r="S473" s="36">
        <f t="shared" ref="S473" si="3831">IFERROR(R473/E465,"-")</f>
        <v>1.5343440766181075E-3</v>
      </c>
      <c r="T473" s="122">
        <v>206</v>
      </c>
      <c r="U473" s="36">
        <f t="shared" ref="U473" si="3832">IFERROR(T473/F465,"-")</f>
        <v>6.0470850701579287E-3</v>
      </c>
      <c r="V473" s="125">
        <f t="shared" si="3673"/>
        <v>223090.45145631069</v>
      </c>
      <c r="W473" s="19">
        <f t="shared" si="3767"/>
        <v>5.6068152744889908E-3</v>
      </c>
      <c r="X473" s="141" t="s">
        <v>318</v>
      </c>
      <c r="Y473" s="122">
        <v>24691922</v>
      </c>
      <c r="Z473" s="36">
        <f t="shared" ref="Z473" si="3833">IFERROR(Y473/E465,"-")</f>
        <v>8.2438381116859316E-4</v>
      </c>
      <c r="AA473" s="122">
        <v>270</v>
      </c>
      <c r="AB473" s="36">
        <f t="shared" ref="AB473" si="3834">IFERROR(AA473/F465,"-")</f>
        <v>7.9257911113720433E-3</v>
      </c>
      <c r="AC473" s="125">
        <f t="shared" si="3676"/>
        <v>91451.562962962969</v>
      </c>
      <c r="AD473" s="19">
        <f t="shared" si="3770"/>
        <v>7.3487384665632399E-3</v>
      </c>
    </row>
    <row r="474" spans="2:30" ht="24">
      <c r="B474" s="157"/>
      <c r="C474" s="157"/>
      <c r="D474" s="175"/>
      <c r="E474" s="188"/>
      <c r="F474" s="191"/>
      <c r="G474" s="3">
        <v>10</v>
      </c>
      <c r="H474" s="13" t="str">
        <f t="shared" ref="H474" si="3835">$H$754</f>
        <v>1310</v>
      </c>
      <c r="I474" s="65" t="str">
        <f t="shared" ref="I474" si="3836">$I$754</f>
        <v>その他の筋骨格系及び結合組織の疾患</v>
      </c>
      <c r="J474" s="142" t="s">
        <v>181</v>
      </c>
      <c r="K474" s="123">
        <v>324345800</v>
      </c>
      <c r="L474" s="37">
        <f t="shared" ref="L474" si="3837">IFERROR(K474/E465,"-")</f>
        <v>1.08288624409443E-2</v>
      </c>
      <c r="M474" s="123">
        <v>1688</v>
      </c>
      <c r="N474" s="37">
        <f t="shared" ref="N474" si="3838">IFERROR(M474/F465,"-")</f>
        <v>4.9550871837022253E-2</v>
      </c>
      <c r="O474" s="126">
        <f t="shared" si="3670"/>
        <v>192147.98578199052</v>
      </c>
      <c r="P474" s="119">
        <f t="shared" si="3764"/>
        <v>4.594322419095833E-2</v>
      </c>
      <c r="Q474" s="142" t="s">
        <v>182</v>
      </c>
      <c r="R474" s="123">
        <v>15085859</v>
      </c>
      <c r="S474" s="37">
        <f t="shared" ref="S474" si="3839">IFERROR(R474/E465,"-")</f>
        <v>5.0366828216823385E-4</v>
      </c>
      <c r="T474" s="123">
        <v>1350</v>
      </c>
      <c r="U474" s="37">
        <f t="shared" ref="U474" si="3840">IFERROR(T474/F465,"-")</f>
        <v>3.9628955556860211E-2</v>
      </c>
      <c r="V474" s="126">
        <f t="shared" si="3673"/>
        <v>11174.710370370371</v>
      </c>
      <c r="W474" s="119">
        <f t="shared" si="3767"/>
        <v>3.67436923328162E-2</v>
      </c>
      <c r="X474" s="142" t="s">
        <v>316</v>
      </c>
      <c r="Y474" s="123">
        <v>14560944</v>
      </c>
      <c r="Z474" s="37">
        <f t="shared" ref="Z474" si="3841">IFERROR(Y474/E465,"-")</f>
        <v>4.8614305961813982E-4</v>
      </c>
      <c r="AA474" s="123">
        <v>31</v>
      </c>
      <c r="AB474" s="37">
        <f t="shared" ref="AB474" si="3842">IFERROR(AA474/F465,"-")</f>
        <v>9.0999823871308638E-4</v>
      </c>
      <c r="AC474" s="126">
        <f t="shared" si="3676"/>
        <v>469707.87096774194</v>
      </c>
      <c r="AD474" s="119">
        <f t="shared" si="3770"/>
        <v>8.437440461609646E-4</v>
      </c>
    </row>
    <row r="475" spans="2:30">
      <c r="B475" s="155">
        <v>48</v>
      </c>
      <c r="C475" s="155" t="s">
        <v>21</v>
      </c>
      <c r="D475" s="173">
        <f>AI52</f>
        <v>19692</v>
      </c>
      <c r="E475" s="186">
        <f>市区町村別_医療費上位10疾病!H531</f>
        <v>17080670840</v>
      </c>
      <c r="F475" s="189">
        <f>市区町村別_医療費上位10疾病!J531</f>
        <v>18627</v>
      </c>
      <c r="G475" s="1">
        <v>1</v>
      </c>
      <c r="H475" s="11" t="str">
        <f t="shared" ref="H475" si="3843">$H$745</f>
        <v>0903</v>
      </c>
      <c r="I475" s="62" t="str">
        <f t="shared" ref="I475" si="3844">$I$745</f>
        <v>その他の心疾患</v>
      </c>
      <c r="J475" s="140" t="s">
        <v>103</v>
      </c>
      <c r="K475" s="133">
        <v>209139795</v>
      </c>
      <c r="L475" s="35">
        <f t="shared" ref="L475" si="3845">IFERROR(K475/E475,"-")</f>
        <v>1.2244237767888513E-2</v>
      </c>
      <c r="M475" s="133">
        <v>3185</v>
      </c>
      <c r="N475" s="35">
        <f t="shared" ref="N475" si="3846">IFERROR(M475/F475,"-")</f>
        <v>0.17098835024426906</v>
      </c>
      <c r="O475" s="124">
        <f t="shared" si="3670"/>
        <v>65663.98587127158</v>
      </c>
      <c r="P475" s="18">
        <f t="shared" ref="P475:P484" si="3847">IFERROR(M475/$AI$52,0)</f>
        <v>0.16174080845013203</v>
      </c>
      <c r="Q475" s="140" t="s">
        <v>317</v>
      </c>
      <c r="R475" s="133">
        <v>174809470</v>
      </c>
      <c r="S475" s="35">
        <f t="shared" ref="S475" si="3848">IFERROR(R475/E475,"-")</f>
        <v>1.0234344519456824E-2</v>
      </c>
      <c r="T475" s="133">
        <v>235</v>
      </c>
      <c r="U475" s="35">
        <f t="shared" ref="U475" si="3849">IFERROR(T475/F475,"-")</f>
        <v>1.2616094915982177E-2</v>
      </c>
      <c r="V475" s="124">
        <f t="shared" si="3673"/>
        <v>743870.08510638296</v>
      </c>
      <c r="W475" s="18">
        <f t="shared" ref="W475:W484" si="3850">IFERROR(T475/$AI$52,0)</f>
        <v>1.1933780215315864E-2</v>
      </c>
      <c r="X475" s="140" t="s">
        <v>104</v>
      </c>
      <c r="Y475" s="133">
        <v>173561601</v>
      </c>
      <c r="Z475" s="35">
        <f t="shared" ref="Z475" si="3851">IFERROR(Y475/E475,"-")</f>
        <v>1.0161287142982025E-2</v>
      </c>
      <c r="AA475" s="133">
        <v>1655</v>
      </c>
      <c r="AB475" s="35">
        <f t="shared" ref="AB475" si="3852">IFERROR(AA475/F475,"-")</f>
        <v>8.8849519514682992E-2</v>
      </c>
      <c r="AC475" s="124">
        <f t="shared" si="3676"/>
        <v>104871.05800604229</v>
      </c>
      <c r="AD475" s="18">
        <f t="shared" ref="AD475:AD484" si="3853">IFERROR(AA475/$AI$52,0)</f>
        <v>8.4044281941905344E-2</v>
      </c>
    </row>
    <row r="476" spans="2:30">
      <c r="B476" s="156"/>
      <c r="C476" s="156"/>
      <c r="D476" s="174"/>
      <c r="E476" s="187"/>
      <c r="F476" s="190"/>
      <c r="G476" s="2">
        <v>2</v>
      </c>
      <c r="H476" s="12" t="str">
        <f t="shared" ref="H476" si="3854">$H$746</f>
        <v>1402</v>
      </c>
      <c r="I476" s="63" t="str">
        <f t="shared" ref="I476" si="3855">$I$746</f>
        <v>腎不全</v>
      </c>
      <c r="J476" s="141" t="s">
        <v>159</v>
      </c>
      <c r="K476" s="122">
        <v>419745600</v>
      </c>
      <c r="L476" s="36">
        <f t="shared" ref="L476" si="3856">IFERROR(K476/E475,"-")</f>
        <v>2.4574304131956447E-2</v>
      </c>
      <c r="M476" s="122">
        <v>776</v>
      </c>
      <c r="N476" s="36">
        <f t="shared" ref="N476" si="3857">IFERROR(M476/F475,"-")</f>
        <v>4.1659955977881573E-2</v>
      </c>
      <c r="O476" s="125">
        <f t="shared" si="3670"/>
        <v>540909.27835051541</v>
      </c>
      <c r="P476" s="19">
        <f t="shared" si="3847"/>
        <v>3.9406865732277065E-2</v>
      </c>
      <c r="Q476" s="141" t="s">
        <v>160</v>
      </c>
      <c r="R476" s="122">
        <v>193447423</v>
      </c>
      <c r="S476" s="36">
        <f t="shared" ref="S476" si="3858">IFERROR(R476/E475,"-")</f>
        <v>1.132551670903811E-2</v>
      </c>
      <c r="T476" s="122">
        <v>493</v>
      </c>
      <c r="U476" s="36">
        <f t="shared" ref="U476" si="3859">IFERROR(T476/F475,"-")</f>
        <v>2.6466956568422184E-2</v>
      </c>
      <c r="V476" s="125">
        <f t="shared" si="3673"/>
        <v>392388.28194726165</v>
      </c>
      <c r="W476" s="19">
        <f t="shared" si="3850"/>
        <v>2.5035547430428601E-2</v>
      </c>
      <c r="X476" s="141" t="s">
        <v>161</v>
      </c>
      <c r="Y476" s="122">
        <v>39331456</v>
      </c>
      <c r="Z476" s="36">
        <f t="shared" ref="Z476" si="3860">IFERROR(Y476/E475,"-")</f>
        <v>2.3026880131600262E-3</v>
      </c>
      <c r="AA476" s="122">
        <v>68</v>
      </c>
      <c r="AB476" s="36">
        <f t="shared" ref="AB476" si="3861">IFERROR(AA476/F475,"-")</f>
        <v>3.6506146990927151E-3</v>
      </c>
      <c r="AC476" s="125">
        <f t="shared" si="3676"/>
        <v>578403.76470588241</v>
      </c>
      <c r="AD476" s="19">
        <f t="shared" si="3853"/>
        <v>3.4531789559211863E-3</v>
      </c>
    </row>
    <row r="477" spans="2:30">
      <c r="B477" s="156"/>
      <c r="C477" s="156"/>
      <c r="D477" s="174"/>
      <c r="E477" s="187"/>
      <c r="F477" s="190"/>
      <c r="G477" s="2">
        <v>3</v>
      </c>
      <c r="H477" s="12" t="str">
        <f t="shared" ref="H477" si="3862">$H$747</f>
        <v>1901</v>
      </c>
      <c r="I477" s="64" t="str">
        <f t="shared" ref="I477" si="3863">$I$747</f>
        <v>骨折</v>
      </c>
      <c r="J477" s="141" t="s">
        <v>162</v>
      </c>
      <c r="K477" s="122">
        <v>165941061</v>
      </c>
      <c r="L477" s="36">
        <f t="shared" ref="L477" si="3864">IFERROR(K477/E475,"-")</f>
        <v>9.7151372188142935E-3</v>
      </c>
      <c r="M477" s="122">
        <v>316</v>
      </c>
      <c r="N477" s="36">
        <f t="shared" ref="N477" si="3865">IFERROR(M477/F475,"-")</f>
        <v>1.696462124872497E-2</v>
      </c>
      <c r="O477" s="125">
        <f t="shared" si="3670"/>
        <v>525129.93987341772</v>
      </c>
      <c r="P477" s="19">
        <f t="shared" si="3847"/>
        <v>1.6047125736339631E-2</v>
      </c>
      <c r="Q477" s="141" t="s">
        <v>163</v>
      </c>
      <c r="R477" s="122">
        <v>156274824</v>
      </c>
      <c r="S477" s="36">
        <f t="shared" ref="S477" si="3866">IFERROR(R477/E475,"-")</f>
        <v>9.1492205115288085E-3</v>
      </c>
      <c r="T477" s="122">
        <v>192</v>
      </c>
      <c r="U477" s="36">
        <f t="shared" ref="U477" si="3867">IFERROR(T477/F475,"-")</f>
        <v>1.0307617973908842E-2</v>
      </c>
      <c r="V477" s="125">
        <f t="shared" si="3673"/>
        <v>813931.375</v>
      </c>
      <c r="W477" s="19">
        <f t="shared" si="3850"/>
        <v>9.7501523461304088E-3</v>
      </c>
      <c r="X477" s="141" t="s">
        <v>164</v>
      </c>
      <c r="Y477" s="122">
        <v>79893530</v>
      </c>
      <c r="Z477" s="36">
        <f t="shared" ref="Z477" si="3868">IFERROR(Y477/E475,"-")</f>
        <v>4.677423430753262E-3</v>
      </c>
      <c r="AA477" s="122">
        <v>837</v>
      </c>
      <c r="AB477" s="36">
        <f t="shared" ref="AB477" si="3869">IFERROR(AA477/F475,"-")</f>
        <v>4.4934772105008861E-2</v>
      </c>
      <c r="AC477" s="125">
        <f t="shared" si="3676"/>
        <v>95452.246117084826</v>
      </c>
      <c r="AD477" s="19">
        <f t="shared" si="3853"/>
        <v>4.2504570383912248E-2</v>
      </c>
    </row>
    <row r="478" spans="2:30" ht="24">
      <c r="B478" s="156"/>
      <c r="C478" s="156"/>
      <c r="D478" s="174"/>
      <c r="E478" s="187"/>
      <c r="F478" s="190"/>
      <c r="G478" s="2">
        <v>4</v>
      </c>
      <c r="H478" s="12" t="str">
        <f t="shared" ref="H478" si="3870">$H$748</f>
        <v>1113</v>
      </c>
      <c r="I478" s="64" t="str">
        <f t="shared" ref="I478" si="3871">$I$748</f>
        <v>その他の消化器系の疾患</v>
      </c>
      <c r="J478" s="141" t="s">
        <v>168</v>
      </c>
      <c r="K478" s="122">
        <v>171827480</v>
      </c>
      <c r="L478" s="36">
        <f t="shared" ref="L478" si="3872">IFERROR(K478/E475,"-")</f>
        <v>1.0059761797973972E-2</v>
      </c>
      <c r="M478" s="122">
        <v>2407</v>
      </c>
      <c r="N478" s="36">
        <f t="shared" ref="N478" si="3873">IFERROR(M478/F475,"-")</f>
        <v>0.12922102324582596</v>
      </c>
      <c r="O478" s="125">
        <f t="shared" si="3670"/>
        <v>71386.572496884095</v>
      </c>
      <c r="P478" s="19">
        <f t="shared" si="3847"/>
        <v>0.12223237863091611</v>
      </c>
      <c r="Q478" s="141" t="s">
        <v>169</v>
      </c>
      <c r="R478" s="122">
        <v>86155887</v>
      </c>
      <c r="S478" s="36">
        <f t="shared" ref="S478" si="3874">IFERROR(R478/E475,"-")</f>
        <v>5.0440575670036153E-3</v>
      </c>
      <c r="T478" s="122">
        <v>180</v>
      </c>
      <c r="U478" s="36">
        <f t="shared" ref="U478" si="3875">IFERROR(T478/F475,"-")</f>
        <v>9.6633918505395402E-3</v>
      </c>
      <c r="V478" s="125">
        <f t="shared" si="3673"/>
        <v>478643.81666666665</v>
      </c>
      <c r="W478" s="19">
        <f t="shared" si="3850"/>
        <v>9.140767824497258E-3</v>
      </c>
      <c r="X478" s="141" t="s">
        <v>170</v>
      </c>
      <c r="Y478" s="122">
        <v>59970654</v>
      </c>
      <c r="Z478" s="36">
        <f t="shared" ref="Z478" si="3876">IFERROR(Y478/E475,"-")</f>
        <v>3.5110245119623182E-3</v>
      </c>
      <c r="AA478" s="122">
        <v>33</v>
      </c>
      <c r="AB478" s="36">
        <f t="shared" ref="AB478" si="3877">IFERROR(AA478/F475,"-")</f>
        <v>1.7716218392655823E-3</v>
      </c>
      <c r="AC478" s="125">
        <f t="shared" si="3676"/>
        <v>1817292.5454545454</v>
      </c>
      <c r="AD478" s="19">
        <f t="shared" si="3853"/>
        <v>1.6758074344911638E-3</v>
      </c>
    </row>
    <row r="479" spans="2:30" ht="36">
      <c r="B479" s="156"/>
      <c r="C479" s="156"/>
      <c r="D479" s="174"/>
      <c r="E479" s="187"/>
      <c r="F479" s="190"/>
      <c r="G479" s="2">
        <v>5</v>
      </c>
      <c r="H479" s="12" t="str">
        <f t="shared" ref="H479" si="3878">$H$749</f>
        <v>0210</v>
      </c>
      <c r="I479" s="64" t="str">
        <f t="shared" ref="I479" si="3879">$I$749</f>
        <v>その他の悪性新生物＜腫瘍＞</v>
      </c>
      <c r="J479" s="141" t="s">
        <v>165</v>
      </c>
      <c r="K479" s="122">
        <v>162814132</v>
      </c>
      <c r="L479" s="36">
        <f t="shared" ref="L479" si="3880">IFERROR(K479/E475,"-")</f>
        <v>9.5320689406833622E-3</v>
      </c>
      <c r="M479" s="122">
        <v>7303</v>
      </c>
      <c r="N479" s="36">
        <f t="shared" ref="N479" si="3881">IFERROR(M479/F475,"-")</f>
        <v>0.39206528158050141</v>
      </c>
      <c r="O479" s="125">
        <f t="shared" si="3670"/>
        <v>22294.143776530193</v>
      </c>
      <c r="P479" s="19">
        <f t="shared" si="3847"/>
        <v>0.37086126345724152</v>
      </c>
      <c r="Q479" s="141" t="s">
        <v>167</v>
      </c>
      <c r="R479" s="122">
        <v>95684806</v>
      </c>
      <c r="S479" s="36">
        <f t="shared" ref="S479" si="3882">IFERROR(R479/E475,"-")</f>
        <v>5.6019348944962161E-3</v>
      </c>
      <c r="T479" s="122">
        <v>3251</v>
      </c>
      <c r="U479" s="36">
        <f t="shared" ref="U479" si="3883">IFERROR(T479/F475,"-")</f>
        <v>0.17453159392280024</v>
      </c>
      <c r="V479" s="125">
        <f t="shared" si="3673"/>
        <v>29432.422639187942</v>
      </c>
      <c r="W479" s="19">
        <f t="shared" si="3850"/>
        <v>0.16509242331911436</v>
      </c>
      <c r="X479" s="141" t="s">
        <v>166</v>
      </c>
      <c r="Y479" s="122">
        <v>92624260</v>
      </c>
      <c r="Z479" s="36">
        <f t="shared" ref="Z479" si="3884">IFERROR(Y479/E475,"-")</f>
        <v>5.4227530562259811E-3</v>
      </c>
      <c r="AA479" s="122">
        <v>3496</v>
      </c>
      <c r="AB479" s="36">
        <f t="shared" ref="AB479" si="3885">IFERROR(AA479/F475,"-")</f>
        <v>0.18768454394159018</v>
      </c>
      <c r="AC479" s="125">
        <f t="shared" si="3676"/>
        <v>26494.353546910756</v>
      </c>
      <c r="AD479" s="19">
        <f t="shared" si="3853"/>
        <v>0.17753402396912452</v>
      </c>
    </row>
    <row r="480" spans="2:30" ht="13.15" customHeight="1">
      <c r="B480" s="156"/>
      <c r="C480" s="156"/>
      <c r="D480" s="174"/>
      <c r="E480" s="187"/>
      <c r="F480" s="190"/>
      <c r="G480" s="2">
        <v>6</v>
      </c>
      <c r="H480" s="12" t="str">
        <f t="shared" ref="H480" si="3886">$H$750</f>
        <v>0901</v>
      </c>
      <c r="I480" s="64" t="str">
        <f t="shared" ref="I480" si="3887">$I$750</f>
        <v>高血圧性疾患</v>
      </c>
      <c r="J480" s="141" t="s">
        <v>171</v>
      </c>
      <c r="K480" s="122">
        <v>561960735</v>
      </c>
      <c r="L480" s="36">
        <f t="shared" ref="L480" si="3888">IFERROR(K480/E475,"-")</f>
        <v>3.2900390169921453E-2</v>
      </c>
      <c r="M480" s="122">
        <v>11969</v>
      </c>
      <c r="N480" s="36">
        <f t="shared" ref="N480" si="3889">IFERROR(M480/F475,"-")</f>
        <v>0.6425618725505986</v>
      </c>
      <c r="O480" s="125">
        <f t="shared" si="3670"/>
        <v>46951.35224329518</v>
      </c>
      <c r="P480" s="19">
        <f t="shared" si="3847"/>
        <v>0.60781027828559819</v>
      </c>
      <c r="Q480" s="141" t="s">
        <v>172</v>
      </c>
      <c r="R480" s="122">
        <v>20981132</v>
      </c>
      <c r="S480" s="36">
        <f t="shared" ref="S480" si="3890">IFERROR(R480/E475,"-")</f>
        <v>1.2283552675733198E-3</v>
      </c>
      <c r="T480" s="122">
        <v>758</v>
      </c>
      <c r="U480" s="36">
        <f t="shared" ref="U480" si="3891">IFERROR(T480/F475,"-")</f>
        <v>4.0693616792827618E-2</v>
      </c>
      <c r="V480" s="125">
        <f t="shared" si="3673"/>
        <v>27679.593667546174</v>
      </c>
      <c r="W480" s="19">
        <f t="shared" si="3850"/>
        <v>3.8492788949827342E-2</v>
      </c>
      <c r="X480" s="141" t="s">
        <v>173</v>
      </c>
      <c r="Y480" s="122">
        <v>6552732</v>
      </c>
      <c r="Z480" s="36">
        <f t="shared" ref="Z480" si="3892">IFERROR(Y480/E475,"-")</f>
        <v>3.8363434676433355E-4</v>
      </c>
      <c r="AA480" s="122">
        <v>251</v>
      </c>
      <c r="AB480" s="36">
        <f t="shared" ref="AB480" si="3893">IFERROR(AA480/F475,"-")</f>
        <v>1.3475063080474579E-2</v>
      </c>
      <c r="AC480" s="125">
        <f t="shared" si="3676"/>
        <v>26106.501992031874</v>
      </c>
      <c r="AD480" s="19">
        <f t="shared" si="3853"/>
        <v>1.2746292910826731E-2</v>
      </c>
    </row>
    <row r="481" spans="2:30" ht="13.15" customHeight="1">
      <c r="B481" s="156"/>
      <c r="C481" s="156"/>
      <c r="D481" s="174"/>
      <c r="E481" s="187"/>
      <c r="F481" s="190"/>
      <c r="G481" s="2">
        <v>7</v>
      </c>
      <c r="H481" s="12" t="str">
        <f t="shared" ref="H481" si="3894">$H$751</f>
        <v>0906</v>
      </c>
      <c r="I481" s="64" t="str">
        <f t="shared" ref="I481" si="3895">$I$751</f>
        <v>脳梗塞</v>
      </c>
      <c r="J481" s="141" t="s">
        <v>74</v>
      </c>
      <c r="K481" s="122">
        <v>157142542</v>
      </c>
      <c r="L481" s="36">
        <f t="shared" ref="L481" si="3896">IFERROR(K481/E475,"-")</f>
        <v>9.2000216778370981E-3</v>
      </c>
      <c r="M481" s="122">
        <v>2556</v>
      </c>
      <c r="N481" s="36">
        <f t="shared" ref="N481" si="3897">IFERROR(M481/F475,"-")</f>
        <v>0.13722016427766145</v>
      </c>
      <c r="O481" s="125">
        <f t="shared" si="3670"/>
        <v>61479.867762128328</v>
      </c>
      <c r="P481" s="19">
        <f t="shared" si="3847"/>
        <v>0.12979890310786105</v>
      </c>
      <c r="Q481" s="141" t="s">
        <v>174</v>
      </c>
      <c r="R481" s="122">
        <v>118923156</v>
      </c>
      <c r="S481" s="36">
        <f t="shared" ref="S481" si="3898">IFERROR(R481/E475,"-")</f>
        <v>6.9624405922923344E-3</v>
      </c>
      <c r="T481" s="122">
        <v>872</v>
      </c>
      <c r="U481" s="36">
        <f t="shared" ref="U481" si="3899">IFERROR(T481/F475,"-")</f>
        <v>4.681376496483599E-2</v>
      </c>
      <c r="V481" s="125">
        <f t="shared" si="3673"/>
        <v>136379.76605504588</v>
      </c>
      <c r="W481" s="19">
        <f t="shared" si="3850"/>
        <v>4.4281941905342272E-2</v>
      </c>
      <c r="X481" s="141" t="s">
        <v>175</v>
      </c>
      <c r="Y481" s="122">
        <v>106253307</v>
      </c>
      <c r="Z481" s="36">
        <f t="shared" ref="Z481" si="3900">IFERROR(Y481/E475,"-")</f>
        <v>6.2206752881844071E-3</v>
      </c>
      <c r="AA481" s="122">
        <v>136</v>
      </c>
      <c r="AB481" s="36">
        <f t="shared" ref="AB481" si="3901">IFERROR(AA481/F475,"-")</f>
        <v>7.3012293981854302E-3</v>
      </c>
      <c r="AC481" s="125">
        <f t="shared" si="3676"/>
        <v>781274.3161764706</v>
      </c>
      <c r="AD481" s="19">
        <f t="shared" si="3853"/>
        <v>6.9063579118423726E-3</v>
      </c>
    </row>
    <row r="482" spans="2:30">
      <c r="B482" s="156"/>
      <c r="C482" s="156"/>
      <c r="D482" s="174"/>
      <c r="E482" s="187"/>
      <c r="F482" s="190"/>
      <c r="G482" s="2">
        <v>8</v>
      </c>
      <c r="H482" s="12" t="str">
        <f t="shared" ref="H482" si="3902">$H$752</f>
        <v>0402</v>
      </c>
      <c r="I482" s="64" t="str">
        <f t="shared" ref="I482" si="3903">$I$752</f>
        <v>糖尿病</v>
      </c>
      <c r="J482" s="141" t="s">
        <v>72</v>
      </c>
      <c r="K482" s="122">
        <v>209043824</v>
      </c>
      <c r="L482" s="36">
        <f t="shared" ref="L482" si="3904">IFERROR(K482/E475,"-")</f>
        <v>1.2238619077563115E-2</v>
      </c>
      <c r="M482" s="122">
        <v>7577</v>
      </c>
      <c r="N482" s="36">
        <f t="shared" ref="N482" si="3905">IFERROR(M482/F475,"-")</f>
        <v>0.40677511139743383</v>
      </c>
      <c r="O482" s="125">
        <f t="shared" si="3670"/>
        <v>27589.260129338789</v>
      </c>
      <c r="P482" s="19">
        <f t="shared" si="3847"/>
        <v>0.38477554336786512</v>
      </c>
      <c r="Q482" s="141" t="s">
        <v>176</v>
      </c>
      <c r="R482" s="122">
        <v>175213525</v>
      </c>
      <c r="S482" s="36">
        <f t="shared" ref="S482" si="3906">IFERROR(R482/E475,"-")</f>
        <v>1.0258000206272929E-2</v>
      </c>
      <c r="T482" s="122">
        <v>2788</v>
      </c>
      <c r="U482" s="36">
        <f t="shared" ref="U482" si="3907">IFERROR(T482/F475,"-")</f>
        <v>0.14967520266280132</v>
      </c>
      <c r="V482" s="125">
        <f t="shared" si="3673"/>
        <v>62845.597202295554</v>
      </c>
      <c r="W482" s="19">
        <f t="shared" si="3850"/>
        <v>0.14158033719276863</v>
      </c>
      <c r="X482" s="141" t="s">
        <v>177</v>
      </c>
      <c r="Y482" s="122">
        <v>39120112</v>
      </c>
      <c r="Z482" s="36">
        <f t="shared" ref="Z482" si="3908">IFERROR(Y482/E475,"-")</f>
        <v>2.2903147286456342E-3</v>
      </c>
      <c r="AA482" s="122">
        <v>929</v>
      </c>
      <c r="AB482" s="36">
        <f t="shared" ref="AB482" si="3909">IFERROR(AA482/F475,"-")</f>
        <v>4.9873839050840175E-2</v>
      </c>
      <c r="AC482" s="125">
        <f t="shared" si="3676"/>
        <v>42109.916038751348</v>
      </c>
      <c r="AD482" s="19">
        <f t="shared" si="3853"/>
        <v>4.7176518383099733E-2</v>
      </c>
    </row>
    <row r="483" spans="2:30" ht="24">
      <c r="B483" s="156"/>
      <c r="C483" s="156"/>
      <c r="D483" s="174"/>
      <c r="E483" s="187"/>
      <c r="F483" s="190"/>
      <c r="G483" s="2">
        <v>9</v>
      </c>
      <c r="H483" s="12" t="str">
        <f t="shared" ref="H483" si="3910">$H$753</f>
        <v>1309</v>
      </c>
      <c r="I483" s="64" t="str">
        <f t="shared" ref="I483" si="3911">$I$753</f>
        <v>骨の密度及び構造の障害</v>
      </c>
      <c r="J483" s="141" t="s">
        <v>178</v>
      </c>
      <c r="K483" s="122">
        <v>334802092</v>
      </c>
      <c r="L483" s="36">
        <f t="shared" ref="L483" si="3912">IFERROR(K483/E475,"-")</f>
        <v>1.9601226154183065E-2</v>
      </c>
      <c r="M483" s="122">
        <v>5717</v>
      </c>
      <c r="N483" s="36">
        <f t="shared" ref="N483" si="3913">IFERROR(M483/F475,"-")</f>
        <v>0.30692006227519192</v>
      </c>
      <c r="O483" s="125">
        <f t="shared" si="3670"/>
        <v>58562.54888927759</v>
      </c>
      <c r="P483" s="19">
        <f t="shared" si="3847"/>
        <v>0.29032094251472679</v>
      </c>
      <c r="Q483" s="141" t="s">
        <v>318</v>
      </c>
      <c r="R483" s="122">
        <v>11985120</v>
      </c>
      <c r="S483" s="36">
        <f t="shared" ref="S483" si="3914">IFERROR(R483/E475,"-")</f>
        <v>7.016773587096419E-4</v>
      </c>
      <c r="T483" s="122">
        <v>89</v>
      </c>
      <c r="U483" s="36">
        <f t="shared" ref="U483" si="3915">IFERROR(T483/F475,"-")</f>
        <v>4.7780104149889946E-3</v>
      </c>
      <c r="V483" s="125">
        <f t="shared" si="3673"/>
        <v>134664.26966292135</v>
      </c>
      <c r="W483" s="19">
        <f t="shared" si="3850"/>
        <v>4.5196018687791994E-3</v>
      </c>
      <c r="X483" s="141" t="s">
        <v>180</v>
      </c>
      <c r="Y483" s="122">
        <v>11370087</v>
      </c>
      <c r="Z483" s="36">
        <f t="shared" ref="Z483" si="3916">IFERROR(Y483/E475,"-")</f>
        <v>6.6566981510897145E-4</v>
      </c>
      <c r="AA483" s="122">
        <v>80</v>
      </c>
      <c r="AB483" s="36">
        <f t="shared" ref="AB483" si="3917">IFERROR(AA483/F475,"-")</f>
        <v>4.2948408224620172E-3</v>
      </c>
      <c r="AC483" s="125">
        <f t="shared" si="3676"/>
        <v>142126.08749999999</v>
      </c>
      <c r="AD483" s="19">
        <f t="shared" si="3853"/>
        <v>4.0625634775543372E-3</v>
      </c>
    </row>
    <row r="484" spans="2:30" ht="24">
      <c r="B484" s="157"/>
      <c r="C484" s="157"/>
      <c r="D484" s="175"/>
      <c r="E484" s="188"/>
      <c r="F484" s="191"/>
      <c r="G484" s="3">
        <v>10</v>
      </c>
      <c r="H484" s="13" t="str">
        <f t="shared" ref="H484" si="3918">$H$754</f>
        <v>1310</v>
      </c>
      <c r="I484" s="65" t="str">
        <f t="shared" ref="I484" si="3919">$I$754</f>
        <v>その他の筋骨格系及び結合組織の疾患</v>
      </c>
      <c r="J484" s="142" t="s">
        <v>181</v>
      </c>
      <c r="K484" s="123">
        <v>190591224</v>
      </c>
      <c r="L484" s="37">
        <f t="shared" ref="L484" si="3920">IFERROR(K484/E475,"-")</f>
        <v>1.1158298510950054E-2</v>
      </c>
      <c r="M484" s="123">
        <v>726</v>
      </c>
      <c r="N484" s="37">
        <f t="shared" ref="N484" si="3921">IFERROR(M484/F475,"-")</f>
        <v>3.897568046384281E-2</v>
      </c>
      <c r="O484" s="126">
        <f t="shared" si="3670"/>
        <v>262522.34710743802</v>
      </c>
      <c r="P484" s="119">
        <f t="shared" si="3847"/>
        <v>3.6867763558805604E-2</v>
      </c>
      <c r="Q484" s="142" t="s">
        <v>319</v>
      </c>
      <c r="R484" s="123">
        <v>7683787</v>
      </c>
      <c r="S484" s="37">
        <f t="shared" ref="S484" si="3922">IFERROR(R484/E475,"-")</f>
        <v>4.4985276468216279E-4</v>
      </c>
      <c r="T484" s="123">
        <v>84</v>
      </c>
      <c r="U484" s="37">
        <f t="shared" ref="U484" si="3923">IFERROR(T484/F475,"-")</f>
        <v>4.5095828635851182E-3</v>
      </c>
      <c r="V484" s="126">
        <f t="shared" si="3673"/>
        <v>91473.654761904763</v>
      </c>
      <c r="W484" s="119">
        <f t="shared" si="3850"/>
        <v>4.2656916514320535E-3</v>
      </c>
      <c r="X484" s="142" t="s">
        <v>324</v>
      </c>
      <c r="Y484" s="123">
        <v>7004609</v>
      </c>
      <c r="Z484" s="37">
        <f t="shared" ref="Z484" si="3924">IFERROR(Y484/E475,"-")</f>
        <v>4.1008980651956639E-4</v>
      </c>
      <c r="AA484" s="123">
        <v>12</v>
      </c>
      <c r="AB484" s="37">
        <f t="shared" ref="AB484" si="3925">IFERROR(AA484/F475,"-")</f>
        <v>6.4422612336930264E-4</v>
      </c>
      <c r="AC484" s="126">
        <f t="shared" si="3676"/>
        <v>583717.41666666663</v>
      </c>
      <c r="AD484" s="119">
        <f t="shared" si="3853"/>
        <v>6.0938452163315055E-4</v>
      </c>
    </row>
    <row r="485" spans="2:30">
      <c r="B485" s="155">
        <v>49</v>
      </c>
      <c r="C485" s="155" t="s">
        <v>22</v>
      </c>
      <c r="D485" s="173">
        <f>AI53</f>
        <v>20040</v>
      </c>
      <c r="E485" s="186">
        <f>市区町村別_医療費上位10疾病!H542</f>
        <v>15782011260</v>
      </c>
      <c r="F485" s="189">
        <f>市区町村別_医療費上位10疾病!J542</f>
        <v>18736</v>
      </c>
      <c r="G485" s="1">
        <v>1</v>
      </c>
      <c r="H485" s="11" t="str">
        <f t="shared" ref="H485" si="3926">$H$745</f>
        <v>0903</v>
      </c>
      <c r="I485" s="62" t="str">
        <f t="shared" ref="I485" si="3927">$I$745</f>
        <v>その他の心疾患</v>
      </c>
      <c r="J485" s="140" t="s">
        <v>104</v>
      </c>
      <c r="K485" s="133">
        <v>164204495</v>
      </c>
      <c r="L485" s="35">
        <f t="shared" ref="L485" si="3928">IFERROR(K485/E485,"-")</f>
        <v>1.0404535410273178E-2</v>
      </c>
      <c r="M485" s="133">
        <v>2434</v>
      </c>
      <c r="N485" s="35">
        <f t="shared" ref="N485" si="3929">IFERROR(M485/F485,"-")</f>
        <v>0.12991033304867636</v>
      </c>
      <c r="O485" s="124">
        <f t="shared" si="3670"/>
        <v>67462.816351684465</v>
      </c>
      <c r="P485" s="18">
        <f t="shared" ref="P485:P494" si="3930">IFERROR(M485/$AI$53,0)</f>
        <v>0.12145708582834332</v>
      </c>
      <c r="Q485" s="140" t="s">
        <v>103</v>
      </c>
      <c r="R485" s="133">
        <v>113734073</v>
      </c>
      <c r="S485" s="35">
        <f t="shared" ref="S485" si="3931">IFERROR(R485/E485,"-")</f>
        <v>7.2065639243499057E-3</v>
      </c>
      <c r="T485" s="133">
        <v>2248</v>
      </c>
      <c r="U485" s="35">
        <f t="shared" ref="U485" si="3932">IFERROR(T485/F485,"-")</f>
        <v>0.11998292058070026</v>
      </c>
      <c r="V485" s="124">
        <f t="shared" si="3673"/>
        <v>50593.448843416372</v>
      </c>
      <c r="W485" s="18">
        <f t="shared" ref="W485:W494" si="3933">IFERROR(T485/$AI$53,0)</f>
        <v>0.1121756487025948</v>
      </c>
      <c r="X485" s="140" t="s">
        <v>158</v>
      </c>
      <c r="Y485" s="133">
        <v>107076198</v>
      </c>
      <c r="Z485" s="35">
        <f t="shared" ref="Z485" si="3934">IFERROR(Y485/E485,"-")</f>
        <v>6.7846991258578024E-3</v>
      </c>
      <c r="AA485" s="133">
        <v>1033</v>
      </c>
      <c r="AB485" s="35">
        <f t="shared" ref="AB485" si="3935">IFERROR(AA485/F485,"-")</f>
        <v>5.5134500426985485E-2</v>
      </c>
      <c r="AC485" s="124">
        <f t="shared" si="3676"/>
        <v>103655.56437560503</v>
      </c>
      <c r="AD485" s="18">
        <f t="shared" ref="AD485:AD494" si="3936">IFERROR(AA485/$AI$53,0)</f>
        <v>5.1546906187624753E-2</v>
      </c>
    </row>
    <row r="486" spans="2:30">
      <c r="B486" s="156"/>
      <c r="C486" s="156"/>
      <c r="D486" s="174"/>
      <c r="E486" s="187"/>
      <c r="F486" s="190"/>
      <c r="G486" s="2">
        <v>2</v>
      </c>
      <c r="H486" s="12" t="str">
        <f t="shared" ref="H486" si="3937">$H$746</f>
        <v>1402</v>
      </c>
      <c r="I486" s="63" t="str">
        <f t="shared" ref="I486" si="3938">$I$746</f>
        <v>腎不全</v>
      </c>
      <c r="J486" s="141" t="s">
        <v>160</v>
      </c>
      <c r="K486" s="122">
        <v>295625578</v>
      </c>
      <c r="L486" s="36">
        <f t="shared" ref="L486" si="3939">IFERROR(K486/E485,"-")</f>
        <v>1.8731806303374794E-2</v>
      </c>
      <c r="M486" s="122">
        <v>504</v>
      </c>
      <c r="N486" s="36">
        <f t="shared" ref="N486" si="3940">IFERROR(M486/F485,"-")</f>
        <v>2.6900085397096499E-2</v>
      </c>
      <c r="O486" s="125">
        <f t="shared" si="3670"/>
        <v>586558.68650793645</v>
      </c>
      <c r="P486" s="19">
        <f t="shared" si="3930"/>
        <v>2.5149700598802394E-2</v>
      </c>
      <c r="Q486" s="141" t="s">
        <v>161</v>
      </c>
      <c r="R486" s="122">
        <v>245698033</v>
      </c>
      <c r="S486" s="36">
        <f t="shared" ref="S486" si="3941">IFERROR(R486/E485,"-")</f>
        <v>1.5568233284862072E-2</v>
      </c>
      <c r="T486" s="122">
        <v>140</v>
      </c>
      <c r="U486" s="36">
        <f t="shared" ref="U486" si="3942">IFERROR(T486/F485,"-")</f>
        <v>7.4722459436379167E-3</v>
      </c>
      <c r="V486" s="125">
        <f t="shared" si="3673"/>
        <v>1754985.95</v>
      </c>
      <c r="W486" s="19">
        <f t="shared" si="3933"/>
        <v>6.9860279441117763E-3</v>
      </c>
      <c r="X486" s="141" t="s">
        <v>159</v>
      </c>
      <c r="Y486" s="122">
        <v>204259568</v>
      </c>
      <c r="Z486" s="36">
        <f t="shared" ref="Z486" si="3943">IFERROR(Y486/E485,"-")</f>
        <v>1.2942556220175958E-2</v>
      </c>
      <c r="AA486" s="122">
        <v>864</v>
      </c>
      <c r="AB486" s="36">
        <f t="shared" ref="AB486" si="3944">IFERROR(AA486/F485,"-")</f>
        <v>4.6114432109308282E-2</v>
      </c>
      <c r="AC486" s="125">
        <f t="shared" si="3676"/>
        <v>236411.53703703705</v>
      </c>
      <c r="AD486" s="19">
        <f t="shared" si="3936"/>
        <v>4.3113772455089822E-2</v>
      </c>
    </row>
    <row r="487" spans="2:30">
      <c r="B487" s="156"/>
      <c r="C487" s="156"/>
      <c r="D487" s="174"/>
      <c r="E487" s="187"/>
      <c r="F487" s="190"/>
      <c r="G487" s="2">
        <v>3</v>
      </c>
      <c r="H487" s="12" t="str">
        <f t="shared" ref="H487" si="3945">$H$747</f>
        <v>1901</v>
      </c>
      <c r="I487" s="64" t="str">
        <f t="shared" ref="I487" si="3946">$I$747</f>
        <v>骨折</v>
      </c>
      <c r="J487" s="141" t="s">
        <v>163</v>
      </c>
      <c r="K487" s="122">
        <v>176206301</v>
      </c>
      <c r="L487" s="36">
        <f t="shared" ref="L487" si="3947">IFERROR(K487/E485,"-")</f>
        <v>1.1165009205550396E-2</v>
      </c>
      <c r="M487" s="122">
        <v>200</v>
      </c>
      <c r="N487" s="36">
        <f t="shared" ref="N487" si="3948">IFERROR(M487/F485,"-")</f>
        <v>1.067463706233988E-2</v>
      </c>
      <c r="O487" s="125">
        <f t="shared" si="3670"/>
        <v>881031.505</v>
      </c>
      <c r="P487" s="19">
        <f t="shared" si="3930"/>
        <v>9.9800399201596807E-3</v>
      </c>
      <c r="Q487" s="141" t="s">
        <v>162</v>
      </c>
      <c r="R487" s="122">
        <v>154066367</v>
      </c>
      <c r="S487" s="36">
        <f t="shared" ref="S487" si="3949">IFERROR(R487/E485,"-")</f>
        <v>9.7621503661251344E-3</v>
      </c>
      <c r="T487" s="122">
        <v>339</v>
      </c>
      <c r="U487" s="36">
        <f t="shared" ref="U487" si="3950">IFERROR(T487/F485,"-")</f>
        <v>1.8093509820666098E-2</v>
      </c>
      <c r="V487" s="125">
        <f t="shared" si="3673"/>
        <v>454473.05899705016</v>
      </c>
      <c r="W487" s="19">
        <f t="shared" si="3933"/>
        <v>1.6916167664670658E-2</v>
      </c>
      <c r="X487" s="141" t="s">
        <v>164</v>
      </c>
      <c r="Y487" s="122">
        <v>72842369</v>
      </c>
      <c r="Z487" s="36">
        <f t="shared" ref="Z487" si="3951">IFERROR(Y487/E485,"-")</f>
        <v>4.6155314300542448E-3</v>
      </c>
      <c r="AA487" s="122">
        <v>1011</v>
      </c>
      <c r="AB487" s="36">
        <f t="shared" ref="AB487" si="3952">IFERROR(AA487/F485,"-")</f>
        <v>5.3960290350128094E-2</v>
      </c>
      <c r="AC487" s="125">
        <f t="shared" si="3676"/>
        <v>72049.820969337292</v>
      </c>
      <c r="AD487" s="19">
        <f t="shared" si="3936"/>
        <v>5.0449101796407186E-2</v>
      </c>
    </row>
    <row r="488" spans="2:30" ht="24">
      <c r="B488" s="156"/>
      <c r="C488" s="156"/>
      <c r="D488" s="174"/>
      <c r="E488" s="187"/>
      <c r="F488" s="190"/>
      <c r="G488" s="2">
        <v>4</v>
      </c>
      <c r="H488" s="12" t="str">
        <f t="shared" ref="H488" si="3953">$H$748</f>
        <v>1113</v>
      </c>
      <c r="I488" s="64" t="str">
        <f t="shared" ref="I488" si="3954">$I$748</f>
        <v>その他の消化器系の疾患</v>
      </c>
      <c r="J488" s="141" t="s">
        <v>168</v>
      </c>
      <c r="K488" s="122">
        <v>170519205</v>
      </c>
      <c r="L488" s="36">
        <f t="shared" ref="L488" si="3955">IFERROR(K488/E485,"-")</f>
        <v>1.0804656148749953E-2</v>
      </c>
      <c r="M488" s="122">
        <v>1634</v>
      </c>
      <c r="N488" s="36">
        <f t="shared" ref="N488" si="3956">IFERROR(M488/F485,"-")</f>
        <v>8.7211784799316822E-2</v>
      </c>
      <c r="O488" s="125">
        <f t="shared" si="3670"/>
        <v>104356.91860465116</v>
      </c>
      <c r="P488" s="19">
        <f t="shared" si="3930"/>
        <v>8.1536926147704594E-2</v>
      </c>
      <c r="Q488" s="141" t="s">
        <v>170</v>
      </c>
      <c r="R488" s="122">
        <v>79803631</v>
      </c>
      <c r="S488" s="36">
        <f t="shared" ref="S488" si="3957">IFERROR(R488/E485,"-")</f>
        <v>5.0566198240058792E-3</v>
      </c>
      <c r="T488" s="122">
        <v>40</v>
      </c>
      <c r="U488" s="36">
        <f t="shared" ref="U488" si="3958">IFERROR(T488/F485,"-")</f>
        <v>2.134927412467976E-3</v>
      </c>
      <c r="V488" s="125">
        <f t="shared" si="3673"/>
        <v>1995090.7749999999</v>
      </c>
      <c r="W488" s="19">
        <f t="shared" si="3933"/>
        <v>1.996007984031936E-3</v>
      </c>
      <c r="X488" s="141" t="s">
        <v>169</v>
      </c>
      <c r="Y488" s="122">
        <v>50237282</v>
      </c>
      <c r="Z488" s="36">
        <f t="shared" ref="Z488" si="3959">IFERROR(Y488/E485,"-")</f>
        <v>3.1831989708008862E-3</v>
      </c>
      <c r="AA488" s="122">
        <v>66</v>
      </c>
      <c r="AB488" s="36">
        <f t="shared" ref="AB488" si="3960">IFERROR(AA488/F485,"-")</f>
        <v>3.5226302305721604E-3</v>
      </c>
      <c r="AC488" s="125">
        <f t="shared" si="3676"/>
        <v>761170.93939393945</v>
      </c>
      <c r="AD488" s="19">
        <f t="shared" si="3936"/>
        <v>3.2934131736526945E-3</v>
      </c>
    </row>
    <row r="489" spans="2:30" ht="36">
      <c r="B489" s="156"/>
      <c r="C489" s="156"/>
      <c r="D489" s="174"/>
      <c r="E489" s="187"/>
      <c r="F489" s="190"/>
      <c r="G489" s="2">
        <v>5</v>
      </c>
      <c r="H489" s="12" t="str">
        <f t="shared" ref="H489" si="3961">$H$749</f>
        <v>0210</v>
      </c>
      <c r="I489" s="64" t="str">
        <f t="shared" ref="I489" si="3962">$I$749</f>
        <v>その他の悪性新生物＜腫瘍＞</v>
      </c>
      <c r="J489" s="141" t="s">
        <v>165</v>
      </c>
      <c r="K489" s="122">
        <v>163174664</v>
      </c>
      <c r="L489" s="36">
        <f t="shared" ref="L489" si="3963">IFERROR(K489/E485,"-")</f>
        <v>1.0339281940165083E-2</v>
      </c>
      <c r="M489" s="122">
        <v>7691</v>
      </c>
      <c r="N489" s="36">
        <f t="shared" ref="N489" si="3964">IFERROR(M489/F485,"-")</f>
        <v>0.4104931682322801</v>
      </c>
      <c r="O489" s="125">
        <f t="shared" si="3670"/>
        <v>21216.31309322585</v>
      </c>
      <c r="P489" s="19">
        <f t="shared" si="3930"/>
        <v>0.38378243512974053</v>
      </c>
      <c r="Q489" s="141" t="s">
        <v>166</v>
      </c>
      <c r="R489" s="122">
        <v>97757701</v>
      </c>
      <c r="S489" s="36">
        <f t="shared" ref="S489" si="3965">IFERROR(R489/E485,"-")</f>
        <v>6.19424859034095E-3</v>
      </c>
      <c r="T489" s="122">
        <v>3930</v>
      </c>
      <c r="U489" s="36">
        <f t="shared" ref="U489" si="3966">IFERROR(T489/F485,"-")</f>
        <v>0.20975661827497866</v>
      </c>
      <c r="V489" s="125">
        <f t="shared" si="3673"/>
        <v>24874.733078880407</v>
      </c>
      <c r="W489" s="19">
        <f t="shared" si="3933"/>
        <v>0.19610778443113772</v>
      </c>
      <c r="X489" s="141" t="s">
        <v>167</v>
      </c>
      <c r="Y489" s="122">
        <v>94951767</v>
      </c>
      <c r="Z489" s="36">
        <f t="shared" ref="Z489" si="3967">IFERROR(Y489/E485,"-")</f>
        <v>6.0164554083583892E-3</v>
      </c>
      <c r="AA489" s="122">
        <v>3045</v>
      </c>
      <c r="AB489" s="36">
        <f t="shared" ref="AB489" si="3968">IFERROR(AA489/F485,"-")</f>
        <v>0.16252134927412468</v>
      </c>
      <c r="AC489" s="125">
        <f t="shared" si="3676"/>
        <v>31182.84630541872</v>
      </c>
      <c r="AD489" s="19">
        <f t="shared" si="3936"/>
        <v>0.15194610778443113</v>
      </c>
    </row>
    <row r="490" spans="2:30" ht="13.15" customHeight="1">
      <c r="B490" s="156"/>
      <c r="C490" s="156"/>
      <c r="D490" s="174"/>
      <c r="E490" s="187"/>
      <c r="F490" s="190"/>
      <c r="G490" s="2">
        <v>6</v>
      </c>
      <c r="H490" s="12" t="str">
        <f t="shared" ref="H490" si="3969">$H$750</f>
        <v>0901</v>
      </c>
      <c r="I490" s="64" t="str">
        <f t="shared" ref="I490" si="3970">$I$750</f>
        <v>高血圧性疾患</v>
      </c>
      <c r="J490" s="141" t="s">
        <v>171</v>
      </c>
      <c r="K490" s="122">
        <v>631291862</v>
      </c>
      <c r="L490" s="36">
        <f t="shared" ref="L490" si="3971">IFERROR(K490/E485,"-")</f>
        <v>4.0000723076407181E-2</v>
      </c>
      <c r="M490" s="122">
        <v>12935</v>
      </c>
      <c r="N490" s="36">
        <f t="shared" ref="N490" si="3972">IFERROR(M490/F485,"-")</f>
        <v>0.69038215200683173</v>
      </c>
      <c r="O490" s="125">
        <f t="shared" si="3670"/>
        <v>48804.937147274839</v>
      </c>
      <c r="P490" s="19">
        <f t="shared" si="3930"/>
        <v>0.64545908183632739</v>
      </c>
      <c r="Q490" s="141" t="s">
        <v>172</v>
      </c>
      <c r="R490" s="122">
        <v>13994354</v>
      </c>
      <c r="S490" s="36">
        <f t="shared" ref="S490" si="3973">IFERROR(R490/E485,"-")</f>
        <v>8.8672817231281076E-4</v>
      </c>
      <c r="T490" s="122">
        <v>360</v>
      </c>
      <c r="U490" s="36">
        <f t="shared" ref="U490" si="3974">IFERROR(T490/F485,"-")</f>
        <v>1.9214346712211786E-2</v>
      </c>
      <c r="V490" s="125">
        <f t="shared" si="3673"/>
        <v>38873.205555555556</v>
      </c>
      <c r="W490" s="19">
        <f t="shared" si="3933"/>
        <v>1.7964071856287425E-2</v>
      </c>
      <c r="X490" s="141" t="s">
        <v>273</v>
      </c>
      <c r="Y490" s="122">
        <v>2124154</v>
      </c>
      <c r="Z490" s="36">
        <f t="shared" ref="Z490" si="3975">IFERROR(Y490/E485,"-")</f>
        <v>1.3459336487635988E-4</v>
      </c>
      <c r="AA490" s="122">
        <v>13</v>
      </c>
      <c r="AB490" s="36">
        <f t="shared" ref="AB490" si="3976">IFERROR(AA490/F485,"-")</f>
        <v>6.9385140905209221E-4</v>
      </c>
      <c r="AC490" s="125">
        <f t="shared" si="3676"/>
        <v>163396.46153846153</v>
      </c>
      <c r="AD490" s="19">
        <f t="shared" si="3936"/>
        <v>6.4870259481037925E-4</v>
      </c>
    </row>
    <row r="491" spans="2:30" ht="13.15" customHeight="1">
      <c r="B491" s="156"/>
      <c r="C491" s="156"/>
      <c r="D491" s="174"/>
      <c r="E491" s="187"/>
      <c r="F491" s="190"/>
      <c r="G491" s="2">
        <v>7</v>
      </c>
      <c r="H491" s="12" t="str">
        <f t="shared" ref="H491" si="3977">$H$751</f>
        <v>0906</v>
      </c>
      <c r="I491" s="64" t="str">
        <f t="shared" ref="I491" si="3978">$I$751</f>
        <v>脳梗塞</v>
      </c>
      <c r="J491" s="141" t="s">
        <v>74</v>
      </c>
      <c r="K491" s="122">
        <v>96624326</v>
      </c>
      <c r="L491" s="36">
        <f t="shared" ref="L491" si="3979">IFERROR(K491/E485,"-")</f>
        <v>6.1224342327582393E-3</v>
      </c>
      <c r="M491" s="122">
        <v>2504</v>
      </c>
      <c r="N491" s="36">
        <f t="shared" ref="N491" si="3980">IFERROR(M491/F485,"-")</f>
        <v>0.1336464560204953</v>
      </c>
      <c r="O491" s="125">
        <f t="shared" si="3670"/>
        <v>38587.98961661342</v>
      </c>
      <c r="P491" s="19">
        <f t="shared" si="3930"/>
        <v>0.1249500998003992</v>
      </c>
      <c r="Q491" s="141" t="s">
        <v>174</v>
      </c>
      <c r="R491" s="122">
        <v>60555431</v>
      </c>
      <c r="S491" s="36">
        <f t="shared" ref="S491" si="3981">IFERROR(R491/E485,"-")</f>
        <v>3.8369907359957112E-3</v>
      </c>
      <c r="T491" s="122">
        <v>978</v>
      </c>
      <c r="U491" s="36">
        <f t="shared" ref="U491" si="3982">IFERROR(T491/F485,"-")</f>
        <v>5.2198975234842016E-2</v>
      </c>
      <c r="V491" s="125">
        <f t="shared" si="3673"/>
        <v>61917.618609406956</v>
      </c>
      <c r="W491" s="19">
        <f t="shared" si="3933"/>
        <v>4.8802395209580837E-2</v>
      </c>
      <c r="X491" s="141" t="s">
        <v>175</v>
      </c>
      <c r="Y491" s="122">
        <v>49585366</v>
      </c>
      <c r="Z491" s="36">
        <f t="shared" ref="Z491" si="3983">IFERROR(Y491/E485,"-")</f>
        <v>3.1418914346915757E-3</v>
      </c>
      <c r="AA491" s="122">
        <v>73</v>
      </c>
      <c r="AB491" s="36">
        <f t="shared" ref="AB491" si="3984">IFERROR(AA491/F485,"-")</f>
        <v>3.8962425277540564E-3</v>
      </c>
      <c r="AC491" s="125">
        <f t="shared" si="3676"/>
        <v>679251.58904109593</v>
      </c>
      <c r="AD491" s="19">
        <f t="shared" si="3936"/>
        <v>3.6427145708582834E-3</v>
      </c>
    </row>
    <row r="492" spans="2:30" ht="24">
      <c r="B492" s="156"/>
      <c r="C492" s="156"/>
      <c r="D492" s="174"/>
      <c r="E492" s="187"/>
      <c r="F492" s="190"/>
      <c r="G492" s="2">
        <v>8</v>
      </c>
      <c r="H492" s="12" t="str">
        <f t="shared" ref="H492" si="3985">$H$752</f>
        <v>0402</v>
      </c>
      <c r="I492" s="64" t="str">
        <f t="shared" ref="I492" si="3986">$I$752</f>
        <v>糖尿病</v>
      </c>
      <c r="J492" s="141" t="s">
        <v>72</v>
      </c>
      <c r="K492" s="122">
        <v>218398648</v>
      </c>
      <c r="L492" s="36">
        <f t="shared" ref="L492" si="3987">IFERROR(K492/E485,"-")</f>
        <v>1.3838454706564441E-2</v>
      </c>
      <c r="M492" s="122">
        <v>7808</v>
      </c>
      <c r="N492" s="36">
        <f t="shared" ref="N492" si="3988">IFERROR(M492/F485,"-")</f>
        <v>0.41673783091374894</v>
      </c>
      <c r="O492" s="125">
        <f t="shared" si="3670"/>
        <v>27971.138319672133</v>
      </c>
      <c r="P492" s="19">
        <f t="shared" si="3930"/>
        <v>0.38962075848303396</v>
      </c>
      <c r="Q492" s="141" t="s">
        <v>176</v>
      </c>
      <c r="R492" s="122">
        <v>154591138</v>
      </c>
      <c r="S492" s="36">
        <f t="shared" ref="S492" si="3989">IFERROR(R492/E485,"-")</f>
        <v>9.795401577986201E-3</v>
      </c>
      <c r="T492" s="122">
        <v>2695</v>
      </c>
      <c r="U492" s="36">
        <f t="shared" ref="U492" si="3990">IFERROR(T492/F485,"-")</f>
        <v>0.1438407344150299</v>
      </c>
      <c r="V492" s="125">
        <f t="shared" si="3673"/>
        <v>57362.203339517626</v>
      </c>
      <c r="W492" s="19">
        <f t="shared" si="3933"/>
        <v>0.1344810379241517</v>
      </c>
      <c r="X492" s="141" t="s">
        <v>270</v>
      </c>
      <c r="Y492" s="122">
        <v>44911071</v>
      </c>
      <c r="Z492" s="36">
        <f t="shared" ref="Z492" si="3991">IFERROR(Y492/E485,"-")</f>
        <v>2.845712771339133E-3</v>
      </c>
      <c r="AA492" s="122">
        <v>1037</v>
      </c>
      <c r="AB492" s="36">
        <f t="shared" ref="AB492" si="3992">IFERROR(AA492/F485,"-")</f>
        <v>5.534799316823228E-2</v>
      </c>
      <c r="AC492" s="125">
        <f t="shared" si="3676"/>
        <v>43308.650916104147</v>
      </c>
      <c r="AD492" s="19">
        <f t="shared" si="3936"/>
        <v>5.1746506986027944E-2</v>
      </c>
    </row>
    <row r="493" spans="2:30" ht="24">
      <c r="B493" s="156"/>
      <c r="C493" s="156"/>
      <c r="D493" s="174"/>
      <c r="E493" s="187"/>
      <c r="F493" s="190"/>
      <c r="G493" s="2">
        <v>9</v>
      </c>
      <c r="H493" s="12" t="str">
        <f t="shared" ref="H493" si="3993">$H$753</f>
        <v>1309</v>
      </c>
      <c r="I493" s="64" t="str">
        <f t="shared" ref="I493" si="3994">$I$753</f>
        <v>骨の密度及び構造の障害</v>
      </c>
      <c r="J493" s="141" t="s">
        <v>178</v>
      </c>
      <c r="K493" s="122">
        <v>397126666</v>
      </c>
      <c r="L493" s="36">
        <f t="shared" ref="L493" si="3995">IFERROR(K493/E485,"-")</f>
        <v>2.5163248172717374E-2</v>
      </c>
      <c r="M493" s="122">
        <v>5995</v>
      </c>
      <c r="N493" s="36">
        <f t="shared" ref="N493" si="3996">IFERROR(M493/F485,"-")</f>
        <v>0.31997224594363793</v>
      </c>
      <c r="O493" s="125">
        <f t="shared" si="3670"/>
        <v>66242.980150125106</v>
      </c>
      <c r="P493" s="19">
        <f t="shared" si="3930"/>
        <v>0.29915169660678642</v>
      </c>
      <c r="Q493" s="141" t="s">
        <v>180</v>
      </c>
      <c r="R493" s="122">
        <v>31481308</v>
      </c>
      <c r="S493" s="36">
        <f t="shared" ref="S493" si="3997">IFERROR(R493/E485,"-")</f>
        <v>1.9947589367009487E-3</v>
      </c>
      <c r="T493" s="122">
        <v>160</v>
      </c>
      <c r="U493" s="36">
        <f t="shared" ref="U493" si="3998">IFERROR(T493/F485,"-")</f>
        <v>8.539709649871904E-3</v>
      </c>
      <c r="V493" s="125">
        <f t="shared" si="3673"/>
        <v>196758.17499999999</v>
      </c>
      <c r="W493" s="19">
        <f t="shared" si="3933"/>
        <v>7.9840319361277438E-3</v>
      </c>
      <c r="X493" s="141" t="s">
        <v>179</v>
      </c>
      <c r="Y493" s="122">
        <v>19589112</v>
      </c>
      <c r="Z493" s="36">
        <f t="shared" ref="Z493" si="3999">IFERROR(Y493/E485,"-")</f>
        <v>1.2412303905554303E-3</v>
      </c>
      <c r="AA493" s="122">
        <v>353</v>
      </c>
      <c r="AB493" s="36">
        <f t="shared" ref="AB493" si="4000">IFERROR(AA493/F485,"-")</f>
        <v>1.884073441502989E-2</v>
      </c>
      <c r="AC493" s="125">
        <f t="shared" si="3676"/>
        <v>55493.235127478751</v>
      </c>
      <c r="AD493" s="19">
        <f t="shared" si="3936"/>
        <v>1.7614770459081837E-2</v>
      </c>
    </row>
    <row r="494" spans="2:30" ht="24">
      <c r="B494" s="157"/>
      <c r="C494" s="157"/>
      <c r="D494" s="175"/>
      <c r="E494" s="188"/>
      <c r="F494" s="191"/>
      <c r="G494" s="3">
        <v>10</v>
      </c>
      <c r="H494" s="13" t="str">
        <f t="shared" ref="H494" si="4001">$H$754</f>
        <v>1310</v>
      </c>
      <c r="I494" s="65" t="str">
        <f t="shared" ref="I494" si="4002">$I$754</f>
        <v>その他の筋骨格系及び結合組織の疾患</v>
      </c>
      <c r="J494" s="142" t="s">
        <v>181</v>
      </c>
      <c r="K494" s="123">
        <v>206365419</v>
      </c>
      <c r="L494" s="37">
        <f t="shared" ref="L494" si="4003">IFERROR(K494/E485,"-")</f>
        <v>1.3075989846936658E-2</v>
      </c>
      <c r="M494" s="123">
        <v>824</v>
      </c>
      <c r="N494" s="37">
        <f t="shared" ref="N494" si="4004">IFERROR(M494/F485,"-")</f>
        <v>4.397950469684031E-2</v>
      </c>
      <c r="O494" s="126">
        <f t="shared" si="3670"/>
        <v>250443.46966019418</v>
      </c>
      <c r="P494" s="119">
        <f t="shared" si="3930"/>
        <v>4.1117764471057881E-2</v>
      </c>
      <c r="Q494" s="142" t="s">
        <v>271</v>
      </c>
      <c r="R494" s="123">
        <v>15721242</v>
      </c>
      <c r="S494" s="37">
        <f t="shared" ref="S494" si="4005">IFERROR(R494/E485,"-")</f>
        <v>9.9614946035718401E-4</v>
      </c>
      <c r="T494" s="123">
        <v>8</v>
      </c>
      <c r="U494" s="37">
        <f t="shared" ref="U494" si="4006">IFERROR(T494/F485,"-")</f>
        <v>4.2698548249359521E-4</v>
      </c>
      <c r="V494" s="126">
        <f t="shared" si="3673"/>
        <v>1965155.25</v>
      </c>
      <c r="W494" s="119">
        <f t="shared" si="3933"/>
        <v>3.992015968063872E-4</v>
      </c>
      <c r="X494" s="142" t="s">
        <v>320</v>
      </c>
      <c r="Y494" s="123">
        <v>7805014</v>
      </c>
      <c r="Z494" s="37">
        <f t="shared" ref="Z494" si="4007">IFERROR(Y494/E485,"-")</f>
        <v>4.9455128826210199E-4</v>
      </c>
      <c r="AA494" s="123">
        <v>191</v>
      </c>
      <c r="AB494" s="37">
        <f t="shared" ref="AB494" si="4008">IFERROR(AA494/F485,"-")</f>
        <v>1.0194278394534587E-2</v>
      </c>
      <c r="AC494" s="126">
        <f t="shared" si="3676"/>
        <v>40863.94764397906</v>
      </c>
      <c r="AD494" s="119">
        <f t="shared" si="3936"/>
        <v>9.5309381237524953E-3</v>
      </c>
    </row>
    <row r="495" spans="2:30">
      <c r="B495" s="155">
        <v>50</v>
      </c>
      <c r="C495" s="155" t="s">
        <v>13</v>
      </c>
      <c r="D495" s="173">
        <f>AI54</f>
        <v>17774</v>
      </c>
      <c r="E495" s="186">
        <f>市区町村別_医療費上位10疾病!H553</f>
        <v>14278567360</v>
      </c>
      <c r="F495" s="189">
        <f>市区町村別_医療費上位10疾病!J553</f>
        <v>16442</v>
      </c>
      <c r="G495" s="1">
        <v>1</v>
      </c>
      <c r="H495" s="11" t="str">
        <f t="shared" ref="H495" si="4009">$H$745</f>
        <v>0903</v>
      </c>
      <c r="I495" s="62" t="str">
        <f t="shared" ref="I495" si="4010">$I$745</f>
        <v>その他の心疾患</v>
      </c>
      <c r="J495" s="140" t="s">
        <v>104</v>
      </c>
      <c r="K495" s="133">
        <v>171911521</v>
      </c>
      <c r="L495" s="35">
        <f t="shared" ref="L495" si="4011">IFERROR(K495/E495,"-")</f>
        <v>1.2039829813850456E-2</v>
      </c>
      <c r="M495" s="133">
        <v>2028</v>
      </c>
      <c r="N495" s="35">
        <f t="shared" ref="N495" si="4012">IFERROR(M495/F495,"-")</f>
        <v>0.12334265904391194</v>
      </c>
      <c r="O495" s="124">
        <f t="shared" si="3670"/>
        <v>84768.994575936886</v>
      </c>
      <c r="P495" s="18">
        <f t="shared" ref="P495:P504" si="4013">IFERROR(M495/$AI$54,0)</f>
        <v>0.11409924608979408</v>
      </c>
      <c r="Q495" s="140" t="s">
        <v>103</v>
      </c>
      <c r="R495" s="133">
        <v>169940490</v>
      </c>
      <c r="S495" s="35">
        <f t="shared" ref="S495" si="4014">IFERROR(R495/E495,"-")</f>
        <v>1.1901788583921349E-2</v>
      </c>
      <c r="T495" s="133">
        <v>2321</v>
      </c>
      <c r="U495" s="35">
        <f t="shared" ref="U495" si="4015">IFERROR(T495/F495,"-")</f>
        <v>0.14116287556258364</v>
      </c>
      <c r="V495" s="124">
        <f t="shared" si="3673"/>
        <v>73218.651443343391</v>
      </c>
      <c r="W495" s="18">
        <f t="shared" ref="W495:W504" si="4016">IFERROR(T495/$AI$54,0)</f>
        <v>0.13058399909980872</v>
      </c>
      <c r="X495" s="140" t="s">
        <v>158</v>
      </c>
      <c r="Y495" s="133">
        <v>92170541</v>
      </c>
      <c r="Z495" s="35">
        <f t="shared" ref="Z495" si="4017">IFERROR(Y495/E495,"-")</f>
        <v>6.4551672920776836E-3</v>
      </c>
      <c r="AA495" s="133">
        <v>1222</v>
      </c>
      <c r="AB495" s="35">
        <f t="shared" ref="AB495" si="4018">IFERROR(AA495/F495,"-")</f>
        <v>7.4321858654664882E-2</v>
      </c>
      <c r="AC495" s="124">
        <f t="shared" si="3676"/>
        <v>75425.974631751233</v>
      </c>
      <c r="AD495" s="18">
        <f t="shared" ref="AD495:AD504" si="4019">IFERROR(AA495/$AI$54,0)</f>
        <v>6.8752109823337459E-2</v>
      </c>
    </row>
    <row r="496" spans="2:30">
      <c r="B496" s="156"/>
      <c r="C496" s="156"/>
      <c r="D496" s="174"/>
      <c r="E496" s="187"/>
      <c r="F496" s="190"/>
      <c r="G496" s="2">
        <v>2</v>
      </c>
      <c r="H496" s="12" t="str">
        <f t="shared" ref="H496" si="4020">$H$746</f>
        <v>1402</v>
      </c>
      <c r="I496" s="63" t="str">
        <f t="shared" ref="I496" si="4021">$I$746</f>
        <v>腎不全</v>
      </c>
      <c r="J496" s="141" t="s">
        <v>159</v>
      </c>
      <c r="K496" s="122">
        <v>361891661</v>
      </c>
      <c r="L496" s="36">
        <f t="shared" ref="L496" si="4022">IFERROR(K496/E495,"-")</f>
        <v>2.5345096036301501E-2</v>
      </c>
      <c r="M496" s="122">
        <v>804</v>
      </c>
      <c r="N496" s="36">
        <f t="shared" ref="N496" si="4023">IFERROR(M496/F495,"-")</f>
        <v>4.8899160686047924E-2</v>
      </c>
      <c r="O496" s="125">
        <f t="shared" si="3670"/>
        <v>450114.00621890544</v>
      </c>
      <c r="P496" s="19">
        <f t="shared" si="4013"/>
        <v>4.5234612355125464E-2</v>
      </c>
      <c r="Q496" s="141" t="s">
        <v>160</v>
      </c>
      <c r="R496" s="122">
        <v>289717660</v>
      </c>
      <c r="S496" s="36">
        <f t="shared" ref="S496" si="4024">IFERROR(R496/E495,"-")</f>
        <v>2.0290387172288409E-2</v>
      </c>
      <c r="T496" s="122">
        <v>507</v>
      </c>
      <c r="U496" s="36">
        <f t="shared" ref="U496" si="4025">IFERROR(T496/F495,"-")</f>
        <v>3.0835664760977984E-2</v>
      </c>
      <c r="V496" s="125">
        <f t="shared" si="3673"/>
        <v>571435.22682445764</v>
      </c>
      <c r="W496" s="19">
        <f t="shared" si="4016"/>
        <v>2.8524811522448519E-2</v>
      </c>
      <c r="X496" s="141" t="s">
        <v>161</v>
      </c>
      <c r="Y496" s="122">
        <v>90400475</v>
      </c>
      <c r="Z496" s="36">
        <f t="shared" ref="Z496" si="4026">IFERROR(Y496/E495,"-")</f>
        <v>6.3312006534526725E-3</v>
      </c>
      <c r="AA496" s="122">
        <v>82</v>
      </c>
      <c r="AB496" s="36">
        <f t="shared" ref="AB496" si="4027">IFERROR(AA496/F495,"-")</f>
        <v>4.9872278311640919E-3</v>
      </c>
      <c r="AC496" s="125">
        <f t="shared" si="3676"/>
        <v>1102444.8170731708</v>
      </c>
      <c r="AD496" s="19">
        <f t="shared" si="4019"/>
        <v>4.6134803645774729E-3</v>
      </c>
    </row>
    <row r="497" spans="2:30">
      <c r="B497" s="156"/>
      <c r="C497" s="156"/>
      <c r="D497" s="174"/>
      <c r="E497" s="187"/>
      <c r="F497" s="190"/>
      <c r="G497" s="2">
        <v>3</v>
      </c>
      <c r="H497" s="12" t="str">
        <f t="shared" ref="H497" si="4028">$H$747</f>
        <v>1901</v>
      </c>
      <c r="I497" s="64" t="str">
        <f t="shared" ref="I497" si="4029">$I$747</f>
        <v>骨折</v>
      </c>
      <c r="J497" s="141" t="s">
        <v>162</v>
      </c>
      <c r="K497" s="122">
        <v>171421018</v>
      </c>
      <c r="L497" s="36">
        <f t="shared" ref="L497" si="4030">IFERROR(K497/E495,"-")</f>
        <v>1.2005477417868903E-2</v>
      </c>
      <c r="M497" s="122">
        <v>304</v>
      </c>
      <c r="N497" s="36">
        <f t="shared" ref="N497" si="4031">IFERROR(M497/F495,"-")</f>
        <v>1.8489234886266876E-2</v>
      </c>
      <c r="O497" s="125">
        <f t="shared" si="3670"/>
        <v>563884.92763157899</v>
      </c>
      <c r="P497" s="19">
        <f t="shared" si="4013"/>
        <v>1.7103634522335997E-2</v>
      </c>
      <c r="Q497" s="141" t="s">
        <v>163</v>
      </c>
      <c r="R497" s="122">
        <v>143523143</v>
      </c>
      <c r="S497" s="36">
        <f t="shared" ref="S497" si="4032">IFERROR(R497/E495,"-")</f>
        <v>1.0051648697058078E-2</v>
      </c>
      <c r="T497" s="122">
        <v>169</v>
      </c>
      <c r="U497" s="36">
        <f t="shared" ref="U497" si="4033">IFERROR(T497/F495,"-")</f>
        <v>1.0278554920325995E-2</v>
      </c>
      <c r="V497" s="125">
        <f t="shared" si="3673"/>
        <v>849249.36686390534</v>
      </c>
      <c r="W497" s="19">
        <f t="shared" si="4016"/>
        <v>9.5082705074828397E-3</v>
      </c>
      <c r="X497" s="141" t="s">
        <v>164</v>
      </c>
      <c r="Y497" s="122">
        <v>91514655</v>
      </c>
      <c r="Z497" s="36">
        <f t="shared" ref="Z497" si="4034">IFERROR(Y497/E495,"-")</f>
        <v>6.409232291495104E-3</v>
      </c>
      <c r="AA497" s="122">
        <v>766</v>
      </c>
      <c r="AB497" s="36">
        <f t="shared" ref="AB497" si="4035">IFERROR(AA497/F495,"-")</f>
        <v>4.6588006325264567E-2</v>
      </c>
      <c r="AC497" s="125">
        <f t="shared" si="3676"/>
        <v>119470.82898172324</v>
      </c>
      <c r="AD497" s="19">
        <f t="shared" si="4019"/>
        <v>4.3096658039833466E-2</v>
      </c>
    </row>
    <row r="498" spans="2:30" ht="24">
      <c r="B498" s="156"/>
      <c r="C498" s="156"/>
      <c r="D498" s="174"/>
      <c r="E498" s="187"/>
      <c r="F498" s="190"/>
      <c r="G498" s="2">
        <v>4</v>
      </c>
      <c r="H498" s="12" t="str">
        <f t="shared" ref="H498" si="4036">$H$748</f>
        <v>1113</v>
      </c>
      <c r="I498" s="64" t="str">
        <f t="shared" ref="I498" si="4037">$I$748</f>
        <v>その他の消化器系の疾患</v>
      </c>
      <c r="J498" s="141" t="s">
        <v>168</v>
      </c>
      <c r="K498" s="122">
        <v>122010484</v>
      </c>
      <c r="L498" s="36">
        <f t="shared" ref="L498" si="4038">IFERROR(K498/E495,"-")</f>
        <v>8.5450088180275257E-3</v>
      </c>
      <c r="M498" s="122">
        <v>1564</v>
      </c>
      <c r="N498" s="36">
        <f t="shared" ref="N498" si="4039">IFERROR(M498/F495,"-")</f>
        <v>9.5122247901715126E-2</v>
      </c>
      <c r="O498" s="125">
        <f t="shared" si="3670"/>
        <v>78011.818414322246</v>
      </c>
      <c r="P498" s="19">
        <f t="shared" si="4013"/>
        <v>8.7993698660965458E-2</v>
      </c>
      <c r="Q498" s="141" t="s">
        <v>169</v>
      </c>
      <c r="R498" s="122">
        <v>46924852</v>
      </c>
      <c r="S498" s="36">
        <f t="shared" ref="S498" si="4040">IFERROR(R498/E495,"-")</f>
        <v>3.2863837678460202E-3</v>
      </c>
      <c r="T498" s="122">
        <v>81</v>
      </c>
      <c r="U498" s="36">
        <f t="shared" ref="U498" si="4041">IFERROR(T498/F495,"-")</f>
        <v>4.92640797956453E-3</v>
      </c>
      <c r="V498" s="125">
        <f t="shared" si="3673"/>
        <v>579319.16049382719</v>
      </c>
      <c r="W498" s="19">
        <f t="shared" si="4016"/>
        <v>4.557218408911894E-3</v>
      </c>
      <c r="X498" s="141" t="s">
        <v>170</v>
      </c>
      <c r="Y498" s="122">
        <v>42746974</v>
      </c>
      <c r="Z498" s="36">
        <f t="shared" ref="Z498" si="4042">IFERROR(Y498/E495,"-")</f>
        <v>2.9937859255930281E-3</v>
      </c>
      <c r="AA498" s="122">
        <v>24</v>
      </c>
      <c r="AB498" s="36">
        <f t="shared" ref="AB498" si="4043">IFERROR(AA498/F495,"-")</f>
        <v>1.4596764383894903E-3</v>
      </c>
      <c r="AC498" s="125">
        <f t="shared" si="3676"/>
        <v>1781123.9166666667</v>
      </c>
      <c r="AD498" s="19">
        <f t="shared" si="4019"/>
        <v>1.3502869359738945E-3</v>
      </c>
    </row>
    <row r="499" spans="2:30" ht="36">
      <c r="B499" s="156"/>
      <c r="C499" s="156"/>
      <c r="D499" s="174"/>
      <c r="E499" s="187"/>
      <c r="F499" s="190"/>
      <c r="G499" s="2">
        <v>5</v>
      </c>
      <c r="H499" s="12" t="str">
        <f t="shared" ref="H499" si="4044">$H$749</f>
        <v>0210</v>
      </c>
      <c r="I499" s="64" t="str">
        <f t="shared" ref="I499" si="4045">$I$749</f>
        <v>その他の悪性新生物＜腫瘍＞</v>
      </c>
      <c r="J499" s="141" t="s">
        <v>165</v>
      </c>
      <c r="K499" s="122">
        <v>148114648</v>
      </c>
      <c r="L499" s="36">
        <f t="shared" ref="L499" si="4046">IFERROR(K499/E495,"-")</f>
        <v>1.0373214921752485E-2</v>
      </c>
      <c r="M499" s="122">
        <v>6461</v>
      </c>
      <c r="N499" s="36">
        <f t="shared" ref="N499" si="4047">IFERROR(M499/F495,"-")</f>
        <v>0.3929570611847707</v>
      </c>
      <c r="O499" s="125">
        <f t="shared" si="3670"/>
        <v>22924.415415570344</v>
      </c>
      <c r="P499" s="19">
        <f t="shared" si="4013"/>
        <v>0.36350849555530551</v>
      </c>
      <c r="Q499" s="141" t="s">
        <v>166</v>
      </c>
      <c r="R499" s="122">
        <v>71507813</v>
      </c>
      <c r="S499" s="36">
        <f t="shared" ref="S499" si="4048">IFERROR(R499/E495,"-")</f>
        <v>5.0080523624745502E-3</v>
      </c>
      <c r="T499" s="122">
        <v>3079</v>
      </c>
      <c r="U499" s="36">
        <f t="shared" ref="U499" si="4049">IFERROR(T499/F495,"-")</f>
        <v>0.1872643230750517</v>
      </c>
      <c r="V499" s="125">
        <f t="shared" si="3673"/>
        <v>23224.362780123418</v>
      </c>
      <c r="W499" s="19">
        <f t="shared" si="4016"/>
        <v>0.17323056149431754</v>
      </c>
      <c r="X499" s="141" t="s">
        <v>167</v>
      </c>
      <c r="Y499" s="122">
        <v>68941436</v>
      </c>
      <c r="Z499" s="36">
        <f t="shared" ref="Z499" si="4050">IFERROR(Y499/E495,"-")</f>
        <v>4.8283160531309771E-3</v>
      </c>
      <c r="AA499" s="122">
        <v>2143</v>
      </c>
      <c r="AB499" s="36">
        <f t="shared" ref="AB499" si="4051">IFERROR(AA499/F495,"-")</f>
        <v>0.13033694197786158</v>
      </c>
      <c r="AC499" s="125">
        <f t="shared" si="3676"/>
        <v>32170.525431637892</v>
      </c>
      <c r="AD499" s="19">
        <f t="shared" si="4019"/>
        <v>0.12056937099133566</v>
      </c>
    </row>
    <row r="500" spans="2:30" ht="13.15" customHeight="1">
      <c r="B500" s="156"/>
      <c r="C500" s="156"/>
      <c r="D500" s="174"/>
      <c r="E500" s="187"/>
      <c r="F500" s="190"/>
      <c r="G500" s="2">
        <v>6</v>
      </c>
      <c r="H500" s="12" t="str">
        <f t="shared" ref="H500" si="4052">$H$750</f>
        <v>0901</v>
      </c>
      <c r="I500" s="64" t="str">
        <f t="shared" ref="I500" si="4053">$I$750</f>
        <v>高血圧性疾患</v>
      </c>
      <c r="J500" s="141" t="s">
        <v>171</v>
      </c>
      <c r="K500" s="122">
        <v>527248935</v>
      </c>
      <c r="L500" s="36">
        <f t="shared" ref="L500" si="4054">IFERROR(K500/E495,"-")</f>
        <v>3.6925898915953985E-2</v>
      </c>
      <c r="M500" s="122">
        <v>11296</v>
      </c>
      <c r="N500" s="36">
        <f t="shared" ref="N500" si="4055">IFERROR(M500/F495,"-")</f>
        <v>0.68702104366865346</v>
      </c>
      <c r="O500" s="125">
        <f t="shared" si="3670"/>
        <v>46675.720166430598</v>
      </c>
      <c r="P500" s="19">
        <f t="shared" si="4013"/>
        <v>0.63553505119837961</v>
      </c>
      <c r="Q500" s="141" t="s">
        <v>172</v>
      </c>
      <c r="R500" s="122">
        <v>10646427</v>
      </c>
      <c r="S500" s="36">
        <f t="shared" ref="S500" si="4056">IFERROR(R500/E495,"-")</f>
        <v>7.4562291381031099E-4</v>
      </c>
      <c r="T500" s="122">
        <v>291</v>
      </c>
      <c r="U500" s="36">
        <f t="shared" ref="U500" si="4057">IFERROR(T500/F495,"-")</f>
        <v>1.7698576815472569E-2</v>
      </c>
      <c r="V500" s="125">
        <f t="shared" si="3673"/>
        <v>36585.659793814433</v>
      </c>
      <c r="W500" s="19">
        <f t="shared" si="4016"/>
        <v>1.637222909868347E-2</v>
      </c>
      <c r="X500" s="141" t="s">
        <v>349</v>
      </c>
      <c r="Y500" s="122">
        <v>911966</v>
      </c>
      <c r="Z500" s="36">
        <f t="shared" ref="Z500" si="4058">IFERROR(Y500/E495,"-")</f>
        <v>6.3869572976542658E-5</v>
      </c>
      <c r="AA500" s="122">
        <v>38</v>
      </c>
      <c r="AB500" s="36">
        <f t="shared" ref="AB500" si="4059">IFERROR(AA500/F495,"-")</f>
        <v>2.3111543607833595E-3</v>
      </c>
      <c r="AC500" s="125">
        <f t="shared" si="3676"/>
        <v>23999.105263157893</v>
      </c>
      <c r="AD500" s="19">
        <f t="shared" si="4019"/>
        <v>2.1379543152919996E-3</v>
      </c>
    </row>
    <row r="501" spans="2:30" ht="24">
      <c r="B501" s="156"/>
      <c r="C501" s="156"/>
      <c r="D501" s="174"/>
      <c r="E501" s="187"/>
      <c r="F501" s="190"/>
      <c r="G501" s="2">
        <v>7</v>
      </c>
      <c r="H501" s="12" t="str">
        <f t="shared" ref="H501" si="4060">$H$751</f>
        <v>0906</v>
      </c>
      <c r="I501" s="64" t="str">
        <f t="shared" ref="I501" si="4061">$I$751</f>
        <v>脳梗塞</v>
      </c>
      <c r="J501" s="141" t="s">
        <v>74</v>
      </c>
      <c r="K501" s="122">
        <v>125242415</v>
      </c>
      <c r="L501" s="36">
        <f t="shared" ref="L501" si="4062">IFERROR(K501/E495,"-")</f>
        <v>8.7713572266958865E-3</v>
      </c>
      <c r="M501" s="122">
        <v>1818</v>
      </c>
      <c r="N501" s="36">
        <f t="shared" ref="N501" si="4063">IFERROR(M501/F495,"-")</f>
        <v>0.1105704902080039</v>
      </c>
      <c r="O501" s="125">
        <f t="shared" si="3670"/>
        <v>68890.217271727175</v>
      </c>
      <c r="P501" s="19">
        <f t="shared" si="4013"/>
        <v>0.1022842354000225</v>
      </c>
      <c r="Q501" s="141" t="s">
        <v>174</v>
      </c>
      <c r="R501" s="122">
        <v>91291749</v>
      </c>
      <c r="S501" s="36">
        <f t="shared" ref="S501" si="4064">IFERROR(R501/E495,"-")</f>
        <v>6.3936210614339954E-3</v>
      </c>
      <c r="T501" s="122">
        <v>668</v>
      </c>
      <c r="U501" s="36">
        <f t="shared" ref="U501" si="4065">IFERROR(T501/F495,"-")</f>
        <v>4.0627660868507484E-2</v>
      </c>
      <c r="V501" s="125">
        <f t="shared" si="3673"/>
        <v>136664.29491017965</v>
      </c>
      <c r="W501" s="19">
        <f t="shared" si="4016"/>
        <v>3.7582986384606727E-2</v>
      </c>
      <c r="X501" s="141" t="s">
        <v>298</v>
      </c>
      <c r="Y501" s="122">
        <v>63548703</v>
      </c>
      <c r="Z501" s="36">
        <f t="shared" ref="Z501" si="4066">IFERROR(Y501/E495,"-")</f>
        <v>4.4506357954387944E-3</v>
      </c>
      <c r="AA501" s="122">
        <v>124</v>
      </c>
      <c r="AB501" s="36">
        <f t="shared" ref="AB501" si="4067">IFERROR(AA501/F495,"-")</f>
        <v>7.5416615983457001E-3</v>
      </c>
      <c r="AC501" s="125">
        <f t="shared" si="3676"/>
        <v>512489.54032258067</v>
      </c>
      <c r="AD501" s="19">
        <f t="shared" si="4019"/>
        <v>6.9764825025317879E-3</v>
      </c>
    </row>
    <row r="502" spans="2:30" ht="24">
      <c r="B502" s="156"/>
      <c r="C502" s="156"/>
      <c r="D502" s="174"/>
      <c r="E502" s="187"/>
      <c r="F502" s="190"/>
      <c r="G502" s="2">
        <v>8</v>
      </c>
      <c r="H502" s="12" t="str">
        <f t="shared" ref="H502" si="4068">$H$752</f>
        <v>0402</v>
      </c>
      <c r="I502" s="64" t="str">
        <f t="shared" ref="I502" si="4069">$I$752</f>
        <v>糖尿病</v>
      </c>
      <c r="J502" s="141" t="s">
        <v>72</v>
      </c>
      <c r="K502" s="122">
        <v>217741699</v>
      </c>
      <c r="L502" s="36">
        <f t="shared" ref="L502" si="4070">IFERROR(K502/E495,"-")</f>
        <v>1.5249548047094831E-2</v>
      </c>
      <c r="M502" s="122">
        <v>7075</v>
      </c>
      <c r="N502" s="36">
        <f t="shared" ref="N502" si="4071">IFERROR(M502/F495,"-")</f>
        <v>0.43030045006690182</v>
      </c>
      <c r="O502" s="125">
        <f t="shared" si="3670"/>
        <v>30776.211872791519</v>
      </c>
      <c r="P502" s="19">
        <f t="shared" si="4013"/>
        <v>0.39805333633397094</v>
      </c>
      <c r="Q502" s="141" t="s">
        <v>176</v>
      </c>
      <c r="R502" s="122">
        <v>117651637</v>
      </c>
      <c r="S502" s="36">
        <f t="shared" ref="S502" si="4072">IFERROR(R502/E495,"-")</f>
        <v>8.2397368050795821E-3</v>
      </c>
      <c r="T502" s="122">
        <v>2047</v>
      </c>
      <c r="U502" s="36">
        <f t="shared" ref="U502" si="4073">IFERROR(T502/F495,"-")</f>
        <v>0.12449823622430362</v>
      </c>
      <c r="V502" s="125">
        <f t="shared" si="3673"/>
        <v>57475.152418172933</v>
      </c>
      <c r="W502" s="19">
        <f t="shared" si="4016"/>
        <v>0.11516822324744008</v>
      </c>
      <c r="X502" s="141" t="s">
        <v>270</v>
      </c>
      <c r="Y502" s="122">
        <v>33067363</v>
      </c>
      <c r="Z502" s="36">
        <f t="shared" ref="Z502" si="4074">IFERROR(Y502/E495,"-")</f>
        <v>2.3158740065641992E-3</v>
      </c>
      <c r="AA502" s="122">
        <v>817</v>
      </c>
      <c r="AB502" s="36">
        <f t="shared" ref="AB502" si="4075">IFERROR(AA502/F495,"-")</f>
        <v>4.9689818756842231E-2</v>
      </c>
      <c r="AC502" s="125">
        <f t="shared" si="3676"/>
        <v>40474.128518971847</v>
      </c>
      <c r="AD502" s="19">
        <f t="shared" si="4019"/>
        <v>4.5966017778777991E-2</v>
      </c>
    </row>
    <row r="503" spans="2:30" ht="24">
      <c r="B503" s="156"/>
      <c r="C503" s="156"/>
      <c r="D503" s="174"/>
      <c r="E503" s="187"/>
      <c r="F503" s="190"/>
      <c r="G503" s="2">
        <v>9</v>
      </c>
      <c r="H503" s="12" t="str">
        <f t="shared" ref="H503" si="4076">$H$753</f>
        <v>1309</v>
      </c>
      <c r="I503" s="64" t="str">
        <f t="shared" ref="I503" si="4077">$I$753</f>
        <v>骨の密度及び構造の障害</v>
      </c>
      <c r="J503" s="141" t="s">
        <v>178</v>
      </c>
      <c r="K503" s="122">
        <v>322558459</v>
      </c>
      <c r="L503" s="36">
        <f t="shared" ref="L503" si="4078">IFERROR(K503/E495,"-")</f>
        <v>2.2590393760624456E-2</v>
      </c>
      <c r="M503" s="122">
        <v>4516</v>
      </c>
      <c r="N503" s="36">
        <f t="shared" ref="N503" si="4079">IFERROR(M503/F495,"-")</f>
        <v>0.27466244982362242</v>
      </c>
      <c r="O503" s="125">
        <f t="shared" si="3670"/>
        <v>71425.699512843217</v>
      </c>
      <c r="P503" s="19">
        <f t="shared" si="4013"/>
        <v>0.25407899178575449</v>
      </c>
      <c r="Q503" s="141" t="s">
        <v>180</v>
      </c>
      <c r="R503" s="122">
        <v>33738885</v>
      </c>
      <c r="S503" s="36">
        <f t="shared" ref="S503" si="4080">IFERROR(R503/E495,"-")</f>
        <v>2.3629040749925767E-3</v>
      </c>
      <c r="T503" s="122">
        <v>131</v>
      </c>
      <c r="U503" s="36">
        <f t="shared" ref="U503" si="4081">IFERROR(T503/F495,"-")</f>
        <v>7.9674005595426339E-3</v>
      </c>
      <c r="V503" s="125">
        <f t="shared" si="3673"/>
        <v>257548.74045801527</v>
      </c>
      <c r="W503" s="19">
        <f t="shared" si="4016"/>
        <v>7.3703161921908405E-3</v>
      </c>
      <c r="X503" s="141" t="s">
        <v>308</v>
      </c>
      <c r="Y503" s="122">
        <v>6733779</v>
      </c>
      <c r="Z503" s="36">
        <f t="shared" ref="Z503" si="4082">IFERROR(Y503/E495,"-")</f>
        <v>4.7160046454408432E-4</v>
      </c>
      <c r="AA503" s="122">
        <v>105</v>
      </c>
      <c r="AB503" s="36">
        <f t="shared" ref="AB503" si="4083">IFERROR(AA503/F495,"-")</f>
        <v>6.3860844179540206E-3</v>
      </c>
      <c r="AC503" s="125">
        <f t="shared" si="3676"/>
        <v>64131.228571428568</v>
      </c>
      <c r="AD503" s="19">
        <f t="shared" si="4019"/>
        <v>5.9075053448857879E-3</v>
      </c>
    </row>
    <row r="504" spans="2:30" ht="24">
      <c r="B504" s="157"/>
      <c r="C504" s="157"/>
      <c r="D504" s="175"/>
      <c r="E504" s="188"/>
      <c r="F504" s="191"/>
      <c r="G504" s="3">
        <v>10</v>
      </c>
      <c r="H504" s="13" t="str">
        <f t="shared" ref="H504" si="4084">$H$754</f>
        <v>1310</v>
      </c>
      <c r="I504" s="65" t="str">
        <f t="shared" ref="I504" si="4085">$I$754</f>
        <v>その他の筋骨格系及び結合組織の疾患</v>
      </c>
      <c r="J504" s="142" t="s">
        <v>181</v>
      </c>
      <c r="K504" s="123">
        <v>290548985</v>
      </c>
      <c r="L504" s="37">
        <f t="shared" ref="L504" si="4086">IFERROR(K504/E495,"-")</f>
        <v>2.0348609049808761E-2</v>
      </c>
      <c r="M504" s="123">
        <v>802</v>
      </c>
      <c r="N504" s="37">
        <f t="shared" ref="N504" si="4087">IFERROR(M504/F495,"-")</f>
        <v>4.87775209828488E-2</v>
      </c>
      <c r="O504" s="126">
        <f t="shared" si="3670"/>
        <v>362280.52992518706</v>
      </c>
      <c r="P504" s="119">
        <f t="shared" si="4013"/>
        <v>4.5122088443794305E-2</v>
      </c>
      <c r="Q504" s="142" t="s">
        <v>314</v>
      </c>
      <c r="R504" s="123">
        <v>7907671</v>
      </c>
      <c r="S504" s="37">
        <f t="shared" ref="S504" si="4088">IFERROR(R504/E495,"-")</f>
        <v>5.5381403474360894E-4</v>
      </c>
      <c r="T504" s="123">
        <v>6</v>
      </c>
      <c r="U504" s="37">
        <f t="shared" ref="U504" si="4089">IFERROR(T504/F495,"-")</f>
        <v>3.6491910959737258E-4</v>
      </c>
      <c r="V504" s="126">
        <f t="shared" si="3673"/>
        <v>1317945.1666666667</v>
      </c>
      <c r="W504" s="119">
        <f t="shared" si="4016"/>
        <v>3.3757173399347364E-4</v>
      </c>
      <c r="X504" s="142" t="s">
        <v>183</v>
      </c>
      <c r="Y504" s="123">
        <v>5445935</v>
      </c>
      <c r="Z504" s="37">
        <f t="shared" ref="Z504" si="4090">IFERROR(Y504/E495,"-")</f>
        <v>3.8140626175538103E-4</v>
      </c>
      <c r="AA504" s="123">
        <v>506</v>
      </c>
      <c r="AB504" s="37">
        <f t="shared" ref="AB504" si="4091">IFERROR(AA504/F495,"-")</f>
        <v>3.0774844909378422E-2</v>
      </c>
      <c r="AC504" s="126">
        <f t="shared" si="3676"/>
        <v>10762.717391304348</v>
      </c>
      <c r="AD504" s="119">
        <f t="shared" si="4019"/>
        <v>2.8468549566782943E-2</v>
      </c>
    </row>
    <row r="505" spans="2:30" ht="24">
      <c r="B505" s="155">
        <v>51</v>
      </c>
      <c r="C505" s="155" t="s">
        <v>41</v>
      </c>
      <c r="D505" s="173">
        <f>AI55</f>
        <v>23492</v>
      </c>
      <c r="E505" s="186">
        <f>市区町村別_医療費上位10疾病!H564</f>
        <v>20726156540</v>
      </c>
      <c r="F505" s="189">
        <f>市区町村別_医療費上位10疾病!J564</f>
        <v>21986</v>
      </c>
      <c r="G505" s="1">
        <v>1</v>
      </c>
      <c r="H505" s="11" t="str">
        <f t="shared" ref="H505" si="4092">$H$745</f>
        <v>0903</v>
      </c>
      <c r="I505" s="62" t="str">
        <f t="shared" ref="I505" si="4093">$I$745</f>
        <v>その他の心疾患</v>
      </c>
      <c r="J505" s="140" t="s">
        <v>103</v>
      </c>
      <c r="K505" s="133">
        <v>171226137</v>
      </c>
      <c r="L505" s="35">
        <f t="shared" ref="L505" si="4094">IFERROR(K505/E505,"-")</f>
        <v>8.2613550018087439E-3</v>
      </c>
      <c r="M505" s="133">
        <v>2384</v>
      </c>
      <c r="N505" s="35">
        <f t="shared" ref="N505" si="4095">IFERROR(M505/F505,"-")</f>
        <v>0.1084326389520604</v>
      </c>
      <c r="O505" s="124">
        <f t="shared" si="3670"/>
        <v>71823.044043624162</v>
      </c>
      <c r="P505" s="18">
        <f t="shared" ref="P505:P514" si="4096">IFERROR(M505/$AI$55,0)</f>
        <v>0.10148135535501447</v>
      </c>
      <c r="Q505" s="140" t="s">
        <v>104</v>
      </c>
      <c r="R505" s="133">
        <v>158967815</v>
      </c>
      <c r="S505" s="35">
        <f t="shared" ref="S505" si="4097">IFERROR(R505/E505,"-")</f>
        <v>7.6699128800462105E-3</v>
      </c>
      <c r="T505" s="133">
        <v>1514</v>
      </c>
      <c r="U505" s="35">
        <f t="shared" ref="U505" si="4098">IFERROR(T505/F505,"-")</f>
        <v>6.886200309287728E-2</v>
      </c>
      <c r="V505" s="124">
        <f t="shared" si="3673"/>
        <v>104998.5568031704</v>
      </c>
      <c r="W505" s="18">
        <f t="shared" ref="W505:W514" si="4099">IFERROR(T505/$AI$55,0)</f>
        <v>6.4447471479652643E-2</v>
      </c>
      <c r="X505" s="140" t="s">
        <v>327</v>
      </c>
      <c r="Y505" s="133">
        <v>140409427</v>
      </c>
      <c r="Z505" s="35">
        <f t="shared" ref="Z505" si="4100">IFERROR(Y505/E505,"-")</f>
        <v>6.7745038366867419E-3</v>
      </c>
      <c r="AA505" s="133">
        <v>305</v>
      </c>
      <c r="AB505" s="35">
        <f t="shared" ref="AB505" si="4101">IFERROR(AA505/F505,"-")</f>
        <v>1.3872464295460747E-2</v>
      </c>
      <c r="AC505" s="124">
        <f t="shared" si="3676"/>
        <v>460358.77704918035</v>
      </c>
      <c r="AD505" s="18">
        <f t="shared" ref="AD505:AD514" si="4102">IFERROR(AA505/$AI$55,0)</f>
        <v>1.2983143197684318E-2</v>
      </c>
    </row>
    <row r="506" spans="2:30">
      <c r="B506" s="156"/>
      <c r="C506" s="156"/>
      <c r="D506" s="174"/>
      <c r="E506" s="187"/>
      <c r="F506" s="190"/>
      <c r="G506" s="2">
        <v>2</v>
      </c>
      <c r="H506" s="12" t="str">
        <f t="shared" ref="H506" si="4103">$H$746</f>
        <v>1402</v>
      </c>
      <c r="I506" s="63" t="str">
        <f t="shared" ref="I506" si="4104">$I$746</f>
        <v>腎不全</v>
      </c>
      <c r="J506" s="141" t="s">
        <v>160</v>
      </c>
      <c r="K506" s="122">
        <v>372764337</v>
      </c>
      <c r="L506" s="36">
        <f t="shared" ref="L506" si="4105">IFERROR(K506/E505,"-")</f>
        <v>1.7985212853168966E-2</v>
      </c>
      <c r="M506" s="122">
        <v>574</v>
      </c>
      <c r="N506" s="36">
        <f t="shared" ref="N506" si="4106">IFERROR(M506/F505,"-")</f>
        <v>2.6107522969162193E-2</v>
      </c>
      <c r="O506" s="125">
        <f t="shared" si="3670"/>
        <v>649415.22125435539</v>
      </c>
      <c r="P506" s="19">
        <f t="shared" si="4096"/>
        <v>2.4433849821215731E-2</v>
      </c>
      <c r="Q506" s="141" t="s">
        <v>159</v>
      </c>
      <c r="R506" s="122">
        <v>370193877</v>
      </c>
      <c r="S506" s="36">
        <f t="shared" ref="S506" si="4107">IFERROR(R506/E505,"-")</f>
        <v>1.7861192753492541E-2</v>
      </c>
      <c r="T506" s="122">
        <v>884</v>
      </c>
      <c r="U506" s="36">
        <f t="shared" ref="U506" si="4108">IFERROR(T506/F505,"-")</f>
        <v>4.0207404712089514E-2</v>
      </c>
      <c r="V506" s="125">
        <f t="shared" si="3673"/>
        <v>418771.35407239822</v>
      </c>
      <c r="W506" s="19">
        <f t="shared" si="4099"/>
        <v>3.7629831431976846E-2</v>
      </c>
      <c r="X506" s="141" t="s">
        <v>161</v>
      </c>
      <c r="Y506" s="122">
        <v>180588515</v>
      </c>
      <c r="Z506" s="36">
        <f t="shared" ref="Z506" si="4109">IFERROR(Y506/E505,"-")</f>
        <v>8.7130730027768083E-3</v>
      </c>
      <c r="AA506" s="122">
        <v>140</v>
      </c>
      <c r="AB506" s="36">
        <f t="shared" ref="AB506" si="4110">IFERROR(AA506/F505,"-")</f>
        <v>6.3676885290639496E-3</v>
      </c>
      <c r="AC506" s="125">
        <f t="shared" si="3676"/>
        <v>1289917.9642857143</v>
      </c>
      <c r="AD506" s="19">
        <f t="shared" si="4102"/>
        <v>5.9594755661501785E-3</v>
      </c>
    </row>
    <row r="507" spans="2:30">
      <c r="B507" s="156"/>
      <c r="C507" s="156"/>
      <c r="D507" s="174"/>
      <c r="E507" s="187"/>
      <c r="F507" s="190"/>
      <c r="G507" s="2">
        <v>3</v>
      </c>
      <c r="H507" s="12" t="str">
        <f t="shared" ref="H507" si="4111">$H$747</f>
        <v>1901</v>
      </c>
      <c r="I507" s="64" t="str">
        <f t="shared" ref="I507" si="4112">$I$747</f>
        <v>骨折</v>
      </c>
      <c r="J507" s="141" t="s">
        <v>162</v>
      </c>
      <c r="K507" s="122">
        <v>266526873</v>
      </c>
      <c r="L507" s="36">
        <f t="shared" ref="L507" si="4113">IFERROR(K507/E505,"-")</f>
        <v>1.2859445140521938E-2</v>
      </c>
      <c r="M507" s="122">
        <v>387</v>
      </c>
      <c r="N507" s="36">
        <f t="shared" ref="N507" si="4114">IFERROR(M507/F505,"-")</f>
        <v>1.760211043391249E-2</v>
      </c>
      <c r="O507" s="125">
        <f t="shared" si="3670"/>
        <v>688699.93023255817</v>
      </c>
      <c r="P507" s="19">
        <f t="shared" si="4096"/>
        <v>1.647369317214371E-2</v>
      </c>
      <c r="Q507" s="141" t="s">
        <v>163</v>
      </c>
      <c r="R507" s="122">
        <v>175600014</v>
      </c>
      <c r="S507" s="36">
        <f t="shared" ref="S507" si="4115">IFERROR(R507/E505,"-")</f>
        <v>8.4723867476878562E-3</v>
      </c>
      <c r="T507" s="122">
        <v>187</v>
      </c>
      <c r="U507" s="36">
        <f t="shared" ref="U507" si="4116">IFERROR(T507/F505,"-")</f>
        <v>8.5054125352497043E-3</v>
      </c>
      <c r="V507" s="125">
        <f t="shared" si="3673"/>
        <v>939037.50802139041</v>
      </c>
      <c r="W507" s="19">
        <f t="shared" si="4099"/>
        <v>7.9601566490720248E-3</v>
      </c>
      <c r="X507" s="141" t="s">
        <v>164</v>
      </c>
      <c r="Y507" s="122">
        <v>132384067</v>
      </c>
      <c r="Z507" s="36">
        <f t="shared" ref="Z507" si="4117">IFERROR(Y507/E505,"-")</f>
        <v>6.3872945639732196E-3</v>
      </c>
      <c r="AA507" s="122">
        <v>987</v>
      </c>
      <c r="AB507" s="36">
        <f t="shared" ref="AB507" si="4118">IFERROR(AA507/F505,"-")</f>
        <v>4.4892204129900845E-2</v>
      </c>
      <c r="AC507" s="125">
        <f t="shared" si="3676"/>
        <v>134127.72745694022</v>
      </c>
      <c r="AD507" s="19">
        <f t="shared" si="4102"/>
        <v>4.2014302741358762E-2</v>
      </c>
    </row>
    <row r="508" spans="2:30" ht="24">
      <c r="B508" s="156"/>
      <c r="C508" s="156"/>
      <c r="D508" s="174"/>
      <c r="E508" s="187"/>
      <c r="F508" s="190"/>
      <c r="G508" s="2">
        <v>4</v>
      </c>
      <c r="H508" s="12" t="str">
        <f t="shared" ref="H508" si="4119">$H$748</f>
        <v>1113</v>
      </c>
      <c r="I508" s="64" t="str">
        <f t="shared" ref="I508" si="4120">$I$748</f>
        <v>その他の消化器系の疾患</v>
      </c>
      <c r="J508" s="141" t="s">
        <v>168</v>
      </c>
      <c r="K508" s="122">
        <v>186409136</v>
      </c>
      <c r="L508" s="36">
        <f t="shared" ref="L508" si="4121">IFERROR(K508/E505,"-")</f>
        <v>8.9939075602485045E-3</v>
      </c>
      <c r="M508" s="122">
        <v>2167</v>
      </c>
      <c r="N508" s="36">
        <f t="shared" ref="N508" si="4122">IFERROR(M508/F505,"-")</f>
        <v>9.8562721732011277E-2</v>
      </c>
      <c r="O508" s="125">
        <f t="shared" si="3670"/>
        <v>86021.751730503005</v>
      </c>
      <c r="P508" s="19">
        <f t="shared" si="4096"/>
        <v>9.2244168227481702E-2</v>
      </c>
      <c r="Q508" s="141" t="s">
        <v>169</v>
      </c>
      <c r="R508" s="122">
        <v>177282292</v>
      </c>
      <c r="S508" s="36">
        <f t="shared" ref="S508" si="4123">IFERROR(R508/E505,"-")</f>
        <v>8.5535536537060235E-3</v>
      </c>
      <c r="T508" s="122">
        <v>106</v>
      </c>
      <c r="U508" s="36">
        <f t="shared" ref="U508" si="4124">IFERROR(T508/F505,"-")</f>
        <v>4.8212498862912762E-3</v>
      </c>
      <c r="V508" s="125">
        <f t="shared" si="3673"/>
        <v>1672474.4528301887</v>
      </c>
      <c r="W508" s="19">
        <f t="shared" si="4099"/>
        <v>4.5121743572279927E-3</v>
      </c>
      <c r="X508" s="141" t="s">
        <v>170</v>
      </c>
      <c r="Y508" s="122">
        <v>62450014</v>
      </c>
      <c r="Z508" s="36">
        <f t="shared" ref="Z508" si="4125">IFERROR(Y508/E505,"-")</f>
        <v>3.0131015308832556E-3</v>
      </c>
      <c r="AA508" s="122">
        <v>34</v>
      </c>
      <c r="AB508" s="36">
        <f t="shared" ref="AB508" si="4126">IFERROR(AA508/F505,"-")</f>
        <v>1.5464386427726734E-3</v>
      </c>
      <c r="AC508" s="125">
        <f t="shared" si="3676"/>
        <v>1836765.1176470588</v>
      </c>
      <c r="AD508" s="19">
        <f t="shared" si="4102"/>
        <v>1.4473012089221862E-3</v>
      </c>
    </row>
    <row r="509" spans="2:30" ht="36">
      <c r="B509" s="156"/>
      <c r="C509" s="156"/>
      <c r="D509" s="174"/>
      <c r="E509" s="187"/>
      <c r="F509" s="190"/>
      <c r="G509" s="2">
        <v>5</v>
      </c>
      <c r="H509" s="12" t="str">
        <f t="shared" ref="H509" si="4127">$H$749</f>
        <v>0210</v>
      </c>
      <c r="I509" s="64" t="str">
        <f t="shared" ref="I509" si="4128">$I$749</f>
        <v>その他の悪性新生物＜腫瘍＞</v>
      </c>
      <c r="J509" s="141" t="s">
        <v>165</v>
      </c>
      <c r="K509" s="122">
        <v>194350303</v>
      </c>
      <c r="L509" s="36">
        <f t="shared" ref="L509" si="4129">IFERROR(K509/E505,"-")</f>
        <v>9.3770546712275294E-3</v>
      </c>
      <c r="M509" s="122">
        <v>9155</v>
      </c>
      <c r="N509" s="36">
        <f t="shared" ref="N509" si="4130">IFERROR(M509/F505,"-")</f>
        <v>0.416401346311289</v>
      </c>
      <c r="O509" s="125">
        <f t="shared" si="3670"/>
        <v>21228.869797924632</v>
      </c>
      <c r="P509" s="19">
        <f t="shared" si="4096"/>
        <v>0.38970713434360632</v>
      </c>
      <c r="Q509" s="141" t="s">
        <v>166</v>
      </c>
      <c r="R509" s="122">
        <v>112884011</v>
      </c>
      <c r="S509" s="36">
        <f t="shared" ref="S509" si="4131">IFERROR(R509/E505,"-")</f>
        <v>5.44645172307475E-3</v>
      </c>
      <c r="T509" s="122">
        <v>4396</v>
      </c>
      <c r="U509" s="36">
        <f t="shared" ref="U509" si="4132">IFERROR(T509/F505,"-")</f>
        <v>0.19994541981260802</v>
      </c>
      <c r="V509" s="125">
        <f t="shared" si="3673"/>
        <v>25678.801410373067</v>
      </c>
      <c r="W509" s="19">
        <f t="shared" si="4099"/>
        <v>0.18712753277711561</v>
      </c>
      <c r="X509" s="141" t="s">
        <v>167</v>
      </c>
      <c r="Y509" s="122">
        <v>95041740</v>
      </c>
      <c r="Z509" s="36">
        <f t="shared" ref="Z509" si="4133">IFERROR(Y509/E505,"-")</f>
        <v>4.5855940447316525E-3</v>
      </c>
      <c r="AA509" s="122">
        <v>3110</v>
      </c>
      <c r="AB509" s="36">
        <f t="shared" ref="AB509" si="4134">IFERROR(AA509/F505,"-")</f>
        <v>0.14145365232420631</v>
      </c>
      <c r="AC509" s="125">
        <f t="shared" si="3676"/>
        <v>30560.045016077169</v>
      </c>
      <c r="AD509" s="19">
        <f t="shared" si="4102"/>
        <v>0.1323854929337647</v>
      </c>
    </row>
    <row r="510" spans="2:30" ht="24">
      <c r="B510" s="156"/>
      <c r="C510" s="156"/>
      <c r="D510" s="174"/>
      <c r="E510" s="187"/>
      <c r="F510" s="190"/>
      <c r="G510" s="2">
        <v>6</v>
      </c>
      <c r="H510" s="12" t="str">
        <f t="shared" ref="H510" si="4135">$H$750</f>
        <v>0901</v>
      </c>
      <c r="I510" s="64" t="str">
        <f t="shared" ref="I510" si="4136">$I$750</f>
        <v>高血圧性疾患</v>
      </c>
      <c r="J510" s="141" t="s">
        <v>171</v>
      </c>
      <c r="K510" s="122">
        <v>729211321</v>
      </c>
      <c r="L510" s="36">
        <f t="shared" ref="L510" si="4137">IFERROR(K510/E505,"-")</f>
        <v>3.518314259533234E-2</v>
      </c>
      <c r="M510" s="122">
        <v>14665</v>
      </c>
      <c r="N510" s="36">
        <f t="shared" ref="N510" si="4138">IFERROR(M510/F505,"-")</f>
        <v>0.66701537341944872</v>
      </c>
      <c r="O510" s="125">
        <f t="shared" si="3670"/>
        <v>49724.604227753152</v>
      </c>
      <c r="P510" s="19">
        <f t="shared" si="4096"/>
        <v>0.62425506555423127</v>
      </c>
      <c r="Q510" s="141" t="s">
        <v>172</v>
      </c>
      <c r="R510" s="122">
        <v>19579768</v>
      </c>
      <c r="S510" s="36">
        <f t="shared" ref="S510" si="4139">IFERROR(R510/E505,"-")</f>
        <v>9.4468880239384706E-4</v>
      </c>
      <c r="T510" s="122">
        <v>550</v>
      </c>
      <c r="U510" s="36">
        <f t="shared" ref="U510" si="4140">IFERROR(T510/F505,"-")</f>
        <v>2.5015919221322659E-2</v>
      </c>
      <c r="V510" s="125">
        <f t="shared" si="3673"/>
        <v>35599.578181818179</v>
      </c>
      <c r="W510" s="19">
        <f t="shared" si="4099"/>
        <v>2.3412225438447131E-2</v>
      </c>
      <c r="X510" s="141" t="s">
        <v>306</v>
      </c>
      <c r="Y510" s="122">
        <v>3526517</v>
      </c>
      <c r="Z510" s="36">
        <f t="shared" ref="Z510" si="4141">IFERROR(Y510/E505,"-")</f>
        <v>1.7014814074158295E-4</v>
      </c>
      <c r="AA510" s="122">
        <v>14</v>
      </c>
      <c r="AB510" s="36">
        <f t="shared" ref="AB510" si="4142">IFERROR(AA510/F505,"-")</f>
        <v>6.3676885290639494E-4</v>
      </c>
      <c r="AC510" s="125">
        <f t="shared" si="3676"/>
        <v>251894.07142857142</v>
      </c>
      <c r="AD510" s="19">
        <f t="shared" si="4102"/>
        <v>5.9594755661501785E-4</v>
      </c>
    </row>
    <row r="511" spans="2:30">
      <c r="B511" s="156"/>
      <c r="C511" s="156"/>
      <c r="D511" s="174"/>
      <c r="E511" s="187"/>
      <c r="F511" s="190"/>
      <c r="G511" s="2">
        <v>7</v>
      </c>
      <c r="H511" s="12" t="str">
        <f t="shared" ref="H511" si="4143">$H$751</f>
        <v>0906</v>
      </c>
      <c r="I511" s="64" t="str">
        <f t="shared" ref="I511" si="4144">$I$751</f>
        <v>脳梗塞</v>
      </c>
      <c r="J511" s="141" t="s">
        <v>74</v>
      </c>
      <c r="K511" s="122">
        <v>217383174</v>
      </c>
      <c r="L511" s="36">
        <f t="shared" ref="L511" si="4145">IFERROR(K511/E505,"-")</f>
        <v>1.0488349520108372E-2</v>
      </c>
      <c r="M511" s="122">
        <v>2798</v>
      </c>
      <c r="N511" s="36">
        <f t="shared" ref="N511" si="4146">IFERROR(M511/F505,"-")</f>
        <v>0.12726280360229236</v>
      </c>
      <c r="O511" s="125">
        <f t="shared" si="3670"/>
        <v>77692.342387419587</v>
      </c>
      <c r="P511" s="19">
        <f t="shared" si="4096"/>
        <v>0.11910437595777286</v>
      </c>
      <c r="Q511" s="141" t="s">
        <v>174</v>
      </c>
      <c r="R511" s="122">
        <v>102493726</v>
      </c>
      <c r="S511" s="36">
        <f t="shared" ref="S511" si="4147">IFERROR(R511/E505,"-")</f>
        <v>4.9451390469909089E-3</v>
      </c>
      <c r="T511" s="122">
        <v>1020</v>
      </c>
      <c r="U511" s="36">
        <f t="shared" ref="U511" si="4148">IFERROR(T511/F505,"-")</f>
        <v>4.6393159283180205E-2</v>
      </c>
      <c r="V511" s="125">
        <f t="shared" si="3673"/>
        <v>100484.04509803922</v>
      </c>
      <c r="W511" s="19">
        <f t="shared" si="4099"/>
        <v>4.3419036267665585E-2</v>
      </c>
      <c r="X511" s="141" t="s">
        <v>175</v>
      </c>
      <c r="Y511" s="122">
        <v>92937649</v>
      </c>
      <c r="Z511" s="36">
        <f t="shared" ref="Z511" si="4149">IFERROR(Y511/E505,"-")</f>
        <v>4.4840754155570034E-3</v>
      </c>
      <c r="AA511" s="122">
        <v>102</v>
      </c>
      <c r="AB511" s="36">
        <f t="shared" ref="AB511" si="4150">IFERROR(AA511/F505,"-")</f>
        <v>4.6393159283180203E-3</v>
      </c>
      <c r="AC511" s="125">
        <f t="shared" si="3676"/>
        <v>911153.42156862747</v>
      </c>
      <c r="AD511" s="19">
        <f t="shared" si="4102"/>
        <v>4.341903626766559E-3</v>
      </c>
    </row>
    <row r="512" spans="2:30" ht="24">
      <c r="B512" s="156"/>
      <c r="C512" s="156"/>
      <c r="D512" s="174"/>
      <c r="E512" s="187"/>
      <c r="F512" s="190"/>
      <c r="G512" s="2">
        <v>8</v>
      </c>
      <c r="H512" s="12" t="str">
        <f t="shared" ref="H512" si="4151">$H$752</f>
        <v>0402</v>
      </c>
      <c r="I512" s="64" t="str">
        <f t="shared" ref="I512" si="4152">$I$752</f>
        <v>糖尿病</v>
      </c>
      <c r="J512" s="141" t="s">
        <v>72</v>
      </c>
      <c r="K512" s="122">
        <v>288857807</v>
      </c>
      <c r="L512" s="36">
        <f t="shared" ref="L512" si="4153">IFERROR(K512/E505,"-")</f>
        <v>1.3936872784036205E-2</v>
      </c>
      <c r="M512" s="122">
        <v>9377</v>
      </c>
      <c r="N512" s="36">
        <f t="shared" ref="N512" si="4154">IFERROR(M512/F505,"-")</f>
        <v>0.42649868097880467</v>
      </c>
      <c r="O512" s="125">
        <f t="shared" si="3670"/>
        <v>30804.927695424976</v>
      </c>
      <c r="P512" s="19">
        <f t="shared" si="4096"/>
        <v>0.39915715988421591</v>
      </c>
      <c r="Q512" s="141" t="s">
        <v>176</v>
      </c>
      <c r="R512" s="122">
        <v>152711736</v>
      </c>
      <c r="S512" s="36">
        <f t="shared" ref="S512" si="4155">IFERROR(R512/E505,"-")</f>
        <v>7.3680682525617937E-3</v>
      </c>
      <c r="T512" s="122">
        <v>2636</v>
      </c>
      <c r="U512" s="36">
        <f t="shared" ref="U512" si="4156">IFERROR(T512/F505,"-")</f>
        <v>0.11989447830437551</v>
      </c>
      <c r="V512" s="125">
        <f t="shared" si="3673"/>
        <v>57933.132018209406</v>
      </c>
      <c r="W512" s="19">
        <f t="shared" si="4099"/>
        <v>0.1122084113740848</v>
      </c>
      <c r="X512" s="141" t="s">
        <v>270</v>
      </c>
      <c r="Y512" s="122">
        <v>50749285</v>
      </c>
      <c r="Z512" s="36">
        <f t="shared" ref="Z512" si="4157">IFERROR(Y512/E505,"-")</f>
        <v>2.4485622745373707E-3</v>
      </c>
      <c r="AA512" s="122">
        <v>932</v>
      </c>
      <c r="AB512" s="36">
        <f t="shared" ref="AB512" si="4158">IFERROR(AA512/F505,"-")</f>
        <v>4.2390612207768581E-2</v>
      </c>
      <c r="AC512" s="125">
        <f t="shared" si="3676"/>
        <v>54452.022532188843</v>
      </c>
      <c r="AD512" s="19">
        <f t="shared" si="4102"/>
        <v>3.9673080197514046E-2</v>
      </c>
    </row>
    <row r="513" spans="2:30" ht="24">
      <c r="B513" s="156"/>
      <c r="C513" s="156"/>
      <c r="D513" s="174"/>
      <c r="E513" s="187"/>
      <c r="F513" s="190"/>
      <c r="G513" s="2">
        <v>9</v>
      </c>
      <c r="H513" s="12" t="str">
        <f t="shared" ref="H513" si="4159">$H$753</f>
        <v>1309</v>
      </c>
      <c r="I513" s="64" t="str">
        <f t="shared" ref="I513" si="4160">$I$753</f>
        <v>骨の密度及び構造の障害</v>
      </c>
      <c r="J513" s="141" t="s">
        <v>178</v>
      </c>
      <c r="K513" s="122">
        <v>440213569</v>
      </c>
      <c r="L513" s="36">
        <f t="shared" ref="L513" si="4161">IFERROR(K513/E505,"-")</f>
        <v>2.1239517715231925E-2</v>
      </c>
      <c r="M513" s="122">
        <v>6329</v>
      </c>
      <c r="N513" s="36">
        <f t="shared" ref="N513" si="4162">IFERROR(M513/F505,"-")</f>
        <v>0.28786500500318385</v>
      </c>
      <c r="O513" s="125">
        <f t="shared" si="3670"/>
        <v>69554.995891926053</v>
      </c>
      <c r="P513" s="19">
        <f t="shared" si="4096"/>
        <v>0.26941086327260344</v>
      </c>
      <c r="Q513" s="141" t="s">
        <v>179</v>
      </c>
      <c r="R513" s="122">
        <v>15276602</v>
      </c>
      <c r="S513" s="36">
        <f t="shared" ref="S513" si="4163">IFERROR(R513/E505,"-")</f>
        <v>7.3706873585159169E-4</v>
      </c>
      <c r="T513" s="122">
        <v>294</v>
      </c>
      <c r="U513" s="36">
        <f t="shared" ref="U513" si="4164">IFERROR(T513/F505,"-")</f>
        <v>1.3372145911034295E-2</v>
      </c>
      <c r="V513" s="125">
        <f t="shared" si="3673"/>
        <v>51961.231292517004</v>
      </c>
      <c r="W513" s="19">
        <f t="shared" si="4099"/>
        <v>1.2514898688915376E-2</v>
      </c>
      <c r="X513" s="141" t="s">
        <v>180</v>
      </c>
      <c r="Y513" s="122">
        <v>12750540</v>
      </c>
      <c r="Z513" s="36">
        <f t="shared" ref="Z513" si="4165">IFERROR(Y513/E505,"-")</f>
        <v>6.1519076030292299E-4</v>
      </c>
      <c r="AA513" s="122">
        <v>85</v>
      </c>
      <c r="AB513" s="36">
        <f t="shared" ref="AB513" si="4166">IFERROR(AA513/F505,"-")</f>
        <v>3.8660966069316836E-3</v>
      </c>
      <c r="AC513" s="125">
        <f t="shared" si="3676"/>
        <v>150006.35294117648</v>
      </c>
      <c r="AD513" s="19">
        <f t="shared" si="4102"/>
        <v>3.6182530223054657E-3</v>
      </c>
    </row>
    <row r="514" spans="2:30" ht="24">
      <c r="B514" s="157"/>
      <c r="C514" s="157"/>
      <c r="D514" s="175"/>
      <c r="E514" s="188"/>
      <c r="F514" s="191"/>
      <c r="G514" s="3">
        <v>10</v>
      </c>
      <c r="H514" s="13" t="str">
        <f t="shared" ref="H514" si="4167">$H$754</f>
        <v>1310</v>
      </c>
      <c r="I514" s="65" t="str">
        <f t="shared" ref="I514" si="4168">$I$754</f>
        <v>その他の筋骨格系及び結合組織の疾患</v>
      </c>
      <c r="J514" s="142" t="s">
        <v>181</v>
      </c>
      <c r="K514" s="123">
        <v>642818799</v>
      </c>
      <c r="L514" s="37">
        <f t="shared" ref="L514" si="4169">IFERROR(K514/E505,"-")</f>
        <v>3.1014857856516025E-2</v>
      </c>
      <c r="M514" s="123">
        <v>1262</v>
      </c>
      <c r="N514" s="37">
        <f t="shared" ref="N514" si="4170">IFERROR(M514/F505,"-")</f>
        <v>5.7400163740562178E-2</v>
      </c>
      <c r="O514" s="126">
        <f t="shared" si="3670"/>
        <v>509365.13391442155</v>
      </c>
      <c r="P514" s="119">
        <f t="shared" si="4096"/>
        <v>5.3720415460582323E-2</v>
      </c>
      <c r="Q514" s="142" t="s">
        <v>309</v>
      </c>
      <c r="R514" s="123">
        <v>13280270</v>
      </c>
      <c r="S514" s="37">
        <f t="shared" ref="S514" si="4171">IFERROR(R514/E505,"-")</f>
        <v>6.4074928578147273E-4</v>
      </c>
      <c r="T514" s="123">
        <v>85</v>
      </c>
      <c r="U514" s="37">
        <f t="shared" ref="U514" si="4172">IFERROR(T514/F505,"-")</f>
        <v>3.8660966069316836E-3</v>
      </c>
      <c r="V514" s="126">
        <f t="shared" si="3673"/>
        <v>156238.4705882353</v>
      </c>
      <c r="W514" s="119">
        <f t="shared" si="4099"/>
        <v>3.6182530223054657E-3</v>
      </c>
      <c r="X514" s="142" t="s">
        <v>269</v>
      </c>
      <c r="Y514" s="123">
        <v>7788702</v>
      </c>
      <c r="Z514" s="37">
        <f t="shared" ref="Z514" si="4173">IFERROR(Y514/E505,"-")</f>
        <v>3.757909472973613E-4</v>
      </c>
      <c r="AA514" s="123">
        <v>502</v>
      </c>
      <c r="AB514" s="37">
        <f t="shared" ref="AB514" si="4174">IFERROR(AA514/F505,"-")</f>
        <v>2.2832711725643592E-2</v>
      </c>
      <c r="AC514" s="126">
        <f t="shared" si="3676"/>
        <v>15515.342629482071</v>
      </c>
      <c r="AD514" s="119">
        <f t="shared" si="4102"/>
        <v>2.1368976672909927E-2</v>
      </c>
    </row>
    <row r="515" spans="2:30">
      <c r="B515" s="155">
        <v>52</v>
      </c>
      <c r="C515" s="155" t="s">
        <v>3</v>
      </c>
      <c r="D515" s="173">
        <f>AI56</f>
        <v>19280</v>
      </c>
      <c r="E515" s="186">
        <f>市区町村別_医療費上位10疾病!H575</f>
        <v>15591861970</v>
      </c>
      <c r="F515" s="189">
        <f>市区町村別_医療費上位10疾病!J575</f>
        <v>18067</v>
      </c>
      <c r="G515" s="1">
        <v>1</v>
      </c>
      <c r="H515" s="11" t="str">
        <f t="shared" ref="H515" si="4175">$H$745</f>
        <v>0903</v>
      </c>
      <c r="I515" s="62" t="str">
        <f t="shared" ref="I515" si="4176">$I$745</f>
        <v>その他の心疾患</v>
      </c>
      <c r="J515" s="140" t="s">
        <v>104</v>
      </c>
      <c r="K515" s="133">
        <v>166789667</v>
      </c>
      <c r="L515" s="35">
        <f t="shared" ref="L515" si="4177">IFERROR(K515/E515,"-")</f>
        <v>1.0697225727172082E-2</v>
      </c>
      <c r="M515" s="133">
        <v>2092</v>
      </c>
      <c r="N515" s="35">
        <f t="shared" ref="N515" si="4178">IFERROR(M515/F515,"-")</f>
        <v>0.11579122156417779</v>
      </c>
      <c r="O515" s="124">
        <f t="shared" si="3670"/>
        <v>79727.374282982797</v>
      </c>
      <c r="P515" s="18">
        <f t="shared" ref="P515:P524" si="4179">IFERROR(M515/$AI$56,0)</f>
        <v>0.10850622406639004</v>
      </c>
      <c r="Q515" s="140" t="s">
        <v>103</v>
      </c>
      <c r="R515" s="133">
        <v>137416892</v>
      </c>
      <c r="S515" s="35">
        <f t="shared" ref="S515" si="4180">IFERROR(R515/E515,"-")</f>
        <v>8.8133727879583061E-3</v>
      </c>
      <c r="T515" s="133">
        <v>2458</v>
      </c>
      <c r="U515" s="35">
        <f t="shared" ref="U515" si="4181">IFERROR(T515/F515,"-")</f>
        <v>0.13604915038467924</v>
      </c>
      <c r="V515" s="124">
        <f t="shared" si="3673"/>
        <v>55905.977217249798</v>
      </c>
      <c r="W515" s="18">
        <f t="shared" ref="W515:W524" si="4182">IFERROR(T515/$AI$56,0)</f>
        <v>0.12748962655601659</v>
      </c>
      <c r="X515" s="140" t="s">
        <v>158</v>
      </c>
      <c r="Y515" s="133">
        <v>104887327</v>
      </c>
      <c r="Z515" s="35">
        <f t="shared" ref="Z515" si="4183">IFERROR(Y515/E515,"-")</f>
        <v>6.7270558963266657E-3</v>
      </c>
      <c r="AA515" s="133">
        <v>1079</v>
      </c>
      <c r="AB515" s="35">
        <f t="shared" ref="AB515" si="4184">IFERROR(AA515/F515,"-")</f>
        <v>5.9722145347871812E-2</v>
      </c>
      <c r="AC515" s="124">
        <f t="shared" si="3676"/>
        <v>97207.902687673777</v>
      </c>
      <c r="AD515" s="18">
        <f t="shared" ref="AD515:AD524" si="4185">IFERROR(AA515/$AI$56,0)</f>
        <v>5.5964730290456434E-2</v>
      </c>
    </row>
    <row r="516" spans="2:30">
      <c r="B516" s="156"/>
      <c r="C516" s="156"/>
      <c r="D516" s="174"/>
      <c r="E516" s="187"/>
      <c r="F516" s="190"/>
      <c r="G516" s="2">
        <v>2</v>
      </c>
      <c r="H516" s="12" t="str">
        <f t="shared" ref="H516" si="4186">$H$746</f>
        <v>1402</v>
      </c>
      <c r="I516" s="63" t="str">
        <f t="shared" ref="I516" si="4187">$I$746</f>
        <v>腎不全</v>
      </c>
      <c r="J516" s="141" t="s">
        <v>159</v>
      </c>
      <c r="K516" s="122">
        <v>250610071</v>
      </c>
      <c r="L516" s="36">
        <f t="shared" ref="L516" si="4188">IFERROR(K516/E515,"-")</f>
        <v>1.6073132989645109E-2</v>
      </c>
      <c r="M516" s="122">
        <v>716</v>
      </c>
      <c r="N516" s="36">
        <f t="shared" ref="N516" si="4189">IFERROR(M516/F515,"-")</f>
        <v>3.9630265124259698E-2</v>
      </c>
      <c r="O516" s="125">
        <f t="shared" si="3670"/>
        <v>350014.0656424581</v>
      </c>
      <c r="P516" s="19">
        <f t="shared" si="4179"/>
        <v>3.7136929460580913E-2</v>
      </c>
      <c r="Q516" s="141" t="s">
        <v>160</v>
      </c>
      <c r="R516" s="122">
        <v>214514401</v>
      </c>
      <c r="S516" s="36">
        <f t="shared" ref="S516" si="4190">IFERROR(R516/E515,"-")</f>
        <v>1.3758100309811812E-2</v>
      </c>
      <c r="T516" s="122">
        <v>411</v>
      </c>
      <c r="U516" s="36">
        <f t="shared" ref="U516" si="4191">IFERROR(T516/F515,"-")</f>
        <v>2.2748657773841812E-2</v>
      </c>
      <c r="V516" s="125">
        <f t="shared" si="3673"/>
        <v>521932.84914841846</v>
      </c>
      <c r="W516" s="19">
        <f t="shared" si="4182"/>
        <v>2.1317427385892117E-2</v>
      </c>
      <c r="X516" s="141" t="s">
        <v>161</v>
      </c>
      <c r="Y516" s="122">
        <v>142261009</v>
      </c>
      <c r="Z516" s="36">
        <f t="shared" ref="Z516" si="4192">IFERROR(Y516/E515,"-")</f>
        <v>9.1240551817173381E-3</v>
      </c>
      <c r="AA516" s="122">
        <v>105</v>
      </c>
      <c r="AB516" s="36">
        <f t="shared" ref="AB516" si="4193">IFERROR(AA516/F515,"-")</f>
        <v>5.8117008911274699E-3</v>
      </c>
      <c r="AC516" s="125">
        <f t="shared" si="3676"/>
        <v>1354866.7523809525</v>
      </c>
      <c r="AD516" s="19">
        <f t="shared" si="4185"/>
        <v>5.4460580912863068E-3</v>
      </c>
    </row>
    <row r="517" spans="2:30">
      <c r="B517" s="156"/>
      <c r="C517" s="156"/>
      <c r="D517" s="174"/>
      <c r="E517" s="187"/>
      <c r="F517" s="190"/>
      <c r="G517" s="2">
        <v>3</v>
      </c>
      <c r="H517" s="12" t="str">
        <f t="shared" ref="H517" si="4194">$H$747</f>
        <v>1901</v>
      </c>
      <c r="I517" s="64" t="str">
        <f t="shared" ref="I517" si="4195">$I$747</f>
        <v>骨折</v>
      </c>
      <c r="J517" s="141" t="s">
        <v>162</v>
      </c>
      <c r="K517" s="122">
        <v>201039001</v>
      </c>
      <c r="L517" s="36">
        <f t="shared" ref="L517" si="4196">IFERROR(K517/E515,"-")</f>
        <v>1.2893841760965769E-2</v>
      </c>
      <c r="M517" s="122">
        <v>322</v>
      </c>
      <c r="N517" s="36">
        <f t="shared" ref="N517" si="4197">IFERROR(M517/F515,"-")</f>
        <v>1.7822549399457575E-2</v>
      </c>
      <c r="O517" s="125">
        <f t="shared" si="3670"/>
        <v>624344.72360248445</v>
      </c>
      <c r="P517" s="19">
        <f t="shared" si="4179"/>
        <v>1.6701244813278008E-2</v>
      </c>
      <c r="Q517" s="141" t="s">
        <v>163</v>
      </c>
      <c r="R517" s="122">
        <v>129134118</v>
      </c>
      <c r="S517" s="36">
        <f t="shared" ref="S517" si="4198">IFERROR(R517/E515,"-")</f>
        <v>8.282148613710438E-3</v>
      </c>
      <c r="T517" s="122">
        <v>135</v>
      </c>
      <c r="U517" s="36">
        <f t="shared" ref="U517" si="4199">IFERROR(T517/F515,"-")</f>
        <v>7.4721868600210331E-3</v>
      </c>
      <c r="V517" s="125">
        <f t="shared" si="3673"/>
        <v>956549.02222222218</v>
      </c>
      <c r="W517" s="19">
        <f t="shared" si="4182"/>
        <v>7.0020746887966808E-3</v>
      </c>
      <c r="X517" s="141" t="s">
        <v>164</v>
      </c>
      <c r="Y517" s="122">
        <v>70370683</v>
      </c>
      <c r="Z517" s="36">
        <f t="shared" ref="Z517" si="4200">IFERROR(Y517/E515,"-")</f>
        <v>4.513295662532087E-3</v>
      </c>
      <c r="AA517" s="122">
        <v>731</v>
      </c>
      <c r="AB517" s="36">
        <f t="shared" ref="AB517" si="4201">IFERROR(AA517/F515,"-")</f>
        <v>4.0460508108706481E-2</v>
      </c>
      <c r="AC517" s="125">
        <f t="shared" si="3676"/>
        <v>96266.324213406289</v>
      </c>
      <c r="AD517" s="19">
        <f t="shared" si="4185"/>
        <v>3.7914937759336097E-2</v>
      </c>
    </row>
    <row r="518" spans="2:30" ht="24">
      <c r="B518" s="156"/>
      <c r="C518" s="156"/>
      <c r="D518" s="174"/>
      <c r="E518" s="187"/>
      <c r="F518" s="190"/>
      <c r="G518" s="2">
        <v>4</v>
      </c>
      <c r="H518" s="12" t="str">
        <f t="shared" ref="H518" si="4202">$H$748</f>
        <v>1113</v>
      </c>
      <c r="I518" s="64" t="str">
        <f t="shared" ref="I518" si="4203">$I$748</f>
        <v>その他の消化器系の疾患</v>
      </c>
      <c r="J518" s="141" t="s">
        <v>168</v>
      </c>
      <c r="K518" s="122">
        <v>183023666</v>
      </c>
      <c r="L518" s="36">
        <f t="shared" ref="L518" si="4204">IFERROR(K518/E515,"-")</f>
        <v>1.1738409841759265E-2</v>
      </c>
      <c r="M518" s="122">
        <v>1987</v>
      </c>
      <c r="N518" s="36">
        <f t="shared" ref="N518" si="4205">IFERROR(M518/F515,"-")</f>
        <v>0.10997952067305031</v>
      </c>
      <c r="O518" s="125">
        <f t="shared" ref="O518:O581" si="4206">IFERROR(K518/M518,"-")</f>
        <v>92110.551585304478</v>
      </c>
      <c r="P518" s="19">
        <f t="shared" si="4179"/>
        <v>0.10306016597510373</v>
      </c>
      <c r="Q518" s="141" t="s">
        <v>169</v>
      </c>
      <c r="R518" s="122">
        <v>71070115</v>
      </c>
      <c r="S518" s="36">
        <f t="shared" ref="S518" si="4207">IFERROR(R518/E515,"-")</f>
        <v>4.5581544485671201E-3</v>
      </c>
      <c r="T518" s="122">
        <v>89</v>
      </c>
      <c r="U518" s="36">
        <f t="shared" ref="U518" si="4208">IFERROR(T518/F515,"-")</f>
        <v>4.9261083743842365E-3</v>
      </c>
      <c r="V518" s="125">
        <f t="shared" ref="V518:V581" si="4209">IFERROR(R518/T518,"-")</f>
        <v>798540.61797752813</v>
      </c>
      <c r="W518" s="19">
        <f t="shared" si="4182"/>
        <v>4.616182572614108E-3</v>
      </c>
      <c r="X518" s="141" t="s">
        <v>170</v>
      </c>
      <c r="Y518" s="122">
        <v>46289516</v>
      </c>
      <c r="Z518" s="36">
        <f t="shared" ref="Z518" si="4210">IFERROR(Y518/E515,"-")</f>
        <v>2.9688254096313042E-3</v>
      </c>
      <c r="AA518" s="122">
        <v>28</v>
      </c>
      <c r="AB518" s="36">
        <f t="shared" ref="AB518" si="4211">IFERROR(AA518/F515,"-")</f>
        <v>1.5497869043006587E-3</v>
      </c>
      <c r="AC518" s="125">
        <f t="shared" ref="AC518:AC581" si="4212">IFERROR(Y518/AA518,"-")</f>
        <v>1653197</v>
      </c>
      <c r="AD518" s="19">
        <f t="shared" si="4185"/>
        <v>1.4522821576763486E-3</v>
      </c>
    </row>
    <row r="519" spans="2:30" ht="24">
      <c r="B519" s="156"/>
      <c r="C519" s="156"/>
      <c r="D519" s="174"/>
      <c r="E519" s="187"/>
      <c r="F519" s="190"/>
      <c r="G519" s="2">
        <v>5</v>
      </c>
      <c r="H519" s="12" t="str">
        <f t="shared" ref="H519" si="4213">$H$749</f>
        <v>0210</v>
      </c>
      <c r="I519" s="64" t="str">
        <f t="shared" ref="I519" si="4214">$I$749</f>
        <v>その他の悪性新生物＜腫瘍＞</v>
      </c>
      <c r="J519" s="141" t="s">
        <v>165</v>
      </c>
      <c r="K519" s="122">
        <v>187323114</v>
      </c>
      <c r="L519" s="36">
        <f t="shared" ref="L519" si="4215">IFERROR(K519/E515,"-")</f>
        <v>1.2014159332632933E-2</v>
      </c>
      <c r="M519" s="122">
        <v>7051</v>
      </c>
      <c r="N519" s="36">
        <f t="shared" ref="N519" si="4216">IFERROR(M519/F515,"-")</f>
        <v>0.39026955222228371</v>
      </c>
      <c r="O519" s="125">
        <f t="shared" si="4206"/>
        <v>26566.886115444617</v>
      </c>
      <c r="P519" s="19">
        <f t="shared" si="4179"/>
        <v>0.36571576763485475</v>
      </c>
      <c r="Q519" s="141" t="s">
        <v>166</v>
      </c>
      <c r="R519" s="122">
        <v>69627477</v>
      </c>
      <c r="S519" s="36">
        <f t="shared" ref="S519" si="4217">IFERROR(R519/E515,"-")</f>
        <v>4.4656293862765642E-3</v>
      </c>
      <c r="T519" s="122">
        <v>3030</v>
      </c>
      <c r="U519" s="36">
        <f t="shared" ref="U519" si="4218">IFERROR(T519/F515,"-")</f>
        <v>0.16770908285824984</v>
      </c>
      <c r="V519" s="125">
        <f t="shared" si="4209"/>
        <v>22979.365346534654</v>
      </c>
      <c r="W519" s="19">
        <f t="shared" si="4182"/>
        <v>0.15715767634854771</v>
      </c>
      <c r="X519" s="141" t="s">
        <v>303</v>
      </c>
      <c r="Y519" s="122">
        <v>60616993</v>
      </c>
      <c r="Z519" s="36">
        <f t="shared" ref="Z519" si="4219">IFERROR(Y519/E515,"-")</f>
        <v>3.8877327875677698E-3</v>
      </c>
      <c r="AA519" s="122">
        <v>1983</v>
      </c>
      <c r="AB519" s="36">
        <f t="shared" ref="AB519" si="4220">IFERROR(AA519/F515,"-")</f>
        <v>0.10975812254386451</v>
      </c>
      <c r="AC519" s="125">
        <f t="shared" si="4212"/>
        <v>30568.327281896116</v>
      </c>
      <c r="AD519" s="19">
        <f t="shared" si="4185"/>
        <v>0.10285269709543568</v>
      </c>
    </row>
    <row r="520" spans="2:30">
      <c r="B520" s="156"/>
      <c r="C520" s="156"/>
      <c r="D520" s="174"/>
      <c r="E520" s="187"/>
      <c r="F520" s="190"/>
      <c r="G520" s="2">
        <v>6</v>
      </c>
      <c r="H520" s="12" t="str">
        <f t="shared" ref="H520" si="4221">$H$750</f>
        <v>0901</v>
      </c>
      <c r="I520" s="64" t="str">
        <f t="shared" ref="I520" si="4222">$I$750</f>
        <v>高血圧性疾患</v>
      </c>
      <c r="J520" s="141" t="s">
        <v>171</v>
      </c>
      <c r="K520" s="122">
        <v>543957388</v>
      </c>
      <c r="L520" s="36">
        <f t="shared" ref="L520" si="4223">IFERROR(K520/E515,"-")</f>
        <v>3.4887262922582173E-2</v>
      </c>
      <c r="M520" s="122">
        <v>11394</v>
      </c>
      <c r="N520" s="36">
        <f t="shared" ref="N520" si="4224">IFERROR(M520/F515,"-")</f>
        <v>0.63065257098577521</v>
      </c>
      <c r="O520" s="125">
        <f t="shared" si="4206"/>
        <v>47740.687028260487</v>
      </c>
      <c r="P520" s="19">
        <f t="shared" si="4179"/>
        <v>0.59097510373443984</v>
      </c>
      <c r="Q520" s="141" t="s">
        <v>172</v>
      </c>
      <c r="R520" s="122">
        <v>26744033</v>
      </c>
      <c r="S520" s="36">
        <f t="shared" ref="S520" si="4225">IFERROR(R520/E515,"-")</f>
        <v>1.7152558848620952E-3</v>
      </c>
      <c r="T520" s="122">
        <v>879</v>
      </c>
      <c r="U520" s="36">
        <f t="shared" ref="U520" si="4226">IFERROR(T520/F515,"-")</f>
        <v>4.8652238888581389E-2</v>
      </c>
      <c r="V520" s="125">
        <f t="shared" si="4209"/>
        <v>30425.521046643913</v>
      </c>
      <c r="W520" s="19">
        <f t="shared" si="4182"/>
        <v>4.559128630705394E-2</v>
      </c>
      <c r="X520" s="141" t="s">
        <v>273</v>
      </c>
      <c r="Y520" s="122">
        <v>4743128</v>
      </c>
      <c r="Z520" s="36">
        <f t="shared" ref="Z520" si="4227">IFERROR(Y520/E515,"-")</f>
        <v>3.0420536104835722E-4</v>
      </c>
      <c r="AA520" s="122">
        <v>39</v>
      </c>
      <c r="AB520" s="36">
        <f t="shared" ref="AB520" si="4228">IFERROR(AA520/F515,"-")</f>
        <v>2.1586317595616317E-3</v>
      </c>
      <c r="AC520" s="125">
        <f t="shared" si="4212"/>
        <v>121618.66666666667</v>
      </c>
      <c r="AD520" s="19">
        <f t="shared" si="4185"/>
        <v>2.0228215767634857E-3</v>
      </c>
    </row>
    <row r="521" spans="2:30">
      <c r="B521" s="156"/>
      <c r="C521" s="156"/>
      <c r="D521" s="174"/>
      <c r="E521" s="187"/>
      <c r="F521" s="190"/>
      <c r="G521" s="2">
        <v>7</v>
      </c>
      <c r="H521" s="12" t="str">
        <f t="shared" ref="H521" si="4229">$H$751</f>
        <v>0906</v>
      </c>
      <c r="I521" s="64" t="str">
        <f t="shared" ref="I521" si="4230">$I$751</f>
        <v>脳梗塞</v>
      </c>
      <c r="J521" s="141" t="s">
        <v>74</v>
      </c>
      <c r="K521" s="122">
        <v>134445838</v>
      </c>
      <c r="L521" s="36">
        <f t="shared" ref="L521" si="4231">IFERROR(K521/E515,"-")</f>
        <v>8.6228212036948918E-3</v>
      </c>
      <c r="M521" s="122">
        <v>2212</v>
      </c>
      <c r="N521" s="36">
        <f t="shared" ref="N521" si="4232">IFERROR(M521/F515,"-")</f>
        <v>0.12243316543975204</v>
      </c>
      <c r="O521" s="125">
        <f t="shared" si="4206"/>
        <v>60780.216094032548</v>
      </c>
      <c r="P521" s="19">
        <f t="shared" si="4179"/>
        <v>0.11473029045643153</v>
      </c>
      <c r="Q521" s="141" t="s">
        <v>175</v>
      </c>
      <c r="R521" s="122">
        <v>122659831</v>
      </c>
      <c r="S521" s="36">
        <f t="shared" ref="S521" si="4233">IFERROR(R521/E515,"-")</f>
        <v>7.8669136012111587E-3</v>
      </c>
      <c r="T521" s="122">
        <v>151</v>
      </c>
      <c r="U521" s="36">
        <f t="shared" ref="U521" si="4234">IFERROR(T521/F515,"-")</f>
        <v>8.3577793767642666E-3</v>
      </c>
      <c r="V521" s="125">
        <f t="shared" si="4209"/>
        <v>812316.76158940396</v>
      </c>
      <c r="W521" s="19">
        <f t="shared" si="4182"/>
        <v>7.8319502074688796E-3</v>
      </c>
      <c r="X521" s="141" t="s">
        <v>174</v>
      </c>
      <c r="Y521" s="122">
        <v>95773222</v>
      </c>
      <c r="Z521" s="36">
        <f t="shared" ref="Z521" si="4235">IFERROR(Y521/E515,"-")</f>
        <v>6.1425134588976868E-3</v>
      </c>
      <c r="AA521" s="122">
        <v>788</v>
      </c>
      <c r="AB521" s="36">
        <f t="shared" ref="AB521" si="4236">IFERROR(AA521/F515,"-")</f>
        <v>4.3615431449604253E-2</v>
      </c>
      <c r="AC521" s="125">
        <f t="shared" si="4212"/>
        <v>121539.62182741117</v>
      </c>
      <c r="AD521" s="19">
        <f t="shared" si="4185"/>
        <v>4.087136929460581E-2</v>
      </c>
    </row>
    <row r="522" spans="2:30" ht="36">
      <c r="B522" s="156"/>
      <c r="C522" s="156"/>
      <c r="D522" s="174"/>
      <c r="E522" s="187"/>
      <c r="F522" s="190"/>
      <c r="G522" s="2">
        <v>8</v>
      </c>
      <c r="H522" s="12" t="str">
        <f t="shared" ref="H522" si="4237">$H$752</f>
        <v>0402</v>
      </c>
      <c r="I522" s="64" t="str">
        <f t="shared" ref="I522" si="4238">$I$752</f>
        <v>糖尿病</v>
      </c>
      <c r="J522" s="141" t="s">
        <v>72</v>
      </c>
      <c r="K522" s="122">
        <v>219336911</v>
      </c>
      <c r="L522" s="36">
        <f t="shared" ref="L522" si="4239">IFERROR(K522/E515,"-")</f>
        <v>1.4067396916546716E-2</v>
      </c>
      <c r="M522" s="122">
        <v>6857</v>
      </c>
      <c r="N522" s="36">
        <f t="shared" ref="N522" si="4240">IFERROR(M522/F515,"-")</f>
        <v>0.379531742956772</v>
      </c>
      <c r="O522" s="125">
        <f t="shared" si="4206"/>
        <v>31987.299256234506</v>
      </c>
      <c r="P522" s="19">
        <f t="shared" si="4179"/>
        <v>0.35565352697095437</v>
      </c>
      <c r="Q522" s="141" t="s">
        <v>176</v>
      </c>
      <c r="R522" s="122">
        <v>131071451</v>
      </c>
      <c r="S522" s="36">
        <f t="shared" ref="S522" si="4241">IFERROR(R522/E515,"-")</f>
        <v>8.4064014453303932E-3</v>
      </c>
      <c r="T522" s="122">
        <v>2399</v>
      </c>
      <c r="U522" s="36">
        <f t="shared" ref="U522" si="4242">IFERROR(T522/F515,"-")</f>
        <v>0.13278352797918858</v>
      </c>
      <c r="V522" s="125">
        <f t="shared" si="4209"/>
        <v>54635.869528970405</v>
      </c>
      <c r="W522" s="19">
        <f t="shared" si="4182"/>
        <v>0.12442946058091287</v>
      </c>
      <c r="X522" s="141" t="s">
        <v>337</v>
      </c>
      <c r="Y522" s="122">
        <v>22949852</v>
      </c>
      <c r="Z522" s="36">
        <f t="shared" ref="Z522" si="4243">IFERROR(Y522/E515,"-")</f>
        <v>1.4719122093408321E-3</v>
      </c>
      <c r="AA522" s="122">
        <v>142</v>
      </c>
      <c r="AB522" s="36">
        <f t="shared" ref="AB522" si="4244">IFERROR(AA522/F515,"-")</f>
        <v>7.8596335860961972E-3</v>
      </c>
      <c r="AC522" s="125">
        <f t="shared" si="4212"/>
        <v>161618.67605633804</v>
      </c>
      <c r="AD522" s="19">
        <f t="shared" si="4185"/>
        <v>7.3651452282157675E-3</v>
      </c>
    </row>
    <row r="523" spans="2:30" ht="24">
      <c r="B523" s="156"/>
      <c r="C523" s="156"/>
      <c r="D523" s="174"/>
      <c r="E523" s="187"/>
      <c r="F523" s="190"/>
      <c r="G523" s="2">
        <v>9</v>
      </c>
      <c r="H523" s="12" t="str">
        <f t="shared" ref="H523" si="4245">$H$753</f>
        <v>1309</v>
      </c>
      <c r="I523" s="64" t="str">
        <f t="shared" ref="I523" si="4246">$I$753</f>
        <v>骨の密度及び構造の障害</v>
      </c>
      <c r="J523" s="141" t="s">
        <v>178</v>
      </c>
      <c r="K523" s="122">
        <v>393521880</v>
      </c>
      <c r="L523" s="36">
        <f t="shared" ref="L523" si="4247">IFERROR(K523/E515,"-")</f>
        <v>2.523892789438284E-2</v>
      </c>
      <c r="M523" s="122">
        <v>5158</v>
      </c>
      <c r="N523" s="36">
        <f t="shared" ref="N523" si="4248">IFERROR(M523/F515,"-")</f>
        <v>0.28549288758509989</v>
      </c>
      <c r="O523" s="125">
        <f t="shared" si="4206"/>
        <v>76293.501357115165</v>
      </c>
      <c r="P523" s="19">
        <f t="shared" si="4179"/>
        <v>0.2675311203319502</v>
      </c>
      <c r="Q523" s="141" t="s">
        <v>179</v>
      </c>
      <c r="R523" s="122">
        <v>21526413</v>
      </c>
      <c r="S523" s="36">
        <f t="shared" ref="S523" si="4249">IFERROR(R523/E515,"-")</f>
        <v>1.3806184945337867E-3</v>
      </c>
      <c r="T523" s="122">
        <v>341</v>
      </c>
      <c r="U523" s="36">
        <f t="shared" ref="U523" si="4250">IFERROR(T523/F515,"-")</f>
        <v>1.8874190513090163E-2</v>
      </c>
      <c r="V523" s="125">
        <f t="shared" si="4209"/>
        <v>63127.310850439884</v>
      </c>
      <c r="W523" s="19">
        <f t="shared" si="4182"/>
        <v>1.7686721991701244E-2</v>
      </c>
      <c r="X523" s="141" t="s">
        <v>180</v>
      </c>
      <c r="Y523" s="122">
        <v>11470426</v>
      </c>
      <c r="Z523" s="36">
        <f t="shared" ref="Z523" si="4251">IFERROR(Y523/E515,"-")</f>
        <v>7.3566749257208822E-4</v>
      </c>
      <c r="AA523" s="122">
        <v>83</v>
      </c>
      <c r="AB523" s="36">
        <f t="shared" ref="AB523" si="4252">IFERROR(AA523/F515,"-")</f>
        <v>4.5940111806055239E-3</v>
      </c>
      <c r="AC523" s="125">
        <f t="shared" si="4212"/>
        <v>138197.90361445784</v>
      </c>
      <c r="AD523" s="19">
        <f t="shared" si="4185"/>
        <v>4.3049792531120335E-3</v>
      </c>
    </row>
    <row r="524" spans="2:30" ht="24">
      <c r="B524" s="157"/>
      <c r="C524" s="157"/>
      <c r="D524" s="175"/>
      <c r="E524" s="188"/>
      <c r="F524" s="191"/>
      <c r="G524" s="3">
        <v>10</v>
      </c>
      <c r="H524" s="13" t="str">
        <f t="shared" ref="H524" si="4253">$H$754</f>
        <v>1310</v>
      </c>
      <c r="I524" s="65" t="str">
        <f t="shared" ref="I524" si="4254">$I$754</f>
        <v>その他の筋骨格系及び結合組織の疾患</v>
      </c>
      <c r="J524" s="142" t="s">
        <v>181</v>
      </c>
      <c r="K524" s="123">
        <v>325700071</v>
      </c>
      <c r="L524" s="37">
        <f t="shared" ref="L524" si="4255">IFERROR(K524/E515,"-")</f>
        <v>2.088910687040927E-2</v>
      </c>
      <c r="M524" s="123">
        <v>1079</v>
      </c>
      <c r="N524" s="37">
        <f t="shared" ref="N524" si="4256">IFERROR(M524/F515,"-")</f>
        <v>5.9722145347871812E-2</v>
      </c>
      <c r="O524" s="126">
        <f t="shared" si="4206"/>
        <v>301853.63392029656</v>
      </c>
      <c r="P524" s="119">
        <f t="shared" si="4179"/>
        <v>5.5964730290456434E-2</v>
      </c>
      <c r="Q524" s="142" t="s">
        <v>320</v>
      </c>
      <c r="R524" s="123">
        <v>12683022</v>
      </c>
      <c r="S524" s="37">
        <f t="shared" ref="S524" si="4257">IFERROR(R524/E515,"-")</f>
        <v>8.134385761240805E-4</v>
      </c>
      <c r="T524" s="123">
        <v>37</v>
      </c>
      <c r="U524" s="37">
        <f t="shared" ref="U524" si="4258">IFERROR(T524/F515,"-")</f>
        <v>2.0479326949687277E-3</v>
      </c>
      <c r="V524" s="126">
        <f t="shared" si="4209"/>
        <v>342784.3783783784</v>
      </c>
      <c r="W524" s="119">
        <f t="shared" si="4182"/>
        <v>1.9190871369294605E-3</v>
      </c>
      <c r="X524" s="142" t="s">
        <v>267</v>
      </c>
      <c r="Y524" s="123">
        <v>12611086</v>
      </c>
      <c r="Z524" s="37">
        <f t="shared" ref="Z524" si="4259">IFERROR(Y524/E515,"-")</f>
        <v>8.088248872562332E-4</v>
      </c>
      <c r="AA524" s="123">
        <v>26</v>
      </c>
      <c r="AB524" s="37">
        <f t="shared" ref="AB524" si="4260">IFERROR(AA524/F515,"-")</f>
        <v>1.4390878397077544E-3</v>
      </c>
      <c r="AC524" s="126">
        <f t="shared" si="4212"/>
        <v>485041.76923076925</v>
      </c>
      <c r="AD524" s="119">
        <f t="shared" si="4185"/>
        <v>1.3485477178423236E-3</v>
      </c>
    </row>
    <row r="525" spans="2:30">
      <c r="B525" s="155">
        <v>53</v>
      </c>
      <c r="C525" s="155" t="s">
        <v>18</v>
      </c>
      <c r="D525" s="173">
        <f>AI57</f>
        <v>10926</v>
      </c>
      <c r="E525" s="186">
        <f>市区町村別_医療費上位10疾病!H586</f>
        <v>9008801040</v>
      </c>
      <c r="F525" s="189">
        <f>市区町村別_医療費上位10疾病!J586</f>
        <v>10304</v>
      </c>
      <c r="G525" s="1">
        <v>1</v>
      </c>
      <c r="H525" s="11" t="str">
        <f t="shared" ref="H525" si="4261">$H$745</f>
        <v>0903</v>
      </c>
      <c r="I525" s="62" t="str">
        <f t="shared" ref="I525" si="4262">$I$745</f>
        <v>その他の心疾患</v>
      </c>
      <c r="J525" s="140" t="s">
        <v>104</v>
      </c>
      <c r="K525" s="133">
        <v>110847337</v>
      </c>
      <c r="L525" s="35">
        <f t="shared" ref="L525" si="4263">IFERROR(K525/E525,"-")</f>
        <v>1.2304338447239145E-2</v>
      </c>
      <c r="M525" s="133">
        <v>667</v>
      </c>
      <c r="N525" s="35">
        <f t="shared" ref="N525" si="4264">IFERROR(M525/F525,"-")</f>
        <v>6.4732142857142863E-2</v>
      </c>
      <c r="O525" s="124">
        <f t="shared" si="4206"/>
        <v>166187.91154422789</v>
      </c>
      <c r="P525" s="18">
        <f t="shared" ref="P525:P534" si="4265">IFERROR(M525/$AI$57,0)</f>
        <v>6.1047043748855938E-2</v>
      </c>
      <c r="Q525" s="140" t="s">
        <v>103</v>
      </c>
      <c r="R525" s="133">
        <v>66427673</v>
      </c>
      <c r="S525" s="35">
        <f t="shared" ref="S525" si="4266">IFERROR(R525/E525,"-")</f>
        <v>7.3736419202793269E-3</v>
      </c>
      <c r="T525" s="133">
        <v>1143</v>
      </c>
      <c r="U525" s="35">
        <f t="shared" ref="U525" si="4267">IFERROR(T525/F525,"-")</f>
        <v>0.1109277950310559</v>
      </c>
      <c r="V525" s="124">
        <f t="shared" si="4209"/>
        <v>58116.949256342959</v>
      </c>
      <c r="W525" s="18">
        <f t="shared" ref="W525:W534" si="4268">IFERROR(T525/$AI$57,0)</f>
        <v>0.10461285008237232</v>
      </c>
      <c r="X525" s="140" t="s">
        <v>158</v>
      </c>
      <c r="Y525" s="133">
        <v>54349305</v>
      </c>
      <c r="Z525" s="35">
        <f t="shared" ref="Z525" si="4269">IFERROR(Y525/E525,"-")</f>
        <v>6.0329121221218583E-3</v>
      </c>
      <c r="AA525" s="133">
        <v>582</v>
      </c>
      <c r="AB525" s="35">
        <f t="shared" ref="AB525" si="4270">IFERROR(AA525/F525,"-")</f>
        <v>5.6482919254658384E-2</v>
      </c>
      <c r="AC525" s="124">
        <f t="shared" si="4212"/>
        <v>93383.68556701031</v>
      </c>
      <c r="AD525" s="18">
        <f t="shared" ref="AD525:AD534" si="4271">IFERROR(AA525/$AI$57,0)</f>
        <v>5.3267435475013732E-2</v>
      </c>
    </row>
    <row r="526" spans="2:30">
      <c r="B526" s="156"/>
      <c r="C526" s="156"/>
      <c r="D526" s="174"/>
      <c r="E526" s="187"/>
      <c r="F526" s="190"/>
      <c r="G526" s="2">
        <v>2</v>
      </c>
      <c r="H526" s="12" t="str">
        <f t="shared" ref="H526" si="4272">$H$746</f>
        <v>1402</v>
      </c>
      <c r="I526" s="63" t="str">
        <f t="shared" ref="I526" si="4273">$I$746</f>
        <v>腎不全</v>
      </c>
      <c r="J526" s="141" t="s">
        <v>159</v>
      </c>
      <c r="K526" s="122">
        <v>304353631</v>
      </c>
      <c r="L526" s="36">
        <f t="shared" ref="L526" si="4274">IFERROR(K526/E525,"-")</f>
        <v>3.3784032930535224E-2</v>
      </c>
      <c r="M526" s="122">
        <v>500</v>
      </c>
      <c r="N526" s="36">
        <f t="shared" ref="N526" si="4275">IFERROR(M526/F525,"-")</f>
        <v>4.8524844720496896E-2</v>
      </c>
      <c r="O526" s="125">
        <f t="shared" si="4206"/>
        <v>608707.26199999999</v>
      </c>
      <c r="P526" s="19">
        <f t="shared" si="4265"/>
        <v>4.5762401610836535E-2</v>
      </c>
      <c r="Q526" s="141" t="s">
        <v>160</v>
      </c>
      <c r="R526" s="122">
        <v>122672124</v>
      </c>
      <c r="S526" s="36">
        <f t="shared" ref="S526" si="4276">IFERROR(R526/E525,"-")</f>
        <v>1.361692010460917E-2</v>
      </c>
      <c r="T526" s="122">
        <v>334</v>
      </c>
      <c r="U526" s="36">
        <f t="shared" ref="U526" si="4277">IFERROR(T526/F525,"-")</f>
        <v>3.2414596273291928E-2</v>
      </c>
      <c r="V526" s="125">
        <f t="shared" si="4209"/>
        <v>367281.80838323355</v>
      </c>
      <c r="W526" s="19">
        <f t="shared" si="4268"/>
        <v>3.0569284276038805E-2</v>
      </c>
      <c r="X526" s="141" t="s">
        <v>161</v>
      </c>
      <c r="Y526" s="122">
        <v>30585978</v>
      </c>
      <c r="Z526" s="36">
        <f t="shared" ref="Z526" si="4278">IFERROR(Y526/E525,"-")</f>
        <v>3.3951219328959671E-3</v>
      </c>
      <c r="AA526" s="122">
        <v>39</v>
      </c>
      <c r="AB526" s="36">
        <f t="shared" ref="AB526" si="4279">IFERROR(AA526/F525,"-")</f>
        <v>3.784937888198758E-3</v>
      </c>
      <c r="AC526" s="125">
        <f t="shared" si="4212"/>
        <v>784255.84615384613</v>
      </c>
      <c r="AD526" s="19">
        <f t="shared" si="4271"/>
        <v>3.5694673256452497E-3</v>
      </c>
    </row>
    <row r="527" spans="2:30">
      <c r="B527" s="156"/>
      <c r="C527" s="156"/>
      <c r="D527" s="174"/>
      <c r="E527" s="187"/>
      <c r="F527" s="190"/>
      <c r="G527" s="2">
        <v>3</v>
      </c>
      <c r="H527" s="12" t="str">
        <f t="shared" ref="H527" si="4280">$H$747</f>
        <v>1901</v>
      </c>
      <c r="I527" s="64" t="str">
        <f t="shared" ref="I527" si="4281">$I$747</f>
        <v>骨折</v>
      </c>
      <c r="J527" s="141" t="s">
        <v>162</v>
      </c>
      <c r="K527" s="122">
        <v>83785490</v>
      </c>
      <c r="L527" s="36">
        <f t="shared" ref="L527" si="4282">IFERROR(K527/E525,"-")</f>
        <v>9.3004040857361421E-3</v>
      </c>
      <c r="M527" s="122">
        <v>177</v>
      </c>
      <c r="N527" s="36">
        <f t="shared" ref="N527" si="4283">IFERROR(M527/F525,"-")</f>
        <v>1.71777950310559E-2</v>
      </c>
      <c r="O527" s="125">
        <f t="shared" si="4206"/>
        <v>473364.35028248589</v>
      </c>
      <c r="P527" s="19">
        <f t="shared" si="4265"/>
        <v>1.6199890170236132E-2</v>
      </c>
      <c r="Q527" s="141" t="s">
        <v>163</v>
      </c>
      <c r="R527" s="122">
        <v>83228238</v>
      </c>
      <c r="S527" s="36">
        <f t="shared" ref="S527" si="4284">IFERROR(R527/E525,"-")</f>
        <v>9.2385476858083664E-3</v>
      </c>
      <c r="T527" s="122">
        <v>92</v>
      </c>
      <c r="U527" s="36">
        <f t="shared" ref="U527" si="4285">IFERROR(T527/F525,"-")</f>
        <v>8.9285714285714281E-3</v>
      </c>
      <c r="V527" s="125">
        <f t="shared" si="4209"/>
        <v>904654.76086956519</v>
      </c>
      <c r="W527" s="19">
        <f t="shared" si="4268"/>
        <v>8.4202818963939226E-3</v>
      </c>
      <c r="X527" s="141" t="s">
        <v>164</v>
      </c>
      <c r="Y527" s="122">
        <v>64520593</v>
      </c>
      <c r="Z527" s="36">
        <f t="shared" ref="Z527" si="4286">IFERROR(Y527/E525,"-")</f>
        <v>7.1619511534911197E-3</v>
      </c>
      <c r="AA527" s="122">
        <v>517</v>
      </c>
      <c r="AB527" s="36">
        <f t="shared" ref="AB527" si="4287">IFERROR(AA527/F525,"-")</f>
        <v>5.0174689440993792E-2</v>
      </c>
      <c r="AC527" s="125">
        <f t="shared" si="4212"/>
        <v>124798.05222437138</v>
      </c>
      <c r="AD527" s="19">
        <f t="shared" si="4271"/>
        <v>4.7318323265604978E-2</v>
      </c>
    </row>
    <row r="528" spans="2:30">
      <c r="B528" s="156"/>
      <c r="C528" s="156"/>
      <c r="D528" s="174"/>
      <c r="E528" s="187"/>
      <c r="F528" s="190"/>
      <c r="G528" s="2">
        <v>4</v>
      </c>
      <c r="H528" s="12" t="str">
        <f t="shared" ref="H528" si="4288">$H$748</f>
        <v>1113</v>
      </c>
      <c r="I528" s="64" t="str">
        <f t="shared" ref="I528" si="4289">$I$748</f>
        <v>その他の消化器系の疾患</v>
      </c>
      <c r="J528" s="141" t="s">
        <v>168</v>
      </c>
      <c r="K528" s="122">
        <v>94660527</v>
      </c>
      <c r="L528" s="36">
        <f t="shared" ref="L528" si="4290">IFERROR(K528/E525,"-")</f>
        <v>1.050756105942373E-2</v>
      </c>
      <c r="M528" s="122">
        <v>1019</v>
      </c>
      <c r="N528" s="36">
        <f t="shared" ref="N528" si="4291">IFERROR(M528/F525,"-")</f>
        <v>9.8893633540372672E-2</v>
      </c>
      <c r="O528" s="125">
        <f t="shared" si="4206"/>
        <v>92895.512266928359</v>
      </c>
      <c r="P528" s="19">
        <f t="shared" si="4265"/>
        <v>9.3263774482884865E-2</v>
      </c>
      <c r="Q528" s="141" t="s">
        <v>169</v>
      </c>
      <c r="R528" s="122">
        <v>78192350</v>
      </c>
      <c r="S528" s="36">
        <f t="shared" ref="S528" si="4292">IFERROR(R528/E525,"-")</f>
        <v>8.6795512136207641E-3</v>
      </c>
      <c r="T528" s="122">
        <v>37</v>
      </c>
      <c r="U528" s="36">
        <f t="shared" ref="U528" si="4293">IFERROR(T528/F525,"-")</f>
        <v>3.59083850931677E-3</v>
      </c>
      <c r="V528" s="125">
        <f t="shared" si="4209"/>
        <v>2113306.7567567569</v>
      </c>
      <c r="W528" s="19">
        <f t="shared" si="4268"/>
        <v>3.3864177192019038E-3</v>
      </c>
      <c r="X528" s="141" t="s">
        <v>305</v>
      </c>
      <c r="Y528" s="122">
        <v>29181243</v>
      </c>
      <c r="Z528" s="36">
        <f t="shared" ref="Z528" si="4294">IFERROR(Y528/E525,"-")</f>
        <v>3.2391927483393507E-3</v>
      </c>
      <c r="AA528" s="122">
        <v>24</v>
      </c>
      <c r="AB528" s="36">
        <f t="shared" ref="AB528" si="4295">IFERROR(AA528/F525,"-")</f>
        <v>2.329192546583851E-3</v>
      </c>
      <c r="AC528" s="125">
        <f t="shared" si="4212"/>
        <v>1215885.125</v>
      </c>
      <c r="AD528" s="19">
        <f t="shared" si="4271"/>
        <v>2.1965952773201538E-3</v>
      </c>
    </row>
    <row r="529" spans="2:30" ht="24">
      <c r="B529" s="156"/>
      <c r="C529" s="156"/>
      <c r="D529" s="174"/>
      <c r="E529" s="187"/>
      <c r="F529" s="190"/>
      <c r="G529" s="2">
        <v>5</v>
      </c>
      <c r="H529" s="12" t="str">
        <f t="shared" ref="H529" si="4296">$H$749</f>
        <v>0210</v>
      </c>
      <c r="I529" s="64" t="str">
        <f t="shared" ref="I529" si="4297">$I$749</f>
        <v>その他の悪性新生物＜腫瘍＞</v>
      </c>
      <c r="J529" s="141" t="s">
        <v>165</v>
      </c>
      <c r="K529" s="122">
        <v>93474824</v>
      </c>
      <c r="L529" s="36">
        <f t="shared" ref="L529" si="4298">IFERROR(K529/E525,"-")</f>
        <v>1.0375944988124636E-2</v>
      </c>
      <c r="M529" s="122">
        <v>4081</v>
      </c>
      <c r="N529" s="36">
        <f t="shared" ref="N529" si="4299">IFERROR(M529/F525,"-")</f>
        <v>0.39605978260869568</v>
      </c>
      <c r="O529" s="125">
        <f t="shared" si="4206"/>
        <v>22904.882136731194</v>
      </c>
      <c r="P529" s="19">
        <f t="shared" si="4265"/>
        <v>0.37351272194764779</v>
      </c>
      <c r="Q529" s="141" t="s">
        <v>166</v>
      </c>
      <c r="R529" s="122">
        <v>59289998</v>
      </c>
      <c r="S529" s="36">
        <f t="shared" ref="S529" si="4300">IFERROR(R529/E525,"-")</f>
        <v>6.5813417053774779E-3</v>
      </c>
      <c r="T529" s="122">
        <v>2245</v>
      </c>
      <c r="U529" s="36">
        <f t="shared" ref="U529" si="4301">IFERROR(T529/F525,"-")</f>
        <v>0.21787655279503104</v>
      </c>
      <c r="V529" s="125">
        <f t="shared" si="4209"/>
        <v>26409.798663697104</v>
      </c>
      <c r="W529" s="19">
        <f t="shared" si="4268"/>
        <v>0.20547318323265604</v>
      </c>
      <c r="X529" s="141" t="s">
        <v>303</v>
      </c>
      <c r="Y529" s="122">
        <v>35381589</v>
      </c>
      <c r="Z529" s="36">
        <f t="shared" ref="Z529" si="4302">IFERROR(Y529/E525,"-")</f>
        <v>3.9274470423868967E-3</v>
      </c>
      <c r="AA529" s="122">
        <v>1279</v>
      </c>
      <c r="AB529" s="36">
        <f t="shared" ref="AB529" si="4303">IFERROR(AA529/F525,"-")</f>
        <v>0.12412655279503106</v>
      </c>
      <c r="AC529" s="125">
        <f t="shared" si="4212"/>
        <v>27663.478498827208</v>
      </c>
      <c r="AD529" s="19">
        <f t="shared" si="4271"/>
        <v>0.11706022332051987</v>
      </c>
    </row>
    <row r="530" spans="2:30">
      <c r="B530" s="156"/>
      <c r="C530" s="156"/>
      <c r="D530" s="174"/>
      <c r="E530" s="187"/>
      <c r="F530" s="190"/>
      <c r="G530" s="2">
        <v>6</v>
      </c>
      <c r="H530" s="12" t="str">
        <f t="shared" ref="H530" si="4304">$H$750</f>
        <v>0901</v>
      </c>
      <c r="I530" s="64" t="str">
        <f t="shared" ref="I530" si="4305">$I$750</f>
        <v>高血圧性疾患</v>
      </c>
      <c r="J530" s="141" t="s">
        <v>171</v>
      </c>
      <c r="K530" s="122">
        <v>364913143</v>
      </c>
      <c r="L530" s="36">
        <f t="shared" ref="L530" si="4306">IFERROR(K530/E525,"-")</f>
        <v>4.0506293942972907E-2</v>
      </c>
      <c r="M530" s="122">
        <v>7193</v>
      </c>
      <c r="N530" s="36">
        <f t="shared" ref="N530" si="4307">IFERROR(M530/F525,"-")</f>
        <v>0.69807841614906829</v>
      </c>
      <c r="O530" s="125">
        <f t="shared" si="4206"/>
        <v>50731.703461698875</v>
      </c>
      <c r="P530" s="19">
        <f t="shared" si="4265"/>
        <v>0.65833790957349436</v>
      </c>
      <c r="Q530" s="141" t="s">
        <v>172</v>
      </c>
      <c r="R530" s="122">
        <v>2321014</v>
      </c>
      <c r="S530" s="36">
        <f t="shared" ref="S530" si="4308">IFERROR(R530/E525,"-")</f>
        <v>2.5763850147144551E-4</v>
      </c>
      <c r="T530" s="122">
        <v>79</v>
      </c>
      <c r="U530" s="36">
        <f t="shared" ref="U530" si="4309">IFERROR(T530/F525,"-")</f>
        <v>7.666925465838509E-3</v>
      </c>
      <c r="V530" s="125">
        <f t="shared" si="4209"/>
        <v>29379.924050632912</v>
      </c>
      <c r="W530" s="19">
        <f t="shared" si="4268"/>
        <v>7.2304594545121725E-3</v>
      </c>
      <c r="X530" s="141" t="s">
        <v>322</v>
      </c>
      <c r="Y530" s="122">
        <v>1412386</v>
      </c>
      <c r="Z530" s="36">
        <f t="shared" ref="Z530" si="4310">IFERROR(Y530/E525,"-")</f>
        <v>1.5677846516188573E-4</v>
      </c>
      <c r="AA530" s="122">
        <v>46</v>
      </c>
      <c r="AB530" s="36">
        <f t="shared" ref="AB530" si="4311">IFERROR(AA530/F525,"-")</f>
        <v>4.464285714285714E-3</v>
      </c>
      <c r="AC530" s="125">
        <f t="shared" si="4212"/>
        <v>30704.043478260868</v>
      </c>
      <c r="AD530" s="19">
        <f t="shared" si="4271"/>
        <v>4.2101409481969613E-3</v>
      </c>
    </row>
    <row r="531" spans="2:30">
      <c r="B531" s="156"/>
      <c r="C531" s="156"/>
      <c r="D531" s="174"/>
      <c r="E531" s="187"/>
      <c r="F531" s="190"/>
      <c r="G531" s="2">
        <v>7</v>
      </c>
      <c r="H531" s="12" t="str">
        <f t="shared" ref="H531" si="4312">$H$751</f>
        <v>0906</v>
      </c>
      <c r="I531" s="64" t="str">
        <f t="shared" ref="I531" si="4313">$I$751</f>
        <v>脳梗塞</v>
      </c>
      <c r="J531" s="141" t="s">
        <v>74</v>
      </c>
      <c r="K531" s="122">
        <v>77172089</v>
      </c>
      <c r="L531" s="36">
        <f t="shared" ref="L531" si="4314">IFERROR(K531/E525,"-")</f>
        <v>8.5662996282577474E-3</v>
      </c>
      <c r="M531" s="122">
        <v>1486</v>
      </c>
      <c r="N531" s="36">
        <f t="shared" ref="N531" si="4315">IFERROR(M531/F525,"-")</f>
        <v>0.14421583850931677</v>
      </c>
      <c r="O531" s="125">
        <f t="shared" si="4206"/>
        <v>51932.765141318974</v>
      </c>
      <c r="P531" s="19">
        <f t="shared" si="4265"/>
        <v>0.13600585758740619</v>
      </c>
      <c r="Q531" s="141" t="s">
        <v>174</v>
      </c>
      <c r="R531" s="122">
        <v>46583048</v>
      </c>
      <c r="S531" s="36">
        <f t="shared" ref="S531" si="4316">IFERROR(R531/E525,"-")</f>
        <v>5.1708376945130089E-3</v>
      </c>
      <c r="T531" s="122">
        <v>710</v>
      </c>
      <c r="U531" s="36">
        <f t="shared" ref="U531" si="4317">IFERROR(T531/F525,"-")</f>
        <v>6.8905279503105585E-2</v>
      </c>
      <c r="V531" s="125">
        <f t="shared" si="4209"/>
        <v>65609.92676056338</v>
      </c>
      <c r="W531" s="19">
        <f t="shared" si="4268"/>
        <v>6.4982610287387887E-2</v>
      </c>
      <c r="X531" s="141" t="s">
        <v>175</v>
      </c>
      <c r="Y531" s="122">
        <v>42765686</v>
      </c>
      <c r="Z531" s="36">
        <f t="shared" ref="Z531" si="4318">IFERROR(Y531/E525,"-")</f>
        <v>4.7471007307316442E-3</v>
      </c>
      <c r="AA531" s="122">
        <v>49</v>
      </c>
      <c r="AB531" s="36">
        <f t="shared" ref="AB531" si="4319">IFERROR(AA531/F525,"-")</f>
        <v>4.755434782608696E-3</v>
      </c>
      <c r="AC531" s="125">
        <f t="shared" si="4212"/>
        <v>872769.10204081633</v>
      </c>
      <c r="AD531" s="19">
        <f t="shared" si="4271"/>
        <v>4.4847153578619807E-3</v>
      </c>
    </row>
    <row r="532" spans="2:30">
      <c r="B532" s="156"/>
      <c r="C532" s="156"/>
      <c r="D532" s="174"/>
      <c r="E532" s="187"/>
      <c r="F532" s="190"/>
      <c r="G532" s="2">
        <v>8</v>
      </c>
      <c r="H532" s="12" t="str">
        <f t="shared" ref="H532" si="4320">$H$752</f>
        <v>0402</v>
      </c>
      <c r="I532" s="64" t="str">
        <f t="shared" ref="I532" si="4321">$I$752</f>
        <v>糖尿病</v>
      </c>
      <c r="J532" s="141" t="s">
        <v>72</v>
      </c>
      <c r="K532" s="122">
        <v>167080007</v>
      </c>
      <c r="L532" s="36">
        <f t="shared" ref="L532" si="4322">IFERROR(K532/E525,"-")</f>
        <v>1.854630891038082E-2</v>
      </c>
      <c r="M532" s="122">
        <v>4680</v>
      </c>
      <c r="N532" s="36">
        <f t="shared" ref="N532" si="4323">IFERROR(M532/F525,"-")</f>
        <v>0.45419254658385094</v>
      </c>
      <c r="O532" s="125">
        <f t="shared" si="4206"/>
        <v>35700.856196581197</v>
      </c>
      <c r="P532" s="19">
        <f t="shared" si="4265"/>
        <v>0.42833607907742999</v>
      </c>
      <c r="Q532" s="141" t="s">
        <v>176</v>
      </c>
      <c r="R532" s="122">
        <v>69697116</v>
      </c>
      <c r="S532" s="36">
        <f t="shared" ref="S532" si="4324">IFERROR(R532/E525,"-")</f>
        <v>7.7365584710482188E-3</v>
      </c>
      <c r="T532" s="122">
        <v>1416</v>
      </c>
      <c r="U532" s="36">
        <f t="shared" ref="U532" si="4325">IFERROR(T532/F525,"-")</f>
        <v>0.1374223602484472</v>
      </c>
      <c r="V532" s="125">
        <f t="shared" si="4209"/>
        <v>49221.127118644064</v>
      </c>
      <c r="W532" s="19">
        <f t="shared" si="4268"/>
        <v>0.12959912136188906</v>
      </c>
      <c r="X532" s="141" t="s">
        <v>177</v>
      </c>
      <c r="Y532" s="122">
        <v>23032480</v>
      </c>
      <c r="Z532" s="36">
        <f t="shared" ref="Z532" si="4326">IFERROR(Y532/E525,"-")</f>
        <v>2.5566642994704208E-3</v>
      </c>
      <c r="AA532" s="122">
        <v>503</v>
      </c>
      <c r="AB532" s="36">
        <f t="shared" ref="AB532" si="4327">IFERROR(AA532/F525,"-")</f>
        <v>4.8815993788819873E-2</v>
      </c>
      <c r="AC532" s="125">
        <f t="shared" si="4212"/>
        <v>45790.218687872766</v>
      </c>
      <c r="AD532" s="19">
        <f t="shared" si="4271"/>
        <v>4.6036976020501559E-2</v>
      </c>
    </row>
    <row r="533" spans="2:30" ht="24">
      <c r="B533" s="156"/>
      <c r="C533" s="156"/>
      <c r="D533" s="174"/>
      <c r="E533" s="187"/>
      <c r="F533" s="190"/>
      <c r="G533" s="2">
        <v>9</v>
      </c>
      <c r="H533" s="12" t="str">
        <f t="shared" ref="H533" si="4328">$H$753</f>
        <v>1309</v>
      </c>
      <c r="I533" s="64" t="str">
        <f t="shared" ref="I533" si="4329">$I$753</f>
        <v>骨の密度及び構造の障害</v>
      </c>
      <c r="J533" s="141" t="s">
        <v>178</v>
      </c>
      <c r="K533" s="122">
        <v>249599332</v>
      </c>
      <c r="L533" s="36">
        <f t="shared" ref="L533" si="4330">IFERROR(K533/E525,"-")</f>
        <v>2.7706165436638393E-2</v>
      </c>
      <c r="M533" s="122">
        <v>3452</v>
      </c>
      <c r="N533" s="36">
        <f t="shared" ref="N533" si="4331">IFERROR(M533/F525,"-")</f>
        <v>0.33501552795031053</v>
      </c>
      <c r="O533" s="125">
        <f t="shared" si="4206"/>
        <v>72305.716106604872</v>
      </c>
      <c r="P533" s="19">
        <f t="shared" si="4265"/>
        <v>0.31594362072121546</v>
      </c>
      <c r="Q533" s="141" t="s">
        <v>179</v>
      </c>
      <c r="R533" s="122">
        <v>8480563</v>
      </c>
      <c r="S533" s="36">
        <f t="shared" ref="S533" si="4332">IFERROR(R533/E525,"-")</f>
        <v>9.4136422397891027E-4</v>
      </c>
      <c r="T533" s="122">
        <v>232</v>
      </c>
      <c r="U533" s="36">
        <f t="shared" ref="U533" si="4333">IFERROR(T533/F525,"-")</f>
        <v>2.251552795031056E-2</v>
      </c>
      <c r="V533" s="125">
        <f t="shared" si="4209"/>
        <v>36554.150862068964</v>
      </c>
      <c r="W533" s="19">
        <f t="shared" si="4268"/>
        <v>2.1233754347428153E-2</v>
      </c>
      <c r="X533" s="141" t="s">
        <v>180</v>
      </c>
      <c r="Y533" s="122">
        <v>8438975</v>
      </c>
      <c r="Z533" s="36">
        <f t="shared" ref="Z533" si="4334">IFERROR(Y533/E525,"-")</f>
        <v>9.367478494119346E-4</v>
      </c>
      <c r="AA533" s="122">
        <v>58</v>
      </c>
      <c r="AB533" s="36">
        <f t="shared" ref="AB533" si="4335">IFERROR(AA533/F525,"-")</f>
        <v>5.62888198757764E-3</v>
      </c>
      <c r="AC533" s="125">
        <f t="shared" si="4212"/>
        <v>145499.56896551725</v>
      </c>
      <c r="AD533" s="19">
        <f t="shared" si="4271"/>
        <v>5.3084385868570382E-3</v>
      </c>
    </row>
    <row r="534" spans="2:30" ht="24">
      <c r="B534" s="157"/>
      <c r="C534" s="157"/>
      <c r="D534" s="175"/>
      <c r="E534" s="188"/>
      <c r="F534" s="191"/>
      <c r="G534" s="3">
        <v>10</v>
      </c>
      <c r="H534" s="13" t="str">
        <f t="shared" ref="H534" si="4336">$H$754</f>
        <v>1310</v>
      </c>
      <c r="I534" s="65" t="str">
        <f t="shared" ref="I534" si="4337">$I$754</f>
        <v>その他の筋骨格系及び結合組織の疾患</v>
      </c>
      <c r="J534" s="142" t="s">
        <v>181</v>
      </c>
      <c r="K534" s="123">
        <v>89185694</v>
      </c>
      <c r="L534" s="37">
        <f t="shared" ref="L534" si="4338">IFERROR(K534/E525,"-")</f>
        <v>9.8998405674635692E-3</v>
      </c>
      <c r="M534" s="123">
        <v>315</v>
      </c>
      <c r="N534" s="37">
        <f t="shared" ref="N534" si="4339">IFERROR(M534/F525,"-")</f>
        <v>3.0570652173913044E-2</v>
      </c>
      <c r="O534" s="126">
        <f t="shared" si="4206"/>
        <v>283129.18730158731</v>
      </c>
      <c r="P534" s="119">
        <f t="shared" si="4265"/>
        <v>2.8830313014827018E-2</v>
      </c>
      <c r="Q534" s="142" t="s">
        <v>182</v>
      </c>
      <c r="R534" s="123">
        <v>8967296</v>
      </c>
      <c r="S534" s="37">
        <f t="shared" ref="S534" si="4340">IFERROR(R534/E525,"-")</f>
        <v>9.9539283420560488E-4</v>
      </c>
      <c r="T534" s="123">
        <v>916</v>
      </c>
      <c r="U534" s="37">
        <f t="shared" ref="U534" si="4341">IFERROR(T534/F525,"-")</f>
        <v>8.8897515527950305E-2</v>
      </c>
      <c r="V534" s="126">
        <f t="shared" si="4209"/>
        <v>9789.6244541484721</v>
      </c>
      <c r="W534" s="119">
        <f t="shared" si="4268"/>
        <v>8.383671975105253E-2</v>
      </c>
      <c r="X534" s="142" t="s">
        <v>341</v>
      </c>
      <c r="Y534" s="123">
        <v>3224475</v>
      </c>
      <c r="Z534" s="37">
        <f t="shared" ref="Z534" si="4342">IFERROR(Y534/E525,"-")</f>
        <v>3.5792498754085039E-4</v>
      </c>
      <c r="AA534" s="123">
        <v>14</v>
      </c>
      <c r="AB534" s="37">
        <f t="shared" ref="AB534" si="4343">IFERROR(AA534/F525,"-")</f>
        <v>1.358695652173913E-3</v>
      </c>
      <c r="AC534" s="126">
        <f t="shared" si="4212"/>
        <v>230319.64285714287</v>
      </c>
      <c r="AD534" s="119">
        <f t="shared" si="4271"/>
        <v>1.281347245103423E-3</v>
      </c>
    </row>
    <row r="535" spans="2:30">
      <c r="B535" s="155">
        <v>54</v>
      </c>
      <c r="C535" s="155" t="s">
        <v>23</v>
      </c>
      <c r="D535" s="173">
        <f>AI58</f>
        <v>18396</v>
      </c>
      <c r="E535" s="186">
        <f>市区町村別_医療費上位10疾病!H597</f>
        <v>14633862730</v>
      </c>
      <c r="F535" s="189">
        <f>市区町村別_医療費上位10疾病!J597</f>
        <v>17175</v>
      </c>
      <c r="G535" s="1">
        <v>1</v>
      </c>
      <c r="H535" s="11" t="str">
        <f t="shared" ref="H535" si="4344">$H$745</f>
        <v>0903</v>
      </c>
      <c r="I535" s="62" t="str">
        <f t="shared" ref="I535" si="4345">$I$745</f>
        <v>その他の心疾患</v>
      </c>
      <c r="J535" s="140" t="s">
        <v>104</v>
      </c>
      <c r="K535" s="133">
        <v>177135932</v>
      </c>
      <c r="L535" s="35">
        <f t="shared" ref="L535" si="4346">IFERROR(K535/E535,"-")</f>
        <v>1.2104523273739906E-2</v>
      </c>
      <c r="M535" s="133">
        <v>1671</v>
      </c>
      <c r="N535" s="35">
        <f t="shared" ref="N535" si="4347">IFERROR(M535/F535,"-")</f>
        <v>9.7292576419213975E-2</v>
      </c>
      <c r="O535" s="124">
        <f t="shared" si="4206"/>
        <v>106005.94374625973</v>
      </c>
      <c r="P535" s="18">
        <f t="shared" ref="P535:P544" si="4348">IFERROR(M535/$AI$58,0)</f>
        <v>9.083496412263535E-2</v>
      </c>
      <c r="Q535" s="140" t="s">
        <v>103</v>
      </c>
      <c r="R535" s="133">
        <v>140833228</v>
      </c>
      <c r="S535" s="35">
        <f t="shared" ref="S535" si="4349">IFERROR(R535/E535,"-")</f>
        <v>9.623790423514517E-3</v>
      </c>
      <c r="T535" s="133">
        <v>1984</v>
      </c>
      <c r="U535" s="35">
        <f t="shared" ref="U535" si="4350">IFERROR(T535/F535,"-")</f>
        <v>0.11551673944687045</v>
      </c>
      <c r="V535" s="124">
        <f t="shared" si="4209"/>
        <v>70984.489919354834</v>
      </c>
      <c r="W535" s="18">
        <f t="shared" ref="W535:W544" si="4351">IFERROR(T535/$AI$58,0)</f>
        <v>0.10784953250706675</v>
      </c>
      <c r="X535" s="140" t="s">
        <v>158</v>
      </c>
      <c r="Y535" s="133">
        <v>91171605</v>
      </c>
      <c r="Z535" s="35">
        <f t="shared" ref="Z535" si="4352">IFERROR(Y535/E535,"-")</f>
        <v>6.2301804166233288E-3</v>
      </c>
      <c r="AA535" s="133">
        <v>1080</v>
      </c>
      <c r="AB535" s="35">
        <f t="shared" ref="AB535" si="4353">IFERROR(AA535/F535,"-")</f>
        <v>6.2882096069868998E-2</v>
      </c>
      <c r="AC535" s="124">
        <f t="shared" si="4212"/>
        <v>84418.152777777781</v>
      </c>
      <c r="AD535" s="18">
        <f t="shared" ref="AD535:AD544" si="4354">IFERROR(AA535/$AI$58,0)</f>
        <v>5.8708414872798431E-2</v>
      </c>
    </row>
    <row r="536" spans="2:30">
      <c r="B536" s="156"/>
      <c r="C536" s="156"/>
      <c r="D536" s="174"/>
      <c r="E536" s="187"/>
      <c r="F536" s="190"/>
      <c r="G536" s="2">
        <v>2</v>
      </c>
      <c r="H536" s="12" t="str">
        <f t="shared" ref="H536" si="4355">$H$746</f>
        <v>1402</v>
      </c>
      <c r="I536" s="63" t="str">
        <f t="shared" ref="I536" si="4356">$I$746</f>
        <v>腎不全</v>
      </c>
      <c r="J536" s="141" t="s">
        <v>159</v>
      </c>
      <c r="K536" s="122">
        <v>268385899</v>
      </c>
      <c r="L536" s="36">
        <f t="shared" ref="L536" si="4357">IFERROR(K536/E535,"-")</f>
        <v>1.8340058530807335E-2</v>
      </c>
      <c r="M536" s="122">
        <v>628</v>
      </c>
      <c r="N536" s="36">
        <f t="shared" ref="N536" si="4358">IFERROR(M536/F535,"-")</f>
        <v>3.6564774381368265E-2</v>
      </c>
      <c r="O536" s="125">
        <f t="shared" si="4206"/>
        <v>427366.08121019107</v>
      </c>
      <c r="P536" s="19">
        <f t="shared" si="4348"/>
        <v>3.4137856055664273E-2</v>
      </c>
      <c r="Q536" s="141" t="s">
        <v>160</v>
      </c>
      <c r="R536" s="122">
        <v>266172522</v>
      </c>
      <c r="S536" s="36">
        <f t="shared" ref="S536" si="4359">IFERROR(R536/E535,"-")</f>
        <v>1.8188808171224386E-2</v>
      </c>
      <c r="T536" s="122">
        <v>440</v>
      </c>
      <c r="U536" s="36">
        <f t="shared" ref="U536" si="4360">IFERROR(T536/F535,"-")</f>
        <v>2.5618631732168849E-2</v>
      </c>
      <c r="V536" s="125">
        <f t="shared" si="4209"/>
        <v>604937.55000000005</v>
      </c>
      <c r="W536" s="19">
        <f t="shared" si="4351"/>
        <v>2.3918243096325287E-2</v>
      </c>
      <c r="X536" s="141" t="s">
        <v>161</v>
      </c>
      <c r="Y536" s="122">
        <v>92240656</v>
      </c>
      <c r="Z536" s="36">
        <f t="shared" ref="Z536" si="4361">IFERROR(Y536/E535,"-")</f>
        <v>6.3032336507368621E-3</v>
      </c>
      <c r="AA536" s="122">
        <v>83</v>
      </c>
      <c r="AB536" s="36">
        <f t="shared" ref="AB536" si="4362">IFERROR(AA536/F535,"-")</f>
        <v>4.8326055312954879E-3</v>
      </c>
      <c r="AC536" s="125">
        <f t="shared" si="4212"/>
        <v>1111333.2048192772</v>
      </c>
      <c r="AD536" s="19">
        <f t="shared" si="4354"/>
        <v>4.5118504022613609E-3</v>
      </c>
    </row>
    <row r="537" spans="2:30">
      <c r="B537" s="156"/>
      <c r="C537" s="156"/>
      <c r="D537" s="174"/>
      <c r="E537" s="187"/>
      <c r="F537" s="190"/>
      <c r="G537" s="2">
        <v>3</v>
      </c>
      <c r="H537" s="12" t="str">
        <f t="shared" ref="H537" si="4363">$H$747</f>
        <v>1901</v>
      </c>
      <c r="I537" s="64" t="str">
        <f t="shared" ref="I537" si="4364">$I$747</f>
        <v>骨折</v>
      </c>
      <c r="J537" s="141" t="s">
        <v>162</v>
      </c>
      <c r="K537" s="122">
        <v>127686266</v>
      </c>
      <c r="L537" s="36">
        <f t="shared" ref="L537" si="4365">IFERROR(K537/E535,"-")</f>
        <v>8.7253972758838359E-3</v>
      </c>
      <c r="M537" s="122">
        <v>308</v>
      </c>
      <c r="N537" s="36">
        <f t="shared" ref="N537" si="4366">IFERROR(M537/F535,"-")</f>
        <v>1.7933042212518194E-2</v>
      </c>
      <c r="O537" s="125">
        <f t="shared" si="4206"/>
        <v>414565.79870129871</v>
      </c>
      <c r="P537" s="19">
        <f t="shared" si="4348"/>
        <v>1.6742770167427701E-2</v>
      </c>
      <c r="Q537" s="141" t="s">
        <v>163</v>
      </c>
      <c r="R537" s="122">
        <v>105167647</v>
      </c>
      <c r="S537" s="36">
        <f t="shared" ref="S537" si="4367">IFERROR(R537/E535,"-")</f>
        <v>7.1865951553858809E-3</v>
      </c>
      <c r="T537" s="122">
        <v>163</v>
      </c>
      <c r="U537" s="36">
        <f t="shared" ref="U537" si="4368">IFERROR(T537/F535,"-")</f>
        <v>9.4905385735080065E-3</v>
      </c>
      <c r="V537" s="125">
        <f t="shared" si="4209"/>
        <v>645200.28834355832</v>
      </c>
      <c r="W537" s="19">
        <f t="shared" si="4351"/>
        <v>8.860621874320504E-3</v>
      </c>
      <c r="X537" s="141" t="s">
        <v>164</v>
      </c>
      <c r="Y537" s="122">
        <v>68206186</v>
      </c>
      <c r="Z537" s="36">
        <f t="shared" ref="Z537" si="4369">IFERROR(Y537/E535,"-")</f>
        <v>4.6608463710797699E-3</v>
      </c>
      <c r="AA537" s="122">
        <v>847</v>
      </c>
      <c r="AB537" s="36">
        <f t="shared" ref="AB537" si="4370">IFERROR(AA537/F535,"-")</f>
        <v>4.9315866084425036E-2</v>
      </c>
      <c r="AC537" s="125">
        <f t="shared" si="4212"/>
        <v>80526.783943329399</v>
      </c>
      <c r="AD537" s="19">
        <f t="shared" si="4354"/>
        <v>4.6042617960426177E-2</v>
      </c>
    </row>
    <row r="538" spans="2:30" ht="24">
      <c r="B538" s="156"/>
      <c r="C538" s="156"/>
      <c r="D538" s="174"/>
      <c r="E538" s="187"/>
      <c r="F538" s="190"/>
      <c r="G538" s="2">
        <v>4</v>
      </c>
      <c r="H538" s="12" t="str">
        <f t="shared" ref="H538" si="4371">$H$748</f>
        <v>1113</v>
      </c>
      <c r="I538" s="64" t="str">
        <f t="shared" ref="I538" si="4372">$I$748</f>
        <v>その他の消化器系の疾患</v>
      </c>
      <c r="J538" s="141" t="s">
        <v>168</v>
      </c>
      <c r="K538" s="122">
        <v>98567762</v>
      </c>
      <c r="L538" s="36">
        <f t="shared" ref="L538" si="4373">IFERROR(K538/E535,"-")</f>
        <v>6.7355942732695018E-3</v>
      </c>
      <c r="M538" s="122">
        <v>1683</v>
      </c>
      <c r="N538" s="36">
        <f t="shared" ref="N538" si="4374">IFERROR(M538/F535,"-")</f>
        <v>9.7991266375545852E-2</v>
      </c>
      <c r="O538" s="125">
        <f t="shared" si="4206"/>
        <v>58566.703505644684</v>
      </c>
      <c r="P538" s="19">
        <f t="shared" si="4348"/>
        <v>9.1487279843444222E-2</v>
      </c>
      <c r="Q538" s="141" t="s">
        <v>170</v>
      </c>
      <c r="R538" s="122">
        <v>35330508</v>
      </c>
      <c r="S538" s="36">
        <f t="shared" ref="S538" si="4375">IFERROR(R538/E535,"-")</f>
        <v>2.4142981693801909E-3</v>
      </c>
      <c r="T538" s="122">
        <v>26</v>
      </c>
      <c r="U538" s="36">
        <f t="shared" ref="U538" si="4376">IFERROR(T538/F535,"-")</f>
        <v>1.5138282387190684E-3</v>
      </c>
      <c r="V538" s="125">
        <f t="shared" si="4209"/>
        <v>1358865.6923076923</v>
      </c>
      <c r="W538" s="19">
        <f t="shared" si="4351"/>
        <v>1.4133507284192215E-3</v>
      </c>
      <c r="X538" s="141" t="s">
        <v>169</v>
      </c>
      <c r="Y538" s="122">
        <v>33014352</v>
      </c>
      <c r="Z538" s="36">
        <f t="shared" ref="Z538" si="4377">IFERROR(Y538/E535,"-")</f>
        <v>2.2560244420168889E-3</v>
      </c>
      <c r="AA538" s="122">
        <v>58</v>
      </c>
      <c r="AB538" s="36">
        <f t="shared" ref="AB538" si="4378">IFERROR(AA538/F535,"-")</f>
        <v>3.3770014556040759E-3</v>
      </c>
      <c r="AC538" s="125">
        <f t="shared" si="4212"/>
        <v>569212.96551724139</v>
      </c>
      <c r="AD538" s="19">
        <f t="shared" si="4354"/>
        <v>3.1528593172428787E-3</v>
      </c>
    </row>
    <row r="539" spans="2:30" ht="36">
      <c r="B539" s="156"/>
      <c r="C539" s="156"/>
      <c r="D539" s="174"/>
      <c r="E539" s="187"/>
      <c r="F539" s="190"/>
      <c r="G539" s="2">
        <v>5</v>
      </c>
      <c r="H539" s="12" t="str">
        <f t="shared" ref="H539" si="4379">$H$749</f>
        <v>0210</v>
      </c>
      <c r="I539" s="64" t="str">
        <f t="shared" ref="I539" si="4380">$I$749</f>
        <v>その他の悪性新生物＜腫瘍＞</v>
      </c>
      <c r="J539" s="141" t="s">
        <v>165</v>
      </c>
      <c r="K539" s="122">
        <v>165065687</v>
      </c>
      <c r="L539" s="36">
        <f t="shared" ref="L539" si="4381">IFERROR(K539/E535,"-")</f>
        <v>1.1279707213708435E-2</v>
      </c>
      <c r="M539" s="122">
        <v>7451</v>
      </c>
      <c r="N539" s="36">
        <f t="shared" ref="N539" si="4382">IFERROR(M539/F535,"-")</f>
        <v>0.43382823871906839</v>
      </c>
      <c r="O539" s="125">
        <f t="shared" si="4206"/>
        <v>22153.494430277817</v>
      </c>
      <c r="P539" s="19">
        <f t="shared" si="4348"/>
        <v>0.40503370297890845</v>
      </c>
      <c r="Q539" s="141" t="s">
        <v>166</v>
      </c>
      <c r="R539" s="122">
        <v>84871939</v>
      </c>
      <c r="S539" s="36">
        <f t="shared" ref="S539" si="4383">IFERROR(R539/E535,"-")</f>
        <v>5.7996948970970704E-3</v>
      </c>
      <c r="T539" s="122">
        <v>3387</v>
      </c>
      <c r="U539" s="36">
        <f t="shared" ref="U539" si="4384">IFERROR(T539/F535,"-")</f>
        <v>0.1972052401746725</v>
      </c>
      <c r="V539" s="125">
        <f t="shared" si="4209"/>
        <v>25058.145556539712</v>
      </c>
      <c r="W539" s="19">
        <f t="shared" si="4351"/>
        <v>0.18411611219830398</v>
      </c>
      <c r="X539" s="141" t="s">
        <v>167</v>
      </c>
      <c r="Y539" s="122">
        <v>82487113</v>
      </c>
      <c r="Z539" s="36">
        <f t="shared" ref="Z539" si="4385">IFERROR(Y539/E535,"-")</f>
        <v>5.6367286287917779E-3</v>
      </c>
      <c r="AA539" s="122">
        <v>2484</v>
      </c>
      <c r="AB539" s="36">
        <f t="shared" ref="AB539" si="4386">IFERROR(AA539/F535,"-")</f>
        <v>0.14462882096069868</v>
      </c>
      <c r="AC539" s="125">
        <f t="shared" si="4212"/>
        <v>33207.372383252819</v>
      </c>
      <c r="AD539" s="19">
        <f t="shared" si="4354"/>
        <v>0.13502935420743639</v>
      </c>
    </row>
    <row r="540" spans="2:30">
      <c r="B540" s="156"/>
      <c r="C540" s="156"/>
      <c r="D540" s="174"/>
      <c r="E540" s="187"/>
      <c r="F540" s="190"/>
      <c r="G540" s="2">
        <v>6</v>
      </c>
      <c r="H540" s="12" t="str">
        <f t="shared" ref="H540" si="4387">$H$750</f>
        <v>0901</v>
      </c>
      <c r="I540" s="64" t="str">
        <f t="shared" ref="I540" si="4388">$I$750</f>
        <v>高血圧性疾患</v>
      </c>
      <c r="J540" s="141" t="s">
        <v>171</v>
      </c>
      <c r="K540" s="122">
        <v>552496015</v>
      </c>
      <c r="L540" s="36">
        <f t="shared" ref="L540" si="4389">IFERROR(K540/E535,"-")</f>
        <v>3.7754626047390841E-2</v>
      </c>
      <c r="M540" s="122">
        <v>11657</v>
      </c>
      <c r="N540" s="36">
        <f t="shared" ref="N540" si="4390">IFERROR(M540/F535,"-")</f>
        <v>0.67871906841339158</v>
      </c>
      <c r="O540" s="125">
        <f t="shared" si="4206"/>
        <v>47396.07231706271</v>
      </c>
      <c r="P540" s="19">
        <f t="shared" si="4348"/>
        <v>0.63367036312241787</v>
      </c>
      <c r="Q540" s="141" t="s">
        <v>172</v>
      </c>
      <c r="R540" s="122">
        <v>23314341</v>
      </c>
      <c r="S540" s="36">
        <f t="shared" ref="S540" si="4391">IFERROR(R540/E535,"-")</f>
        <v>1.5931775109660332E-3</v>
      </c>
      <c r="T540" s="122">
        <v>479</v>
      </c>
      <c r="U540" s="36">
        <f t="shared" ref="U540" si="4392">IFERROR(T540/F535,"-")</f>
        <v>2.7889374090247453E-2</v>
      </c>
      <c r="V540" s="125">
        <f t="shared" si="4209"/>
        <v>48672.945720250522</v>
      </c>
      <c r="W540" s="19">
        <f t="shared" si="4351"/>
        <v>2.6038269188954119E-2</v>
      </c>
      <c r="X540" s="141" t="s">
        <v>273</v>
      </c>
      <c r="Y540" s="122">
        <v>4217287</v>
      </c>
      <c r="Z540" s="36">
        <f t="shared" ref="Z540" si="4393">IFERROR(Y540/E535,"-")</f>
        <v>2.8818686342836836E-4</v>
      </c>
      <c r="AA540" s="122">
        <v>20</v>
      </c>
      <c r="AB540" s="36">
        <f t="shared" ref="AB540" si="4394">IFERROR(AA540/F535,"-")</f>
        <v>1.1644832605531296E-3</v>
      </c>
      <c r="AC540" s="125">
        <f t="shared" si="4212"/>
        <v>210864.35</v>
      </c>
      <c r="AD540" s="19">
        <f t="shared" si="4354"/>
        <v>1.0871928680147858E-3</v>
      </c>
    </row>
    <row r="541" spans="2:30">
      <c r="B541" s="156"/>
      <c r="C541" s="156"/>
      <c r="D541" s="174"/>
      <c r="E541" s="187"/>
      <c r="F541" s="190"/>
      <c r="G541" s="2">
        <v>7</v>
      </c>
      <c r="H541" s="12" t="str">
        <f t="shared" ref="H541" si="4395">$H$751</f>
        <v>0906</v>
      </c>
      <c r="I541" s="64" t="str">
        <f t="shared" ref="I541" si="4396">$I$751</f>
        <v>脳梗塞</v>
      </c>
      <c r="J541" s="141" t="s">
        <v>74</v>
      </c>
      <c r="K541" s="122">
        <v>80970748</v>
      </c>
      <c r="L541" s="36">
        <f t="shared" ref="L541" si="4397">IFERROR(K541/E535,"-")</f>
        <v>5.5331083456186007E-3</v>
      </c>
      <c r="M541" s="122">
        <v>1805</v>
      </c>
      <c r="N541" s="36">
        <f t="shared" ref="N541" si="4398">IFERROR(M541/F535,"-")</f>
        <v>0.10509461426491994</v>
      </c>
      <c r="O541" s="125">
        <f t="shared" si="4206"/>
        <v>44859.140166204983</v>
      </c>
      <c r="P541" s="19">
        <f t="shared" si="4348"/>
        <v>9.8119156338334415E-2</v>
      </c>
      <c r="Q541" s="141" t="s">
        <v>174</v>
      </c>
      <c r="R541" s="122">
        <v>67333529</v>
      </c>
      <c r="S541" s="36">
        <f t="shared" ref="S541" si="4399">IFERROR(R541/E535,"-")</f>
        <v>4.6012136537240842E-3</v>
      </c>
      <c r="T541" s="122">
        <v>1231</v>
      </c>
      <c r="U541" s="36">
        <f t="shared" ref="U541" si="4400">IFERROR(T541/F535,"-")</f>
        <v>7.1673944687045119E-2</v>
      </c>
      <c r="V541" s="125">
        <f t="shared" si="4209"/>
        <v>54698.236393176281</v>
      </c>
      <c r="W541" s="19">
        <f t="shared" si="4351"/>
        <v>6.6916721026310064E-2</v>
      </c>
      <c r="X541" s="141" t="s">
        <v>175</v>
      </c>
      <c r="Y541" s="122">
        <v>50859163</v>
      </c>
      <c r="Z541" s="36">
        <f t="shared" ref="Z541" si="4401">IFERROR(Y541/E535,"-")</f>
        <v>3.4754434928336931E-3</v>
      </c>
      <c r="AA541" s="122">
        <v>114</v>
      </c>
      <c r="AB541" s="36">
        <f t="shared" ref="AB541" si="4402">IFERROR(AA541/F535,"-")</f>
        <v>6.637554585152838E-3</v>
      </c>
      <c r="AC541" s="125">
        <f t="shared" si="4212"/>
        <v>446133.00877192983</v>
      </c>
      <c r="AD541" s="19">
        <f t="shared" si="4354"/>
        <v>6.1969993476842788E-3</v>
      </c>
    </row>
    <row r="542" spans="2:30">
      <c r="B542" s="156"/>
      <c r="C542" s="156"/>
      <c r="D542" s="174"/>
      <c r="E542" s="187"/>
      <c r="F542" s="190"/>
      <c r="G542" s="2">
        <v>8</v>
      </c>
      <c r="H542" s="12" t="str">
        <f t="shared" ref="H542" si="4403">$H$752</f>
        <v>0402</v>
      </c>
      <c r="I542" s="64" t="str">
        <f t="shared" ref="I542" si="4404">$I$752</f>
        <v>糖尿病</v>
      </c>
      <c r="J542" s="141" t="s">
        <v>72</v>
      </c>
      <c r="K542" s="122">
        <v>191093960</v>
      </c>
      <c r="L542" s="36">
        <f t="shared" ref="L542" si="4405">IFERROR(K542/E535,"-")</f>
        <v>1.3058340338825906E-2</v>
      </c>
      <c r="M542" s="122">
        <v>6480</v>
      </c>
      <c r="N542" s="36">
        <f t="shared" ref="N542" si="4406">IFERROR(M542/F535,"-")</f>
        <v>0.37729257641921399</v>
      </c>
      <c r="O542" s="125">
        <f t="shared" si="4206"/>
        <v>29489.808641975309</v>
      </c>
      <c r="P542" s="19">
        <f t="shared" si="4348"/>
        <v>0.35225048923679059</v>
      </c>
      <c r="Q542" s="141" t="s">
        <v>176</v>
      </c>
      <c r="R542" s="122">
        <v>150859968</v>
      </c>
      <c r="S542" s="36">
        <f t="shared" ref="S542" si="4407">IFERROR(R542/E535,"-")</f>
        <v>1.0308964268930245E-2</v>
      </c>
      <c r="T542" s="122">
        <v>2891</v>
      </c>
      <c r="U542" s="36">
        <f t="shared" ref="U542" si="4408">IFERROR(T542/F535,"-")</f>
        <v>0.16832605531295489</v>
      </c>
      <c r="V542" s="125">
        <f t="shared" si="4209"/>
        <v>52182.624697336563</v>
      </c>
      <c r="W542" s="19">
        <f t="shared" si="4351"/>
        <v>0.1571537290715373</v>
      </c>
      <c r="X542" s="141" t="s">
        <v>177</v>
      </c>
      <c r="Y542" s="122">
        <v>26213305</v>
      </c>
      <c r="Z542" s="36">
        <f t="shared" ref="Z542" si="4409">IFERROR(Y542/E535,"-")</f>
        <v>1.791277223494907E-3</v>
      </c>
      <c r="AA542" s="122">
        <v>713</v>
      </c>
      <c r="AB542" s="36">
        <f t="shared" ref="AB542" si="4410">IFERROR(AA542/F535,"-")</f>
        <v>4.1513828238719068E-2</v>
      </c>
      <c r="AC542" s="125">
        <f t="shared" si="4212"/>
        <v>36764.803646563814</v>
      </c>
      <c r="AD542" s="19">
        <f t="shared" si="4354"/>
        <v>3.8758425744727112E-2</v>
      </c>
    </row>
    <row r="543" spans="2:30" ht="24">
      <c r="B543" s="156"/>
      <c r="C543" s="156"/>
      <c r="D543" s="174"/>
      <c r="E543" s="187"/>
      <c r="F543" s="190"/>
      <c r="G543" s="2">
        <v>9</v>
      </c>
      <c r="H543" s="12" t="str">
        <f t="shared" ref="H543" si="4411">$H$753</f>
        <v>1309</v>
      </c>
      <c r="I543" s="64" t="str">
        <f t="shared" ref="I543" si="4412">$I$753</f>
        <v>骨の密度及び構造の障害</v>
      </c>
      <c r="J543" s="141" t="s">
        <v>178</v>
      </c>
      <c r="K543" s="122">
        <v>288189614</v>
      </c>
      <c r="L543" s="36">
        <f t="shared" ref="L543" si="4413">IFERROR(K543/E535,"-")</f>
        <v>1.9693338615866599E-2</v>
      </c>
      <c r="M543" s="122">
        <v>4835</v>
      </c>
      <c r="N543" s="36">
        <f t="shared" ref="N543" si="4414">IFERROR(M543/F535,"-")</f>
        <v>0.28151382823871907</v>
      </c>
      <c r="O543" s="125">
        <f t="shared" si="4206"/>
        <v>59604.883971044466</v>
      </c>
      <c r="P543" s="19">
        <f t="shared" si="4348"/>
        <v>0.26282887584257447</v>
      </c>
      <c r="Q543" s="141" t="s">
        <v>180</v>
      </c>
      <c r="R543" s="122">
        <v>12043977</v>
      </c>
      <c r="S543" s="36">
        <f t="shared" ref="S543" si="4415">IFERROR(R543/E535,"-")</f>
        <v>8.2302104524387598E-4</v>
      </c>
      <c r="T543" s="122">
        <v>81</v>
      </c>
      <c r="U543" s="36">
        <f t="shared" ref="U543" si="4416">IFERROR(T543/F535,"-")</f>
        <v>4.716157205240175E-3</v>
      </c>
      <c r="V543" s="125">
        <f t="shared" si="4209"/>
        <v>148691.07407407407</v>
      </c>
      <c r="W543" s="19">
        <f t="shared" si="4351"/>
        <v>4.4031311154598823E-3</v>
      </c>
      <c r="X543" s="141" t="s">
        <v>179</v>
      </c>
      <c r="Y543" s="122">
        <v>8215429</v>
      </c>
      <c r="Z543" s="36">
        <f t="shared" ref="Z543" si="4417">IFERROR(Y543/E535,"-")</f>
        <v>5.6139852830230832E-4</v>
      </c>
      <c r="AA543" s="122">
        <v>207</v>
      </c>
      <c r="AB543" s="36">
        <f t="shared" ref="AB543" si="4418">IFERROR(AA543/F535,"-")</f>
        <v>1.2052401746724891E-2</v>
      </c>
      <c r="AC543" s="125">
        <f t="shared" si="4212"/>
        <v>39688.06280193237</v>
      </c>
      <c r="AD543" s="19">
        <f t="shared" si="4354"/>
        <v>1.1252446183953033E-2</v>
      </c>
    </row>
    <row r="544" spans="2:30" ht="24">
      <c r="B544" s="157"/>
      <c r="C544" s="157"/>
      <c r="D544" s="175"/>
      <c r="E544" s="188"/>
      <c r="F544" s="191"/>
      <c r="G544" s="3">
        <v>10</v>
      </c>
      <c r="H544" s="13" t="str">
        <f t="shared" ref="H544" si="4419">$H$754</f>
        <v>1310</v>
      </c>
      <c r="I544" s="65" t="str">
        <f t="shared" ref="I544" si="4420">$I$754</f>
        <v>その他の筋骨格系及び結合組織の疾患</v>
      </c>
      <c r="J544" s="142" t="s">
        <v>181</v>
      </c>
      <c r="K544" s="123">
        <v>436636689</v>
      </c>
      <c r="L544" s="37">
        <f t="shared" ref="L544" si="4421">IFERROR(K544/E535,"-")</f>
        <v>2.9837418667654811E-2</v>
      </c>
      <c r="M544" s="123">
        <v>998</v>
      </c>
      <c r="N544" s="37">
        <f t="shared" ref="N544" si="4422">IFERROR(M544/F535,"-")</f>
        <v>5.8107714701601164E-2</v>
      </c>
      <c r="O544" s="126">
        <f t="shared" si="4206"/>
        <v>437511.71242484968</v>
      </c>
      <c r="P544" s="119">
        <f t="shared" si="4348"/>
        <v>5.425092411393781E-2</v>
      </c>
      <c r="Q544" s="142" t="s">
        <v>182</v>
      </c>
      <c r="R544" s="123">
        <v>7117110</v>
      </c>
      <c r="S544" s="37">
        <f t="shared" ref="S544" si="4423">IFERROR(R544/E535,"-")</f>
        <v>4.863452754281781E-4</v>
      </c>
      <c r="T544" s="123">
        <v>795</v>
      </c>
      <c r="U544" s="37">
        <f t="shared" ref="U544" si="4424">IFERROR(T544/F535,"-")</f>
        <v>4.6288209606986902E-2</v>
      </c>
      <c r="V544" s="126">
        <f t="shared" si="4209"/>
        <v>8952.3396226415098</v>
      </c>
      <c r="W544" s="119">
        <f t="shared" si="4351"/>
        <v>4.3215916503587734E-2</v>
      </c>
      <c r="X544" s="142" t="s">
        <v>269</v>
      </c>
      <c r="Y544" s="123">
        <v>5666585</v>
      </c>
      <c r="Z544" s="37">
        <f t="shared" ref="Z544" si="4425">IFERROR(Y544/E535,"-")</f>
        <v>3.8722414611579452E-4</v>
      </c>
      <c r="AA544" s="123">
        <v>429</v>
      </c>
      <c r="AB544" s="37">
        <f t="shared" ref="AB544" si="4426">IFERROR(AA544/F535,"-")</f>
        <v>2.4978165938864628E-2</v>
      </c>
      <c r="AC544" s="126">
        <f t="shared" si="4212"/>
        <v>13208.822843822843</v>
      </c>
      <c r="AD544" s="119">
        <f t="shared" si="4354"/>
        <v>2.3320287018917155E-2</v>
      </c>
    </row>
    <row r="545" spans="2:30">
      <c r="B545" s="155">
        <v>55</v>
      </c>
      <c r="C545" s="155" t="s">
        <v>14</v>
      </c>
      <c r="D545" s="173">
        <f>AI59</f>
        <v>19190</v>
      </c>
      <c r="E545" s="186">
        <f>市区町村別_医療費上位10疾病!H608</f>
        <v>15947343830</v>
      </c>
      <c r="F545" s="189">
        <f>市区町村別_医療費上位10疾病!J608</f>
        <v>17663</v>
      </c>
      <c r="G545" s="1">
        <v>1</v>
      </c>
      <c r="H545" s="11" t="str">
        <f t="shared" ref="H545" si="4427">$H$745</f>
        <v>0903</v>
      </c>
      <c r="I545" s="62" t="str">
        <f t="shared" ref="I545" si="4428">$I$745</f>
        <v>その他の心疾患</v>
      </c>
      <c r="J545" s="140" t="s">
        <v>104</v>
      </c>
      <c r="K545" s="133">
        <v>190990380</v>
      </c>
      <c r="L545" s="35">
        <f t="shared" ref="L545" si="4429">IFERROR(K545/E545,"-")</f>
        <v>1.1976312923078176E-2</v>
      </c>
      <c r="M545" s="133">
        <v>1628</v>
      </c>
      <c r="N545" s="35">
        <f t="shared" ref="N545" si="4430">IFERROR(M545/F545,"-")</f>
        <v>9.2170073034025926E-2</v>
      </c>
      <c r="O545" s="124">
        <f t="shared" si="4206"/>
        <v>117315.95823095823</v>
      </c>
      <c r="P545" s="18">
        <f t="shared" ref="P545:P554" si="4431">IFERROR(M545/$AI$59,0)</f>
        <v>8.4835852006253251E-2</v>
      </c>
      <c r="Q545" s="140" t="s">
        <v>103</v>
      </c>
      <c r="R545" s="133">
        <v>168436029</v>
      </c>
      <c r="S545" s="35">
        <f t="shared" ref="S545" si="4432">IFERROR(R545/E545,"-")</f>
        <v>1.0562011504582955E-2</v>
      </c>
      <c r="T545" s="133">
        <v>2922</v>
      </c>
      <c r="U545" s="35">
        <f t="shared" ref="U545" si="4433">IFERROR(T545/F545,"-")</f>
        <v>0.16543056105984261</v>
      </c>
      <c r="V545" s="124">
        <f t="shared" si="4209"/>
        <v>57644.089322381929</v>
      </c>
      <c r="W545" s="18">
        <f t="shared" ref="W545:W554" si="4434">IFERROR(T545/$AI$59,0)</f>
        <v>0.15226680562793121</v>
      </c>
      <c r="X545" s="140" t="s">
        <v>272</v>
      </c>
      <c r="Y545" s="133">
        <v>144350433</v>
      </c>
      <c r="Z545" s="35">
        <f t="shared" ref="Z545" si="4435">IFERROR(Y545/E545,"-")</f>
        <v>9.0516912746591224E-3</v>
      </c>
      <c r="AA545" s="133">
        <v>3141</v>
      </c>
      <c r="AB545" s="35">
        <f t="shared" ref="AB545" si="4436">IFERROR(AA545/F545,"-")</f>
        <v>0.1778293608107343</v>
      </c>
      <c r="AC545" s="124">
        <f t="shared" si="4212"/>
        <v>45956.839541547277</v>
      </c>
      <c r="AD545" s="18">
        <f t="shared" ref="AD545:AD554" si="4437">IFERROR(AA545/$AI$59,0)</f>
        <v>0.16367899947889525</v>
      </c>
    </row>
    <row r="546" spans="2:30">
      <c r="B546" s="156"/>
      <c r="C546" s="156"/>
      <c r="D546" s="174"/>
      <c r="E546" s="187"/>
      <c r="F546" s="190"/>
      <c r="G546" s="2">
        <v>2</v>
      </c>
      <c r="H546" s="12" t="str">
        <f t="shared" ref="H546" si="4438">$H$746</f>
        <v>1402</v>
      </c>
      <c r="I546" s="63" t="str">
        <f t="shared" ref="I546" si="4439">$I$746</f>
        <v>腎不全</v>
      </c>
      <c r="J546" s="141" t="s">
        <v>159</v>
      </c>
      <c r="K546" s="122">
        <v>482702762</v>
      </c>
      <c r="L546" s="36">
        <f t="shared" ref="L546" si="4440">IFERROR(K546/E545,"-")</f>
        <v>3.0268536700885817E-2</v>
      </c>
      <c r="M546" s="122">
        <v>932</v>
      </c>
      <c r="N546" s="36">
        <f t="shared" ref="N546" si="4441">IFERROR(M546/F545,"-")</f>
        <v>5.2765668346260543E-2</v>
      </c>
      <c r="O546" s="125">
        <f t="shared" si="4206"/>
        <v>517921.4184549356</v>
      </c>
      <c r="P546" s="19">
        <f t="shared" si="4431"/>
        <v>4.8566961959353831E-2</v>
      </c>
      <c r="Q546" s="141" t="s">
        <v>160</v>
      </c>
      <c r="R546" s="122">
        <v>406671123</v>
      </c>
      <c r="S546" s="36">
        <f t="shared" ref="S546" si="4442">IFERROR(R546/E545,"-")</f>
        <v>2.5500868817725866E-2</v>
      </c>
      <c r="T546" s="122">
        <v>589</v>
      </c>
      <c r="U546" s="36">
        <f t="shared" ref="U546" si="4443">IFERROR(T546/F545,"-")</f>
        <v>3.3346543622261221E-2</v>
      </c>
      <c r="V546" s="125">
        <f t="shared" si="4209"/>
        <v>690443.3327674024</v>
      </c>
      <c r="W546" s="19">
        <f t="shared" si="4434"/>
        <v>3.0693069306930693E-2</v>
      </c>
      <c r="X546" s="141" t="s">
        <v>161</v>
      </c>
      <c r="Y546" s="122">
        <v>82571808</v>
      </c>
      <c r="Z546" s="36">
        <f t="shared" ref="Z546" si="4444">IFERROR(Y546/E545,"-")</f>
        <v>5.1777781228160803E-3</v>
      </c>
      <c r="AA546" s="122">
        <v>85</v>
      </c>
      <c r="AB546" s="36">
        <f t="shared" ref="AB546" si="4445">IFERROR(AA546/F545,"-")</f>
        <v>4.8123195380173241E-3</v>
      </c>
      <c r="AC546" s="125">
        <f t="shared" si="4212"/>
        <v>971433.03529411764</v>
      </c>
      <c r="AD546" s="19">
        <f t="shared" si="4437"/>
        <v>4.4293903074517976E-3</v>
      </c>
    </row>
    <row r="547" spans="2:30">
      <c r="B547" s="156"/>
      <c r="C547" s="156"/>
      <c r="D547" s="174"/>
      <c r="E547" s="187"/>
      <c r="F547" s="190"/>
      <c r="G547" s="2">
        <v>3</v>
      </c>
      <c r="H547" s="12" t="str">
        <f t="shared" ref="H547" si="4446">$H$747</f>
        <v>1901</v>
      </c>
      <c r="I547" s="64" t="str">
        <f t="shared" ref="I547" si="4447">$I$747</f>
        <v>骨折</v>
      </c>
      <c r="J547" s="141" t="s">
        <v>162</v>
      </c>
      <c r="K547" s="122">
        <v>145039308</v>
      </c>
      <c r="L547" s="36">
        <f t="shared" ref="L547" si="4448">IFERROR(K547/E545,"-")</f>
        <v>9.0948881234474525E-3</v>
      </c>
      <c r="M547" s="122">
        <v>265</v>
      </c>
      <c r="N547" s="36">
        <f t="shared" ref="N547" si="4449">IFERROR(M547/F545,"-")</f>
        <v>1.5003113853818717E-2</v>
      </c>
      <c r="O547" s="125">
        <f t="shared" si="4206"/>
        <v>547318.14339622646</v>
      </c>
      <c r="P547" s="19">
        <f t="shared" si="4431"/>
        <v>1.3809275664408547E-2</v>
      </c>
      <c r="Q547" s="141" t="s">
        <v>164</v>
      </c>
      <c r="R547" s="122">
        <v>129449419</v>
      </c>
      <c r="S547" s="36">
        <f t="shared" ref="S547" si="4450">IFERROR(R547/E545,"-")</f>
        <v>8.1173028173181366E-3</v>
      </c>
      <c r="T547" s="122">
        <v>1093</v>
      </c>
      <c r="U547" s="36">
        <f t="shared" ref="U547" si="4451">IFERROR(T547/F545,"-")</f>
        <v>6.1880767706505121E-2</v>
      </c>
      <c r="V547" s="125">
        <f t="shared" si="4209"/>
        <v>118434.96706312901</v>
      </c>
      <c r="W547" s="19">
        <f t="shared" si="4434"/>
        <v>5.6956748306409587E-2</v>
      </c>
      <c r="X547" s="141" t="s">
        <v>163</v>
      </c>
      <c r="Y547" s="122">
        <v>127176321</v>
      </c>
      <c r="Z547" s="36">
        <f t="shared" ref="Z547" si="4452">IFERROR(Y547/E545,"-")</f>
        <v>7.9747650991732581E-3</v>
      </c>
      <c r="AA547" s="122">
        <v>163</v>
      </c>
      <c r="AB547" s="36">
        <f t="shared" ref="AB547" si="4453">IFERROR(AA547/F545,"-")</f>
        <v>9.2283304081979284E-3</v>
      </c>
      <c r="AC547" s="125">
        <f t="shared" si="4212"/>
        <v>780222.82822085894</v>
      </c>
      <c r="AD547" s="19">
        <f t="shared" si="4437"/>
        <v>8.4940072954663888E-3</v>
      </c>
    </row>
    <row r="548" spans="2:30" ht="24">
      <c r="B548" s="156"/>
      <c r="C548" s="156"/>
      <c r="D548" s="174"/>
      <c r="E548" s="187"/>
      <c r="F548" s="190"/>
      <c r="G548" s="2">
        <v>4</v>
      </c>
      <c r="H548" s="12" t="str">
        <f t="shared" ref="H548" si="4454">$H$748</f>
        <v>1113</v>
      </c>
      <c r="I548" s="64" t="str">
        <f t="shared" ref="I548" si="4455">$I$748</f>
        <v>その他の消化器系の疾患</v>
      </c>
      <c r="J548" s="141" t="s">
        <v>168</v>
      </c>
      <c r="K548" s="122">
        <v>143854214</v>
      </c>
      <c r="L548" s="36">
        <f t="shared" ref="L548" si="4456">IFERROR(K548/E545,"-")</f>
        <v>9.0205751837734091E-3</v>
      </c>
      <c r="M548" s="122">
        <v>1866</v>
      </c>
      <c r="N548" s="36">
        <f t="shared" ref="N548" si="4457">IFERROR(M548/F545,"-")</f>
        <v>0.10564456774047444</v>
      </c>
      <c r="O548" s="125">
        <f t="shared" si="4206"/>
        <v>77092.290460878881</v>
      </c>
      <c r="P548" s="19">
        <f t="shared" si="4431"/>
        <v>9.7238144867118292E-2</v>
      </c>
      <c r="Q548" s="141" t="s">
        <v>170</v>
      </c>
      <c r="R548" s="122">
        <v>54577669</v>
      </c>
      <c r="S548" s="36">
        <f t="shared" ref="S548" si="4458">IFERROR(R548/E545,"-")</f>
        <v>3.4223673598438994E-3</v>
      </c>
      <c r="T548" s="122">
        <v>32</v>
      </c>
      <c r="U548" s="36">
        <f t="shared" ref="U548" si="4459">IFERROR(T548/F545,"-")</f>
        <v>1.811696767253581E-3</v>
      </c>
      <c r="V548" s="125">
        <f t="shared" si="4209"/>
        <v>1705552.15625</v>
      </c>
      <c r="W548" s="19">
        <f t="shared" si="4434"/>
        <v>1.6675351745700886E-3</v>
      </c>
      <c r="X548" s="141" t="s">
        <v>169</v>
      </c>
      <c r="Y548" s="122">
        <v>53694705</v>
      </c>
      <c r="Z548" s="36">
        <f t="shared" ref="Z548" si="4460">IFERROR(Y548/E545,"-")</f>
        <v>3.3669998949285838E-3</v>
      </c>
      <c r="AA548" s="122">
        <v>78</v>
      </c>
      <c r="AB548" s="36">
        <f t="shared" ref="AB548" si="4461">IFERROR(AA548/F545,"-")</f>
        <v>4.4160108701806035E-3</v>
      </c>
      <c r="AC548" s="125">
        <f t="shared" si="4212"/>
        <v>688393.65384615387</v>
      </c>
      <c r="AD548" s="19">
        <f t="shared" si="4437"/>
        <v>4.0646169880145912E-3</v>
      </c>
    </row>
    <row r="549" spans="2:30" ht="36">
      <c r="B549" s="156"/>
      <c r="C549" s="156"/>
      <c r="D549" s="174"/>
      <c r="E549" s="187"/>
      <c r="F549" s="190"/>
      <c r="G549" s="2">
        <v>5</v>
      </c>
      <c r="H549" s="12" t="str">
        <f t="shared" ref="H549" si="4462">$H$749</f>
        <v>0210</v>
      </c>
      <c r="I549" s="64" t="str">
        <f t="shared" ref="I549" si="4463">$I$749</f>
        <v>その他の悪性新生物＜腫瘍＞</v>
      </c>
      <c r="J549" s="141" t="s">
        <v>165</v>
      </c>
      <c r="K549" s="122">
        <v>171680654</v>
      </c>
      <c r="L549" s="36">
        <f t="shared" ref="L549" si="4464">IFERROR(K549/E545,"-")</f>
        <v>1.0765470151652207E-2</v>
      </c>
      <c r="M549" s="122">
        <v>7002</v>
      </c>
      <c r="N549" s="36">
        <f t="shared" ref="N549" si="4465">IFERROR(M549/F545,"-")</f>
        <v>0.39642189888467416</v>
      </c>
      <c r="O549" s="125">
        <f t="shared" si="4206"/>
        <v>24518.802342187948</v>
      </c>
      <c r="P549" s="19">
        <f t="shared" si="4431"/>
        <v>0.36487754038561748</v>
      </c>
      <c r="Q549" s="141" t="s">
        <v>166</v>
      </c>
      <c r="R549" s="122">
        <v>107038144</v>
      </c>
      <c r="S549" s="36">
        <f t="shared" ref="S549" si="4466">IFERROR(R549/E545,"-")</f>
        <v>6.7119731750337509E-3</v>
      </c>
      <c r="T549" s="122">
        <v>4081</v>
      </c>
      <c r="U549" s="36">
        <f t="shared" ref="U549" si="4467">IFERROR(T549/F545,"-")</f>
        <v>0.23104795334880823</v>
      </c>
      <c r="V549" s="125">
        <f t="shared" si="4209"/>
        <v>26228.410683655966</v>
      </c>
      <c r="W549" s="19">
        <f t="shared" si="4434"/>
        <v>0.21266284523189161</v>
      </c>
      <c r="X549" s="141" t="s">
        <v>167</v>
      </c>
      <c r="Y549" s="122">
        <v>78746387</v>
      </c>
      <c r="Z549" s="36">
        <f t="shared" ref="Z549" si="4468">IFERROR(Y549/E545,"-")</f>
        <v>4.9378998684321967E-3</v>
      </c>
      <c r="AA549" s="122">
        <v>2578</v>
      </c>
      <c r="AB549" s="36">
        <f t="shared" ref="AB549" si="4469">IFERROR(AA549/F545,"-")</f>
        <v>0.14595482081186661</v>
      </c>
      <c r="AC549" s="125">
        <f t="shared" si="4212"/>
        <v>30545.534134988364</v>
      </c>
      <c r="AD549" s="19">
        <f t="shared" si="4437"/>
        <v>0.13434080250130276</v>
      </c>
    </row>
    <row r="550" spans="2:30">
      <c r="B550" s="156"/>
      <c r="C550" s="156"/>
      <c r="D550" s="174"/>
      <c r="E550" s="187"/>
      <c r="F550" s="190"/>
      <c r="G550" s="2">
        <v>6</v>
      </c>
      <c r="H550" s="12" t="str">
        <f t="shared" ref="H550" si="4470">$H$750</f>
        <v>0901</v>
      </c>
      <c r="I550" s="64" t="str">
        <f t="shared" ref="I550" si="4471">$I$750</f>
        <v>高血圧性疾患</v>
      </c>
      <c r="J550" s="141" t="s">
        <v>171</v>
      </c>
      <c r="K550" s="122">
        <v>579877964</v>
      </c>
      <c r="L550" s="36">
        <f t="shared" ref="L550" si="4472">IFERROR(K550/E545,"-")</f>
        <v>3.6362040612000775E-2</v>
      </c>
      <c r="M550" s="122">
        <v>12273</v>
      </c>
      <c r="N550" s="36">
        <f t="shared" ref="N550" si="4473">IFERROR(M550/F545,"-")</f>
        <v>0.69484232576572491</v>
      </c>
      <c r="O550" s="125">
        <f t="shared" si="4206"/>
        <v>47248.265623726882</v>
      </c>
      <c r="P550" s="19">
        <f t="shared" si="4431"/>
        <v>0.63955184992183434</v>
      </c>
      <c r="Q550" s="141" t="s">
        <v>172</v>
      </c>
      <c r="R550" s="122">
        <v>20630869</v>
      </c>
      <c r="S550" s="36">
        <f t="shared" ref="S550" si="4474">IFERROR(R550/E545,"-")</f>
        <v>1.2936868496676792E-3</v>
      </c>
      <c r="T550" s="122">
        <v>544</v>
      </c>
      <c r="U550" s="36">
        <f t="shared" ref="U550" si="4475">IFERROR(T550/F545,"-")</f>
        <v>3.0798845043310877E-2</v>
      </c>
      <c r="V550" s="125">
        <f t="shared" si="4209"/>
        <v>37924.39154411765</v>
      </c>
      <c r="W550" s="19">
        <f t="shared" si="4434"/>
        <v>2.8348097967691506E-2</v>
      </c>
      <c r="X550" s="141" t="s">
        <v>322</v>
      </c>
      <c r="Y550" s="122">
        <v>1662468</v>
      </c>
      <c r="Z550" s="36">
        <f t="shared" ref="Z550" si="4476">IFERROR(Y550/E545,"-")</f>
        <v>1.0424732906758931E-4</v>
      </c>
      <c r="AA550" s="122">
        <v>96</v>
      </c>
      <c r="AB550" s="36">
        <f t="shared" ref="AB550" si="4477">IFERROR(AA550/F545,"-")</f>
        <v>5.4350903017607432E-3</v>
      </c>
      <c r="AC550" s="125">
        <f t="shared" si="4212"/>
        <v>17317.375</v>
      </c>
      <c r="AD550" s="19">
        <f t="shared" si="4437"/>
        <v>5.0026055237102655E-3</v>
      </c>
    </row>
    <row r="551" spans="2:30">
      <c r="B551" s="156"/>
      <c r="C551" s="156"/>
      <c r="D551" s="174"/>
      <c r="E551" s="187"/>
      <c r="F551" s="190"/>
      <c r="G551" s="2">
        <v>7</v>
      </c>
      <c r="H551" s="12" t="str">
        <f t="shared" ref="H551" si="4478">$H$751</f>
        <v>0906</v>
      </c>
      <c r="I551" s="64" t="str">
        <f t="shared" ref="I551" si="4479">$I$751</f>
        <v>脳梗塞</v>
      </c>
      <c r="J551" s="141" t="s">
        <v>74</v>
      </c>
      <c r="K551" s="122">
        <v>130466169</v>
      </c>
      <c r="L551" s="36">
        <f t="shared" ref="L551" si="4480">IFERROR(K551/E545,"-")</f>
        <v>8.1810595162918748E-3</v>
      </c>
      <c r="M551" s="122">
        <v>2442</v>
      </c>
      <c r="N551" s="36">
        <f t="shared" ref="N551" si="4481">IFERROR(M551/F545,"-")</f>
        <v>0.1382551095510389</v>
      </c>
      <c r="O551" s="125">
        <f t="shared" si="4206"/>
        <v>53425.949631449628</v>
      </c>
      <c r="P551" s="19">
        <f t="shared" si="4431"/>
        <v>0.1272537780093799</v>
      </c>
      <c r="Q551" s="141" t="s">
        <v>174</v>
      </c>
      <c r="R551" s="122">
        <v>52252261</v>
      </c>
      <c r="S551" s="36">
        <f t="shared" ref="S551" si="4482">IFERROR(R551/E545,"-")</f>
        <v>3.276549471624454E-3</v>
      </c>
      <c r="T551" s="122">
        <v>845</v>
      </c>
      <c r="U551" s="36">
        <f t="shared" ref="U551" si="4483">IFERROR(T551/F545,"-")</f>
        <v>4.7840117760289874E-2</v>
      </c>
      <c r="V551" s="125">
        <f t="shared" si="4209"/>
        <v>61836.995266272192</v>
      </c>
      <c r="W551" s="19">
        <f t="shared" si="4434"/>
        <v>4.4033350703491403E-2</v>
      </c>
      <c r="X551" s="141" t="s">
        <v>175</v>
      </c>
      <c r="Y551" s="122">
        <v>51554321</v>
      </c>
      <c r="Z551" s="36">
        <f t="shared" ref="Z551" si="4484">IFERROR(Y551/E545,"-")</f>
        <v>3.2327841896163593E-3</v>
      </c>
      <c r="AA551" s="122">
        <v>95</v>
      </c>
      <c r="AB551" s="36">
        <f t="shared" ref="AB551" si="4485">IFERROR(AA551/F545,"-")</f>
        <v>5.3784747777840683E-3</v>
      </c>
      <c r="AC551" s="125">
        <f t="shared" si="4212"/>
        <v>542677.06315789477</v>
      </c>
      <c r="AD551" s="19">
        <f t="shared" si="4437"/>
        <v>4.9504950495049506E-3</v>
      </c>
    </row>
    <row r="552" spans="2:30">
      <c r="B552" s="156"/>
      <c r="C552" s="156"/>
      <c r="D552" s="174"/>
      <c r="E552" s="187"/>
      <c r="F552" s="190"/>
      <c r="G552" s="2">
        <v>8</v>
      </c>
      <c r="H552" s="12" t="str">
        <f t="shared" ref="H552" si="4486">$H$752</f>
        <v>0402</v>
      </c>
      <c r="I552" s="64" t="str">
        <f t="shared" ref="I552" si="4487">$I$752</f>
        <v>糖尿病</v>
      </c>
      <c r="J552" s="141" t="s">
        <v>72</v>
      </c>
      <c r="K552" s="122">
        <v>232074728</v>
      </c>
      <c r="L552" s="36">
        <f t="shared" ref="L552" si="4488">IFERROR(K552/E545,"-")</f>
        <v>1.4552563139914442E-2</v>
      </c>
      <c r="M552" s="122">
        <v>7619</v>
      </c>
      <c r="N552" s="36">
        <f t="shared" ref="N552" si="4489">IFERROR(M552/F545,"-")</f>
        <v>0.43135367717828227</v>
      </c>
      <c r="O552" s="125">
        <f t="shared" si="4206"/>
        <v>30459.998424990157</v>
      </c>
      <c r="P552" s="19">
        <f t="shared" si="4431"/>
        <v>0.39702970297029705</v>
      </c>
      <c r="Q552" s="141" t="s">
        <v>176</v>
      </c>
      <c r="R552" s="122">
        <v>159479883</v>
      </c>
      <c r="S552" s="36">
        <f t="shared" ref="S552" si="4490">IFERROR(R552/E545,"-")</f>
        <v>1.0000404123725474E-2</v>
      </c>
      <c r="T552" s="122">
        <v>2559</v>
      </c>
      <c r="U552" s="36">
        <f t="shared" ref="U552" si="4491">IFERROR(T552/F545,"-")</f>
        <v>0.1448791258563098</v>
      </c>
      <c r="V552" s="125">
        <f t="shared" si="4209"/>
        <v>62321.173505275496</v>
      </c>
      <c r="W552" s="19">
        <f t="shared" si="4434"/>
        <v>0.13335070349140177</v>
      </c>
      <c r="X552" s="141" t="s">
        <v>177</v>
      </c>
      <c r="Y552" s="122">
        <v>30430201</v>
      </c>
      <c r="Z552" s="36">
        <f t="shared" ref="Z552" si="4492">IFERROR(Y552/E545,"-")</f>
        <v>1.9081673615611761E-3</v>
      </c>
      <c r="AA552" s="122">
        <v>674</v>
      </c>
      <c r="AB552" s="36">
        <f t="shared" ref="AB552" si="4493">IFERROR(AA552/F545,"-")</f>
        <v>3.8158863160278549E-2</v>
      </c>
      <c r="AC552" s="125">
        <f t="shared" si="4212"/>
        <v>45148.666172106823</v>
      </c>
      <c r="AD552" s="19">
        <f t="shared" si="4437"/>
        <v>3.5122459614382491E-2</v>
      </c>
    </row>
    <row r="553" spans="2:30" ht="24">
      <c r="B553" s="156"/>
      <c r="C553" s="156"/>
      <c r="D553" s="174"/>
      <c r="E553" s="187"/>
      <c r="F553" s="190"/>
      <c r="G553" s="2">
        <v>9</v>
      </c>
      <c r="H553" s="12" t="str">
        <f t="shared" ref="H553" si="4494">$H$753</f>
        <v>1309</v>
      </c>
      <c r="I553" s="64" t="str">
        <f t="shared" ref="I553" si="4495">$I$753</f>
        <v>骨の密度及び構造の障害</v>
      </c>
      <c r="J553" s="141" t="s">
        <v>178</v>
      </c>
      <c r="K553" s="122">
        <v>384149228</v>
      </c>
      <c r="L553" s="36">
        <f t="shared" ref="L553" si="4496">IFERROR(K553/E545,"-")</f>
        <v>2.4088602597088421E-2</v>
      </c>
      <c r="M553" s="122">
        <v>5789</v>
      </c>
      <c r="N553" s="36">
        <f t="shared" ref="N553" si="4497">IFERROR(M553/F545,"-")</f>
        <v>0.32774726830096812</v>
      </c>
      <c r="O553" s="125">
        <f t="shared" si="4206"/>
        <v>66358.477802729321</v>
      </c>
      <c r="P553" s="19">
        <f t="shared" si="4431"/>
        <v>0.30166753517457007</v>
      </c>
      <c r="Q553" s="141" t="s">
        <v>180</v>
      </c>
      <c r="R553" s="122">
        <v>30630105</v>
      </c>
      <c r="S553" s="36">
        <f t="shared" ref="S553" si="4498">IFERROR(R553/E545,"-")</f>
        <v>1.9207026152141351E-3</v>
      </c>
      <c r="T553" s="122">
        <v>148</v>
      </c>
      <c r="U553" s="36">
        <f t="shared" ref="U553" si="4499">IFERROR(T553/F545,"-")</f>
        <v>8.3790975485478116E-3</v>
      </c>
      <c r="V553" s="125">
        <f t="shared" si="4209"/>
        <v>206960.16891891891</v>
      </c>
      <c r="W553" s="19">
        <f t="shared" si="4434"/>
        <v>7.7123501823866594E-3</v>
      </c>
      <c r="X553" s="141" t="s">
        <v>179</v>
      </c>
      <c r="Y553" s="122">
        <v>13463750</v>
      </c>
      <c r="Z553" s="36">
        <f t="shared" ref="Z553" si="4500">IFERROR(Y553/E545,"-")</f>
        <v>8.4426285301958024E-4</v>
      </c>
      <c r="AA553" s="122">
        <v>237</v>
      </c>
      <c r="AB553" s="36">
        <f t="shared" ref="AB553" si="4501">IFERROR(AA553/F545,"-")</f>
        <v>1.3417879182471833E-2</v>
      </c>
      <c r="AC553" s="125">
        <f t="shared" si="4212"/>
        <v>56809.071729957803</v>
      </c>
      <c r="AD553" s="19">
        <f t="shared" si="4437"/>
        <v>1.2350182386659719E-2</v>
      </c>
    </row>
    <row r="554" spans="2:30" ht="24">
      <c r="B554" s="157"/>
      <c r="C554" s="157"/>
      <c r="D554" s="175"/>
      <c r="E554" s="188"/>
      <c r="F554" s="191"/>
      <c r="G554" s="3">
        <v>10</v>
      </c>
      <c r="H554" s="13" t="str">
        <f t="shared" ref="H554" si="4502">$H$754</f>
        <v>1310</v>
      </c>
      <c r="I554" s="65" t="str">
        <f t="shared" ref="I554" si="4503">$I$754</f>
        <v>その他の筋骨格系及び結合組織の疾患</v>
      </c>
      <c r="J554" s="142" t="s">
        <v>181</v>
      </c>
      <c r="K554" s="123">
        <v>205584593</v>
      </c>
      <c r="L554" s="37">
        <f t="shared" ref="L554" si="4504">IFERROR(K554/E545,"-")</f>
        <v>1.2891463004218678E-2</v>
      </c>
      <c r="M554" s="123">
        <v>847</v>
      </c>
      <c r="N554" s="37">
        <f t="shared" ref="N554" si="4505">IFERROR(M554/F545,"-")</f>
        <v>4.7953348808243222E-2</v>
      </c>
      <c r="O554" s="126">
        <f t="shared" si="4206"/>
        <v>242720.88902007084</v>
      </c>
      <c r="P554" s="119">
        <f t="shared" si="4431"/>
        <v>4.4137571651902033E-2</v>
      </c>
      <c r="Q554" s="142" t="s">
        <v>268</v>
      </c>
      <c r="R554" s="123">
        <v>15648267</v>
      </c>
      <c r="S554" s="37">
        <f t="shared" ref="S554" si="4506">IFERROR(R554/E545,"-")</f>
        <v>9.8124597844078711E-4</v>
      </c>
      <c r="T554" s="123">
        <v>420</v>
      </c>
      <c r="U554" s="37">
        <f t="shared" ref="U554" si="4507">IFERROR(T554/F545,"-")</f>
        <v>2.377852007020325E-2</v>
      </c>
      <c r="V554" s="126">
        <f t="shared" si="4209"/>
        <v>37257.778571428571</v>
      </c>
      <c r="W554" s="119">
        <f t="shared" si="4434"/>
        <v>2.1886399166232414E-2</v>
      </c>
      <c r="X554" s="142" t="s">
        <v>358</v>
      </c>
      <c r="Y554" s="123">
        <v>7053550</v>
      </c>
      <c r="Z554" s="37">
        <f t="shared" ref="Z554" si="4508">IFERROR(Y554/E545,"-")</f>
        <v>4.4230249721780783E-4</v>
      </c>
      <c r="AA554" s="123">
        <v>16</v>
      </c>
      <c r="AB554" s="37">
        <f t="shared" ref="AB554" si="4509">IFERROR(AA554/F545,"-")</f>
        <v>9.058483836267905E-4</v>
      </c>
      <c r="AC554" s="126">
        <f t="shared" si="4212"/>
        <v>440846.875</v>
      </c>
      <c r="AD554" s="119">
        <f t="shared" si="4437"/>
        <v>8.3376758728504429E-4</v>
      </c>
    </row>
    <row r="555" spans="2:30">
      <c r="B555" s="155">
        <v>56</v>
      </c>
      <c r="C555" s="155" t="s">
        <v>8</v>
      </c>
      <c r="D555" s="173">
        <f>AI60</f>
        <v>11815</v>
      </c>
      <c r="E555" s="186">
        <f>市区町村別_医療費上位10疾病!H619</f>
        <v>9589538140</v>
      </c>
      <c r="F555" s="189">
        <f>市区町村別_医療費上位10疾病!J619</f>
        <v>10963</v>
      </c>
      <c r="G555" s="1">
        <v>1</v>
      </c>
      <c r="H555" s="11" t="str">
        <f t="shared" ref="H555" si="4510">$H$745</f>
        <v>0903</v>
      </c>
      <c r="I555" s="62" t="str">
        <f t="shared" ref="I555" si="4511">$I$745</f>
        <v>その他の心疾患</v>
      </c>
      <c r="J555" s="140" t="s">
        <v>104</v>
      </c>
      <c r="K555" s="133">
        <v>129623154</v>
      </c>
      <c r="L555" s="35">
        <f t="shared" ref="L555" si="4512">IFERROR(K555/E555,"-")</f>
        <v>1.3517142547180066E-2</v>
      </c>
      <c r="M555" s="133">
        <v>1150</v>
      </c>
      <c r="N555" s="35">
        <f t="shared" ref="N555" si="4513">IFERROR(M555/F555,"-")</f>
        <v>0.10489829426251938</v>
      </c>
      <c r="O555" s="124">
        <f t="shared" si="4206"/>
        <v>112715.78608695652</v>
      </c>
      <c r="P555" s="18">
        <f t="shared" ref="P555:P564" si="4514">IFERROR(M555/$AI$60,0)</f>
        <v>9.7333897587812107E-2</v>
      </c>
      <c r="Q555" s="140" t="s">
        <v>103</v>
      </c>
      <c r="R555" s="133">
        <v>81148444</v>
      </c>
      <c r="S555" s="35">
        <f t="shared" ref="S555" si="4515">IFERROR(R555/E555,"-")</f>
        <v>8.462184811749443E-3</v>
      </c>
      <c r="T555" s="133">
        <v>1697</v>
      </c>
      <c r="U555" s="35">
        <f t="shared" ref="U555" si="4516">IFERROR(T555/F555,"-")</f>
        <v>0.15479339596825686</v>
      </c>
      <c r="V555" s="124">
        <f t="shared" si="4209"/>
        <v>47818.764879198585</v>
      </c>
      <c r="W555" s="18">
        <f t="shared" ref="W555:W564" si="4517">IFERROR(T555/$AI$60,0)</f>
        <v>0.14363097757088447</v>
      </c>
      <c r="X555" s="140" t="s">
        <v>158</v>
      </c>
      <c r="Y555" s="133">
        <v>71929354</v>
      </c>
      <c r="Z555" s="35">
        <f t="shared" ref="Z555" si="4518">IFERROR(Y555/E555,"-")</f>
        <v>7.5008152582414153E-3</v>
      </c>
      <c r="AA555" s="133">
        <v>685</v>
      </c>
      <c r="AB555" s="35">
        <f t="shared" ref="AB555" si="4519">IFERROR(AA555/F555,"-")</f>
        <v>6.2482897017239809E-2</v>
      </c>
      <c r="AC555" s="124">
        <f t="shared" si="4212"/>
        <v>105006.35620437957</v>
      </c>
      <c r="AD555" s="18">
        <f t="shared" ref="AD555:AD564" si="4520">IFERROR(AA555/$AI$60,0)</f>
        <v>5.7977147693609815E-2</v>
      </c>
    </row>
    <row r="556" spans="2:30">
      <c r="B556" s="156"/>
      <c r="C556" s="156"/>
      <c r="D556" s="174"/>
      <c r="E556" s="187"/>
      <c r="F556" s="190"/>
      <c r="G556" s="2">
        <v>2</v>
      </c>
      <c r="H556" s="12" t="str">
        <f t="shared" ref="H556" si="4521">$H$746</f>
        <v>1402</v>
      </c>
      <c r="I556" s="63" t="str">
        <f t="shared" ref="I556" si="4522">$I$746</f>
        <v>腎不全</v>
      </c>
      <c r="J556" s="141" t="s">
        <v>159</v>
      </c>
      <c r="K556" s="122">
        <v>226593000</v>
      </c>
      <c r="L556" s="36">
        <f t="shared" ref="L556" si="4523">IFERROR(K556/E555,"-")</f>
        <v>2.3629188047632085E-2</v>
      </c>
      <c r="M556" s="122">
        <v>528</v>
      </c>
      <c r="N556" s="36">
        <f t="shared" ref="N556" si="4524">IFERROR(M556/F555,"-")</f>
        <v>4.8161999452704551E-2</v>
      </c>
      <c r="O556" s="125">
        <f t="shared" si="4206"/>
        <v>429153.40909090912</v>
      </c>
      <c r="P556" s="19">
        <f t="shared" si="4514"/>
        <v>4.4688954718578082E-2</v>
      </c>
      <c r="Q556" s="141" t="s">
        <v>160</v>
      </c>
      <c r="R556" s="122">
        <v>191736032</v>
      </c>
      <c r="S556" s="36">
        <f t="shared" ref="S556" si="4525">IFERROR(R556/E555,"-")</f>
        <v>1.9994292655266501E-2</v>
      </c>
      <c r="T556" s="122">
        <v>325</v>
      </c>
      <c r="U556" s="36">
        <f t="shared" ref="U556" si="4526">IFERROR(T556/F555,"-")</f>
        <v>2.9645170117668523E-2</v>
      </c>
      <c r="V556" s="125">
        <f t="shared" si="4209"/>
        <v>589957.02153846156</v>
      </c>
      <c r="W556" s="19">
        <f t="shared" si="4517"/>
        <v>2.7507405840033854E-2</v>
      </c>
      <c r="X556" s="141" t="s">
        <v>161</v>
      </c>
      <c r="Y556" s="122">
        <v>64190097</v>
      </c>
      <c r="Z556" s="36">
        <f t="shared" ref="Z556" si="4527">IFERROR(Y556/E555,"-")</f>
        <v>6.6937631471790573E-3</v>
      </c>
      <c r="AA556" s="122">
        <v>80</v>
      </c>
      <c r="AB556" s="36">
        <f t="shared" ref="AB556" si="4528">IFERROR(AA556/F555,"-")</f>
        <v>7.2972726443491743E-3</v>
      </c>
      <c r="AC556" s="125">
        <f t="shared" si="4212"/>
        <v>802376.21250000002</v>
      </c>
      <c r="AD556" s="19">
        <f t="shared" si="4520"/>
        <v>6.771053745239103E-3</v>
      </c>
    </row>
    <row r="557" spans="2:30">
      <c r="B557" s="156"/>
      <c r="C557" s="156"/>
      <c r="D557" s="174"/>
      <c r="E557" s="187"/>
      <c r="F557" s="190"/>
      <c r="G557" s="2">
        <v>3</v>
      </c>
      <c r="H557" s="12" t="str">
        <f t="shared" ref="H557" si="4529">$H$747</f>
        <v>1901</v>
      </c>
      <c r="I557" s="64" t="str">
        <f t="shared" ref="I557" si="4530">$I$747</f>
        <v>骨折</v>
      </c>
      <c r="J557" s="141" t="s">
        <v>162</v>
      </c>
      <c r="K557" s="122">
        <v>127870739</v>
      </c>
      <c r="L557" s="36">
        <f t="shared" ref="L557" si="4531">IFERROR(K557/E555,"-")</f>
        <v>1.3334400169558114E-2</v>
      </c>
      <c r="M557" s="122">
        <v>208</v>
      </c>
      <c r="N557" s="36">
        <f t="shared" ref="N557" si="4532">IFERROR(M557/F555,"-")</f>
        <v>1.8972908875307854E-2</v>
      </c>
      <c r="O557" s="125">
        <f t="shared" si="4206"/>
        <v>614763.16826923075</v>
      </c>
      <c r="P557" s="19">
        <f t="shared" si="4514"/>
        <v>1.7604739737621666E-2</v>
      </c>
      <c r="Q557" s="141" t="s">
        <v>163</v>
      </c>
      <c r="R557" s="122">
        <v>88058161</v>
      </c>
      <c r="S557" s="36">
        <f t="shared" ref="S557" si="4533">IFERROR(R557/E555,"-")</f>
        <v>9.1827322353191035E-3</v>
      </c>
      <c r="T557" s="122">
        <v>109</v>
      </c>
      <c r="U557" s="36">
        <f t="shared" ref="U557" si="4534">IFERROR(T557/F555,"-")</f>
        <v>9.9425339779257507E-3</v>
      </c>
      <c r="V557" s="125">
        <f t="shared" si="4209"/>
        <v>807873.03669724776</v>
      </c>
      <c r="W557" s="19">
        <f t="shared" si="4517"/>
        <v>9.2255607278882781E-3</v>
      </c>
      <c r="X557" s="141" t="s">
        <v>164</v>
      </c>
      <c r="Y557" s="122">
        <v>45167860</v>
      </c>
      <c r="Z557" s="36">
        <f t="shared" ref="Z557" si="4535">IFERROR(Y557/E555,"-")</f>
        <v>4.7101183957541466E-3</v>
      </c>
      <c r="AA557" s="122">
        <v>504</v>
      </c>
      <c r="AB557" s="36">
        <f t="shared" ref="AB557" si="4536">IFERROR(AA557/F555,"-")</f>
        <v>4.5972817659399798E-2</v>
      </c>
      <c r="AC557" s="125">
        <f t="shared" si="4212"/>
        <v>89618.769841269837</v>
      </c>
      <c r="AD557" s="19">
        <f t="shared" si="4520"/>
        <v>4.2657638595006347E-2</v>
      </c>
    </row>
    <row r="558" spans="2:30" ht="24">
      <c r="B558" s="156"/>
      <c r="C558" s="156"/>
      <c r="D558" s="174"/>
      <c r="E558" s="187"/>
      <c r="F558" s="190"/>
      <c r="G558" s="2">
        <v>4</v>
      </c>
      <c r="H558" s="12" t="str">
        <f t="shared" ref="H558" si="4537">$H$748</f>
        <v>1113</v>
      </c>
      <c r="I558" s="64" t="str">
        <f t="shared" ref="I558" si="4538">$I$748</f>
        <v>その他の消化器系の疾患</v>
      </c>
      <c r="J558" s="141" t="s">
        <v>168</v>
      </c>
      <c r="K558" s="122">
        <v>112541631</v>
      </c>
      <c r="L558" s="36">
        <f t="shared" ref="L558" si="4539">IFERROR(K558/E555,"-")</f>
        <v>1.1735876051273518E-2</v>
      </c>
      <c r="M558" s="122">
        <v>1097</v>
      </c>
      <c r="N558" s="36">
        <f t="shared" ref="N558" si="4540">IFERROR(M558/F555,"-")</f>
        <v>0.10006385113563805</v>
      </c>
      <c r="O558" s="125">
        <f t="shared" si="4206"/>
        <v>102590.36554238833</v>
      </c>
      <c r="P558" s="19">
        <f t="shared" si="4514"/>
        <v>9.28480744815912E-2</v>
      </c>
      <c r="Q558" s="141" t="s">
        <v>169</v>
      </c>
      <c r="R558" s="122">
        <v>47767282</v>
      </c>
      <c r="S558" s="36">
        <f t="shared" ref="S558" si="4541">IFERROR(R558/E555,"-")</f>
        <v>4.9811869250253587E-3</v>
      </c>
      <c r="T558" s="122">
        <v>112</v>
      </c>
      <c r="U558" s="36">
        <f t="shared" ref="U558" si="4542">IFERROR(T558/F555,"-")</f>
        <v>1.0216181702088845E-2</v>
      </c>
      <c r="V558" s="125">
        <f t="shared" si="4209"/>
        <v>426493.58928571426</v>
      </c>
      <c r="W558" s="19">
        <f t="shared" si="4517"/>
        <v>9.4794752433347441E-3</v>
      </c>
      <c r="X558" s="141" t="s">
        <v>170</v>
      </c>
      <c r="Y558" s="122">
        <v>39351807</v>
      </c>
      <c r="Z558" s="36">
        <f t="shared" ref="Z558" si="4543">IFERROR(Y558/E555,"-")</f>
        <v>4.1036185920003028E-3</v>
      </c>
      <c r="AA558" s="122">
        <v>25</v>
      </c>
      <c r="AB558" s="36">
        <f t="shared" ref="AB558" si="4544">IFERROR(AA558/F555,"-")</f>
        <v>2.280397701359117E-3</v>
      </c>
      <c r="AC558" s="125">
        <f t="shared" si="4212"/>
        <v>1574072.28</v>
      </c>
      <c r="AD558" s="19">
        <f t="shared" si="4520"/>
        <v>2.1159542953872196E-3</v>
      </c>
    </row>
    <row r="559" spans="2:30" ht="36">
      <c r="B559" s="156"/>
      <c r="C559" s="156"/>
      <c r="D559" s="174"/>
      <c r="E559" s="187"/>
      <c r="F559" s="190"/>
      <c r="G559" s="2">
        <v>5</v>
      </c>
      <c r="H559" s="12" t="str">
        <f t="shared" ref="H559" si="4545">$H$749</f>
        <v>0210</v>
      </c>
      <c r="I559" s="64" t="str">
        <f t="shared" ref="I559" si="4546">$I$749</f>
        <v>その他の悪性新生物＜腫瘍＞</v>
      </c>
      <c r="J559" s="141" t="s">
        <v>165</v>
      </c>
      <c r="K559" s="122">
        <v>105252413</v>
      </c>
      <c r="L559" s="36">
        <f t="shared" ref="L559" si="4547">IFERROR(K559/E555,"-")</f>
        <v>1.0975754146174134E-2</v>
      </c>
      <c r="M559" s="122">
        <v>4311</v>
      </c>
      <c r="N559" s="36">
        <f t="shared" ref="N559" si="4548">IFERROR(M559/F555,"-")</f>
        <v>0.39323177962236616</v>
      </c>
      <c r="O559" s="125">
        <f t="shared" si="4206"/>
        <v>24414.848758988635</v>
      </c>
      <c r="P559" s="19">
        <f t="shared" si="4514"/>
        <v>0.36487515869657217</v>
      </c>
      <c r="Q559" s="141" t="s">
        <v>166</v>
      </c>
      <c r="R559" s="122">
        <v>51905608</v>
      </c>
      <c r="S559" s="36">
        <f t="shared" ref="S559" si="4549">IFERROR(R559/E555,"-")</f>
        <v>5.4127328388726761E-3</v>
      </c>
      <c r="T559" s="122">
        <v>2071</v>
      </c>
      <c r="U559" s="36">
        <f t="shared" ref="U559" si="4550">IFERROR(T559/F555,"-")</f>
        <v>0.18890814558058924</v>
      </c>
      <c r="V559" s="125">
        <f t="shared" si="4209"/>
        <v>25063.06518590053</v>
      </c>
      <c r="W559" s="19">
        <f t="shared" si="4517"/>
        <v>0.17528565382987726</v>
      </c>
      <c r="X559" s="141" t="s">
        <v>167</v>
      </c>
      <c r="Y559" s="122">
        <v>39669553</v>
      </c>
      <c r="Z559" s="36">
        <f t="shared" ref="Z559" si="4551">IFERROR(Y559/E555,"-")</f>
        <v>4.136753243050348E-3</v>
      </c>
      <c r="AA559" s="122">
        <v>1160</v>
      </c>
      <c r="AB559" s="36">
        <f t="shared" ref="AB559" si="4552">IFERROR(AA559/F555,"-")</f>
        <v>0.10581045334306304</v>
      </c>
      <c r="AC559" s="125">
        <f t="shared" si="4212"/>
        <v>34197.89051724138</v>
      </c>
      <c r="AD559" s="19">
        <f t="shared" si="4520"/>
        <v>9.8180279305966997E-2</v>
      </c>
    </row>
    <row r="560" spans="2:30">
      <c r="B560" s="156"/>
      <c r="C560" s="156"/>
      <c r="D560" s="174"/>
      <c r="E560" s="187"/>
      <c r="F560" s="190"/>
      <c r="G560" s="2">
        <v>6</v>
      </c>
      <c r="H560" s="12" t="str">
        <f t="shared" ref="H560" si="4553">$H$750</f>
        <v>0901</v>
      </c>
      <c r="I560" s="64" t="str">
        <f t="shared" ref="I560" si="4554">$I$750</f>
        <v>高血圧性疾患</v>
      </c>
      <c r="J560" s="141" t="s">
        <v>171</v>
      </c>
      <c r="K560" s="122">
        <v>330583671</v>
      </c>
      <c r="L560" s="36">
        <f t="shared" ref="L560" si="4555">IFERROR(K560/E555,"-")</f>
        <v>3.4473367348221422E-2</v>
      </c>
      <c r="M560" s="122">
        <v>7346</v>
      </c>
      <c r="N560" s="36">
        <f t="shared" ref="N560" si="4556">IFERROR(M560/F555,"-")</f>
        <v>0.6700720605673629</v>
      </c>
      <c r="O560" s="125">
        <f t="shared" si="4206"/>
        <v>45001.861012796078</v>
      </c>
      <c r="P560" s="19">
        <f t="shared" si="4514"/>
        <v>0.62175201015658066</v>
      </c>
      <c r="Q560" s="141" t="s">
        <v>172</v>
      </c>
      <c r="R560" s="122">
        <v>15753545</v>
      </c>
      <c r="S560" s="36">
        <f t="shared" ref="S560" si="4557">IFERROR(R560/E555,"-")</f>
        <v>1.6427845397776373E-3</v>
      </c>
      <c r="T560" s="122">
        <v>397</v>
      </c>
      <c r="U560" s="36">
        <f t="shared" ref="U560" si="4558">IFERROR(T560/F555,"-")</f>
        <v>3.621271549758278E-2</v>
      </c>
      <c r="V560" s="125">
        <f t="shared" si="4209"/>
        <v>39681.473551637282</v>
      </c>
      <c r="W560" s="19">
        <f t="shared" si="4517"/>
        <v>3.360135421074905E-2</v>
      </c>
      <c r="X560" s="141" t="s">
        <v>173</v>
      </c>
      <c r="Y560" s="122">
        <v>1548122</v>
      </c>
      <c r="Z560" s="36">
        <f t="shared" ref="Z560" si="4559">IFERROR(Y560/E555,"-")</f>
        <v>1.6143864046407557E-4</v>
      </c>
      <c r="AA560" s="122">
        <v>74</v>
      </c>
      <c r="AB560" s="36">
        <f t="shared" ref="AB560" si="4560">IFERROR(AA560/F555,"-")</f>
        <v>6.7499771960229868E-3</v>
      </c>
      <c r="AC560" s="125">
        <f t="shared" si="4212"/>
        <v>20920.567567567567</v>
      </c>
      <c r="AD560" s="19">
        <f t="shared" si="4520"/>
        <v>6.2632247143461703E-3</v>
      </c>
    </row>
    <row r="561" spans="2:30">
      <c r="B561" s="156"/>
      <c r="C561" s="156"/>
      <c r="D561" s="174"/>
      <c r="E561" s="187"/>
      <c r="F561" s="190"/>
      <c r="G561" s="2">
        <v>7</v>
      </c>
      <c r="H561" s="12" t="str">
        <f t="shared" ref="H561" si="4561">$H$751</f>
        <v>0906</v>
      </c>
      <c r="I561" s="64" t="str">
        <f t="shared" ref="I561" si="4562">$I$751</f>
        <v>脳梗塞</v>
      </c>
      <c r="J561" s="141" t="s">
        <v>74</v>
      </c>
      <c r="K561" s="122">
        <v>72901287</v>
      </c>
      <c r="L561" s="36">
        <f t="shared" ref="L561" si="4563">IFERROR(K561/E555,"-")</f>
        <v>7.6021687317675132E-3</v>
      </c>
      <c r="M561" s="122">
        <v>1368</v>
      </c>
      <c r="N561" s="36">
        <f t="shared" ref="N561" si="4564">IFERROR(M561/F555,"-")</f>
        <v>0.12478336221837089</v>
      </c>
      <c r="O561" s="125">
        <f t="shared" si="4206"/>
        <v>53290.414473684214</v>
      </c>
      <c r="P561" s="19">
        <f t="shared" si="4514"/>
        <v>0.11578501904358866</v>
      </c>
      <c r="Q561" s="141" t="s">
        <v>174</v>
      </c>
      <c r="R561" s="122">
        <v>44333965</v>
      </c>
      <c r="S561" s="36">
        <f t="shared" ref="S561" si="4565">IFERROR(R561/E555,"-")</f>
        <v>4.6231595675159387E-3</v>
      </c>
      <c r="T561" s="122">
        <v>407</v>
      </c>
      <c r="U561" s="36">
        <f t="shared" ref="U561" si="4566">IFERROR(T561/F555,"-")</f>
        <v>3.7124874578126424E-2</v>
      </c>
      <c r="V561" s="125">
        <f t="shared" si="4209"/>
        <v>108928.66093366094</v>
      </c>
      <c r="W561" s="19">
        <f t="shared" si="4517"/>
        <v>3.4447735928903933E-2</v>
      </c>
      <c r="X561" s="141" t="s">
        <v>175</v>
      </c>
      <c r="Y561" s="122">
        <v>34659970</v>
      </c>
      <c r="Z561" s="36">
        <f t="shared" ref="Z561" si="4567">IFERROR(Y561/E555,"-")</f>
        <v>3.614352380061549E-3</v>
      </c>
      <c r="AA561" s="122">
        <v>51</v>
      </c>
      <c r="AB561" s="36">
        <f t="shared" ref="AB561" si="4568">IFERROR(AA561/F555,"-")</f>
        <v>4.6520113107725988E-3</v>
      </c>
      <c r="AC561" s="125">
        <f t="shared" si="4212"/>
        <v>679607.25490196084</v>
      </c>
      <c r="AD561" s="19">
        <f t="shared" si="4520"/>
        <v>4.3165467625899279E-3</v>
      </c>
    </row>
    <row r="562" spans="2:30" ht="24">
      <c r="B562" s="156"/>
      <c r="C562" s="156"/>
      <c r="D562" s="174"/>
      <c r="E562" s="187"/>
      <c r="F562" s="190"/>
      <c r="G562" s="2">
        <v>8</v>
      </c>
      <c r="H562" s="12" t="str">
        <f t="shared" ref="H562" si="4569">$H$752</f>
        <v>0402</v>
      </c>
      <c r="I562" s="64" t="str">
        <f t="shared" ref="I562" si="4570">$I$752</f>
        <v>糖尿病</v>
      </c>
      <c r="J562" s="141" t="s">
        <v>72</v>
      </c>
      <c r="K562" s="122">
        <v>115932450</v>
      </c>
      <c r="L562" s="36">
        <f t="shared" ref="L562" si="4571">IFERROR(K562/E555,"-")</f>
        <v>1.2089471704212857E-2</v>
      </c>
      <c r="M562" s="122">
        <v>4158</v>
      </c>
      <c r="N562" s="36">
        <f t="shared" ref="N562" si="4572">IFERROR(M562/F555,"-")</f>
        <v>0.37927574569004835</v>
      </c>
      <c r="O562" s="125">
        <f t="shared" si="4206"/>
        <v>27881.782106782106</v>
      </c>
      <c r="P562" s="19">
        <f t="shared" si="4514"/>
        <v>0.35192551840880237</v>
      </c>
      <c r="Q562" s="141" t="s">
        <v>176</v>
      </c>
      <c r="R562" s="122">
        <v>99712424</v>
      </c>
      <c r="S562" s="36">
        <f t="shared" ref="S562" si="4573">IFERROR(R562/E555,"-")</f>
        <v>1.0398042381632364E-2</v>
      </c>
      <c r="T562" s="122">
        <v>2183</v>
      </c>
      <c r="U562" s="36">
        <f t="shared" ref="U562" si="4574">IFERROR(T562/F555,"-")</f>
        <v>0.19912432728267809</v>
      </c>
      <c r="V562" s="125">
        <f t="shared" si="4209"/>
        <v>45676.786074209806</v>
      </c>
      <c r="W562" s="19">
        <f t="shared" si="4517"/>
        <v>0.18476512907321202</v>
      </c>
      <c r="X562" s="141" t="s">
        <v>270</v>
      </c>
      <c r="Y562" s="122">
        <v>20011858</v>
      </c>
      <c r="Z562" s="36">
        <f t="shared" ref="Z562" si="4575">IFERROR(Y562/E555,"-")</f>
        <v>2.086842735055851E-3</v>
      </c>
      <c r="AA562" s="122">
        <v>443</v>
      </c>
      <c r="AB562" s="36">
        <f t="shared" ref="AB562" si="4576">IFERROR(AA562/F555,"-")</f>
        <v>4.0408647268083554E-2</v>
      </c>
      <c r="AC562" s="125">
        <f t="shared" si="4212"/>
        <v>45173.494356659139</v>
      </c>
      <c r="AD562" s="19">
        <f t="shared" si="4520"/>
        <v>3.7494710114261531E-2</v>
      </c>
    </row>
    <row r="563" spans="2:30" ht="24">
      <c r="B563" s="156"/>
      <c r="C563" s="156"/>
      <c r="D563" s="174"/>
      <c r="E563" s="187"/>
      <c r="F563" s="190"/>
      <c r="G563" s="2">
        <v>9</v>
      </c>
      <c r="H563" s="12" t="str">
        <f t="shared" ref="H563" si="4577">$H$753</f>
        <v>1309</v>
      </c>
      <c r="I563" s="64" t="str">
        <f t="shared" ref="I563" si="4578">$I$753</f>
        <v>骨の密度及び構造の障害</v>
      </c>
      <c r="J563" s="141" t="s">
        <v>178</v>
      </c>
      <c r="K563" s="122">
        <v>282193809</v>
      </c>
      <c r="L563" s="36">
        <f t="shared" ref="L563" si="4579">IFERROR(K563/E555,"-")</f>
        <v>2.9427257588445235E-2</v>
      </c>
      <c r="M563" s="122">
        <v>3504</v>
      </c>
      <c r="N563" s="36">
        <f t="shared" ref="N563" si="4580">IFERROR(M563/F555,"-")</f>
        <v>0.31962054182249383</v>
      </c>
      <c r="O563" s="125">
        <f t="shared" si="4206"/>
        <v>80534.76284246576</v>
      </c>
      <c r="P563" s="19">
        <f t="shared" si="4514"/>
        <v>0.29657215404147269</v>
      </c>
      <c r="Q563" s="141" t="s">
        <v>180</v>
      </c>
      <c r="R563" s="122">
        <v>8368548</v>
      </c>
      <c r="S563" s="36">
        <f t="shared" ref="S563" si="4581">IFERROR(R563/E555,"-")</f>
        <v>8.7267477096660256E-4</v>
      </c>
      <c r="T563" s="122">
        <v>53</v>
      </c>
      <c r="U563" s="36">
        <f t="shared" ref="U563" si="4582">IFERROR(T563/F555,"-")</f>
        <v>4.8344431268813283E-3</v>
      </c>
      <c r="V563" s="125">
        <f t="shared" si="4209"/>
        <v>157897.13207547169</v>
      </c>
      <c r="W563" s="19">
        <f t="shared" si="4517"/>
        <v>4.4858231062209052E-3</v>
      </c>
      <c r="X563" s="141" t="s">
        <v>179</v>
      </c>
      <c r="Y563" s="122">
        <v>5448015</v>
      </c>
      <c r="Z563" s="36">
        <f t="shared" ref="Z563" si="4583">IFERROR(Y563/E555,"-")</f>
        <v>5.6812068740570232E-4</v>
      </c>
      <c r="AA563" s="122">
        <v>73</v>
      </c>
      <c r="AB563" s="36">
        <f t="shared" ref="AB563" si="4584">IFERROR(AA563/F555,"-")</f>
        <v>6.6587612879686221E-3</v>
      </c>
      <c r="AC563" s="125">
        <f t="shared" si="4212"/>
        <v>74630.34246575342</v>
      </c>
      <c r="AD563" s="19">
        <f t="shared" si="4520"/>
        <v>6.1785865425306816E-3</v>
      </c>
    </row>
    <row r="564" spans="2:30" ht="24">
      <c r="B564" s="157"/>
      <c r="C564" s="157"/>
      <c r="D564" s="175"/>
      <c r="E564" s="188"/>
      <c r="F564" s="191"/>
      <c r="G564" s="3">
        <v>10</v>
      </c>
      <c r="H564" s="13" t="str">
        <f t="shared" ref="H564" si="4585">$H$754</f>
        <v>1310</v>
      </c>
      <c r="I564" s="65" t="str">
        <f t="shared" ref="I564" si="4586">$I$754</f>
        <v>その他の筋骨格系及び結合組織の疾患</v>
      </c>
      <c r="J564" s="142" t="s">
        <v>181</v>
      </c>
      <c r="K564" s="123">
        <v>163061683</v>
      </c>
      <c r="L564" s="37">
        <f t="shared" ref="L564" si="4587">IFERROR(K564/E555,"-")</f>
        <v>1.7004122682388122E-2</v>
      </c>
      <c r="M564" s="123">
        <v>602</v>
      </c>
      <c r="N564" s="37">
        <f t="shared" ref="N564" si="4588">IFERROR(M564/F555,"-")</f>
        <v>5.4911976648727538E-2</v>
      </c>
      <c r="O564" s="126">
        <f t="shared" si="4206"/>
        <v>270866.58305647841</v>
      </c>
      <c r="P564" s="119">
        <f t="shared" si="4514"/>
        <v>5.0952179432924252E-2</v>
      </c>
      <c r="Q564" s="142" t="s">
        <v>182</v>
      </c>
      <c r="R564" s="123">
        <v>6307508</v>
      </c>
      <c r="S564" s="37">
        <f t="shared" ref="S564" si="4589">IFERROR(R564/E555,"-")</f>
        <v>6.5774888299260676E-4</v>
      </c>
      <c r="T564" s="123">
        <v>648</v>
      </c>
      <c r="U564" s="37">
        <f t="shared" ref="U564" si="4590">IFERROR(T564/F555,"-")</f>
        <v>5.9107908419228312E-2</v>
      </c>
      <c r="V564" s="126">
        <f t="shared" si="4209"/>
        <v>9733.808641975309</v>
      </c>
      <c r="W564" s="119">
        <f t="shared" si="4517"/>
        <v>5.4845535336436733E-2</v>
      </c>
      <c r="X564" s="142" t="s">
        <v>350</v>
      </c>
      <c r="Y564" s="123">
        <v>4594934</v>
      </c>
      <c r="Z564" s="37">
        <f t="shared" ref="Z564" si="4591">IFERROR(Y564/E555,"-")</f>
        <v>4.7916113715983408E-4</v>
      </c>
      <c r="AA564" s="123">
        <v>17</v>
      </c>
      <c r="AB564" s="37">
        <f t="shared" ref="AB564" si="4592">IFERROR(AA564/F555,"-")</f>
        <v>1.5506704369241996E-3</v>
      </c>
      <c r="AC564" s="126">
        <f t="shared" si="4212"/>
        <v>270290.23529411765</v>
      </c>
      <c r="AD564" s="119">
        <f t="shared" si="4520"/>
        <v>1.4388489208633094E-3</v>
      </c>
    </row>
    <row r="565" spans="2:30">
      <c r="B565" s="155">
        <v>57</v>
      </c>
      <c r="C565" s="155" t="s">
        <v>42</v>
      </c>
      <c r="D565" s="173">
        <f>AI61</f>
        <v>8838</v>
      </c>
      <c r="E565" s="186">
        <f>市区町村別_医療費上位10疾病!H630</f>
        <v>8192126210</v>
      </c>
      <c r="F565" s="189">
        <f>市区町村別_医療費上位10疾病!J630</f>
        <v>8269</v>
      </c>
      <c r="G565" s="1">
        <v>1</v>
      </c>
      <c r="H565" s="11" t="str">
        <f t="shared" ref="H565" si="4593">$H$745</f>
        <v>0903</v>
      </c>
      <c r="I565" s="62" t="str">
        <f t="shared" ref="I565" si="4594">$I$745</f>
        <v>その他の心疾患</v>
      </c>
      <c r="J565" s="140" t="s">
        <v>103</v>
      </c>
      <c r="K565" s="133">
        <v>99054187</v>
      </c>
      <c r="L565" s="35">
        <f t="shared" ref="L565" si="4595">IFERROR(K565/E565,"-")</f>
        <v>1.2091389275605411E-2</v>
      </c>
      <c r="M565" s="133">
        <v>1168</v>
      </c>
      <c r="N565" s="35">
        <f t="shared" ref="N565" si="4596">IFERROR(M565/F565,"-")</f>
        <v>0.14125045350102794</v>
      </c>
      <c r="O565" s="124">
        <f t="shared" si="4206"/>
        <v>84806.666952054788</v>
      </c>
      <c r="P565" s="18">
        <f t="shared" ref="P565:P574" si="4597">IFERROR(M565/$AI$61,0)</f>
        <v>0.13215659651504866</v>
      </c>
      <c r="Q565" s="140" t="s">
        <v>104</v>
      </c>
      <c r="R565" s="133">
        <v>82898624</v>
      </c>
      <c r="S565" s="35">
        <f t="shared" ref="S565" si="4598">IFERROR(R565/E565,"-")</f>
        <v>1.0119305034486279E-2</v>
      </c>
      <c r="T565" s="133">
        <v>676</v>
      </c>
      <c r="U565" s="35">
        <f t="shared" ref="U565" si="4599">IFERROR(T565/F565,"-")</f>
        <v>8.1751118635868911E-2</v>
      </c>
      <c r="V565" s="124">
        <f t="shared" si="4209"/>
        <v>122631.10059171598</v>
      </c>
      <c r="W565" s="18">
        <f t="shared" ref="W565:W574" si="4600">IFERROR(T565/$AI$61,0)</f>
        <v>7.6487893188504186E-2</v>
      </c>
      <c r="X565" s="140" t="s">
        <v>158</v>
      </c>
      <c r="Y565" s="133">
        <v>68418895</v>
      </c>
      <c r="Z565" s="35">
        <f t="shared" ref="Z565" si="4601">IFERROR(Y565/E565,"-")</f>
        <v>8.3517872217937911E-3</v>
      </c>
      <c r="AA565" s="133">
        <v>542</v>
      </c>
      <c r="AB565" s="35">
        <f t="shared" ref="AB565" si="4602">IFERROR(AA565/F565,"-")</f>
        <v>6.5546015237634536E-2</v>
      </c>
      <c r="AC565" s="124">
        <f t="shared" si="4212"/>
        <v>126234.12361623616</v>
      </c>
      <c r="AD565" s="18">
        <f t="shared" ref="AD565:AD574" si="4603">IFERROR(AA565/$AI$61,0)</f>
        <v>6.1326091875990044E-2</v>
      </c>
    </row>
    <row r="566" spans="2:30">
      <c r="B566" s="156"/>
      <c r="C566" s="156"/>
      <c r="D566" s="174"/>
      <c r="E566" s="187"/>
      <c r="F566" s="190"/>
      <c r="G566" s="2">
        <v>2</v>
      </c>
      <c r="H566" s="12" t="str">
        <f t="shared" ref="H566" si="4604">$H$746</f>
        <v>1402</v>
      </c>
      <c r="I566" s="63" t="str">
        <f t="shared" ref="I566" si="4605">$I$746</f>
        <v>腎不全</v>
      </c>
      <c r="J566" s="141" t="s">
        <v>159</v>
      </c>
      <c r="K566" s="122">
        <v>161315313</v>
      </c>
      <c r="L566" s="36">
        <f t="shared" ref="L566" si="4606">IFERROR(K566/E565,"-")</f>
        <v>1.9691507291853601E-2</v>
      </c>
      <c r="M566" s="122">
        <v>459</v>
      </c>
      <c r="N566" s="36">
        <f t="shared" ref="N566" si="4607">IFERROR(M566/F565,"-")</f>
        <v>5.5508525819325187E-2</v>
      </c>
      <c r="O566" s="125">
        <f t="shared" si="4206"/>
        <v>351449.4836601307</v>
      </c>
      <c r="P566" s="19">
        <f t="shared" si="4597"/>
        <v>5.1934826883910386E-2</v>
      </c>
      <c r="Q566" s="141" t="s">
        <v>160</v>
      </c>
      <c r="R566" s="122">
        <v>153559260</v>
      </c>
      <c r="S566" s="36">
        <f t="shared" ref="S566" si="4608">IFERROR(R566/E565,"-")</f>
        <v>1.8744738064771588E-2</v>
      </c>
      <c r="T566" s="122">
        <v>248</v>
      </c>
      <c r="U566" s="36">
        <f t="shared" ref="U566" si="4609">IFERROR(T566/F565,"-")</f>
        <v>2.9991534647478533E-2</v>
      </c>
      <c r="V566" s="125">
        <f t="shared" si="4209"/>
        <v>619190.56451612909</v>
      </c>
      <c r="W566" s="19">
        <f t="shared" si="4600"/>
        <v>2.8060647205250058E-2</v>
      </c>
      <c r="X566" s="141" t="s">
        <v>161</v>
      </c>
      <c r="Y566" s="122">
        <v>65999274</v>
      </c>
      <c r="Z566" s="36">
        <f t="shared" ref="Z566" si="4610">IFERROR(Y566/E565,"-")</f>
        <v>8.0564278806441875E-3</v>
      </c>
      <c r="AA566" s="122">
        <v>51</v>
      </c>
      <c r="AB566" s="36">
        <f t="shared" ref="AB566" si="4611">IFERROR(AA566/F565,"-")</f>
        <v>6.1676139799250211E-3</v>
      </c>
      <c r="AC566" s="125">
        <f t="shared" si="4212"/>
        <v>1294103.4117647058</v>
      </c>
      <c r="AD566" s="19">
        <f t="shared" si="4603"/>
        <v>5.7705363204344877E-3</v>
      </c>
    </row>
    <row r="567" spans="2:30">
      <c r="B567" s="156"/>
      <c r="C567" s="156"/>
      <c r="D567" s="174"/>
      <c r="E567" s="187"/>
      <c r="F567" s="190"/>
      <c r="G567" s="2">
        <v>3</v>
      </c>
      <c r="H567" s="12" t="str">
        <f t="shared" ref="H567" si="4612">$H$747</f>
        <v>1901</v>
      </c>
      <c r="I567" s="64" t="str">
        <f t="shared" ref="I567" si="4613">$I$747</f>
        <v>骨折</v>
      </c>
      <c r="J567" s="141" t="s">
        <v>162</v>
      </c>
      <c r="K567" s="122">
        <v>119734551</v>
      </c>
      <c r="L567" s="36">
        <f t="shared" ref="L567" si="4614">IFERROR(K567/E565,"-")</f>
        <v>1.4615808879243328E-2</v>
      </c>
      <c r="M567" s="122">
        <v>190</v>
      </c>
      <c r="N567" s="36">
        <f t="shared" ref="N567" si="4615">IFERROR(M567/F565,"-")</f>
        <v>2.2977385415406941E-2</v>
      </c>
      <c r="O567" s="125">
        <f t="shared" si="4206"/>
        <v>630181.84736842103</v>
      </c>
      <c r="P567" s="19">
        <f t="shared" si="4597"/>
        <v>2.1498076487893189E-2</v>
      </c>
      <c r="Q567" s="141" t="s">
        <v>164</v>
      </c>
      <c r="R567" s="122">
        <v>48051114</v>
      </c>
      <c r="S567" s="36">
        <f t="shared" ref="S567" si="4616">IFERROR(R567/E565,"-")</f>
        <v>5.8655241347899106E-3</v>
      </c>
      <c r="T567" s="122">
        <v>420</v>
      </c>
      <c r="U567" s="36">
        <f t="shared" ref="U567" si="4617">IFERROR(T567/F565,"-")</f>
        <v>5.0792115128794293E-2</v>
      </c>
      <c r="V567" s="125">
        <f t="shared" si="4209"/>
        <v>114407.41428571429</v>
      </c>
      <c r="W567" s="19">
        <f t="shared" si="4600"/>
        <v>4.7522063815342838E-2</v>
      </c>
      <c r="X567" s="141" t="s">
        <v>163</v>
      </c>
      <c r="Y567" s="122">
        <v>43691585</v>
      </c>
      <c r="Z567" s="36">
        <f t="shared" ref="Z567" si="4618">IFERROR(Y567/E565,"-")</f>
        <v>5.3333632661404029E-3</v>
      </c>
      <c r="AA567" s="122">
        <v>61</v>
      </c>
      <c r="AB567" s="36">
        <f t="shared" ref="AB567" si="4619">IFERROR(AA567/F565,"-")</f>
        <v>7.3769500544201231E-3</v>
      </c>
      <c r="AC567" s="125">
        <f t="shared" si="4212"/>
        <v>716255.49180327868</v>
      </c>
      <c r="AD567" s="19">
        <f t="shared" si="4603"/>
        <v>6.9020140303236027E-3</v>
      </c>
    </row>
    <row r="568" spans="2:30">
      <c r="B568" s="156"/>
      <c r="C568" s="156"/>
      <c r="D568" s="174"/>
      <c r="E568" s="187"/>
      <c r="F568" s="190"/>
      <c r="G568" s="2">
        <v>4</v>
      </c>
      <c r="H568" s="12" t="str">
        <f t="shared" ref="H568" si="4620">$H$748</f>
        <v>1113</v>
      </c>
      <c r="I568" s="64" t="str">
        <f t="shared" ref="I568" si="4621">$I$748</f>
        <v>その他の消化器系の疾患</v>
      </c>
      <c r="J568" s="141" t="s">
        <v>168</v>
      </c>
      <c r="K568" s="122">
        <v>55102988</v>
      </c>
      <c r="L568" s="36">
        <f t="shared" ref="L568" si="4622">IFERROR(K568/E565,"-")</f>
        <v>6.7263353355978142E-3</v>
      </c>
      <c r="M568" s="122">
        <v>770</v>
      </c>
      <c r="N568" s="36">
        <f t="shared" ref="N568" si="4623">IFERROR(M568/F565,"-")</f>
        <v>9.3118877736122874E-2</v>
      </c>
      <c r="O568" s="125">
        <f t="shared" si="4206"/>
        <v>71562.322077922072</v>
      </c>
      <c r="P568" s="19">
        <f t="shared" si="4597"/>
        <v>8.7123783661461868E-2</v>
      </c>
      <c r="Q568" s="141" t="s">
        <v>169</v>
      </c>
      <c r="R568" s="122">
        <v>20228935</v>
      </c>
      <c r="S568" s="36">
        <f t="shared" ref="S568" si="4624">IFERROR(R568/E565,"-")</f>
        <v>2.4693143735147606E-3</v>
      </c>
      <c r="T568" s="122">
        <v>26</v>
      </c>
      <c r="U568" s="36">
        <f t="shared" ref="U568" si="4625">IFERROR(T568/F565,"-")</f>
        <v>3.1442737936872656E-3</v>
      </c>
      <c r="V568" s="125">
        <f t="shared" si="4209"/>
        <v>778035.9615384615</v>
      </c>
      <c r="W568" s="19">
        <f t="shared" si="4600"/>
        <v>2.9418420457116997E-3</v>
      </c>
      <c r="X568" s="141" t="s">
        <v>325</v>
      </c>
      <c r="Y568" s="122">
        <v>18100135</v>
      </c>
      <c r="Z568" s="36">
        <f t="shared" ref="Z568" si="4626">IFERROR(Y568/E565,"-")</f>
        <v>2.2094550957852004E-3</v>
      </c>
      <c r="AA568" s="122">
        <v>85</v>
      </c>
      <c r="AB568" s="36">
        <f t="shared" ref="AB568" si="4627">IFERROR(AA568/F565,"-")</f>
        <v>1.0279356633208369E-2</v>
      </c>
      <c r="AC568" s="125">
        <f t="shared" si="4212"/>
        <v>212942.76470588235</v>
      </c>
      <c r="AD568" s="19">
        <f t="shared" si="4603"/>
        <v>9.6175605340574795E-3</v>
      </c>
    </row>
    <row r="569" spans="2:30" ht="36">
      <c r="B569" s="156"/>
      <c r="C569" s="156"/>
      <c r="D569" s="174"/>
      <c r="E569" s="187"/>
      <c r="F569" s="190"/>
      <c r="G569" s="2">
        <v>5</v>
      </c>
      <c r="H569" s="12" t="str">
        <f t="shared" ref="H569" si="4628">$H$749</f>
        <v>0210</v>
      </c>
      <c r="I569" s="64" t="str">
        <f t="shared" ref="I569" si="4629">$I$749</f>
        <v>その他の悪性新生物＜腫瘍＞</v>
      </c>
      <c r="J569" s="141" t="s">
        <v>165</v>
      </c>
      <c r="K569" s="122">
        <v>73828405</v>
      </c>
      <c r="L569" s="36">
        <f t="shared" ref="L569" si="4630">IFERROR(K569/E565,"-")</f>
        <v>9.0121176245891842E-3</v>
      </c>
      <c r="M569" s="122">
        <v>3492</v>
      </c>
      <c r="N569" s="36">
        <f t="shared" ref="N569" si="4631">IFERROR(M569/F565,"-")</f>
        <v>0.42230015721368969</v>
      </c>
      <c r="O569" s="125">
        <f t="shared" si="4206"/>
        <v>21142.154925544102</v>
      </c>
      <c r="P569" s="19">
        <f t="shared" si="4597"/>
        <v>0.39511201629327902</v>
      </c>
      <c r="Q569" s="141" t="s">
        <v>167</v>
      </c>
      <c r="R569" s="122">
        <v>48206347</v>
      </c>
      <c r="S569" s="36">
        <f t="shared" ref="S569" si="4632">IFERROR(R569/E565,"-")</f>
        <v>5.8844731836718124E-3</v>
      </c>
      <c r="T569" s="122">
        <v>1373</v>
      </c>
      <c r="U569" s="36">
        <f t="shared" ref="U569" si="4633">IFERROR(T569/F565,"-")</f>
        <v>0.16604184302817754</v>
      </c>
      <c r="V569" s="125">
        <f t="shared" si="4209"/>
        <v>35110.230881281866</v>
      </c>
      <c r="W569" s="19">
        <f t="shared" si="4600"/>
        <v>0.15535188956777551</v>
      </c>
      <c r="X569" s="141" t="s">
        <v>166</v>
      </c>
      <c r="Y569" s="122">
        <v>40660807</v>
      </c>
      <c r="Z569" s="36">
        <f t="shared" ref="Z569" si="4634">IFERROR(Y569/E565,"-")</f>
        <v>4.963400948384559E-3</v>
      </c>
      <c r="AA569" s="122">
        <v>1660</v>
      </c>
      <c r="AB569" s="36">
        <f t="shared" ref="AB569" si="4635">IFERROR(AA569/F565,"-")</f>
        <v>0.20074978836618695</v>
      </c>
      <c r="AC569" s="125">
        <f t="shared" si="4212"/>
        <v>24494.46204819277</v>
      </c>
      <c r="AD569" s="19">
        <f t="shared" si="4603"/>
        <v>0.18782529984159313</v>
      </c>
    </row>
    <row r="570" spans="2:30">
      <c r="B570" s="156"/>
      <c r="C570" s="156"/>
      <c r="D570" s="174"/>
      <c r="E570" s="187"/>
      <c r="F570" s="190"/>
      <c r="G570" s="2">
        <v>6</v>
      </c>
      <c r="H570" s="12" t="str">
        <f t="shared" ref="H570" si="4636">$H$750</f>
        <v>0901</v>
      </c>
      <c r="I570" s="64" t="str">
        <f t="shared" ref="I570" si="4637">$I$750</f>
        <v>高血圧性疾患</v>
      </c>
      <c r="J570" s="141" t="s">
        <v>171</v>
      </c>
      <c r="K570" s="122">
        <v>293107972</v>
      </c>
      <c r="L570" s="36">
        <f t="shared" ref="L570" si="4638">IFERROR(K570/E565,"-")</f>
        <v>3.5779230505776104E-2</v>
      </c>
      <c r="M570" s="122">
        <v>5734</v>
      </c>
      <c r="N570" s="36">
        <f t="shared" ref="N570" si="4639">IFERROR(M570/F565,"-")</f>
        <v>0.69343330511549162</v>
      </c>
      <c r="O570" s="125">
        <f t="shared" si="4206"/>
        <v>51117.539588419953</v>
      </c>
      <c r="P570" s="19">
        <f t="shared" si="4597"/>
        <v>0.64878931885041868</v>
      </c>
      <c r="Q570" s="141" t="s">
        <v>172</v>
      </c>
      <c r="R570" s="122">
        <v>4288015</v>
      </c>
      <c r="S570" s="36">
        <f t="shared" ref="S570" si="4640">IFERROR(R570/E565,"-")</f>
        <v>5.2343126681394234E-4</v>
      </c>
      <c r="T570" s="122">
        <v>154</v>
      </c>
      <c r="U570" s="36">
        <f t="shared" ref="U570" si="4641">IFERROR(T570/F565,"-")</f>
        <v>1.8623775547224573E-2</v>
      </c>
      <c r="V570" s="125">
        <f t="shared" si="4209"/>
        <v>27844.253246753247</v>
      </c>
      <c r="W570" s="19">
        <f t="shared" si="4600"/>
        <v>1.7424756732292372E-2</v>
      </c>
      <c r="X570" s="141" t="s">
        <v>273</v>
      </c>
      <c r="Y570" s="122">
        <v>2701866</v>
      </c>
      <c r="Z570" s="36">
        <f t="shared" ref="Z570" si="4642">IFERROR(Y570/E565,"-")</f>
        <v>3.298125456980722E-4</v>
      </c>
      <c r="AA570" s="122">
        <v>92</v>
      </c>
      <c r="AB570" s="36">
        <f t="shared" ref="AB570" si="4643">IFERROR(AA570/F565,"-")</f>
        <v>1.1125891885354941E-2</v>
      </c>
      <c r="AC570" s="125">
        <f t="shared" si="4212"/>
        <v>29368.108695652172</v>
      </c>
      <c r="AD570" s="19">
        <f t="shared" si="4603"/>
        <v>1.040959493097986E-2</v>
      </c>
    </row>
    <row r="571" spans="2:30">
      <c r="B571" s="156"/>
      <c r="C571" s="156"/>
      <c r="D571" s="174"/>
      <c r="E571" s="187"/>
      <c r="F571" s="190"/>
      <c r="G571" s="2">
        <v>7</v>
      </c>
      <c r="H571" s="12" t="str">
        <f t="shared" ref="H571" si="4644">$H$751</f>
        <v>0906</v>
      </c>
      <c r="I571" s="64" t="str">
        <f t="shared" ref="I571" si="4645">$I$751</f>
        <v>脳梗塞</v>
      </c>
      <c r="J571" s="141" t="s">
        <v>74</v>
      </c>
      <c r="K571" s="122">
        <v>88267866</v>
      </c>
      <c r="L571" s="36">
        <f t="shared" ref="L571" si="4646">IFERROR(K571/E565,"-")</f>
        <v>1.0774719985667799E-2</v>
      </c>
      <c r="M571" s="122">
        <v>1300</v>
      </c>
      <c r="N571" s="36">
        <f t="shared" ref="N571" si="4647">IFERROR(M571/F565,"-")</f>
        <v>0.15721368968436328</v>
      </c>
      <c r="O571" s="125">
        <f t="shared" si="4206"/>
        <v>67898.358461538461</v>
      </c>
      <c r="P571" s="19">
        <f t="shared" si="4597"/>
        <v>0.14709210228558497</v>
      </c>
      <c r="Q571" s="141" t="s">
        <v>174</v>
      </c>
      <c r="R571" s="122">
        <v>40102329</v>
      </c>
      <c r="S571" s="36">
        <f t="shared" ref="S571" si="4648">IFERROR(R571/E565,"-")</f>
        <v>4.8952284146999243E-3</v>
      </c>
      <c r="T571" s="122">
        <v>439</v>
      </c>
      <c r="U571" s="36">
        <f t="shared" ref="U571" si="4649">IFERROR(T571/F565,"-")</f>
        <v>5.3089853670334988E-2</v>
      </c>
      <c r="V571" s="125">
        <f t="shared" si="4209"/>
        <v>91349.268792710704</v>
      </c>
      <c r="W571" s="19">
        <f t="shared" si="4600"/>
        <v>4.9671871464132156E-2</v>
      </c>
      <c r="X571" s="141" t="s">
        <v>299</v>
      </c>
      <c r="Y571" s="122">
        <v>30043648</v>
      </c>
      <c r="Z571" s="36">
        <f t="shared" ref="Z571" si="4650">IFERROR(Y571/E565,"-")</f>
        <v>3.6673809985161348E-3</v>
      </c>
      <c r="AA571" s="122">
        <v>107</v>
      </c>
      <c r="AB571" s="36">
        <f t="shared" ref="AB571" si="4651">IFERROR(AA571/F565,"-")</f>
        <v>1.2939895997097594E-2</v>
      </c>
      <c r="AC571" s="125">
        <f t="shared" si="4212"/>
        <v>280781.75700934581</v>
      </c>
      <c r="AD571" s="19">
        <f t="shared" si="4603"/>
        <v>1.2106811495813533E-2</v>
      </c>
    </row>
    <row r="572" spans="2:30">
      <c r="B572" s="156"/>
      <c r="C572" s="156"/>
      <c r="D572" s="174"/>
      <c r="E572" s="187"/>
      <c r="F572" s="190"/>
      <c r="G572" s="2">
        <v>8</v>
      </c>
      <c r="H572" s="12" t="str">
        <f t="shared" ref="H572" si="4652">$H$752</f>
        <v>0402</v>
      </c>
      <c r="I572" s="64" t="str">
        <f t="shared" ref="I572" si="4653">$I$752</f>
        <v>糖尿病</v>
      </c>
      <c r="J572" s="141" t="s">
        <v>72</v>
      </c>
      <c r="K572" s="122">
        <v>132490312</v>
      </c>
      <c r="L572" s="36">
        <f t="shared" ref="L572" si="4654">IFERROR(K572/E565,"-")</f>
        <v>1.6172884621610342E-2</v>
      </c>
      <c r="M572" s="122">
        <v>3990</v>
      </c>
      <c r="N572" s="36">
        <f t="shared" ref="N572" si="4655">IFERROR(M572/F565,"-")</f>
        <v>0.48252509372354579</v>
      </c>
      <c r="O572" s="125">
        <f t="shared" si="4206"/>
        <v>33205.591979949873</v>
      </c>
      <c r="P572" s="19">
        <f t="shared" si="4597"/>
        <v>0.45145960624575698</v>
      </c>
      <c r="Q572" s="141" t="s">
        <v>176</v>
      </c>
      <c r="R572" s="122">
        <v>49024873</v>
      </c>
      <c r="S572" s="36">
        <f t="shared" ref="S572" si="4656">IFERROR(R572/E565,"-")</f>
        <v>5.9843893689230654E-3</v>
      </c>
      <c r="T572" s="122">
        <v>694</v>
      </c>
      <c r="U572" s="36">
        <f t="shared" ref="U572" si="4657">IFERROR(T572/F565,"-")</f>
        <v>8.3927923569960095E-2</v>
      </c>
      <c r="V572" s="125">
        <f t="shared" si="4209"/>
        <v>70641.027377521619</v>
      </c>
      <c r="W572" s="19">
        <f t="shared" si="4600"/>
        <v>7.8524553066304598E-2</v>
      </c>
      <c r="X572" s="141" t="s">
        <v>177</v>
      </c>
      <c r="Y572" s="122">
        <v>10404345</v>
      </c>
      <c r="Z572" s="36">
        <f t="shared" ref="Z572" si="4658">IFERROR(Y572/E565,"-")</f>
        <v>1.2700420786119701E-3</v>
      </c>
      <c r="AA572" s="122">
        <v>338</v>
      </c>
      <c r="AB572" s="36">
        <f t="shared" ref="AB572" si="4659">IFERROR(AA572/F565,"-")</f>
        <v>4.0875559317934455E-2</v>
      </c>
      <c r="AC572" s="125">
        <f t="shared" si="4212"/>
        <v>30782.085798816566</v>
      </c>
      <c r="AD572" s="19">
        <f t="shared" si="4603"/>
        <v>3.8243946594252093E-2</v>
      </c>
    </row>
    <row r="573" spans="2:30" ht="24">
      <c r="B573" s="156"/>
      <c r="C573" s="156"/>
      <c r="D573" s="174"/>
      <c r="E573" s="187"/>
      <c r="F573" s="190"/>
      <c r="G573" s="2">
        <v>9</v>
      </c>
      <c r="H573" s="12" t="str">
        <f t="shared" ref="H573" si="4660">$H$753</f>
        <v>1309</v>
      </c>
      <c r="I573" s="64" t="str">
        <f t="shared" ref="I573" si="4661">$I$753</f>
        <v>骨の密度及び構造の障害</v>
      </c>
      <c r="J573" s="141" t="s">
        <v>178</v>
      </c>
      <c r="K573" s="122">
        <v>215919074</v>
      </c>
      <c r="L573" s="36">
        <f t="shared" ref="L573" si="4662">IFERROR(K573/E565,"-")</f>
        <v>2.6356902770422526E-2</v>
      </c>
      <c r="M573" s="122">
        <v>2892</v>
      </c>
      <c r="N573" s="36">
        <f t="shared" ref="N573" si="4663">IFERROR(M573/F565,"-")</f>
        <v>0.34973999274398354</v>
      </c>
      <c r="O573" s="125">
        <f t="shared" si="4206"/>
        <v>74660.813969571231</v>
      </c>
      <c r="P573" s="19">
        <f t="shared" si="4597"/>
        <v>0.32722335369993211</v>
      </c>
      <c r="Q573" s="141" t="s">
        <v>180</v>
      </c>
      <c r="R573" s="122">
        <v>10597332</v>
      </c>
      <c r="S573" s="36">
        <f t="shared" ref="S573" si="4664">IFERROR(R573/E565,"-")</f>
        <v>1.293599699070066E-3</v>
      </c>
      <c r="T573" s="122">
        <v>66</v>
      </c>
      <c r="U573" s="36">
        <f t="shared" ref="U573" si="4665">IFERROR(T573/F565,"-")</f>
        <v>7.9816180916676745E-3</v>
      </c>
      <c r="V573" s="125">
        <f t="shared" si="4209"/>
        <v>160565.63636363635</v>
      </c>
      <c r="W573" s="19">
        <f t="shared" si="4600"/>
        <v>7.4677528852681602E-3</v>
      </c>
      <c r="X573" s="141" t="s">
        <v>179</v>
      </c>
      <c r="Y573" s="122">
        <v>3722298</v>
      </c>
      <c r="Z573" s="36">
        <f t="shared" ref="Z573" si="4666">IFERROR(Y573/E565,"-")</f>
        <v>4.5437507975112115E-4</v>
      </c>
      <c r="AA573" s="122">
        <v>77</v>
      </c>
      <c r="AB573" s="36">
        <f t="shared" ref="AB573" si="4667">IFERROR(AA573/F565,"-")</f>
        <v>9.3118877736122867E-3</v>
      </c>
      <c r="AC573" s="125">
        <f t="shared" si="4212"/>
        <v>48341.532467532466</v>
      </c>
      <c r="AD573" s="19">
        <f t="shared" si="4603"/>
        <v>8.7123783661461861E-3</v>
      </c>
    </row>
    <row r="574" spans="2:30" ht="24">
      <c r="B574" s="157"/>
      <c r="C574" s="157"/>
      <c r="D574" s="175"/>
      <c r="E574" s="188"/>
      <c r="F574" s="191"/>
      <c r="G574" s="3">
        <v>10</v>
      </c>
      <c r="H574" s="13" t="str">
        <f t="shared" ref="H574" si="4668">$H$754</f>
        <v>1310</v>
      </c>
      <c r="I574" s="65" t="str">
        <f t="shared" ref="I574" si="4669">$I$754</f>
        <v>その他の筋骨格系及び結合組織の疾患</v>
      </c>
      <c r="J574" s="142" t="s">
        <v>181</v>
      </c>
      <c r="K574" s="123">
        <v>195677285</v>
      </c>
      <c r="L574" s="37">
        <f t="shared" ref="L574" si="4670">IFERROR(K574/E565,"-")</f>
        <v>2.3886019329284722E-2</v>
      </c>
      <c r="M574" s="123">
        <v>495</v>
      </c>
      <c r="N574" s="37">
        <f t="shared" ref="N574" si="4671">IFERROR(M574/F565,"-")</f>
        <v>5.9862135687507562E-2</v>
      </c>
      <c r="O574" s="126">
        <f t="shared" si="4206"/>
        <v>395307.64646464644</v>
      </c>
      <c r="P574" s="119">
        <f t="shared" si="4597"/>
        <v>5.6008146639511203E-2</v>
      </c>
      <c r="Q574" s="142" t="s">
        <v>321</v>
      </c>
      <c r="R574" s="123">
        <v>4708178</v>
      </c>
      <c r="S574" s="37">
        <f t="shared" ref="S574" si="4672">IFERROR(R574/E565,"-")</f>
        <v>5.7471990534677076E-4</v>
      </c>
      <c r="T574" s="123">
        <v>4</v>
      </c>
      <c r="U574" s="37">
        <f t="shared" ref="U574" si="4673">IFERROR(T574/F565,"-")</f>
        <v>4.8373442979804089E-4</v>
      </c>
      <c r="V574" s="126">
        <f t="shared" si="4209"/>
        <v>1177044.5</v>
      </c>
      <c r="W574" s="119">
        <f t="shared" si="4600"/>
        <v>4.5259108395564606E-4</v>
      </c>
      <c r="X574" s="142" t="s">
        <v>268</v>
      </c>
      <c r="Y574" s="123">
        <v>4483825</v>
      </c>
      <c r="Z574" s="37">
        <f t="shared" ref="Z574" si="4674">IFERROR(Y574/E565,"-")</f>
        <v>5.4733348645516044E-4</v>
      </c>
      <c r="AA574" s="123">
        <v>589</v>
      </c>
      <c r="AB574" s="37">
        <f t="shared" ref="AB574" si="4675">IFERROR(AA574/F565,"-")</f>
        <v>7.1229894787761525E-2</v>
      </c>
      <c r="AC574" s="126">
        <f t="shared" si="4212"/>
        <v>7612.6061120543291</v>
      </c>
      <c r="AD574" s="119">
        <f t="shared" si="4603"/>
        <v>6.6644037112468885E-2</v>
      </c>
    </row>
    <row r="575" spans="2:30">
      <c r="B575" s="155">
        <v>58</v>
      </c>
      <c r="C575" s="155" t="s">
        <v>24</v>
      </c>
      <c r="D575" s="173">
        <f>AI62</f>
        <v>10258</v>
      </c>
      <c r="E575" s="186">
        <f>市区町村別_医療費上位10疾病!H641</f>
        <v>8171736660</v>
      </c>
      <c r="F575" s="189">
        <f>市区町村別_医療費上位10疾病!J641</f>
        <v>9557</v>
      </c>
      <c r="G575" s="1">
        <v>1</v>
      </c>
      <c r="H575" s="11" t="str">
        <f t="shared" ref="H575" si="4676">$H$745</f>
        <v>0903</v>
      </c>
      <c r="I575" s="62" t="str">
        <f t="shared" ref="I575" si="4677">$I$745</f>
        <v>その他の心疾患</v>
      </c>
      <c r="J575" s="140" t="s">
        <v>104</v>
      </c>
      <c r="K575" s="133">
        <v>104585512</v>
      </c>
      <c r="L575" s="35">
        <f t="shared" ref="L575" si="4678">IFERROR(K575/E575,"-")</f>
        <v>1.2798443752102016E-2</v>
      </c>
      <c r="M575" s="133">
        <v>1120</v>
      </c>
      <c r="N575" s="35">
        <f t="shared" ref="N575" si="4679">IFERROR(M575/F575,"-")</f>
        <v>0.11719158731819608</v>
      </c>
      <c r="O575" s="124">
        <f t="shared" si="4206"/>
        <v>93379.921428571426</v>
      </c>
      <c r="P575" s="18">
        <f t="shared" ref="P575:P584" si="4680">IFERROR(M575/$AI$62,0)</f>
        <v>0.10918307662312342</v>
      </c>
      <c r="Q575" s="140" t="s">
        <v>103</v>
      </c>
      <c r="R575" s="133">
        <v>70050929</v>
      </c>
      <c r="S575" s="35">
        <f t="shared" ref="S575" si="4681">IFERROR(R575/E575,"-")</f>
        <v>8.5723429320591939E-3</v>
      </c>
      <c r="T575" s="133">
        <v>1167</v>
      </c>
      <c r="U575" s="35">
        <f t="shared" ref="U575" si="4682">IFERROR(T575/F575,"-")</f>
        <v>0.12210944857172754</v>
      </c>
      <c r="V575" s="124">
        <f t="shared" si="4209"/>
        <v>60026.5029991431</v>
      </c>
      <c r="W575" s="18">
        <f t="shared" ref="W575:W584" si="4683">IFERROR(T575/$AI$62,0)</f>
        <v>0.11376486644570091</v>
      </c>
      <c r="X575" s="140" t="s">
        <v>158</v>
      </c>
      <c r="Y575" s="133">
        <v>69406171</v>
      </c>
      <c r="Z575" s="35">
        <f t="shared" ref="Z575" si="4684">IFERROR(Y575/E575,"-")</f>
        <v>8.4934419558253364E-3</v>
      </c>
      <c r="AA575" s="133">
        <v>607</v>
      </c>
      <c r="AB575" s="35">
        <f t="shared" ref="AB575" si="4685">IFERROR(AA575/F575,"-")</f>
        <v>6.3513654912629489E-2</v>
      </c>
      <c r="AC575" s="124">
        <f t="shared" si="4212"/>
        <v>114342.95057660626</v>
      </c>
      <c r="AD575" s="18">
        <f t="shared" ref="AD575:AD584" si="4686">IFERROR(AA575/$AI$62,0)</f>
        <v>5.9173328134139211E-2</v>
      </c>
    </row>
    <row r="576" spans="2:30">
      <c r="B576" s="156"/>
      <c r="C576" s="156"/>
      <c r="D576" s="174"/>
      <c r="E576" s="187"/>
      <c r="F576" s="190"/>
      <c r="G576" s="2">
        <v>2</v>
      </c>
      <c r="H576" s="12" t="str">
        <f t="shared" ref="H576" si="4687">$H$746</f>
        <v>1402</v>
      </c>
      <c r="I576" s="63" t="str">
        <f t="shared" ref="I576" si="4688">$I$746</f>
        <v>腎不全</v>
      </c>
      <c r="J576" s="141" t="s">
        <v>159</v>
      </c>
      <c r="K576" s="122">
        <v>209799776</v>
      </c>
      <c r="L576" s="36">
        <f t="shared" ref="L576" si="4689">IFERROR(K576/E575,"-")</f>
        <v>2.5673829778063356E-2</v>
      </c>
      <c r="M576" s="122">
        <v>394</v>
      </c>
      <c r="N576" s="36">
        <f t="shared" ref="N576" si="4690">IFERROR(M576/F575,"-")</f>
        <v>4.1226326253008268E-2</v>
      </c>
      <c r="O576" s="125">
        <f t="shared" si="4206"/>
        <v>532486.74111675122</v>
      </c>
      <c r="P576" s="19">
        <f t="shared" si="4680"/>
        <v>3.8409046597777344E-2</v>
      </c>
      <c r="Q576" s="141" t="s">
        <v>160</v>
      </c>
      <c r="R576" s="122">
        <v>172767438</v>
      </c>
      <c r="S576" s="36">
        <f t="shared" ref="S576" si="4691">IFERROR(R576/E575,"-")</f>
        <v>2.1142071164099406E-2</v>
      </c>
      <c r="T576" s="122">
        <v>275</v>
      </c>
      <c r="U576" s="36">
        <f t="shared" ref="U576" si="4692">IFERROR(T576/F575,"-")</f>
        <v>2.8774720100449933E-2</v>
      </c>
      <c r="V576" s="125">
        <f t="shared" si="4209"/>
        <v>628245.22909090912</v>
      </c>
      <c r="W576" s="19">
        <f t="shared" si="4683"/>
        <v>2.6808344706570481E-2</v>
      </c>
      <c r="X576" s="141" t="s">
        <v>161</v>
      </c>
      <c r="Y576" s="122">
        <v>31628356</v>
      </c>
      <c r="Z576" s="36">
        <f t="shared" ref="Z576" si="4693">IFERROR(Y576/E575,"-")</f>
        <v>3.8704570785813843E-3</v>
      </c>
      <c r="AA576" s="122">
        <v>37</v>
      </c>
      <c r="AB576" s="36">
        <f t="shared" ref="AB576" si="4694">IFERROR(AA576/F575,"-")</f>
        <v>3.8715077953332634E-3</v>
      </c>
      <c r="AC576" s="125">
        <f t="shared" si="4212"/>
        <v>854820.43243243243</v>
      </c>
      <c r="AD576" s="19">
        <f t="shared" si="4686"/>
        <v>3.6069409241567558E-3</v>
      </c>
    </row>
    <row r="577" spans="2:30">
      <c r="B577" s="156"/>
      <c r="C577" s="156"/>
      <c r="D577" s="174"/>
      <c r="E577" s="187"/>
      <c r="F577" s="190"/>
      <c r="G577" s="2">
        <v>3</v>
      </c>
      <c r="H577" s="12" t="str">
        <f t="shared" ref="H577" si="4695">$H$747</f>
        <v>1901</v>
      </c>
      <c r="I577" s="64" t="str">
        <f t="shared" ref="I577" si="4696">$I$747</f>
        <v>骨折</v>
      </c>
      <c r="J577" s="141" t="s">
        <v>162</v>
      </c>
      <c r="K577" s="122">
        <v>78175457</v>
      </c>
      <c r="L577" s="36">
        <f t="shared" ref="L577" si="4697">IFERROR(K577/E575,"-")</f>
        <v>9.5665658663063174E-3</v>
      </c>
      <c r="M577" s="122">
        <v>197</v>
      </c>
      <c r="N577" s="36">
        <f t="shared" ref="N577" si="4698">IFERROR(M577/F575,"-")</f>
        <v>2.0613163126504134E-2</v>
      </c>
      <c r="O577" s="125">
        <f t="shared" si="4206"/>
        <v>396829.73096446699</v>
      </c>
      <c r="P577" s="19">
        <f t="shared" si="4680"/>
        <v>1.9204523298888672E-2</v>
      </c>
      <c r="Q577" s="141" t="s">
        <v>163</v>
      </c>
      <c r="R577" s="122">
        <v>66217344</v>
      </c>
      <c r="S577" s="36">
        <f t="shared" ref="S577" si="4699">IFERROR(R577/E575,"-")</f>
        <v>8.1032156021532877E-3</v>
      </c>
      <c r="T577" s="122">
        <v>96</v>
      </c>
      <c r="U577" s="36">
        <f t="shared" ref="U577" si="4700">IFERROR(T577/F575,"-")</f>
        <v>1.0044993198702522E-2</v>
      </c>
      <c r="V577" s="125">
        <f t="shared" si="4209"/>
        <v>689764</v>
      </c>
      <c r="W577" s="19">
        <f t="shared" si="4683"/>
        <v>9.3585494248391507E-3</v>
      </c>
      <c r="X577" s="141" t="s">
        <v>164</v>
      </c>
      <c r="Y577" s="122">
        <v>31365589</v>
      </c>
      <c r="Z577" s="36">
        <f t="shared" ref="Z577" si="4701">IFERROR(Y577/E575,"-")</f>
        <v>3.8383014902489527E-3</v>
      </c>
      <c r="AA577" s="122">
        <v>466</v>
      </c>
      <c r="AB577" s="36">
        <f t="shared" ref="AB577" si="4702">IFERROR(AA577/F575,"-")</f>
        <v>4.8760071152035157E-2</v>
      </c>
      <c r="AC577" s="125">
        <f t="shared" si="4212"/>
        <v>67308.130901287557</v>
      </c>
      <c r="AD577" s="19">
        <f t="shared" si="4686"/>
        <v>4.5427958666406705E-2</v>
      </c>
    </row>
    <row r="578" spans="2:30">
      <c r="B578" s="156"/>
      <c r="C578" s="156"/>
      <c r="D578" s="174"/>
      <c r="E578" s="187"/>
      <c r="F578" s="190"/>
      <c r="G578" s="2">
        <v>4</v>
      </c>
      <c r="H578" s="12" t="str">
        <f t="shared" ref="H578" si="4703">$H$748</f>
        <v>1113</v>
      </c>
      <c r="I578" s="64" t="str">
        <f t="shared" ref="I578" si="4704">$I$748</f>
        <v>その他の消化器系の疾患</v>
      </c>
      <c r="J578" s="141" t="s">
        <v>168</v>
      </c>
      <c r="K578" s="122">
        <v>88210167</v>
      </c>
      <c r="L578" s="36">
        <f t="shared" ref="L578" si="4705">IFERROR(K578/E575,"-")</f>
        <v>1.0794543518733508E-2</v>
      </c>
      <c r="M578" s="122">
        <v>1115</v>
      </c>
      <c r="N578" s="36">
        <f t="shared" ref="N578" si="4706">IFERROR(M578/F575,"-")</f>
        <v>0.11666841058909699</v>
      </c>
      <c r="O578" s="125">
        <f t="shared" si="4206"/>
        <v>79112.257399103139</v>
      </c>
      <c r="P578" s="19">
        <f t="shared" si="4680"/>
        <v>0.10869565217391304</v>
      </c>
      <c r="Q578" s="141" t="s">
        <v>169</v>
      </c>
      <c r="R578" s="122">
        <v>37501802</v>
      </c>
      <c r="S578" s="36">
        <f t="shared" ref="S578" si="4707">IFERROR(R578/E575,"-")</f>
        <v>4.5892083360405305E-3</v>
      </c>
      <c r="T578" s="122">
        <v>57</v>
      </c>
      <c r="U578" s="36">
        <f t="shared" ref="U578" si="4708">IFERROR(T578/F575,"-")</f>
        <v>5.9642147117296221E-3</v>
      </c>
      <c r="V578" s="125">
        <f t="shared" si="4209"/>
        <v>657926.35087719304</v>
      </c>
      <c r="W578" s="19">
        <f t="shared" si="4683"/>
        <v>5.5566387209982455E-3</v>
      </c>
      <c r="X578" s="141" t="s">
        <v>340</v>
      </c>
      <c r="Y578" s="122">
        <v>14104111</v>
      </c>
      <c r="Z578" s="36">
        <f t="shared" ref="Z578" si="4709">IFERROR(Y578/E575,"-")</f>
        <v>1.725962495712631E-3</v>
      </c>
      <c r="AA578" s="122">
        <v>21</v>
      </c>
      <c r="AB578" s="36">
        <f t="shared" ref="AB578" si="4710">IFERROR(AA578/F575,"-")</f>
        <v>2.1973422622161764E-3</v>
      </c>
      <c r="AC578" s="125">
        <f t="shared" si="4212"/>
        <v>671624.33333333337</v>
      </c>
      <c r="AD578" s="19">
        <f t="shared" si="4686"/>
        <v>2.047182686683564E-3</v>
      </c>
    </row>
    <row r="579" spans="2:30" ht="36">
      <c r="B579" s="156"/>
      <c r="C579" s="156"/>
      <c r="D579" s="174"/>
      <c r="E579" s="187"/>
      <c r="F579" s="190"/>
      <c r="G579" s="2">
        <v>5</v>
      </c>
      <c r="H579" s="12" t="str">
        <f t="shared" ref="H579" si="4711">$H$749</f>
        <v>0210</v>
      </c>
      <c r="I579" s="64" t="str">
        <f t="shared" ref="I579" si="4712">$I$749</f>
        <v>その他の悪性新生物＜腫瘍＞</v>
      </c>
      <c r="J579" s="141" t="s">
        <v>165</v>
      </c>
      <c r="K579" s="122">
        <v>93464472</v>
      </c>
      <c r="L579" s="36">
        <f t="shared" ref="L579" si="4713">IFERROR(K579/E575,"-")</f>
        <v>1.1437528629318312E-2</v>
      </c>
      <c r="M579" s="122">
        <v>3865</v>
      </c>
      <c r="N579" s="36">
        <f t="shared" ref="N579" si="4714">IFERROR(M579/F575,"-")</f>
        <v>0.40441561159359629</v>
      </c>
      <c r="O579" s="125">
        <f t="shared" si="4206"/>
        <v>24182.269598965071</v>
      </c>
      <c r="P579" s="19">
        <f t="shared" si="4680"/>
        <v>0.37677909923961783</v>
      </c>
      <c r="Q579" s="141" t="s">
        <v>167</v>
      </c>
      <c r="R579" s="122">
        <v>65484543</v>
      </c>
      <c r="S579" s="36">
        <f t="shared" ref="S579" si="4715">IFERROR(R579/E575,"-")</f>
        <v>8.0135405391294143E-3</v>
      </c>
      <c r="T579" s="122">
        <v>1795</v>
      </c>
      <c r="U579" s="36">
        <f t="shared" ref="U579" si="4716">IFERROR(T579/F575,"-")</f>
        <v>0.18782044574657319</v>
      </c>
      <c r="V579" s="125">
        <f t="shared" si="4209"/>
        <v>36481.639554317546</v>
      </c>
      <c r="W579" s="19">
        <f t="shared" si="4683"/>
        <v>0.17498537726652369</v>
      </c>
      <c r="X579" s="141" t="s">
        <v>166</v>
      </c>
      <c r="Y579" s="122">
        <v>42450319</v>
      </c>
      <c r="Z579" s="36">
        <f t="shared" ref="Z579" si="4717">IFERROR(Y579/E575,"-")</f>
        <v>5.1947732490929292E-3</v>
      </c>
      <c r="AA579" s="122">
        <v>1751</v>
      </c>
      <c r="AB579" s="36">
        <f t="shared" ref="AB579" si="4718">IFERROR(AA579/F575,"-")</f>
        <v>0.18321649053050121</v>
      </c>
      <c r="AC579" s="125">
        <f t="shared" si="4212"/>
        <v>24243.471730439749</v>
      </c>
      <c r="AD579" s="19">
        <f t="shared" si="4686"/>
        <v>0.17069604211347242</v>
      </c>
    </row>
    <row r="580" spans="2:30">
      <c r="B580" s="156"/>
      <c r="C580" s="156"/>
      <c r="D580" s="174"/>
      <c r="E580" s="187"/>
      <c r="F580" s="190"/>
      <c r="G580" s="2">
        <v>6</v>
      </c>
      <c r="H580" s="12" t="str">
        <f t="shared" ref="H580" si="4719">$H$750</f>
        <v>0901</v>
      </c>
      <c r="I580" s="64" t="str">
        <f t="shared" ref="I580" si="4720">$I$750</f>
        <v>高血圧性疾患</v>
      </c>
      <c r="J580" s="141" t="s">
        <v>171</v>
      </c>
      <c r="K580" s="122">
        <v>299054214</v>
      </c>
      <c r="L580" s="36">
        <f t="shared" ref="L580" si="4721">IFERROR(K580/E575,"-")</f>
        <v>3.6596163880787611E-2</v>
      </c>
      <c r="M580" s="122">
        <v>6297</v>
      </c>
      <c r="N580" s="36">
        <f t="shared" ref="N580" si="4722">IFERROR(M580/F575,"-")</f>
        <v>0.65888877262739354</v>
      </c>
      <c r="O580" s="125">
        <f t="shared" si="4206"/>
        <v>47491.537875178656</v>
      </c>
      <c r="P580" s="19">
        <f t="shared" si="4680"/>
        <v>0.61386235133554301</v>
      </c>
      <c r="Q580" s="141" t="s">
        <v>172</v>
      </c>
      <c r="R580" s="122">
        <v>33539648</v>
      </c>
      <c r="S580" s="36">
        <f t="shared" ref="S580" si="4723">IFERROR(R580/E575,"-")</f>
        <v>4.1043476308009171E-3</v>
      </c>
      <c r="T580" s="122">
        <v>581</v>
      </c>
      <c r="U580" s="36">
        <f t="shared" ref="U580" si="4724">IFERROR(T580/F575,"-")</f>
        <v>6.0793135921314218E-2</v>
      </c>
      <c r="V580" s="125">
        <f t="shared" si="4209"/>
        <v>57727.44922547332</v>
      </c>
      <c r="W580" s="19">
        <f t="shared" si="4683"/>
        <v>5.6638720998245275E-2</v>
      </c>
      <c r="X580" s="141" t="s">
        <v>173</v>
      </c>
      <c r="Y580" s="122">
        <v>1617018</v>
      </c>
      <c r="Z580" s="36">
        <f t="shared" ref="Z580" si="4725">IFERROR(Y580/E575,"-")</f>
        <v>1.9787935750734288E-4</v>
      </c>
      <c r="AA580" s="122">
        <v>126</v>
      </c>
      <c r="AB580" s="36">
        <f t="shared" ref="AB580" si="4726">IFERROR(AA580/F575,"-")</f>
        <v>1.318405357329706E-2</v>
      </c>
      <c r="AC580" s="125">
        <f t="shared" si="4212"/>
        <v>12833.476190476191</v>
      </c>
      <c r="AD580" s="19">
        <f t="shared" si="4686"/>
        <v>1.2283096120101384E-2</v>
      </c>
    </row>
    <row r="581" spans="2:30" ht="24">
      <c r="B581" s="156"/>
      <c r="C581" s="156"/>
      <c r="D581" s="174"/>
      <c r="E581" s="187"/>
      <c r="F581" s="190"/>
      <c r="G581" s="2">
        <v>7</v>
      </c>
      <c r="H581" s="12" t="str">
        <f t="shared" ref="H581" si="4727">$H$751</f>
        <v>0906</v>
      </c>
      <c r="I581" s="64" t="str">
        <f t="shared" ref="I581" si="4728">$I$751</f>
        <v>脳梗塞</v>
      </c>
      <c r="J581" s="141" t="s">
        <v>74</v>
      </c>
      <c r="K581" s="122">
        <v>45903034</v>
      </c>
      <c r="L581" s="36">
        <f t="shared" ref="L581" si="4729">IFERROR(K581/E575,"-")</f>
        <v>5.6172923712399713E-3</v>
      </c>
      <c r="M581" s="122">
        <v>873</v>
      </c>
      <c r="N581" s="36">
        <f t="shared" ref="N581" si="4730">IFERROR(M581/F575,"-")</f>
        <v>9.1346656900701054E-2</v>
      </c>
      <c r="O581" s="125">
        <f t="shared" si="4206"/>
        <v>52580.794959908359</v>
      </c>
      <c r="P581" s="19">
        <f t="shared" si="4680"/>
        <v>8.510430883213102E-2</v>
      </c>
      <c r="Q581" s="141" t="s">
        <v>174</v>
      </c>
      <c r="R581" s="122">
        <v>33934970</v>
      </c>
      <c r="S581" s="36">
        <f t="shared" ref="S581" si="4731">IFERROR(R581/E575,"-")</f>
        <v>4.1527243732790578E-3</v>
      </c>
      <c r="T581" s="122">
        <v>510</v>
      </c>
      <c r="U581" s="36">
        <f t="shared" ref="U581" si="4732">IFERROR(T581/F575,"-")</f>
        <v>5.3364026368107144E-2</v>
      </c>
      <c r="V581" s="125">
        <f t="shared" si="4209"/>
        <v>66539.156862745105</v>
      </c>
      <c r="W581" s="19">
        <f t="shared" si="4683"/>
        <v>4.9717293819457983E-2</v>
      </c>
      <c r="X581" s="141" t="s">
        <v>298</v>
      </c>
      <c r="Y581" s="122">
        <v>23014138</v>
      </c>
      <c r="Z581" s="36">
        <f t="shared" ref="Z581" si="4733">IFERROR(Y581/E575,"-")</f>
        <v>2.8163093057871494E-3</v>
      </c>
      <c r="AA581" s="122">
        <v>52</v>
      </c>
      <c r="AB581" s="36">
        <f t="shared" ref="AB581" si="4734">IFERROR(AA581/F575,"-")</f>
        <v>5.4410379826305326E-3</v>
      </c>
      <c r="AC581" s="125">
        <f t="shared" si="4212"/>
        <v>442579.57692307694</v>
      </c>
      <c r="AD581" s="19">
        <f t="shared" si="4686"/>
        <v>5.0692142717878733E-3</v>
      </c>
    </row>
    <row r="582" spans="2:30">
      <c r="B582" s="156"/>
      <c r="C582" s="156"/>
      <c r="D582" s="174"/>
      <c r="E582" s="187"/>
      <c r="F582" s="190"/>
      <c r="G582" s="2">
        <v>8</v>
      </c>
      <c r="H582" s="12" t="str">
        <f t="shared" ref="H582" si="4735">$H$752</f>
        <v>0402</v>
      </c>
      <c r="I582" s="64" t="str">
        <f t="shared" ref="I582" si="4736">$I$752</f>
        <v>糖尿病</v>
      </c>
      <c r="J582" s="141" t="s">
        <v>72</v>
      </c>
      <c r="K582" s="122">
        <v>119709398</v>
      </c>
      <c r="L582" s="36">
        <f t="shared" ref="L582" si="4737">IFERROR(K582/E575,"-")</f>
        <v>1.4649199182588441E-2</v>
      </c>
      <c r="M582" s="122">
        <v>3837</v>
      </c>
      <c r="N582" s="36">
        <f t="shared" ref="N582" si="4738">IFERROR(M582/F575,"-")</f>
        <v>0.40148582191064142</v>
      </c>
      <c r="O582" s="125">
        <f t="shared" ref="O582:O645" si="4739">IFERROR(K582/M582,"-")</f>
        <v>31198.696377378161</v>
      </c>
      <c r="P582" s="19">
        <f t="shared" si="4680"/>
        <v>0.37404952232403976</v>
      </c>
      <c r="Q582" s="141" t="s">
        <v>176</v>
      </c>
      <c r="R582" s="122">
        <v>77562609</v>
      </c>
      <c r="S582" s="36">
        <f t="shared" ref="S582" si="4740">IFERROR(R582/E575,"-")</f>
        <v>9.4915698127746567E-3</v>
      </c>
      <c r="T582" s="122">
        <v>1654</v>
      </c>
      <c r="U582" s="36">
        <f t="shared" ref="U582" si="4741">IFERROR(T582/F575,"-")</f>
        <v>0.17306686198597887</v>
      </c>
      <c r="V582" s="125">
        <f t="shared" ref="V582:V645" si="4742">IFERROR(R582/T582,"-")</f>
        <v>46893.959492140268</v>
      </c>
      <c r="W582" s="19">
        <f t="shared" si="4683"/>
        <v>0.16124000779879119</v>
      </c>
      <c r="X582" s="141" t="s">
        <v>177</v>
      </c>
      <c r="Y582" s="122">
        <v>21847708</v>
      </c>
      <c r="Z582" s="36">
        <f t="shared" ref="Z582" si="4743">IFERROR(Y582/E575,"-")</f>
        <v>2.6735697574473724E-3</v>
      </c>
      <c r="AA582" s="122">
        <v>608</v>
      </c>
      <c r="AB582" s="36">
        <f t="shared" ref="AB582" si="4744">IFERROR(AA582/F575,"-")</f>
        <v>6.3618290258449298E-2</v>
      </c>
      <c r="AC582" s="125">
        <f t="shared" ref="AC582:AC645" si="4745">IFERROR(Y582/AA582,"-")</f>
        <v>35933.730263157893</v>
      </c>
      <c r="AD582" s="19">
        <f t="shared" si="4686"/>
        <v>5.9270813023981281E-2</v>
      </c>
    </row>
    <row r="583" spans="2:30" ht="24">
      <c r="B583" s="156"/>
      <c r="C583" s="156"/>
      <c r="D583" s="174"/>
      <c r="E583" s="187"/>
      <c r="F583" s="190"/>
      <c r="G583" s="2">
        <v>9</v>
      </c>
      <c r="H583" s="12" t="str">
        <f t="shared" ref="H583" si="4746">$H$753</f>
        <v>1309</v>
      </c>
      <c r="I583" s="64" t="str">
        <f t="shared" ref="I583" si="4747">$I$753</f>
        <v>骨の密度及び構造の障害</v>
      </c>
      <c r="J583" s="141" t="s">
        <v>178</v>
      </c>
      <c r="K583" s="122">
        <v>188372561</v>
      </c>
      <c r="L583" s="36">
        <f t="shared" ref="L583" si="4748">IFERROR(K583/E575,"-")</f>
        <v>2.3051717014091838E-2</v>
      </c>
      <c r="M583" s="122">
        <v>2899</v>
      </c>
      <c r="N583" s="36">
        <f t="shared" ref="N583" si="4749">IFERROR(M583/F575,"-")</f>
        <v>0.30333786753165221</v>
      </c>
      <c r="O583" s="125">
        <f t="shared" si="4739"/>
        <v>64978.461883408068</v>
      </c>
      <c r="P583" s="19">
        <f t="shared" si="4680"/>
        <v>0.28260869565217389</v>
      </c>
      <c r="Q583" s="141" t="s">
        <v>179</v>
      </c>
      <c r="R583" s="122">
        <v>11163514</v>
      </c>
      <c r="S583" s="36">
        <f t="shared" ref="S583" si="4750">IFERROR(R583/E575,"-")</f>
        <v>1.3661127939480124E-3</v>
      </c>
      <c r="T583" s="122">
        <v>229</v>
      </c>
      <c r="U583" s="36">
        <f t="shared" ref="U583" si="4751">IFERROR(T583/F575,"-")</f>
        <v>2.3961494192738308E-2</v>
      </c>
      <c r="V583" s="125">
        <f t="shared" si="4742"/>
        <v>48748.969432314414</v>
      </c>
      <c r="W583" s="19">
        <f t="shared" si="4683"/>
        <v>2.2324039773835055E-2</v>
      </c>
      <c r="X583" s="141" t="s">
        <v>180</v>
      </c>
      <c r="Y583" s="122">
        <v>6095046</v>
      </c>
      <c r="Z583" s="36">
        <f t="shared" ref="Z583" si="4752">IFERROR(Y583/E575,"-")</f>
        <v>7.4586911614941834E-4</v>
      </c>
      <c r="AA583" s="122">
        <v>41</v>
      </c>
      <c r="AB583" s="36">
        <f t="shared" ref="AB583" si="4753">IFERROR(AA583/F575,"-")</f>
        <v>4.2900491786125351E-3</v>
      </c>
      <c r="AC583" s="125">
        <f t="shared" si="4745"/>
        <v>148659.65853658537</v>
      </c>
      <c r="AD583" s="19">
        <f t="shared" si="4686"/>
        <v>3.9968804835250537E-3</v>
      </c>
    </row>
    <row r="584" spans="2:30" ht="24">
      <c r="B584" s="157"/>
      <c r="C584" s="157"/>
      <c r="D584" s="175"/>
      <c r="E584" s="188"/>
      <c r="F584" s="191"/>
      <c r="G584" s="3">
        <v>10</v>
      </c>
      <c r="H584" s="13" t="str">
        <f t="shared" ref="H584" si="4754">$H$754</f>
        <v>1310</v>
      </c>
      <c r="I584" s="65" t="str">
        <f t="shared" ref="I584" si="4755">$I$754</f>
        <v>その他の筋骨格系及び結合組織の疾患</v>
      </c>
      <c r="J584" s="142" t="s">
        <v>181</v>
      </c>
      <c r="K584" s="123">
        <v>174956283</v>
      </c>
      <c r="L584" s="37">
        <f t="shared" ref="L584" si="4756">IFERROR(K584/E575,"-")</f>
        <v>2.1409926711955497E-2</v>
      </c>
      <c r="M584" s="123">
        <v>489</v>
      </c>
      <c r="N584" s="37">
        <f t="shared" ref="N584" si="4757">IFERROR(M584/F575,"-")</f>
        <v>5.1166684105890967E-2</v>
      </c>
      <c r="O584" s="126">
        <f t="shared" si="4739"/>
        <v>357783.80981595092</v>
      </c>
      <c r="P584" s="119">
        <f t="shared" si="4680"/>
        <v>4.7670111132774418E-2</v>
      </c>
      <c r="Q584" s="142" t="s">
        <v>182</v>
      </c>
      <c r="R584" s="123">
        <v>7682005</v>
      </c>
      <c r="S584" s="37">
        <f t="shared" ref="S584" si="4758">IFERROR(R584/E575,"-")</f>
        <v>9.4007006339335457E-4</v>
      </c>
      <c r="T584" s="123">
        <v>668</v>
      </c>
      <c r="U584" s="37">
        <f t="shared" ref="U584" si="4759">IFERROR(T584/F575,"-")</f>
        <v>6.9896411007638382E-2</v>
      </c>
      <c r="V584" s="126">
        <f t="shared" si="4742"/>
        <v>11500.007485029941</v>
      </c>
      <c r="W584" s="119">
        <f t="shared" si="4683"/>
        <v>6.5119906414505754E-2</v>
      </c>
      <c r="X584" s="142" t="s">
        <v>320</v>
      </c>
      <c r="Y584" s="123">
        <v>6103318</v>
      </c>
      <c r="Z584" s="37">
        <f t="shared" ref="Z584" si="4760">IFERROR(Y584/E575,"-")</f>
        <v>7.4688138567597945E-4</v>
      </c>
      <c r="AA584" s="123">
        <v>24</v>
      </c>
      <c r="AB584" s="37">
        <f t="shared" ref="AB584" si="4761">IFERROR(AA584/F575,"-")</f>
        <v>2.5112482996756304E-3</v>
      </c>
      <c r="AC584" s="126">
        <f t="shared" si="4745"/>
        <v>254304.91666666666</v>
      </c>
      <c r="AD584" s="119">
        <f t="shared" si="4686"/>
        <v>2.3396373562097877E-3</v>
      </c>
    </row>
    <row r="585" spans="2:30">
      <c r="B585" s="155">
        <v>59</v>
      </c>
      <c r="C585" s="155" t="s">
        <v>19</v>
      </c>
      <c r="D585" s="173">
        <f>AI63</f>
        <v>73515</v>
      </c>
      <c r="E585" s="186">
        <f>市区町村別_医療費上位10疾病!H652</f>
        <v>61668073940</v>
      </c>
      <c r="F585" s="189">
        <f>市区町村別_医療費上位10疾病!J652</f>
        <v>69130</v>
      </c>
      <c r="G585" s="1">
        <v>1</v>
      </c>
      <c r="H585" s="11" t="str">
        <f t="shared" ref="H585" si="4762">$H$745</f>
        <v>0903</v>
      </c>
      <c r="I585" s="62" t="str">
        <f t="shared" ref="I585" si="4763">$I$745</f>
        <v>その他の心疾患</v>
      </c>
      <c r="J585" s="140" t="s">
        <v>103</v>
      </c>
      <c r="K585" s="133">
        <v>777122465</v>
      </c>
      <c r="L585" s="35">
        <f t="shared" ref="L585" si="4764">IFERROR(K585/E585,"-")</f>
        <v>1.2601698339988726E-2</v>
      </c>
      <c r="M585" s="133">
        <v>12679</v>
      </c>
      <c r="N585" s="35">
        <f t="shared" ref="N585" si="4765">IFERROR(M585/F585,"-")</f>
        <v>0.18340807174887894</v>
      </c>
      <c r="O585" s="124">
        <f t="shared" si="4739"/>
        <v>61292.094408076344</v>
      </c>
      <c r="P585" s="18">
        <f t="shared" ref="P585:P594" si="4766">IFERROR(M585/$AI$63,0)</f>
        <v>0.1724682037679385</v>
      </c>
      <c r="Q585" s="140" t="s">
        <v>104</v>
      </c>
      <c r="R585" s="133">
        <v>581435231</v>
      </c>
      <c r="S585" s="35">
        <f t="shared" ref="S585" si="4767">IFERROR(R585/E585,"-")</f>
        <v>9.4284642579514945E-3</v>
      </c>
      <c r="T585" s="133">
        <v>5406</v>
      </c>
      <c r="U585" s="35">
        <f t="shared" ref="U585" si="4768">IFERROR(T585/F585,"-")</f>
        <v>7.8200491826992624E-2</v>
      </c>
      <c r="V585" s="124">
        <f t="shared" si="4742"/>
        <v>107553.68682944876</v>
      </c>
      <c r="W585" s="18">
        <f t="shared" ref="W585:W594" si="4769">IFERROR(T585/$AI$63,0)</f>
        <v>7.3536013058559474E-2</v>
      </c>
      <c r="X585" s="140" t="s">
        <v>158</v>
      </c>
      <c r="Y585" s="133">
        <v>352163898</v>
      </c>
      <c r="Z585" s="35">
        <f t="shared" ref="Z585" si="4770">IFERROR(Y585/E585,"-")</f>
        <v>5.7106355931050828E-3</v>
      </c>
      <c r="AA585" s="133">
        <v>4215</v>
      </c>
      <c r="AB585" s="35">
        <f t="shared" ref="AB585" si="4771">IFERROR(AA585/F585,"-")</f>
        <v>6.0972081585418773E-2</v>
      </c>
      <c r="AC585" s="124">
        <f t="shared" si="4745"/>
        <v>83550.1537366548</v>
      </c>
      <c r="AD585" s="18">
        <f t="shared" ref="AD585:AD594" si="4772">IFERROR(AA585/$AI$63,0)</f>
        <v>5.7335237706590492E-2</v>
      </c>
    </row>
    <row r="586" spans="2:30">
      <c r="B586" s="156"/>
      <c r="C586" s="156"/>
      <c r="D586" s="174"/>
      <c r="E586" s="187"/>
      <c r="F586" s="190"/>
      <c r="G586" s="2">
        <v>2</v>
      </c>
      <c r="H586" s="12" t="str">
        <f t="shared" ref="H586" si="4773">$H$746</f>
        <v>1402</v>
      </c>
      <c r="I586" s="63" t="str">
        <f t="shared" ref="I586" si="4774">$I$746</f>
        <v>腎不全</v>
      </c>
      <c r="J586" s="141" t="s">
        <v>159</v>
      </c>
      <c r="K586" s="122">
        <v>1439453024</v>
      </c>
      <c r="L586" s="36">
        <f t="shared" ref="L586" si="4775">IFERROR(K586/E585,"-")</f>
        <v>2.3341948791858115E-2</v>
      </c>
      <c r="M586" s="122">
        <v>3945</v>
      </c>
      <c r="N586" s="36">
        <f t="shared" ref="N586" si="4776">IFERROR(M586/F585,"-")</f>
        <v>5.706639664400405E-2</v>
      </c>
      <c r="O586" s="125">
        <f t="shared" si="4739"/>
        <v>364880.36096324463</v>
      </c>
      <c r="P586" s="19">
        <f t="shared" si="4766"/>
        <v>5.3662517853499285E-2</v>
      </c>
      <c r="Q586" s="141" t="s">
        <v>160</v>
      </c>
      <c r="R586" s="122">
        <v>960893305</v>
      </c>
      <c r="S586" s="36">
        <f t="shared" ref="S586" si="4777">IFERROR(R586/E585,"-")</f>
        <v>1.5581698010138955E-2</v>
      </c>
      <c r="T586" s="122">
        <v>2094</v>
      </c>
      <c r="U586" s="36">
        <f t="shared" ref="U586" si="4778">IFERROR(T586/F585,"-")</f>
        <v>3.0290756545638651E-2</v>
      </c>
      <c r="V586" s="125">
        <f t="shared" si="4742"/>
        <v>458879.32425978989</v>
      </c>
      <c r="W586" s="19">
        <f t="shared" si="4769"/>
        <v>2.8483982860640685E-2</v>
      </c>
      <c r="X586" s="141" t="s">
        <v>161</v>
      </c>
      <c r="Y586" s="122">
        <v>232426738</v>
      </c>
      <c r="Z586" s="36">
        <f t="shared" ref="Z586" si="4779">IFERROR(Y586/E585,"-")</f>
        <v>3.7689962268991858E-3</v>
      </c>
      <c r="AA586" s="122">
        <v>222</v>
      </c>
      <c r="AB586" s="36">
        <f t="shared" ref="AB586" si="4780">IFERROR(AA586/F585,"-")</f>
        <v>3.2113409518298858E-3</v>
      </c>
      <c r="AC586" s="125">
        <f t="shared" si="4745"/>
        <v>1046967.2882882883</v>
      </c>
      <c r="AD586" s="19">
        <f t="shared" si="4772"/>
        <v>3.019791879208325E-3</v>
      </c>
    </row>
    <row r="587" spans="2:30">
      <c r="B587" s="156"/>
      <c r="C587" s="156"/>
      <c r="D587" s="174"/>
      <c r="E587" s="187"/>
      <c r="F587" s="190"/>
      <c r="G587" s="2">
        <v>3</v>
      </c>
      <c r="H587" s="12" t="str">
        <f t="shared" ref="H587" si="4781">$H$747</f>
        <v>1901</v>
      </c>
      <c r="I587" s="64" t="str">
        <f t="shared" ref="I587" si="4782">$I$747</f>
        <v>骨折</v>
      </c>
      <c r="J587" s="141" t="s">
        <v>162</v>
      </c>
      <c r="K587" s="122">
        <v>725927751</v>
      </c>
      <c r="L587" s="36">
        <f t="shared" ref="L587" si="4783">IFERROR(K587/E585,"-")</f>
        <v>1.1771532733554999E-2</v>
      </c>
      <c r="M587" s="122">
        <v>1390</v>
      </c>
      <c r="N587" s="36">
        <f t="shared" ref="N587" si="4784">IFERROR(M587/F585,"-")</f>
        <v>2.0107044698394329E-2</v>
      </c>
      <c r="O587" s="125">
        <f t="shared" si="4739"/>
        <v>522250.18057553959</v>
      </c>
      <c r="P587" s="19">
        <f t="shared" si="4766"/>
        <v>1.8907705910358431E-2</v>
      </c>
      <c r="Q587" s="141" t="s">
        <v>163</v>
      </c>
      <c r="R587" s="122">
        <v>596625119</v>
      </c>
      <c r="S587" s="36">
        <f t="shared" ref="S587" si="4785">IFERROR(R587/E585,"-")</f>
        <v>9.6747811449484685E-3</v>
      </c>
      <c r="T587" s="122">
        <v>764</v>
      </c>
      <c r="U587" s="36">
        <f t="shared" ref="U587" si="4786">IFERROR(T587/F585,"-")</f>
        <v>1.1051641834225372E-2</v>
      </c>
      <c r="V587" s="125">
        <f t="shared" si="4742"/>
        <v>780922.93062827224</v>
      </c>
      <c r="W587" s="19">
        <f t="shared" si="4769"/>
        <v>1.0392436917635856E-2</v>
      </c>
      <c r="X587" s="141" t="s">
        <v>164</v>
      </c>
      <c r="Y587" s="122">
        <v>345985284</v>
      </c>
      <c r="Z587" s="36">
        <f t="shared" ref="Z587" si="4787">IFERROR(Y587/E585,"-")</f>
        <v>5.6104441389985141E-3</v>
      </c>
      <c r="AA587" s="122">
        <v>3980</v>
      </c>
      <c r="AB587" s="36">
        <f t="shared" ref="AB587" si="4788">IFERROR(AA587/F585,"-")</f>
        <v>5.7572689136409665E-2</v>
      </c>
      <c r="AC587" s="125">
        <f t="shared" si="4745"/>
        <v>86930.975879396981</v>
      </c>
      <c r="AD587" s="19">
        <f t="shared" si="4772"/>
        <v>5.4138611167788883E-2</v>
      </c>
    </row>
    <row r="588" spans="2:30">
      <c r="B588" s="156"/>
      <c r="C588" s="156"/>
      <c r="D588" s="174"/>
      <c r="E588" s="187"/>
      <c r="F588" s="190"/>
      <c r="G588" s="2">
        <v>4</v>
      </c>
      <c r="H588" s="12" t="str">
        <f t="shared" ref="H588" si="4789">$H$748</f>
        <v>1113</v>
      </c>
      <c r="I588" s="64" t="str">
        <f t="shared" ref="I588" si="4790">$I$748</f>
        <v>その他の消化器系の疾患</v>
      </c>
      <c r="J588" s="141" t="s">
        <v>168</v>
      </c>
      <c r="K588" s="122">
        <v>574427982</v>
      </c>
      <c r="L588" s="36">
        <f t="shared" ref="L588" si="4791">IFERROR(K588/E585,"-")</f>
        <v>9.3148357861620613E-3</v>
      </c>
      <c r="M588" s="122">
        <v>6535</v>
      </c>
      <c r="N588" s="36">
        <f t="shared" ref="N588" si="4792">IFERROR(M588/F585,"-")</f>
        <v>9.4532041082019388E-2</v>
      </c>
      <c r="O588" s="125">
        <f t="shared" si="4739"/>
        <v>87900.226778882934</v>
      </c>
      <c r="P588" s="19">
        <f t="shared" si="4766"/>
        <v>8.8893423110929737E-2</v>
      </c>
      <c r="Q588" s="141" t="s">
        <v>169</v>
      </c>
      <c r="R588" s="122">
        <v>199749587</v>
      </c>
      <c r="S588" s="36">
        <f t="shared" ref="S588" si="4793">IFERROR(R588/E585,"-")</f>
        <v>3.2391085733332052E-3</v>
      </c>
      <c r="T588" s="122">
        <v>295</v>
      </c>
      <c r="U588" s="36">
        <f t="shared" ref="U588" si="4794">IFERROR(T588/F585,"-")</f>
        <v>4.2673224359901637E-3</v>
      </c>
      <c r="V588" s="125">
        <f t="shared" si="4742"/>
        <v>677117.24406779662</v>
      </c>
      <c r="W588" s="19">
        <f t="shared" si="4769"/>
        <v>4.0127865061552062E-3</v>
      </c>
      <c r="X588" s="141" t="s">
        <v>301</v>
      </c>
      <c r="Y588" s="122">
        <v>141865949</v>
      </c>
      <c r="Z588" s="36">
        <f t="shared" ref="Z588" si="4795">IFERROR(Y588/E585,"-")</f>
        <v>2.3004764043389548E-3</v>
      </c>
      <c r="AA588" s="122">
        <v>2216</v>
      </c>
      <c r="AB588" s="36">
        <f t="shared" ref="AB588" si="4796">IFERROR(AA588/F585,"-")</f>
        <v>3.205554751916679E-2</v>
      </c>
      <c r="AC588" s="125">
        <f t="shared" si="4745"/>
        <v>64018.930054151628</v>
      </c>
      <c r="AD588" s="19">
        <f t="shared" si="4772"/>
        <v>3.0143508127593008E-2</v>
      </c>
    </row>
    <row r="589" spans="2:30" ht="36">
      <c r="B589" s="156"/>
      <c r="C589" s="156"/>
      <c r="D589" s="174"/>
      <c r="E589" s="187"/>
      <c r="F589" s="190"/>
      <c r="G589" s="2">
        <v>5</v>
      </c>
      <c r="H589" s="12" t="str">
        <f t="shared" ref="H589" si="4797">$H$749</f>
        <v>0210</v>
      </c>
      <c r="I589" s="64" t="str">
        <f t="shared" ref="I589" si="4798">$I$749</f>
        <v>その他の悪性新生物＜腫瘍＞</v>
      </c>
      <c r="J589" s="141" t="s">
        <v>165</v>
      </c>
      <c r="K589" s="122">
        <v>734196528</v>
      </c>
      <c r="L589" s="36">
        <f t="shared" ref="L589" si="4799">IFERROR(K589/E585,"-")</f>
        <v>1.1905617949319077E-2</v>
      </c>
      <c r="M589" s="122">
        <v>29451</v>
      </c>
      <c r="N589" s="36">
        <f t="shared" ref="N589" si="4800">IFERROR(M589/F585,"-")</f>
        <v>0.42602343410964849</v>
      </c>
      <c r="O589" s="125">
        <f t="shared" si="4739"/>
        <v>24929.42609758582</v>
      </c>
      <c r="P589" s="19">
        <f t="shared" si="4766"/>
        <v>0.40061211997551521</v>
      </c>
      <c r="Q589" s="141" t="s">
        <v>166</v>
      </c>
      <c r="R589" s="122">
        <v>350185915</v>
      </c>
      <c r="S589" s="36">
        <f t="shared" ref="S589" si="4801">IFERROR(R589/E585,"-")</f>
        <v>5.6785609250698124E-3</v>
      </c>
      <c r="T589" s="122">
        <v>13726</v>
      </c>
      <c r="U589" s="36">
        <f t="shared" ref="U589" si="4802">IFERROR(T589/F585,"-")</f>
        <v>0.19855345002169825</v>
      </c>
      <c r="V589" s="125">
        <f t="shared" si="4742"/>
        <v>25512.59762494536</v>
      </c>
      <c r="W589" s="19">
        <f t="shared" si="4769"/>
        <v>0.18671019519825885</v>
      </c>
      <c r="X589" s="141" t="s">
        <v>167</v>
      </c>
      <c r="Y589" s="122">
        <v>317150696</v>
      </c>
      <c r="Z589" s="36">
        <f t="shared" ref="Z589" si="4803">IFERROR(Y589/E585,"-")</f>
        <v>5.1428668959009813E-3</v>
      </c>
      <c r="AA589" s="122">
        <v>9245</v>
      </c>
      <c r="AB589" s="36">
        <f t="shared" ref="AB589" si="4804">IFERROR(AA589/F585,"-")</f>
        <v>0.13373354549399682</v>
      </c>
      <c r="AC589" s="125">
        <f t="shared" si="4745"/>
        <v>34305.105029745806</v>
      </c>
      <c r="AD589" s="19">
        <f t="shared" si="4772"/>
        <v>0.1257566483030674</v>
      </c>
    </row>
    <row r="590" spans="2:30">
      <c r="B590" s="156"/>
      <c r="C590" s="156"/>
      <c r="D590" s="174"/>
      <c r="E590" s="187"/>
      <c r="F590" s="190"/>
      <c r="G590" s="2">
        <v>6</v>
      </c>
      <c r="H590" s="12" t="str">
        <f t="shared" ref="H590" si="4805">$H$750</f>
        <v>0901</v>
      </c>
      <c r="I590" s="64" t="str">
        <f t="shared" ref="I590" si="4806">$I$750</f>
        <v>高血圧性疾患</v>
      </c>
      <c r="J590" s="141" t="s">
        <v>171</v>
      </c>
      <c r="K590" s="122">
        <v>2397872466</v>
      </c>
      <c r="L590" s="36">
        <f t="shared" ref="L590" si="4807">IFERROR(K590/E585,"-")</f>
        <v>3.8883531020167936E-2</v>
      </c>
      <c r="M590" s="122">
        <v>47918</v>
      </c>
      <c r="N590" s="36">
        <f t="shared" ref="N590" si="4808">IFERROR(M590/F585,"-")</f>
        <v>0.6931578186026327</v>
      </c>
      <c r="O590" s="125">
        <f t="shared" si="4739"/>
        <v>50041.163362410785</v>
      </c>
      <c r="P590" s="19">
        <f t="shared" si="4766"/>
        <v>0.65181255526083115</v>
      </c>
      <c r="Q590" s="141" t="s">
        <v>172</v>
      </c>
      <c r="R590" s="122">
        <v>47347310</v>
      </c>
      <c r="S590" s="36">
        <f t="shared" ref="S590" si="4809">IFERROR(R590/E585,"-")</f>
        <v>7.6777669505401777E-4</v>
      </c>
      <c r="T590" s="122">
        <v>1184</v>
      </c>
      <c r="U590" s="36">
        <f t="shared" ref="U590" si="4810">IFERROR(T590/F585,"-")</f>
        <v>1.7127151743092723E-2</v>
      </c>
      <c r="V590" s="125">
        <f t="shared" si="4742"/>
        <v>39989.282094594593</v>
      </c>
      <c r="W590" s="19">
        <f t="shared" si="4769"/>
        <v>1.6105556689111067E-2</v>
      </c>
      <c r="X590" s="141" t="s">
        <v>173</v>
      </c>
      <c r="Y590" s="122">
        <v>7538673</v>
      </c>
      <c r="Z590" s="36">
        <f t="shared" ref="Z590" si="4811">IFERROR(Y590/E585,"-")</f>
        <v>1.2224596161921253E-4</v>
      </c>
      <c r="AA590" s="122">
        <v>668</v>
      </c>
      <c r="AB590" s="36">
        <f t="shared" ref="AB590" si="4812">IFERROR(AA590/F585,"-")</f>
        <v>9.6629538550556913E-3</v>
      </c>
      <c r="AC590" s="125">
        <f t="shared" si="4745"/>
        <v>11285.438622754491</v>
      </c>
      <c r="AD590" s="19">
        <f t="shared" si="4772"/>
        <v>9.0865809698700943E-3</v>
      </c>
    </row>
    <row r="591" spans="2:30">
      <c r="B591" s="156"/>
      <c r="C591" s="156"/>
      <c r="D591" s="174"/>
      <c r="E591" s="187"/>
      <c r="F591" s="190"/>
      <c r="G591" s="2">
        <v>7</v>
      </c>
      <c r="H591" s="12" t="str">
        <f t="shared" ref="H591" si="4813">$H$751</f>
        <v>0906</v>
      </c>
      <c r="I591" s="64" t="str">
        <f t="shared" ref="I591" si="4814">$I$751</f>
        <v>脳梗塞</v>
      </c>
      <c r="J591" s="141" t="s">
        <v>74</v>
      </c>
      <c r="K591" s="122">
        <v>580426342</v>
      </c>
      <c r="L591" s="36">
        <f t="shared" ref="L591" si="4815">IFERROR(K591/E585,"-")</f>
        <v>9.412104269134889E-3</v>
      </c>
      <c r="M591" s="122">
        <v>8340</v>
      </c>
      <c r="N591" s="36">
        <f t="shared" ref="N591" si="4816">IFERROR(M591/F585,"-")</f>
        <v>0.12064226819036598</v>
      </c>
      <c r="O591" s="125">
        <f t="shared" si="4739"/>
        <v>69595.484652278174</v>
      </c>
      <c r="P591" s="19">
        <f t="shared" si="4766"/>
        <v>0.11344623546215059</v>
      </c>
      <c r="Q591" s="141" t="s">
        <v>174</v>
      </c>
      <c r="R591" s="122">
        <v>359481821</v>
      </c>
      <c r="S591" s="36">
        <f t="shared" ref="S591" si="4817">IFERROR(R591/E585,"-")</f>
        <v>5.8293019066844561E-3</v>
      </c>
      <c r="T591" s="122">
        <v>3625</v>
      </c>
      <c r="U591" s="36">
        <f t="shared" ref="U591" si="4818">IFERROR(T591/F585,"-")</f>
        <v>5.2437436713438451E-2</v>
      </c>
      <c r="V591" s="125">
        <f t="shared" si="4742"/>
        <v>99167.39889655172</v>
      </c>
      <c r="W591" s="19">
        <f t="shared" si="4769"/>
        <v>4.9309664694280081E-2</v>
      </c>
      <c r="X591" s="141" t="s">
        <v>175</v>
      </c>
      <c r="Y591" s="122">
        <v>167873402</v>
      </c>
      <c r="Z591" s="36">
        <f t="shared" ref="Z591" si="4819">IFERROR(Y591/E585,"-")</f>
        <v>2.722209261202686E-3</v>
      </c>
      <c r="AA591" s="122">
        <v>280</v>
      </c>
      <c r="AB591" s="36">
        <f t="shared" ref="AB591" si="4820">IFERROR(AA591/F585,"-")</f>
        <v>4.0503399392449006E-3</v>
      </c>
      <c r="AC591" s="125">
        <f t="shared" si="4745"/>
        <v>599547.86428571434</v>
      </c>
      <c r="AD591" s="19">
        <f t="shared" si="4772"/>
        <v>3.8087465143168062E-3</v>
      </c>
    </row>
    <row r="592" spans="2:30">
      <c r="B592" s="156"/>
      <c r="C592" s="156"/>
      <c r="D592" s="174"/>
      <c r="E592" s="187"/>
      <c r="F592" s="190"/>
      <c r="G592" s="2">
        <v>8</v>
      </c>
      <c r="H592" s="12" t="str">
        <f t="shared" ref="H592" si="4821">$H$752</f>
        <v>0402</v>
      </c>
      <c r="I592" s="64" t="str">
        <f t="shared" ref="I592" si="4822">$I$752</f>
        <v>糖尿病</v>
      </c>
      <c r="J592" s="141" t="s">
        <v>72</v>
      </c>
      <c r="K592" s="122">
        <v>987003269</v>
      </c>
      <c r="L592" s="36">
        <f t="shared" ref="L592" si="4823">IFERROR(K592/E585,"-")</f>
        <v>1.6005093169608405E-2</v>
      </c>
      <c r="M592" s="122">
        <v>31209</v>
      </c>
      <c r="N592" s="36">
        <f t="shared" ref="N592" si="4824">IFERROR(M592/F585,"-")</f>
        <v>0.45145378272819325</v>
      </c>
      <c r="O592" s="125">
        <f t="shared" si="4739"/>
        <v>31625.597391778014</v>
      </c>
      <c r="P592" s="19">
        <f t="shared" si="4766"/>
        <v>0.42452560701897574</v>
      </c>
      <c r="Q592" s="141" t="s">
        <v>176</v>
      </c>
      <c r="R592" s="122">
        <v>574311313</v>
      </c>
      <c r="S592" s="36">
        <f t="shared" ref="S592" si="4825">IFERROR(R592/E585,"-")</f>
        <v>9.3129438996064091E-3</v>
      </c>
      <c r="T592" s="122">
        <v>9111</v>
      </c>
      <c r="U592" s="36">
        <f t="shared" ref="U592" si="4826">IFERROR(T592/F585,"-")</f>
        <v>0.13179516852307246</v>
      </c>
      <c r="V592" s="125">
        <f t="shared" si="4742"/>
        <v>63034.937218746571</v>
      </c>
      <c r="W592" s="19">
        <f t="shared" si="4769"/>
        <v>0.12393389104264436</v>
      </c>
      <c r="X592" s="141" t="s">
        <v>177</v>
      </c>
      <c r="Y592" s="122">
        <v>91621405</v>
      </c>
      <c r="Z592" s="36">
        <f t="shared" ref="Z592" si="4827">IFERROR(Y592/E585,"-")</f>
        <v>1.4857186084511593E-3</v>
      </c>
      <c r="AA592" s="122">
        <v>2391</v>
      </c>
      <c r="AB592" s="36">
        <f t="shared" ref="AB592" si="4828">IFERROR(AA592/F585,"-")</f>
        <v>3.4587009981194849E-2</v>
      </c>
      <c r="AC592" s="125">
        <f t="shared" si="4745"/>
        <v>38319.28272689251</v>
      </c>
      <c r="AD592" s="19">
        <f t="shared" si="4772"/>
        <v>3.252397469904101E-2</v>
      </c>
    </row>
    <row r="593" spans="2:30" ht="24">
      <c r="B593" s="156"/>
      <c r="C593" s="156"/>
      <c r="D593" s="174"/>
      <c r="E593" s="187"/>
      <c r="F593" s="190"/>
      <c r="G593" s="2">
        <v>9</v>
      </c>
      <c r="H593" s="12" t="str">
        <f t="shared" ref="H593" si="4829">$H$753</f>
        <v>1309</v>
      </c>
      <c r="I593" s="64" t="str">
        <f t="shared" ref="I593" si="4830">$I$753</f>
        <v>骨の密度及び構造の障害</v>
      </c>
      <c r="J593" s="141" t="s">
        <v>178</v>
      </c>
      <c r="K593" s="122">
        <v>1681680156</v>
      </c>
      <c r="L593" s="36">
        <f t="shared" ref="L593" si="4831">IFERROR(K593/E585,"-")</f>
        <v>2.7269866700169555E-2</v>
      </c>
      <c r="M593" s="122">
        <v>22449</v>
      </c>
      <c r="N593" s="36">
        <f t="shared" ref="N593" si="4832">IFERROR(M593/F585,"-")</f>
        <v>0.32473600462895991</v>
      </c>
      <c r="O593" s="125">
        <f t="shared" si="4739"/>
        <v>74911.138848055591</v>
      </c>
      <c r="P593" s="19">
        <f t="shared" si="4766"/>
        <v>0.30536625178534993</v>
      </c>
      <c r="Q593" s="141" t="s">
        <v>308</v>
      </c>
      <c r="R593" s="122">
        <v>61410915</v>
      </c>
      <c r="S593" s="36">
        <f t="shared" ref="S593" si="4833">IFERROR(R593/E585,"-")</f>
        <v>9.9582995019026864E-4</v>
      </c>
      <c r="T593" s="122">
        <v>356</v>
      </c>
      <c r="U593" s="36">
        <f t="shared" ref="U593" si="4834">IFERROR(T593/F585,"-")</f>
        <v>5.1497179227542314E-3</v>
      </c>
      <c r="V593" s="125">
        <f t="shared" si="4742"/>
        <v>172502.57022471909</v>
      </c>
      <c r="W593" s="19">
        <f t="shared" si="4769"/>
        <v>4.8425491396313679E-3</v>
      </c>
      <c r="X593" s="141" t="s">
        <v>180</v>
      </c>
      <c r="Y593" s="122">
        <v>59811216</v>
      </c>
      <c r="Z593" s="36">
        <f t="shared" ref="Z593" si="4835">IFERROR(Y593/E585,"-")</f>
        <v>9.6988947730382129E-4</v>
      </c>
      <c r="AA593" s="122">
        <v>382</v>
      </c>
      <c r="AB593" s="36">
        <f t="shared" ref="AB593" si="4836">IFERROR(AA593/F585,"-")</f>
        <v>5.525820917112686E-3</v>
      </c>
      <c r="AC593" s="125">
        <f t="shared" si="4745"/>
        <v>156573.86387434555</v>
      </c>
      <c r="AD593" s="19">
        <f t="shared" si="4772"/>
        <v>5.1962184588179279E-3</v>
      </c>
    </row>
    <row r="594" spans="2:30" ht="24">
      <c r="B594" s="157"/>
      <c r="C594" s="157"/>
      <c r="D594" s="175"/>
      <c r="E594" s="188"/>
      <c r="F594" s="191"/>
      <c r="G594" s="3">
        <v>10</v>
      </c>
      <c r="H594" s="13" t="str">
        <f t="shared" ref="H594" si="4837">$H$754</f>
        <v>1310</v>
      </c>
      <c r="I594" s="65" t="str">
        <f t="shared" ref="I594" si="4838">$I$754</f>
        <v>その他の筋骨格系及び結合組織の疾患</v>
      </c>
      <c r="J594" s="142" t="s">
        <v>181</v>
      </c>
      <c r="K594" s="123">
        <v>1124965845</v>
      </c>
      <c r="L594" s="37">
        <f t="shared" ref="L594" si="4839">IFERROR(K594/E585,"-")</f>
        <v>1.8242273077873915E-2</v>
      </c>
      <c r="M594" s="123">
        <v>2702</v>
      </c>
      <c r="N594" s="37">
        <f t="shared" ref="N594" si="4840">IFERROR(M594/F585,"-")</f>
        <v>3.9085780413713293E-2</v>
      </c>
      <c r="O594" s="126">
        <f t="shared" si="4739"/>
        <v>416345.61250925239</v>
      </c>
      <c r="P594" s="119">
        <f t="shared" si="4766"/>
        <v>3.6754403863157176E-2</v>
      </c>
      <c r="Q594" s="142" t="s">
        <v>182</v>
      </c>
      <c r="R594" s="123">
        <v>40899589</v>
      </c>
      <c r="S594" s="37">
        <f t="shared" ref="S594" si="4841">IFERROR(R594/E585,"-")</f>
        <v>6.6322144323484604E-4</v>
      </c>
      <c r="T594" s="123">
        <v>4006</v>
      </c>
      <c r="U594" s="37">
        <f t="shared" ref="U594" si="4842">IFERROR(T594/F585,"-")</f>
        <v>5.7948792130768118E-2</v>
      </c>
      <c r="V594" s="126">
        <f t="shared" si="4742"/>
        <v>10209.58287568647</v>
      </c>
      <c r="W594" s="119">
        <f t="shared" si="4769"/>
        <v>5.449228048697545E-2</v>
      </c>
      <c r="X594" s="142" t="s">
        <v>311</v>
      </c>
      <c r="Y594" s="123">
        <v>26965955</v>
      </c>
      <c r="Z594" s="37">
        <f t="shared" ref="Z594" si="4843">IFERROR(Y594/E585,"-")</f>
        <v>4.3727577783986814E-4</v>
      </c>
      <c r="AA594" s="123">
        <v>111</v>
      </c>
      <c r="AB594" s="37">
        <f t="shared" ref="AB594" si="4844">IFERROR(AA594/F585,"-")</f>
        <v>1.6056704759149429E-3</v>
      </c>
      <c r="AC594" s="126">
        <f t="shared" si="4745"/>
        <v>242936.53153153154</v>
      </c>
      <c r="AD594" s="119">
        <f t="shared" si="4772"/>
        <v>1.5098959396041625E-3</v>
      </c>
    </row>
    <row r="595" spans="2:30">
      <c r="B595" s="155">
        <v>60</v>
      </c>
      <c r="C595" s="155" t="s">
        <v>43</v>
      </c>
      <c r="D595" s="173">
        <f>AI64</f>
        <v>9476</v>
      </c>
      <c r="E595" s="186">
        <f>市区町村別_医療費上位10疾病!H663</f>
        <v>8183148560</v>
      </c>
      <c r="F595" s="189">
        <f>市区町村別_医療費上位10疾病!J663</f>
        <v>8930</v>
      </c>
      <c r="G595" s="1">
        <v>1</v>
      </c>
      <c r="H595" s="11" t="str">
        <f t="shared" ref="H595" si="4845">$H$745</f>
        <v>0903</v>
      </c>
      <c r="I595" s="62" t="str">
        <f t="shared" ref="I595" si="4846">$I$745</f>
        <v>その他の心疾患</v>
      </c>
      <c r="J595" s="140" t="s">
        <v>103</v>
      </c>
      <c r="K595" s="133">
        <v>98811729</v>
      </c>
      <c r="L595" s="35">
        <f t="shared" ref="L595" si="4847">IFERROR(K595/E595,"-")</f>
        <v>1.2075025679357825E-2</v>
      </c>
      <c r="M595" s="133">
        <v>1637</v>
      </c>
      <c r="N595" s="35">
        <f t="shared" ref="N595" si="4848">IFERROR(M595/F595,"-")</f>
        <v>0.18331466965285553</v>
      </c>
      <c r="O595" s="124">
        <f t="shared" si="4739"/>
        <v>60361.47159437996</v>
      </c>
      <c r="P595" s="18">
        <f t="shared" ref="P595:P604" si="4849">IFERROR(M595/$AI$64,0)</f>
        <v>0.17275221612494723</v>
      </c>
      <c r="Q595" s="140" t="s">
        <v>158</v>
      </c>
      <c r="R595" s="133">
        <v>68630449</v>
      </c>
      <c r="S595" s="35">
        <f t="shared" ref="S595" si="4850">IFERROR(R595/E595,"-")</f>
        <v>8.3868022799283015E-3</v>
      </c>
      <c r="T595" s="133">
        <v>635</v>
      </c>
      <c r="U595" s="35">
        <f t="shared" ref="U595" si="4851">IFERROR(T595/F595,"-")</f>
        <v>7.1108622620380743E-2</v>
      </c>
      <c r="V595" s="124">
        <f t="shared" si="4742"/>
        <v>108079.44724409448</v>
      </c>
      <c r="W595" s="18">
        <f t="shared" ref="W595:W604" si="4852">IFERROR(T595/$AI$64,0)</f>
        <v>6.7011397214014348E-2</v>
      </c>
      <c r="X595" s="140" t="s">
        <v>272</v>
      </c>
      <c r="Y595" s="133">
        <v>64241812</v>
      </c>
      <c r="Z595" s="35">
        <f t="shared" ref="Z595" si="4853">IFERROR(Y595/E595,"-")</f>
        <v>7.8505005168817317E-3</v>
      </c>
      <c r="AA595" s="133">
        <v>2053</v>
      </c>
      <c r="AB595" s="35">
        <f t="shared" ref="AB595" si="4854">IFERROR(AA595/F595,"-")</f>
        <v>0.22989921612541994</v>
      </c>
      <c r="AC595" s="124">
        <f t="shared" si="4745"/>
        <v>31291.676570871896</v>
      </c>
      <c r="AD595" s="18">
        <f t="shared" ref="AD595:AD604" si="4855">IFERROR(AA595/$AI$64,0)</f>
        <v>0.21665259603208104</v>
      </c>
    </row>
    <row r="596" spans="2:30">
      <c r="B596" s="156"/>
      <c r="C596" s="156"/>
      <c r="D596" s="174"/>
      <c r="E596" s="187"/>
      <c r="F596" s="190"/>
      <c r="G596" s="2">
        <v>2</v>
      </c>
      <c r="H596" s="12" t="str">
        <f t="shared" ref="H596" si="4856">$H$746</f>
        <v>1402</v>
      </c>
      <c r="I596" s="63" t="str">
        <f t="shared" ref="I596" si="4857">$I$746</f>
        <v>腎不全</v>
      </c>
      <c r="J596" s="141" t="s">
        <v>159</v>
      </c>
      <c r="K596" s="122">
        <v>280890899</v>
      </c>
      <c r="L596" s="36">
        <f t="shared" ref="L596" si="4858">IFERROR(K596/E595,"-")</f>
        <v>3.432552848582282E-2</v>
      </c>
      <c r="M596" s="122">
        <v>455</v>
      </c>
      <c r="N596" s="36">
        <f t="shared" ref="N596" si="4859">IFERROR(M596/F595,"-")</f>
        <v>5.0951847704367302E-2</v>
      </c>
      <c r="O596" s="125">
        <f t="shared" si="4739"/>
        <v>617342.63516483514</v>
      </c>
      <c r="P596" s="19">
        <f t="shared" si="4849"/>
        <v>4.801604052342761E-2</v>
      </c>
      <c r="Q596" s="141" t="s">
        <v>160</v>
      </c>
      <c r="R596" s="122">
        <v>197349080</v>
      </c>
      <c r="S596" s="36">
        <f t="shared" ref="S596" si="4860">IFERROR(R596/E595,"-")</f>
        <v>2.4116521721805329E-2</v>
      </c>
      <c r="T596" s="122">
        <v>282</v>
      </c>
      <c r="U596" s="36">
        <f t="shared" ref="U596" si="4861">IFERROR(T596/F595,"-")</f>
        <v>3.1578947368421054E-2</v>
      </c>
      <c r="V596" s="125">
        <f t="shared" si="4742"/>
        <v>699819.43262411351</v>
      </c>
      <c r="W596" s="19">
        <f t="shared" si="4852"/>
        <v>2.97593921485859E-2</v>
      </c>
      <c r="X596" s="141" t="s">
        <v>161</v>
      </c>
      <c r="Y596" s="122">
        <v>10047660</v>
      </c>
      <c r="Z596" s="36">
        <f t="shared" ref="Z596" si="4862">IFERROR(Y596/E595,"-")</f>
        <v>1.2278476831172182E-3</v>
      </c>
      <c r="AA596" s="122">
        <v>13</v>
      </c>
      <c r="AB596" s="36">
        <f t="shared" ref="AB596" si="4863">IFERROR(AA596/F595,"-")</f>
        <v>1.4557670772676371E-3</v>
      </c>
      <c r="AC596" s="125">
        <f t="shared" si="4745"/>
        <v>772896.92307692312</v>
      </c>
      <c r="AD596" s="19">
        <f t="shared" si="4855"/>
        <v>1.3718868720979315E-3</v>
      </c>
    </row>
    <row r="597" spans="2:30">
      <c r="B597" s="156"/>
      <c r="C597" s="156"/>
      <c r="D597" s="174"/>
      <c r="E597" s="187"/>
      <c r="F597" s="190"/>
      <c r="G597" s="2">
        <v>3</v>
      </c>
      <c r="H597" s="12" t="str">
        <f t="shared" ref="H597" si="4864">$H$747</f>
        <v>1901</v>
      </c>
      <c r="I597" s="64" t="str">
        <f t="shared" ref="I597" si="4865">$I$747</f>
        <v>骨折</v>
      </c>
      <c r="J597" s="141" t="s">
        <v>162</v>
      </c>
      <c r="K597" s="122">
        <v>81598478</v>
      </c>
      <c r="L597" s="36">
        <f t="shared" ref="L597" si="4866">IFERROR(K597/E595,"-")</f>
        <v>9.9715259232688296E-3</v>
      </c>
      <c r="M597" s="122">
        <v>145</v>
      </c>
      <c r="N597" s="36">
        <f t="shared" ref="N597" si="4867">IFERROR(M597/F595,"-")</f>
        <v>1.6237402015677492E-2</v>
      </c>
      <c r="O597" s="125">
        <f t="shared" si="4739"/>
        <v>562748.12413793104</v>
      </c>
      <c r="P597" s="19">
        <f t="shared" si="4849"/>
        <v>1.5301815111861544E-2</v>
      </c>
      <c r="Q597" s="141" t="s">
        <v>164</v>
      </c>
      <c r="R597" s="122">
        <v>48118402</v>
      </c>
      <c r="S597" s="36">
        <f t="shared" ref="S597" si="4868">IFERROR(R597/E595,"-")</f>
        <v>5.8801818941925698E-3</v>
      </c>
      <c r="T597" s="122">
        <v>423</v>
      </c>
      <c r="U597" s="36">
        <f t="shared" ref="U597" si="4869">IFERROR(T597/F595,"-")</f>
        <v>4.736842105263158E-2</v>
      </c>
      <c r="V597" s="125">
        <f t="shared" si="4742"/>
        <v>113755.08747044917</v>
      </c>
      <c r="W597" s="19">
        <f t="shared" si="4852"/>
        <v>4.4639088222878855E-2</v>
      </c>
      <c r="X597" s="141" t="s">
        <v>163</v>
      </c>
      <c r="Y597" s="122">
        <v>42453190</v>
      </c>
      <c r="Z597" s="36">
        <f t="shared" ref="Z597" si="4870">IFERROR(Y597/E595,"-")</f>
        <v>5.1878796637659964E-3</v>
      </c>
      <c r="AA597" s="122">
        <v>64</v>
      </c>
      <c r="AB597" s="36">
        <f t="shared" ref="AB597" si="4871">IFERROR(AA597/F595,"-")</f>
        <v>7.166853303471445E-3</v>
      </c>
      <c r="AC597" s="125">
        <f t="shared" si="4745"/>
        <v>663331.09375</v>
      </c>
      <c r="AD597" s="19">
        <f t="shared" si="4855"/>
        <v>6.7539046010975093E-3</v>
      </c>
    </row>
    <row r="598" spans="2:30" ht="24">
      <c r="B598" s="156"/>
      <c r="C598" s="156"/>
      <c r="D598" s="174"/>
      <c r="E598" s="187"/>
      <c r="F598" s="190"/>
      <c r="G598" s="2">
        <v>4</v>
      </c>
      <c r="H598" s="12" t="str">
        <f t="shared" ref="H598" si="4872">$H$748</f>
        <v>1113</v>
      </c>
      <c r="I598" s="64" t="str">
        <f t="shared" ref="I598" si="4873">$I$748</f>
        <v>その他の消化器系の疾患</v>
      </c>
      <c r="J598" s="141" t="s">
        <v>168</v>
      </c>
      <c r="K598" s="122">
        <v>70976512</v>
      </c>
      <c r="L598" s="36">
        <f t="shared" ref="L598" si="4874">IFERROR(K598/E595,"-")</f>
        <v>8.6734966962398637E-3</v>
      </c>
      <c r="M598" s="122">
        <v>1087</v>
      </c>
      <c r="N598" s="36">
        <f t="shared" ref="N598" si="4875">IFERROR(M598/F595,"-")</f>
        <v>0.12172452407614781</v>
      </c>
      <c r="O598" s="125">
        <f t="shared" si="4739"/>
        <v>65295.779208831649</v>
      </c>
      <c r="P598" s="19">
        <f t="shared" si="4849"/>
        <v>0.11471084845926552</v>
      </c>
      <c r="Q598" s="141" t="s">
        <v>170</v>
      </c>
      <c r="R598" s="122">
        <v>18850769</v>
      </c>
      <c r="S598" s="36">
        <f t="shared" ref="S598" si="4876">IFERROR(R598/E595,"-")</f>
        <v>2.3036083069717605E-3</v>
      </c>
      <c r="T598" s="122">
        <v>14</v>
      </c>
      <c r="U598" s="36">
        <f t="shared" ref="U598" si="4877">IFERROR(T598/F595,"-")</f>
        <v>1.5677491601343784E-3</v>
      </c>
      <c r="V598" s="125">
        <f t="shared" si="4742"/>
        <v>1346483.5</v>
      </c>
      <c r="W598" s="19">
        <f t="shared" si="4852"/>
        <v>1.4774166314900801E-3</v>
      </c>
      <c r="X598" s="141" t="s">
        <v>359</v>
      </c>
      <c r="Y598" s="122">
        <v>15089376</v>
      </c>
      <c r="Z598" s="36">
        <f t="shared" ref="Z598" si="4878">IFERROR(Y598/E595,"-")</f>
        <v>1.8439572359419563E-3</v>
      </c>
      <c r="AA598" s="122">
        <v>1149</v>
      </c>
      <c r="AB598" s="36">
        <f t="shared" ref="AB598" si="4879">IFERROR(AA598/F595,"-")</f>
        <v>0.12866741321388578</v>
      </c>
      <c r="AC598" s="125">
        <f t="shared" si="4745"/>
        <v>13132.616187989555</v>
      </c>
      <c r="AD598" s="19">
        <f t="shared" si="4855"/>
        <v>0.12125369354157872</v>
      </c>
    </row>
    <row r="599" spans="2:30" ht="36">
      <c r="B599" s="156"/>
      <c r="C599" s="156"/>
      <c r="D599" s="174"/>
      <c r="E599" s="187"/>
      <c r="F599" s="190"/>
      <c r="G599" s="2">
        <v>5</v>
      </c>
      <c r="H599" s="12" t="str">
        <f t="shared" ref="H599" si="4880">$H$749</f>
        <v>0210</v>
      </c>
      <c r="I599" s="64" t="str">
        <f t="shared" ref="I599" si="4881">$I$749</f>
        <v>その他の悪性新生物＜腫瘍＞</v>
      </c>
      <c r="J599" s="141" t="s">
        <v>165</v>
      </c>
      <c r="K599" s="122">
        <v>81750808</v>
      </c>
      <c r="L599" s="36">
        <f t="shared" ref="L599" si="4882">IFERROR(K599/E595,"-")</f>
        <v>9.9901410075341462E-3</v>
      </c>
      <c r="M599" s="122">
        <v>3725</v>
      </c>
      <c r="N599" s="36">
        <f t="shared" ref="N599" si="4883">IFERROR(M599/F595,"-")</f>
        <v>0.4171332586786114</v>
      </c>
      <c r="O599" s="125">
        <f t="shared" si="4739"/>
        <v>21946.525637583894</v>
      </c>
      <c r="P599" s="19">
        <f t="shared" si="4849"/>
        <v>0.39309835373575347</v>
      </c>
      <c r="Q599" s="141" t="s">
        <v>166</v>
      </c>
      <c r="R599" s="122">
        <v>43654926</v>
      </c>
      <c r="S599" s="36">
        <f t="shared" ref="S599" si="4884">IFERROR(R599/E595,"-")</f>
        <v>5.3347346293319648E-3</v>
      </c>
      <c r="T599" s="122">
        <v>1802</v>
      </c>
      <c r="U599" s="36">
        <f t="shared" ref="U599" si="4885">IFERROR(T599/F595,"-")</f>
        <v>0.20179171332586787</v>
      </c>
      <c r="V599" s="125">
        <f t="shared" si="4742"/>
        <v>24225.819089900109</v>
      </c>
      <c r="W599" s="19">
        <f t="shared" si="4852"/>
        <v>0.19016462642465176</v>
      </c>
      <c r="X599" s="141" t="s">
        <v>167</v>
      </c>
      <c r="Y599" s="122">
        <v>34978184</v>
      </c>
      <c r="Z599" s="36">
        <f t="shared" ref="Z599" si="4886">IFERROR(Y599/E595,"-")</f>
        <v>4.2744163500802925E-3</v>
      </c>
      <c r="AA599" s="122">
        <v>1177</v>
      </c>
      <c r="AB599" s="36">
        <f t="shared" ref="AB599" si="4887">IFERROR(AA599/F595,"-")</f>
        <v>0.13180291153415455</v>
      </c>
      <c r="AC599" s="125">
        <f t="shared" si="4745"/>
        <v>29718.083262531862</v>
      </c>
      <c r="AD599" s="19">
        <f t="shared" si="4855"/>
        <v>0.12420852680455889</v>
      </c>
    </row>
    <row r="600" spans="2:30">
      <c r="B600" s="156"/>
      <c r="C600" s="156"/>
      <c r="D600" s="174"/>
      <c r="E600" s="187"/>
      <c r="F600" s="190"/>
      <c r="G600" s="2">
        <v>6</v>
      </c>
      <c r="H600" s="12" t="str">
        <f t="shared" ref="H600" si="4888">$H$750</f>
        <v>0901</v>
      </c>
      <c r="I600" s="64" t="str">
        <f t="shared" ref="I600" si="4889">$I$750</f>
        <v>高血圧性疾患</v>
      </c>
      <c r="J600" s="141" t="s">
        <v>171</v>
      </c>
      <c r="K600" s="122">
        <v>299010503</v>
      </c>
      <c r="L600" s="36">
        <f t="shared" ref="L600" si="4890">IFERROR(K600/E595,"-")</f>
        <v>3.653978671016575E-2</v>
      </c>
      <c r="M600" s="122">
        <v>6209</v>
      </c>
      <c r="N600" s="36">
        <f t="shared" ref="N600" si="4891">IFERROR(M600/F595,"-")</f>
        <v>0.69529675251959688</v>
      </c>
      <c r="O600" s="125">
        <f t="shared" si="4739"/>
        <v>48157.594298598808</v>
      </c>
      <c r="P600" s="19">
        <f t="shared" si="4849"/>
        <v>0.65523427606585061</v>
      </c>
      <c r="Q600" s="141" t="s">
        <v>172</v>
      </c>
      <c r="R600" s="122">
        <v>1313923</v>
      </c>
      <c r="S600" s="36">
        <f t="shared" ref="S600" si="4892">IFERROR(R600/E595,"-")</f>
        <v>1.6056448081885977E-4</v>
      </c>
      <c r="T600" s="122">
        <v>92</v>
      </c>
      <c r="U600" s="36">
        <f t="shared" ref="U600" si="4893">IFERROR(T600/F595,"-")</f>
        <v>1.0302351623740201E-2</v>
      </c>
      <c r="V600" s="125">
        <f t="shared" si="4742"/>
        <v>14281.771739130434</v>
      </c>
      <c r="W600" s="19">
        <f t="shared" si="4852"/>
        <v>9.7087378640776691E-3</v>
      </c>
      <c r="X600" s="141" t="s">
        <v>273</v>
      </c>
      <c r="Y600" s="122">
        <v>752897</v>
      </c>
      <c r="Z600" s="36">
        <f t="shared" ref="Z600" si="4894">IFERROR(Y600/E595,"-")</f>
        <v>9.2005784140377383E-5</v>
      </c>
      <c r="AA600" s="122">
        <v>8</v>
      </c>
      <c r="AB600" s="36">
        <f t="shared" ref="AB600" si="4895">IFERROR(AA600/F595,"-")</f>
        <v>8.9585666293393062E-4</v>
      </c>
      <c r="AC600" s="125">
        <f t="shared" si="4745"/>
        <v>94112.125</v>
      </c>
      <c r="AD600" s="19">
        <f t="shared" si="4855"/>
        <v>8.4423807513718866E-4</v>
      </c>
    </row>
    <row r="601" spans="2:30">
      <c r="B601" s="156"/>
      <c r="C601" s="156"/>
      <c r="D601" s="174"/>
      <c r="E601" s="187"/>
      <c r="F601" s="190"/>
      <c r="G601" s="2">
        <v>7</v>
      </c>
      <c r="H601" s="12" t="str">
        <f t="shared" ref="H601" si="4896">$H$751</f>
        <v>0906</v>
      </c>
      <c r="I601" s="64" t="str">
        <f t="shared" ref="I601" si="4897">$I$751</f>
        <v>脳梗塞</v>
      </c>
      <c r="J601" s="141" t="s">
        <v>74</v>
      </c>
      <c r="K601" s="122">
        <v>92170479</v>
      </c>
      <c r="L601" s="36">
        <f t="shared" ref="L601" si="4898">IFERROR(K601/E595,"-")</f>
        <v>1.1263449309784986E-2</v>
      </c>
      <c r="M601" s="122">
        <v>1322</v>
      </c>
      <c r="N601" s="36">
        <f t="shared" ref="N601" si="4899">IFERROR(M601/F595,"-")</f>
        <v>0.14804031354983202</v>
      </c>
      <c r="O601" s="125">
        <f t="shared" si="4739"/>
        <v>69720.483358547659</v>
      </c>
      <c r="P601" s="19">
        <f t="shared" si="4849"/>
        <v>0.13951034191642042</v>
      </c>
      <c r="Q601" s="141" t="s">
        <v>174</v>
      </c>
      <c r="R601" s="122">
        <v>49178946</v>
      </c>
      <c r="S601" s="36">
        <f t="shared" ref="S601" si="4900">IFERROR(R601/E595,"-")</f>
        <v>6.0097828652887122E-3</v>
      </c>
      <c r="T601" s="122">
        <v>591</v>
      </c>
      <c r="U601" s="36">
        <f t="shared" ref="U601" si="4901">IFERROR(T601/F595,"-")</f>
        <v>6.6181410974244126E-2</v>
      </c>
      <c r="V601" s="125">
        <f t="shared" si="4742"/>
        <v>83213.10659898477</v>
      </c>
      <c r="W601" s="19">
        <f t="shared" si="4852"/>
        <v>6.2368087800759815E-2</v>
      </c>
      <c r="X601" s="141" t="s">
        <v>175</v>
      </c>
      <c r="Y601" s="122">
        <v>29178694</v>
      </c>
      <c r="Z601" s="36">
        <f t="shared" ref="Z601" si="4902">IFERROR(Y601/E595,"-")</f>
        <v>3.5657050322449482E-3</v>
      </c>
      <c r="AA601" s="122">
        <v>33</v>
      </c>
      <c r="AB601" s="36">
        <f t="shared" ref="AB601" si="4903">IFERROR(AA601/F595,"-")</f>
        <v>3.6954087346024638E-3</v>
      </c>
      <c r="AC601" s="125">
        <f t="shared" si="4745"/>
        <v>884202.84848484851</v>
      </c>
      <c r="AD601" s="19">
        <f t="shared" si="4855"/>
        <v>3.4824820599409032E-3</v>
      </c>
    </row>
    <row r="602" spans="2:30">
      <c r="B602" s="156"/>
      <c r="C602" s="156"/>
      <c r="D602" s="174"/>
      <c r="E602" s="187"/>
      <c r="F602" s="190"/>
      <c r="G602" s="2">
        <v>8</v>
      </c>
      <c r="H602" s="12" t="str">
        <f t="shared" ref="H602" si="4904">$H$752</f>
        <v>0402</v>
      </c>
      <c r="I602" s="64" t="str">
        <f t="shared" ref="I602" si="4905">$I$752</f>
        <v>糖尿病</v>
      </c>
      <c r="J602" s="141" t="s">
        <v>72</v>
      </c>
      <c r="K602" s="122">
        <v>142948513</v>
      </c>
      <c r="L602" s="36">
        <f t="shared" ref="L602" si="4906">IFERROR(K602/E595,"-")</f>
        <v>1.7468644489572849E-2</v>
      </c>
      <c r="M602" s="122">
        <v>3929</v>
      </c>
      <c r="N602" s="36">
        <f t="shared" ref="N602" si="4907">IFERROR(M602/F595,"-")</f>
        <v>0.43997760358342664</v>
      </c>
      <c r="O602" s="125">
        <f t="shared" si="4739"/>
        <v>36382.925171799441</v>
      </c>
      <c r="P602" s="19">
        <f t="shared" si="4849"/>
        <v>0.41462642465175181</v>
      </c>
      <c r="Q602" s="141" t="s">
        <v>176</v>
      </c>
      <c r="R602" s="122">
        <v>48944879</v>
      </c>
      <c r="S602" s="36">
        <f t="shared" ref="S602" si="4908">IFERROR(R602/E595,"-")</f>
        <v>5.9811793273859375E-3</v>
      </c>
      <c r="T602" s="122">
        <v>1006</v>
      </c>
      <c r="U602" s="36">
        <f t="shared" ref="U602" si="4909">IFERROR(T602/F595,"-")</f>
        <v>0.11265397536394177</v>
      </c>
      <c r="V602" s="125">
        <f t="shared" si="4742"/>
        <v>48652.961232604372</v>
      </c>
      <c r="W602" s="19">
        <f t="shared" si="4852"/>
        <v>0.10616293794850147</v>
      </c>
      <c r="X602" s="141" t="s">
        <v>177</v>
      </c>
      <c r="Y602" s="122">
        <v>18415536</v>
      </c>
      <c r="Z602" s="36">
        <f t="shared" ref="Z602" si="4910">IFERROR(Y602/E595,"-")</f>
        <v>2.2504218107461563E-3</v>
      </c>
      <c r="AA602" s="122">
        <v>416</v>
      </c>
      <c r="AB602" s="36">
        <f t="shared" ref="AB602" si="4911">IFERROR(AA602/F595,"-")</f>
        <v>4.6584546472564388E-2</v>
      </c>
      <c r="AC602" s="125">
        <f t="shared" si="4745"/>
        <v>44268.115384615383</v>
      </c>
      <c r="AD602" s="19">
        <f t="shared" si="4855"/>
        <v>4.3900379907133809E-2</v>
      </c>
    </row>
    <row r="603" spans="2:30" ht="24">
      <c r="B603" s="156"/>
      <c r="C603" s="156"/>
      <c r="D603" s="174"/>
      <c r="E603" s="187"/>
      <c r="F603" s="190"/>
      <c r="G603" s="2">
        <v>9</v>
      </c>
      <c r="H603" s="12" t="str">
        <f t="shared" ref="H603" si="4912">$H$753</f>
        <v>1309</v>
      </c>
      <c r="I603" s="64" t="str">
        <f t="shared" ref="I603" si="4913">$I$753</f>
        <v>骨の密度及び構造の障害</v>
      </c>
      <c r="J603" s="141" t="s">
        <v>178</v>
      </c>
      <c r="K603" s="122">
        <v>243911508</v>
      </c>
      <c r="L603" s="36">
        <f t="shared" ref="L603" si="4914">IFERROR(K603/E595,"-")</f>
        <v>2.9806559933698674E-2</v>
      </c>
      <c r="M603" s="122">
        <v>2592</v>
      </c>
      <c r="N603" s="36">
        <f t="shared" ref="N603" si="4915">IFERROR(M603/F595,"-")</f>
        <v>0.29025755879059351</v>
      </c>
      <c r="O603" s="125">
        <f t="shared" si="4739"/>
        <v>94101.662037037036</v>
      </c>
      <c r="P603" s="19">
        <f t="shared" si="4849"/>
        <v>0.27353313634444915</v>
      </c>
      <c r="Q603" s="141" t="s">
        <v>180</v>
      </c>
      <c r="R603" s="122">
        <v>18823140</v>
      </c>
      <c r="S603" s="36">
        <f t="shared" ref="S603" si="4916">IFERROR(R603/E595,"-")</f>
        <v>2.3002319781910449E-3</v>
      </c>
      <c r="T603" s="122">
        <v>90</v>
      </c>
      <c r="U603" s="36">
        <f t="shared" ref="U603" si="4917">IFERROR(T603/F595,"-")</f>
        <v>1.0078387458006719E-2</v>
      </c>
      <c r="V603" s="125">
        <f t="shared" si="4742"/>
        <v>209146</v>
      </c>
      <c r="W603" s="19">
        <f t="shared" si="4852"/>
        <v>9.4976783452933727E-3</v>
      </c>
      <c r="X603" s="141" t="s">
        <v>318</v>
      </c>
      <c r="Y603" s="122">
        <v>2638188</v>
      </c>
      <c r="Z603" s="36">
        <f t="shared" ref="Z603" si="4918">IFERROR(Y603/E595,"-")</f>
        <v>3.2239277836109575E-4</v>
      </c>
      <c r="AA603" s="122">
        <v>7</v>
      </c>
      <c r="AB603" s="36">
        <f t="shared" ref="AB603" si="4919">IFERROR(AA603/F595,"-")</f>
        <v>7.8387458006718921E-4</v>
      </c>
      <c r="AC603" s="125">
        <f t="shared" si="4745"/>
        <v>376884</v>
      </c>
      <c r="AD603" s="19">
        <f t="shared" si="4855"/>
        <v>7.3870831574504006E-4</v>
      </c>
    </row>
    <row r="604" spans="2:30" ht="24">
      <c r="B604" s="157"/>
      <c r="C604" s="157"/>
      <c r="D604" s="175"/>
      <c r="E604" s="188"/>
      <c r="F604" s="191"/>
      <c r="G604" s="3">
        <v>10</v>
      </c>
      <c r="H604" s="13" t="str">
        <f t="shared" ref="H604" si="4920">$H$754</f>
        <v>1310</v>
      </c>
      <c r="I604" s="65" t="str">
        <f t="shared" ref="I604" si="4921">$I$754</f>
        <v>その他の筋骨格系及び結合組織の疾患</v>
      </c>
      <c r="J604" s="142" t="s">
        <v>181</v>
      </c>
      <c r="K604" s="123">
        <v>112192566</v>
      </c>
      <c r="L604" s="37">
        <f t="shared" ref="L604" si="4922">IFERROR(K604/E595,"-")</f>
        <v>1.3710195431182542E-2</v>
      </c>
      <c r="M604" s="123">
        <v>302</v>
      </c>
      <c r="N604" s="37">
        <f t="shared" ref="N604" si="4923">IFERROR(M604/F595,"-")</f>
        <v>3.381858902575588E-2</v>
      </c>
      <c r="O604" s="126">
        <f t="shared" si="4739"/>
        <v>371498.56291390728</v>
      </c>
      <c r="P604" s="119">
        <f t="shared" si="4849"/>
        <v>3.1869987336428873E-2</v>
      </c>
      <c r="Q604" s="142" t="s">
        <v>182</v>
      </c>
      <c r="R604" s="123">
        <v>3281230</v>
      </c>
      <c r="S604" s="37">
        <f t="shared" ref="S604" si="4924">IFERROR(R604/E595,"-")</f>
        <v>4.0097402313321807E-4</v>
      </c>
      <c r="T604" s="123">
        <v>350</v>
      </c>
      <c r="U604" s="37">
        <f t="shared" ref="U604" si="4925">IFERROR(T604/F595,"-")</f>
        <v>3.9193729003359462E-2</v>
      </c>
      <c r="V604" s="126">
        <f t="shared" si="4742"/>
        <v>9374.942857142858</v>
      </c>
      <c r="W604" s="119">
        <f t="shared" si="4852"/>
        <v>3.6935415787252006E-2</v>
      </c>
      <c r="X604" s="142" t="s">
        <v>183</v>
      </c>
      <c r="Y604" s="123">
        <v>2543463</v>
      </c>
      <c r="Z604" s="37">
        <f t="shared" ref="Z604" si="4926">IFERROR(Y604/E595,"-")</f>
        <v>3.1081716057712632E-4</v>
      </c>
      <c r="AA604" s="123">
        <v>298</v>
      </c>
      <c r="AB604" s="37">
        <f t="shared" ref="AB604" si="4927">IFERROR(AA604/F595,"-")</f>
        <v>3.3370660694288914E-2</v>
      </c>
      <c r="AC604" s="126">
        <f t="shared" si="4745"/>
        <v>8535.1107382550344</v>
      </c>
      <c r="AD604" s="119">
        <f t="shared" si="4855"/>
        <v>3.1447868298860281E-2</v>
      </c>
    </row>
    <row r="605" spans="2:30" ht="24">
      <c r="B605" s="155">
        <v>61</v>
      </c>
      <c r="C605" s="155" t="s">
        <v>15</v>
      </c>
      <c r="D605" s="173">
        <f>AI65</f>
        <v>8144</v>
      </c>
      <c r="E605" s="186">
        <f>市区町村別_医療費上位10疾病!H674</f>
        <v>6784637730</v>
      </c>
      <c r="F605" s="189">
        <f>市区町村別_医療費上位10疾病!J674</f>
        <v>7651</v>
      </c>
      <c r="G605" s="1">
        <v>1</v>
      </c>
      <c r="H605" s="11" t="str">
        <f t="shared" ref="H605" si="4928">$H$745</f>
        <v>0903</v>
      </c>
      <c r="I605" s="62" t="str">
        <f t="shared" ref="I605" si="4929">$I$745</f>
        <v>その他の心疾患</v>
      </c>
      <c r="J605" s="140" t="s">
        <v>104</v>
      </c>
      <c r="K605" s="133">
        <v>68259155</v>
      </c>
      <c r="L605" s="35">
        <f t="shared" ref="L605" si="4930">IFERROR(K605/E605,"-")</f>
        <v>1.0060840050187913E-2</v>
      </c>
      <c r="M605" s="133">
        <v>825</v>
      </c>
      <c r="N605" s="35">
        <f t="shared" ref="N605" si="4931">IFERROR(M605/F605,"-")</f>
        <v>0.10782904195529996</v>
      </c>
      <c r="O605" s="124">
        <f t="shared" si="4739"/>
        <v>82738.36969696969</v>
      </c>
      <c r="P605" s="18">
        <f t="shared" ref="P605:P614" si="4932">IFERROR(M605/$AI$65,0)</f>
        <v>0.10130157170923379</v>
      </c>
      <c r="Q605" s="140" t="s">
        <v>103</v>
      </c>
      <c r="R605" s="133">
        <v>61302043</v>
      </c>
      <c r="S605" s="35">
        <f t="shared" ref="S605" si="4933">IFERROR(R605/E605,"-")</f>
        <v>9.0354187562494952E-3</v>
      </c>
      <c r="T605" s="133">
        <v>1195</v>
      </c>
      <c r="U605" s="35">
        <f t="shared" ref="U605" si="4934">IFERROR(T605/F605,"-")</f>
        <v>0.15618873349888904</v>
      </c>
      <c r="V605" s="124">
        <f t="shared" si="4742"/>
        <v>51298.780753138075</v>
      </c>
      <c r="W605" s="18">
        <f t="shared" ref="W605:W614" si="4935">IFERROR(T605/$AI$65,0)</f>
        <v>0.14673379174852652</v>
      </c>
      <c r="X605" s="140" t="s">
        <v>333</v>
      </c>
      <c r="Y605" s="133">
        <v>35043315</v>
      </c>
      <c r="Z605" s="35">
        <f t="shared" ref="Z605" si="4936">IFERROR(Y605/E605,"-")</f>
        <v>5.1650974443406281E-3</v>
      </c>
      <c r="AA605" s="133">
        <v>294</v>
      </c>
      <c r="AB605" s="35">
        <f t="shared" ref="AB605" si="4937">IFERROR(AA605/F605,"-")</f>
        <v>3.8426349496797803E-2</v>
      </c>
      <c r="AC605" s="124">
        <f t="shared" si="4745"/>
        <v>119194.94897959183</v>
      </c>
      <c r="AD605" s="18">
        <f t="shared" ref="AD605:AD614" si="4938">IFERROR(AA605/$AI$65,0)</f>
        <v>3.6100196463654227E-2</v>
      </c>
    </row>
    <row r="606" spans="2:30">
      <c r="B606" s="156"/>
      <c r="C606" s="156"/>
      <c r="D606" s="174"/>
      <c r="E606" s="187"/>
      <c r="F606" s="190"/>
      <c r="G606" s="2">
        <v>2</v>
      </c>
      <c r="H606" s="12" t="str">
        <f t="shared" ref="H606" si="4939">$H$746</f>
        <v>1402</v>
      </c>
      <c r="I606" s="63" t="str">
        <f t="shared" ref="I606" si="4940">$I$746</f>
        <v>腎不全</v>
      </c>
      <c r="J606" s="141" t="s">
        <v>160</v>
      </c>
      <c r="K606" s="122">
        <v>122771848</v>
      </c>
      <c r="L606" s="36">
        <f t="shared" ref="L606" si="4941">IFERROR(K606/E605,"-")</f>
        <v>1.809556425645736E-2</v>
      </c>
      <c r="M606" s="122">
        <v>194</v>
      </c>
      <c r="N606" s="36">
        <f t="shared" ref="N606" si="4942">IFERROR(M606/F605,"-")</f>
        <v>2.5356162593125082E-2</v>
      </c>
      <c r="O606" s="125">
        <f t="shared" si="4739"/>
        <v>632844.57731958758</v>
      </c>
      <c r="P606" s="19">
        <f t="shared" si="4932"/>
        <v>2.3821218074656189E-2</v>
      </c>
      <c r="Q606" s="141" t="s">
        <v>159</v>
      </c>
      <c r="R606" s="122">
        <v>108410991</v>
      </c>
      <c r="S606" s="36">
        <f t="shared" ref="S606" si="4943">IFERROR(R606/E605,"-")</f>
        <v>1.5978891624623265E-2</v>
      </c>
      <c r="T606" s="122">
        <v>311</v>
      </c>
      <c r="U606" s="36">
        <f t="shared" ref="U606" si="4944">IFERROR(T606/F605,"-")</f>
        <v>4.0648281270422165E-2</v>
      </c>
      <c r="V606" s="125">
        <f t="shared" si="4742"/>
        <v>348588.39549839229</v>
      </c>
      <c r="W606" s="19">
        <f t="shared" si="4935"/>
        <v>3.8187622789783889E-2</v>
      </c>
      <c r="X606" s="141" t="s">
        <v>161</v>
      </c>
      <c r="Y606" s="122">
        <v>67332346</v>
      </c>
      <c r="Z606" s="36">
        <f t="shared" ref="Z606" si="4945">IFERROR(Y606/E605,"-")</f>
        <v>9.9242359989646783E-3</v>
      </c>
      <c r="AA606" s="122">
        <v>43</v>
      </c>
      <c r="AB606" s="36">
        <f t="shared" ref="AB606" si="4946">IFERROR(AA606/F605,"-")</f>
        <v>5.6201803685792711E-3</v>
      </c>
      <c r="AC606" s="125">
        <f t="shared" si="4745"/>
        <v>1565868.5116279069</v>
      </c>
      <c r="AD606" s="19">
        <f t="shared" si="4938"/>
        <v>5.2799607072691549E-3</v>
      </c>
    </row>
    <row r="607" spans="2:30">
      <c r="B607" s="156"/>
      <c r="C607" s="156"/>
      <c r="D607" s="174"/>
      <c r="E607" s="187"/>
      <c r="F607" s="190"/>
      <c r="G607" s="2">
        <v>3</v>
      </c>
      <c r="H607" s="12" t="str">
        <f t="shared" ref="H607" si="4947">$H$747</f>
        <v>1901</v>
      </c>
      <c r="I607" s="64" t="str">
        <f t="shared" ref="I607" si="4948">$I$747</f>
        <v>骨折</v>
      </c>
      <c r="J607" s="141" t="s">
        <v>162</v>
      </c>
      <c r="K607" s="122">
        <v>84640072</v>
      </c>
      <c r="L607" s="36">
        <f t="shared" ref="L607" si="4949">IFERROR(K607/E605,"-")</f>
        <v>1.2475252971244494E-2</v>
      </c>
      <c r="M607" s="122">
        <v>142</v>
      </c>
      <c r="N607" s="36">
        <f t="shared" ref="N607" si="4950">IFERROR(M607/F605,"-")</f>
        <v>1.8559665403215266E-2</v>
      </c>
      <c r="O607" s="125">
        <f t="shared" si="4739"/>
        <v>596056.84507042251</v>
      </c>
      <c r="P607" s="19">
        <f t="shared" si="4932"/>
        <v>1.7436149312377209E-2</v>
      </c>
      <c r="Q607" s="141" t="s">
        <v>163</v>
      </c>
      <c r="R607" s="122">
        <v>46342781</v>
      </c>
      <c r="S607" s="36">
        <f t="shared" ref="S607" si="4951">IFERROR(R607/E605,"-")</f>
        <v>6.830546131458665E-3</v>
      </c>
      <c r="T607" s="122">
        <v>57</v>
      </c>
      <c r="U607" s="36">
        <f t="shared" ref="U607" si="4952">IFERROR(T607/F605,"-")</f>
        <v>7.4500065350934517E-3</v>
      </c>
      <c r="V607" s="125">
        <f t="shared" si="4742"/>
        <v>813031.24561403506</v>
      </c>
      <c r="W607" s="19">
        <f t="shared" si="4935"/>
        <v>6.9990176817288806E-3</v>
      </c>
      <c r="X607" s="141" t="s">
        <v>164</v>
      </c>
      <c r="Y607" s="122">
        <v>37266000</v>
      </c>
      <c r="Z607" s="36">
        <f t="shared" ref="Z607" si="4953">IFERROR(Y607/E605,"-")</f>
        <v>5.492702998012541E-3</v>
      </c>
      <c r="AA607" s="122">
        <v>332</v>
      </c>
      <c r="AB607" s="36">
        <f t="shared" ref="AB607" si="4954">IFERROR(AA607/F605,"-")</f>
        <v>4.3393020520193441E-2</v>
      </c>
      <c r="AC607" s="125">
        <f t="shared" si="4745"/>
        <v>112246.98795180723</v>
      </c>
      <c r="AD607" s="19">
        <f t="shared" si="4938"/>
        <v>4.0766208251473479E-2</v>
      </c>
    </row>
    <row r="608" spans="2:30" ht="24">
      <c r="B608" s="156"/>
      <c r="C608" s="156"/>
      <c r="D608" s="174"/>
      <c r="E608" s="187"/>
      <c r="F608" s="190"/>
      <c r="G608" s="2">
        <v>4</v>
      </c>
      <c r="H608" s="12" t="str">
        <f t="shared" ref="H608" si="4955">$H$748</f>
        <v>1113</v>
      </c>
      <c r="I608" s="64" t="str">
        <f t="shared" ref="I608" si="4956">$I$748</f>
        <v>その他の消化器系の疾患</v>
      </c>
      <c r="J608" s="141" t="s">
        <v>168</v>
      </c>
      <c r="K608" s="122">
        <v>76687165</v>
      </c>
      <c r="L608" s="36">
        <f t="shared" ref="L608" si="4957">IFERROR(K608/E605,"-")</f>
        <v>1.130305965503629E-2</v>
      </c>
      <c r="M608" s="122">
        <v>821</v>
      </c>
      <c r="N608" s="36">
        <f t="shared" ref="N608" si="4958">IFERROR(M608/F605,"-")</f>
        <v>0.10730623447915305</v>
      </c>
      <c r="O608" s="125">
        <f t="shared" si="4739"/>
        <v>93407.021924482338</v>
      </c>
      <c r="P608" s="19">
        <f t="shared" si="4932"/>
        <v>0.10081041257367387</v>
      </c>
      <c r="Q608" s="141" t="s">
        <v>170</v>
      </c>
      <c r="R608" s="122">
        <v>25571395</v>
      </c>
      <c r="S608" s="36">
        <f t="shared" ref="S608" si="4959">IFERROR(R608/E605,"-")</f>
        <v>3.7690140605340767E-3</v>
      </c>
      <c r="T608" s="122">
        <v>14</v>
      </c>
      <c r="U608" s="36">
        <f t="shared" ref="U608" si="4960">IFERROR(T608/F605,"-")</f>
        <v>1.8298261665141812E-3</v>
      </c>
      <c r="V608" s="125">
        <f t="shared" si="4742"/>
        <v>1826528.2142857143</v>
      </c>
      <c r="W608" s="19">
        <f t="shared" si="4935"/>
        <v>1.719056974459725E-3</v>
      </c>
      <c r="X608" s="141" t="s">
        <v>169</v>
      </c>
      <c r="Y608" s="122">
        <v>19428169</v>
      </c>
      <c r="Z608" s="36">
        <f t="shared" ref="Z608" si="4961">IFERROR(Y608/E605,"-")</f>
        <v>2.8635528930444454E-3</v>
      </c>
      <c r="AA608" s="122">
        <v>34</v>
      </c>
      <c r="AB608" s="36">
        <f t="shared" ref="AB608" si="4962">IFERROR(AA608/F605,"-")</f>
        <v>4.4438635472487257E-3</v>
      </c>
      <c r="AC608" s="125">
        <f t="shared" si="4745"/>
        <v>571416.73529411759</v>
      </c>
      <c r="AD608" s="19">
        <f t="shared" si="4938"/>
        <v>4.1748526522593322E-3</v>
      </c>
    </row>
    <row r="609" spans="2:30" ht="36">
      <c r="B609" s="156"/>
      <c r="C609" s="156"/>
      <c r="D609" s="174"/>
      <c r="E609" s="187"/>
      <c r="F609" s="190"/>
      <c r="G609" s="2">
        <v>5</v>
      </c>
      <c r="H609" s="12" t="str">
        <f t="shared" ref="H609" si="4963">$H$749</f>
        <v>0210</v>
      </c>
      <c r="I609" s="64" t="str">
        <f t="shared" ref="I609" si="4964">$I$749</f>
        <v>その他の悪性新生物＜腫瘍＞</v>
      </c>
      <c r="J609" s="141" t="s">
        <v>165</v>
      </c>
      <c r="K609" s="122">
        <v>67542153</v>
      </c>
      <c r="L609" s="36">
        <f t="shared" ref="L609" si="4965">IFERROR(K609/E605,"-")</f>
        <v>9.9551598313562424E-3</v>
      </c>
      <c r="M609" s="122">
        <v>3164</v>
      </c>
      <c r="N609" s="36">
        <f t="shared" ref="N609" si="4966">IFERROR(M609/F605,"-")</f>
        <v>0.41354071363220496</v>
      </c>
      <c r="O609" s="125">
        <f t="shared" si="4739"/>
        <v>21347.077433628318</v>
      </c>
      <c r="P609" s="19">
        <f t="shared" si="4932"/>
        <v>0.38850687622789781</v>
      </c>
      <c r="Q609" s="141" t="s">
        <v>167</v>
      </c>
      <c r="R609" s="122">
        <v>33996724</v>
      </c>
      <c r="S609" s="36">
        <f t="shared" ref="S609" si="4967">IFERROR(R609/E605,"-")</f>
        <v>5.0108385079537625E-3</v>
      </c>
      <c r="T609" s="122">
        <v>1104</v>
      </c>
      <c r="U609" s="36">
        <f t="shared" ref="U609" si="4968">IFERROR(T609/F605,"-")</f>
        <v>0.14429486341654685</v>
      </c>
      <c r="V609" s="125">
        <f t="shared" si="4742"/>
        <v>30794.134057971016</v>
      </c>
      <c r="W609" s="19">
        <f t="shared" si="4935"/>
        <v>0.13555992141453832</v>
      </c>
      <c r="X609" s="141" t="s">
        <v>303</v>
      </c>
      <c r="Y609" s="122">
        <v>32403885</v>
      </c>
      <c r="Z609" s="36">
        <f t="shared" ref="Z609" si="4969">IFERROR(Y609/E605,"-")</f>
        <v>4.7760670929735847E-3</v>
      </c>
      <c r="AA609" s="122">
        <v>1155</v>
      </c>
      <c r="AB609" s="36">
        <f t="shared" ref="AB609" si="4970">IFERROR(AA609/F605,"-")</f>
        <v>0.15096065873741996</v>
      </c>
      <c r="AC609" s="125">
        <f t="shared" si="4745"/>
        <v>28055.311688311689</v>
      </c>
      <c r="AD609" s="19">
        <f t="shared" si="4938"/>
        <v>0.14182220039292731</v>
      </c>
    </row>
    <row r="610" spans="2:30">
      <c r="B610" s="156"/>
      <c r="C610" s="156"/>
      <c r="D610" s="174"/>
      <c r="E610" s="187"/>
      <c r="F610" s="190"/>
      <c r="G610" s="2">
        <v>6</v>
      </c>
      <c r="H610" s="12" t="str">
        <f t="shared" ref="H610" si="4971">$H$750</f>
        <v>0901</v>
      </c>
      <c r="I610" s="64" t="str">
        <f t="shared" ref="I610" si="4972">$I$750</f>
        <v>高血圧性疾患</v>
      </c>
      <c r="J610" s="141" t="s">
        <v>171</v>
      </c>
      <c r="K610" s="122">
        <v>232062254</v>
      </c>
      <c r="L610" s="36">
        <f t="shared" ref="L610" si="4973">IFERROR(K610/E605,"-")</f>
        <v>3.4204074445106737E-2</v>
      </c>
      <c r="M610" s="122">
        <v>5135</v>
      </c>
      <c r="N610" s="36">
        <f t="shared" ref="N610" si="4974">IFERROR(M610/F605,"-")</f>
        <v>0.67115409750359434</v>
      </c>
      <c r="O610" s="125">
        <f t="shared" si="4739"/>
        <v>45192.259785783834</v>
      </c>
      <c r="P610" s="19">
        <f t="shared" si="4932"/>
        <v>0.63052554027504915</v>
      </c>
      <c r="Q610" s="141" t="s">
        <v>322</v>
      </c>
      <c r="R610" s="122">
        <v>2402860</v>
      </c>
      <c r="S610" s="36">
        <f t="shared" ref="S610" si="4975">IFERROR(R610/E605,"-")</f>
        <v>3.5416187210337609E-4</v>
      </c>
      <c r="T610" s="122">
        <v>50</v>
      </c>
      <c r="U610" s="36">
        <f t="shared" ref="U610" si="4976">IFERROR(T610/F605,"-")</f>
        <v>6.5350934518363614E-3</v>
      </c>
      <c r="V610" s="125">
        <f t="shared" si="4742"/>
        <v>48057.2</v>
      </c>
      <c r="W610" s="19">
        <f t="shared" si="4935"/>
        <v>6.1394891944990173E-3</v>
      </c>
      <c r="X610" s="141" t="s">
        <v>172</v>
      </c>
      <c r="Y610" s="122">
        <v>2147381</v>
      </c>
      <c r="Z610" s="36">
        <f t="shared" ref="Z610" si="4977">IFERROR(Y610/E605,"-")</f>
        <v>3.1650636120257521E-4</v>
      </c>
      <c r="AA610" s="122">
        <v>77</v>
      </c>
      <c r="AB610" s="36">
        <f t="shared" ref="AB610" si="4978">IFERROR(AA610/F605,"-")</f>
        <v>1.0064043915827997E-2</v>
      </c>
      <c r="AC610" s="125">
        <f t="shared" si="4745"/>
        <v>27888.064935064936</v>
      </c>
      <c r="AD610" s="19">
        <f t="shared" si="4938"/>
        <v>9.454813359528488E-3</v>
      </c>
    </row>
    <row r="611" spans="2:30">
      <c r="B611" s="156"/>
      <c r="C611" s="156"/>
      <c r="D611" s="174"/>
      <c r="E611" s="187"/>
      <c r="F611" s="190"/>
      <c r="G611" s="2">
        <v>7</v>
      </c>
      <c r="H611" s="12" t="str">
        <f t="shared" ref="H611" si="4979">$H$751</f>
        <v>0906</v>
      </c>
      <c r="I611" s="64" t="str">
        <f t="shared" ref="I611" si="4980">$I$751</f>
        <v>脳梗塞</v>
      </c>
      <c r="J611" s="141" t="s">
        <v>174</v>
      </c>
      <c r="K611" s="122">
        <v>52716209</v>
      </c>
      <c r="L611" s="36">
        <f t="shared" ref="L611" si="4981">IFERROR(K611/E605,"-")</f>
        <v>7.7699371871989397E-3</v>
      </c>
      <c r="M611" s="122">
        <v>289</v>
      </c>
      <c r="N611" s="36">
        <f t="shared" ref="N611" si="4982">IFERROR(M611/F605,"-")</f>
        <v>3.7772840151614168E-2</v>
      </c>
      <c r="O611" s="125">
        <f t="shared" si="4739"/>
        <v>182409.0276816609</v>
      </c>
      <c r="P611" s="19">
        <f t="shared" si="4932"/>
        <v>3.5486247544204319E-2</v>
      </c>
      <c r="Q611" s="141" t="s">
        <v>74</v>
      </c>
      <c r="R611" s="122">
        <v>36462247</v>
      </c>
      <c r="S611" s="36">
        <f t="shared" ref="S611" si="4983">IFERROR(R611/E605,"-")</f>
        <v>5.3742363927218855E-3</v>
      </c>
      <c r="T611" s="122">
        <v>1196</v>
      </c>
      <c r="U611" s="36">
        <f t="shared" ref="U611" si="4984">IFERROR(T611/F605,"-")</f>
        <v>0.15631943536792575</v>
      </c>
      <c r="V611" s="125">
        <f t="shared" si="4742"/>
        <v>30486.828595317726</v>
      </c>
      <c r="W611" s="19">
        <f t="shared" si="4935"/>
        <v>0.14685658153241651</v>
      </c>
      <c r="X611" s="141" t="s">
        <v>175</v>
      </c>
      <c r="Y611" s="122">
        <v>31739124</v>
      </c>
      <c r="Z611" s="36">
        <f t="shared" ref="Z611" si="4985">IFERROR(Y611/E605,"-")</f>
        <v>4.6780867694169431E-3</v>
      </c>
      <c r="AA611" s="122">
        <v>31</v>
      </c>
      <c r="AB611" s="36">
        <f t="shared" ref="AB611" si="4986">IFERROR(AA611/F605,"-")</f>
        <v>4.0517579401385439E-3</v>
      </c>
      <c r="AC611" s="125">
        <f t="shared" si="4745"/>
        <v>1023842.7096774194</v>
      </c>
      <c r="AD611" s="19">
        <f t="shared" si="4938"/>
        <v>3.8064833005893909E-3</v>
      </c>
    </row>
    <row r="612" spans="2:30" ht="24">
      <c r="B612" s="156"/>
      <c r="C612" s="156"/>
      <c r="D612" s="174"/>
      <c r="E612" s="187"/>
      <c r="F612" s="190"/>
      <c r="G612" s="2">
        <v>8</v>
      </c>
      <c r="H612" s="12" t="str">
        <f t="shared" ref="H612" si="4987">$H$752</f>
        <v>0402</v>
      </c>
      <c r="I612" s="64" t="str">
        <f t="shared" ref="I612" si="4988">$I$752</f>
        <v>糖尿病</v>
      </c>
      <c r="J612" s="141" t="s">
        <v>72</v>
      </c>
      <c r="K612" s="122">
        <v>93855100</v>
      </c>
      <c r="L612" s="36">
        <f t="shared" ref="L612" si="4989">IFERROR(K612/E605,"-")</f>
        <v>1.383347257953005E-2</v>
      </c>
      <c r="M612" s="122">
        <v>3266</v>
      </c>
      <c r="N612" s="36">
        <f t="shared" ref="N612" si="4990">IFERROR(M612/F605,"-")</f>
        <v>0.42687230427395112</v>
      </c>
      <c r="O612" s="125">
        <f t="shared" si="4739"/>
        <v>28737.01775872627</v>
      </c>
      <c r="P612" s="19">
        <f t="shared" si="4932"/>
        <v>0.40103143418467585</v>
      </c>
      <c r="Q612" s="141" t="s">
        <v>176</v>
      </c>
      <c r="R612" s="122">
        <v>57563736</v>
      </c>
      <c r="S612" s="36">
        <f t="shared" ref="S612" si="4991">IFERROR(R612/E605,"-")</f>
        <v>8.4844229405893427E-3</v>
      </c>
      <c r="T612" s="122">
        <v>892</v>
      </c>
      <c r="U612" s="36">
        <f t="shared" ref="U612" si="4992">IFERROR(T612/F605,"-")</f>
        <v>0.11658606718076069</v>
      </c>
      <c r="V612" s="125">
        <f t="shared" si="4742"/>
        <v>64533.336322869953</v>
      </c>
      <c r="W612" s="19">
        <f t="shared" si="4935"/>
        <v>0.10952848722986247</v>
      </c>
      <c r="X612" s="141" t="s">
        <v>270</v>
      </c>
      <c r="Y612" s="122">
        <v>20117995</v>
      </c>
      <c r="Z612" s="36">
        <f t="shared" ref="Z612" si="4993">IFERROR(Y612/E605,"-")</f>
        <v>2.9652275921886254E-3</v>
      </c>
      <c r="AA612" s="122">
        <v>430</v>
      </c>
      <c r="AB612" s="36">
        <f t="shared" ref="AB612" si="4994">IFERROR(AA612/F605,"-")</f>
        <v>5.6201803685792709E-2</v>
      </c>
      <c r="AC612" s="125">
        <f t="shared" si="4745"/>
        <v>46786.034883720931</v>
      </c>
      <c r="AD612" s="19">
        <f t="shared" si="4938"/>
        <v>5.2799607072691553E-2</v>
      </c>
    </row>
    <row r="613" spans="2:30" ht="24">
      <c r="B613" s="156"/>
      <c r="C613" s="156"/>
      <c r="D613" s="174"/>
      <c r="E613" s="187"/>
      <c r="F613" s="190"/>
      <c r="G613" s="2">
        <v>9</v>
      </c>
      <c r="H613" s="12" t="str">
        <f t="shared" ref="H613" si="4995">$H$753</f>
        <v>1309</v>
      </c>
      <c r="I613" s="64" t="str">
        <f t="shared" ref="I613" si="4996">$I$753</f>
        <v>骨の密度及び構造の障害</v>
      </c>
      <c r="J613" s="141" t="s">
        <v>178</v>
      </c>
      <c r="K613" s="122">
        <v>127893784</v>
      </c>
      <c r="L613" s="36">
        <f t="shared" ref="L613" si="4997">IFERROR(K613/E605,"-")</f>
        <v>1.8850495647613597E-2</v>
      </c>
      <c r="M613" s="122">
        <v>2033</v>
      </c>
      <c r="N613" s="36">
        <f t="shared" ref="N613" si="4998">IFERROR(M613/F605,"-")</f>
        <v>0.26571689975166646</v>
      </c>
      <c r="O613" s="125">
        <f t="shared" si="4739"/>
        <v>62908.895228726018</v>
      </c>
      <c r="P613" s="19">
        <f t="shared" si="4932"/>
        <v>0.24963163064833005</v>
      </c>
      <c r="Q613" s="141" t="s">
        <v>180</v>
      </c>
      <c r="R613" s="122">
        <v>3666527</v>
      </c>
      <c r="S613" s="36">
        <f t="shared" ref="S613" si="4999">IFERROR(R613/E605,"-")</f>
        <v>5.4041603191096242E-4</v>
      </c>
      <c r="T613" s="122">
        <v>21</v>
      </c>
      <c r="U613" s="36">
        <f t="shared" ref="U613" si="5000">IFERROR(T613/F605,"-")</f>
        <v>2.7447392497712718E-3</v>
      </c>
      <c r="V613" s="125">
        <f t="shared" si="4742"/>
        <v>174596.52380952382</v>
      </c>
      <c r="W613" s="19">
        <f t="shared" si="4935"/>
        <v>2.5785854616895876E-3</v>
      </c>
      <c r="X613" s="141" t="s">
        <v>179</v>
      </c>
      <c r="Y613" s="122">
        <v>3379705</v>
      </c>
      <c r="Z613" s="36">
        <f t="shared" ref="Z613" si="5001">IFERROR(Y613/E605,"-")</f>
        <v>4.9814081967203283E-4</v>
      </c>
      <c r="AA613" s="122">
        <v>95</v>
      </c>
      <c r="AB613" s="36">
        <f t="shared" ref="AB613" si="5002">IFERROR(AA613/F605,"-")</f>
        <v>1.2416677558489086E-2</v>
      </c>
      <c r="AC613" s="125">
        <f t="shared" si="4745"/>
        <v>35575.84210526316</v>
      </c>
      <c r="AD613" s="19">
        <f t="shared" si="4938"/>
        <v>1.1665029469548133E-2</v>
      </c>
    </row>
    <row r="614" spans="2:30" ht="24">
      <c r="B614" s="157"/>
      <c r="C614" s="157"/>
      <c r="D614" s="175"/>
      <c r="E614" s="188"/>
      <c r="F614" s="191"/>
      <c r="G614" s="3">
        <v>10</v>
      </c>
      <c r="H614" s="13" t="str">
        <f t="shared" ref="H614" si="5003">$H$754</f>
        <v>1310</v>
      </c>
      <c r="I614" s="65" t="str">
        <f t="shared" ref="I614" si="5004">$I$754</f>
        <v>その他の筋骨格系及び結合組織の疾患</v>
      </c>
      <c r="J614" s="142" t="s">
        <v>181</v>
      </c>
      <c r="K614" s="123">
        <v>167080796</v>
      </c>
      <c r="L614" s="37">
        <f t="shared" ref="L614" si="5005">IFERROR(K614/E605,"-")</f>
        <v>2.4626340071365903E-2</v>
      </c>
      <c r="M614" s="123">
        <v>464</v>
      </c>
      <c r="N614" s="37">
        <f t="shared" ref="N614" si="5006">IFERROR(M614/F605,"-")</f>
        <v>6.0645667233041434E-2</v>
      </c>
      <c r="O614" s="126">
        <f t="shared" si="4739"/>
        <v>360087.9224137931</v>
      </c>
      <c r="P614" s="119">
        <f t="shared" si="4932"/>
        <v>5.6974459724950882E-2</v>
      </c>
      <c r="Q614" s="142" t="s">
        <v>182</v>
      </c>
      <c r="R614" s="123">
        <v>4516994</v>
      </c>
      <c r="S614" s="37">
        <f t="shared" ref="S614" si="5007">IFERROR(R614/E605,"-")</f>
        <v>6.6576789797146623E-4</v>
      </c>
      <c r="T614" s="123">
        <v>421</v>
      </c>
      <c r="U614" s="37">
        <f t="shared" ref="U614" si="5008">IFERROR(T614/F605,"-")</f>
        <v>5.502548686446216E-2</v>
      </c>
      <c r="V614" s="126">
        <f t="shared" si="4742"/>
        <v>10729.201900237529</v>
      </c>
      <c r="W614" s="119">
        <f t="shared" si="4935"/>
        <v>5.1694499017681729E-2</v>
      </c>
      <c r="X614" s="142" t="s">
        <v>319</v>
      </c>
      <c r="Y614" s="123">
        <v>3180443</v>
      </c>
      <c r="Z614" s="37">
        <f t="shared" ref="Z614" si="5009">IFERROR(Y614/E605,"-")</f>
        <v>4.6877123386217999E-4</v>
      </c>
      <c r="AA614" s="123">
        <v>36</v>
      </c>
      <c r="AB614" s="37">
        <f t="shared" ref="AB614" si="5010">IFERROR(AA614/F605,"-")</f>
        <v>4.7052672853221799E-3</v>
      </c>
      <c r="AC614" s="126">
        <f t="shared" si="4745"/>
        <v>88345.638888888891</v>
      </c>
      <c r="AD614" s="119">
        <f t="shared" si="4938"/>
        <v>4.4204322200392925E-3</v>
      </c>
    </row>
    <row r="615" spans="2:30" ht="24">
      <c r="B615" s="155">
        <v>62</v>
      </c>
      <c r="C615" s="155" t="s">
        <v>16</v>
      </c>
      <c r="D615" s="173">
        <f>AI66</f>
        <v>12090</v>
      </c>
      <c r="E615" s="186">
        <f>市区町村別_医療費上位10疾病!H685</f>
        <v>9407077840</v>
      </c>
      <c r="F615" s="189">
        <f>市区町村別_医療費上位10疾病!J685</f>
        <v>11529</v>
      </c>
      <c r="G615" s="1">
        <v>1</v>
      </c>
      <c r="H615" s="11" t="str">
        <f t="shared" ref="H615" si="5011">$H$745</f>
        <v>0903</v>
      </c>
      <c r="I615" s="62" t="str">
        <f t="shared" ref="I615" si="5012">$I$745</f>
        <v>その他の心疾患</v>
      </c>
      <c r="J615" s="140" t="s">
        <v>104</v>
      </c>
      <c r="K615" s="133">
        <v>177047235</v>
      </c>
      <c r="L615" s="35">
        <f t="shared" ref="L615" si="5013">IFERROR(K615/E615,"-")</f>
        <v>1.8820641012150911E-2</v>
      </c>
      <c r="M615" s="133">
        <v>1340</v>
      </c>
      <c r="N615" s="35">
        <f t="shared" ref="N615" si="5014">IFERROR(M615/F615,"-")</f>
        <v>0.11622864081880475</v>
      </c>
      <c r="O615" s="124">
        <f t="shared" si="4739"/>
        <v>132124.80223880598</v>
      </c>
      <c r="P615" s="18">
        <f t="shared" ref="P615:P624" si="5015">IFERROR(M615/$AI$66,0)</f>
        <v>0.11083540115798181</v>
      </c>
      <c r="Q615" s="140" t="s">
        <v>158</v>
      </c>
      <c r="R615" s="133">
        <v>65355731</v>
      </c>
      <c r="S615" s="35">
        <f t="shared" ref="S615" si="5016">IFERROR(R615/E615,"-")</f>
        <v>6.9475061343810462E-3</v>
      </c>
      <c r="T615" s="133">
        <v>651</v>
      </c>
      <c r="U615" s="35">
        <f t="shared" ref="U615" si="5017">IFERROR(T615/F615,"-")</f>
        <v>5.6466302367941715E-2</v>
      </c>
      <c r="V615" s="124">
        <f t="shared" si="4742"/>
        <v>100392.82795698925</v>
      </c>
      <c r="W615" s="18">
        <f t="shared" ref="W615:W624" si="5018">IFERROR(T615/$AI$66,0)</f>
        <v>5.3846153846153849E-2</v>
      </c>
      <c r="X615" s="140" t="s">
        <v>333</v>
      </c>
      <c r="Y615" s="133">
        <v>48668439</v>
      </c>
      <c r="Z615" s="35">
        <f t="shared" ref="Z615" si="5019">IFERROR(Y615/E615,"-")</f>
        <v>5.1735979894900076E-3</v>
      </c>
      <c r="AA615" s="133">
        <v>342</v>
      </c>
      <c r="AB615" s="35">
        <f t="shared" ref="AB615" si="5020">IFERROR(AA615/F615,"-")</f>
        <v>2.9664324746291961E-2</v>
      </c>
      <c r="AC615" s="124">
        <f t="shared" si="4745"/>
        <v>142305.37719298244</v>
      </c>
      <c r="AD615" s="18">
        <f t="shared" ref="AD615:AD624" si="5021">IFERROR(AA615/$AI$66,0)</f>
        <v>2.8287841191066997E-2</v>
      </c>
    </row>
    <row r="616" spans="2:30">
      <c r="B616" s="156"/>
      <c r="C616" s="156"/>
      <c r="D616" s="174"/>
      <c r="E616" s="187"/>
      <c r="F616" s="190"/>
      <c r="G616" s="2">
        <v>2</v>
      </c>
      <c r="H616" s="12" t="str">
        <f t="shared" ref="H616" si="5022">$H$746</f>
        <v>1402</v>
      </c>
      <c r="I616" s="63" t="str">
        <f t="shared" ref="I616" si="5023">$I$746</f>
        <v>腎不全</v>
      </c>
      <c r="J616" s="141" t="s">
        <v>159</v>
      </c>
      <c r="K616" s="122">
        <v>219736692</v>
      </c>
      <c r="L616" s="36">
        <f t="shared" ref="L616" si="5024">IFERROR(K616/E615,"-")</f>
        <v>2.3358655656664579E-2</v>
      </c>
      <c r="M616" s="122">
        <v>465</v>
      </c>
      <c r="N616" s="36">
        <f t="shared" ref="N616" si="5025">IFERROR(M616/F615,"-")</f>
        <v>4.0333073119958367E-2</v>
      </c>
      <c r="O616" s="125">
        <f t="shared" si="4739"/>
        <v>472552.02580645162</v>
      </c>
      <c r="P616" s="19">
        <f t="shared" si="5015"/>
        <v>3.8461538461538464E-2</v>
      </c>
      <c r="Q616" s="141" t="s">
        <v>160</v>
      </c>
      <c r="R616" s="122">
        <v>163806848</v>
      </c>
      <c r="S616" s="36">
        <f t="shared" ref="S616" si="5026">IFERROR(R616/E615,"-")</f>
        <v>1.7413148991228079E-2</v>
      </c>
      <c r="T616" s="122">
        <v>317</v>
      </c>
      <c r="U616" s="36">
        <f t="shared" ref="U616" si="5027">IFERROR(T616/F615,"-")</f>
        <v>2.7495879954896347E-2</v>
      </c>
      <c r="V616" s="125">
        <f t="shared" si="4742"/>
        <v>516740.84542586753</v>
      </c>
      <c r="W616" s="19">
        <f t="shared" si="5018"/>
        <v>2.6220016542597188E-2</v>
      </c>
      <c r="X616" s="141" t="s">
        <v>161</v>
      </c>
      <c r="Y616" s="122">
        <v>45269171</v>
      </c>
      <c r="Z616" s="36">
        <f t="shared" ref="Z616" si="5028">IFERROR(Y616/E615,"-")</f>
        <v>4.8122458185165824E-3</v>
      </c>
      <c r="AA616" s="122">
        <v>45</v>
      </c>
      <c r="AB616" s="36">
        <f t="shared" ref="AB616" si="5029">IFERROR(AA616/F615,"-")</f>
        <v>3.9032006245120999E-3</v>
      </c>
      <c r="AC616" s="125">
        <f t="shared" si="4745"/>
        <v>1005981.5777777778</v>
      </c>
      <c r="AD616" s="19">
        <f t="shared" si="5021"/>
        <v>3.7220843672456576E-3</v>
      </c>
    </row>
    <row r="617" spans="2:30">
      <c r="B617" s="156"/>
      <c r="C617" s="156"/>
      <c r="D617" s="174"/>
      <c r="E617" s="187"/>
      <c r="F617" s="190"/>
      <c r="G617" s="2">
        <v>3</v>
      </c>
      <c r="H617" s="12" t="str">
        <f t="shared" ref="H617" si="5030">$H$747</f>
        <v>1901</v>
      </c>
      <c r="I617" s="64" t="str">
        <f t="shared" ref="I617" si="5031">$I$747</f>
        <v>骨折</v>
      </c>
      <c r="J617" s="141" t="s">
        <v>162</v>
      </c>
      <c r="K617" s="122">
        <v>118434184</v>
      </c>
      <c r="L617" s="36">
        <f t="shared" ref="L617" si="5032">IFERROR(K617/E615,"-")</f>
        <v>1.2589901562885334E-2</v>
      </c>
      <c r="M617" s="122">
        <v>184</v>
      </c>
      <c r="N617" s="36">
        <f t="shared" ref="N617" si="5033">IFERROR(M617/F615,"-")</f>
        <v>1.5959753664671696E-2</v>
      </c>
      <c r="O617" s="125">
        <f t="shared" si="4739"/>
        <v>643664.04347826086</v>
      </c>
      <c r="P617" s="19">
        <f t="shared" si="5015"/>
        <v>1.52191894127378E-2</v>
      </c>
      <c r="Q617" s="141" t="s">
        <v>163</v>
      </c>
      <c r="R617" s="122">
        <v>72576787</v>
      </c>
      <c r="S617" s="36">
        <f t="shared" ref="S617" si="5034">IFERROR(R617/E615,"-")</f>
        <v>7.7151255931353071E-3</v>
      </c>
      <c r="T617" s="122">
        <v>93</v>
      </c>
      <c r="U617" s="36">
        <f t="shared" ref="U617" si="5035">IFERROR(T617/F615,"-")</f>
        <v>8.066614623991674E-3</v>
      </c>
      <c r="V617" s="125">
        <f t="shared" si="4742"/>
        <v>780395.55913978489</v>
      </c>
      <c r="W617" s="19">
        <f t="shared" si="5018"/>
        <v>7.6923076923076927E-3</v>
      </c>
      <c r="X617" s="141" t="s">
        <v>164</v>
      </c>
      <c r="Y617" s="122">
        <v>70179385</v>
      </c>
      <c r="Z617" s="36">
        <f t="shared" ref="Z617" si="5036">IFERROR(Y617/E615,"-")</f>
        <v>7.4602747201249903E-3</v>
      </c>
      <c r="AA617" s="122">
        <v>513</v>
      </c>
      <c r="AB617" s="36">
        <f t="shared" ref="AB617" si="5037">IFERROR(AA617/F615,"-")</f>
        <v>4.449648711943794E-2</v>
      </c>
      <c r="AC617" s="125">
        <f t="shared" si="4745"/>
        <v>136801.9200779727</v>
      </c>
      <c r="AD617" s="19">
        <f t="shared" si="5021"/>
        <v>4.2431761786600498E-2</v>
      </c>
    </row>
    <row r="618" spans="2:30" ht="24">
      <c r="B618" s="156"/>
      <c r="C618" s="156"/>
      <c r="D618" s="174"/>
      <c r="E618" s="187"/>
      <c r="F618" s="190"/>
      <c r="G618" s="2">
        <v>4</v>
      </c>
      <c r="H618" s="12" t="str">
        <f t="shared" ref="H618" si="5038">$H$748</f>
        <v>1113</v>
      </c>
      <c r="I618" s="64" t="str">
        <f t="shared" ref="I618" si="5039">$I$748</f>
        <v>その他の消化器系の疾患</v>
      </c>
      <c r="J618" s="141" t="s">
        <v>168</v>
      </c>
      <c r="K618" s="122">
        <v>114410429</v>
      </c>
      <c r="L618" s="36">
        <f t="shared" ref="L618" si="5040">IFERROR(K618/E615,"-")</f>
        <v>1.2162164589891392E-2</v>
      </c>
      <c r="M618" s="122">
        <v>1368</v>
      </c>
      <c r="N618" s="36">
        <f t="shared" ref="N618" si="5041">IFERROR(M618/F615,"-")</f>
        <v>0.11865729898516784</v>
      </c>
      <c r="O618" s="125">
        <f t="shared" si="4739"/>
        <v>83633.354532163736</v>
      </c>
      <c r="P618" s="19">
        <f t="shared" si="5015"/>
        <v>0.11315136476426799</v>
      </c>
      <c r="Q618" s="141" t="s">
        <v>169</v>
      </c>
      <c r="R618" s="122">
        <v>91102937</v>
      </c>
      <c r="S618" s="36">
        <f t="shared" ref="S618" si="5042">IFERROR(R618/E615,"-")</f>
        <v>9.6845097435698472E-3</v>
      </c>
      <c r="T618" s="122">
        <v>78</v>
      </c>
      <c r="U618" s="36">
        <f t="shared" ref="U618" si="5043">IFERROR(T618/F615,"-")</f>
        <v>6.7655477491543065E-3</v>
      </c>
      <c r="V618" s="125">
        <f t="shared" si="4742"/>
        <v>1167986.3717948718</v>
      </c>
      <c r="W618" s="19">
        <f t="shared" si="5018"/>
        <v>6.4516129032258064E-3</v>
      </c>
      <c r="X618" s="141" t="s">
        <v>170</v>
      </c>
      <c r="Y618" s="122">
        <v>29682827</v>
      </c>
      <c r="Z618" s="36">
        <f t="shared" ref="Z618" si="5044">IFERROR(Y618/E615,"-")</f>
        <v>3.1553716791611029E-3</v>
      </c>
      <c r="AA618" s="122">
        <v>30</v>
      </c>
      <c r="AB618" s="36">
        <f t="shared" ref="AB618" si="5045">IFERROR(AA618/F615,"-")</f>
        <v>2.6021337496747333E-3</v>
      </c>
      <c r="AC618" s="125">
        <f t="shared" si="4745"/>
        <v>989427.56666666665</v>
      </c>
      <c r="AD618" s="19">
        <f t="shared" si="5021"/>
        <v>2.4813895781637717E-3</v>
      </c>
    </row>
    <row r="619" spans="2:30" ht="24">
      <c r="B619" s="156"/>
      <c r="C619" s="156"/>
      <c r="D619" s="174"/>
      <c r="E619" s="187"/>
      <c r="F619" s="190"/>
      <c r="G619" s="2">
        <v>5</v>
      </c>
      <c r="H619" s="12" t="str">
        <f t="shared" ref="H619" si="5046">$H$749</f>
        <v>0210</v>
      </c>
      <c r="I619" s="64" t="str">
        <f t="shared" ref="I619" si="5047">$I$749</f>
        <v>その他の悪性新生物＜腫瘍＞</v>
      </c>
      <c r="J619" s="141" t="s">
        <v>165</v>
      </c>
      <c r="K619" s="122">
        <v>102974286</v>
      </c>
      <c r="L619" s="36">
        <f t="shared" ref="L619" si="5048">IFERROR(K619/E615,"-")</f>
        <v>1.0946469004661707E-2</v>
      </c>
      <c r="M619" s="122">
        <v>4709</v>
      </c>
      <c r="N619" s="36">
        <f t="shared" ref="N619" si="5049">IFERROR(M619/F615,"-")</f>
        <v>0.40844826090727732</v>
      </c>
      <c r="O619" s="125">
        <f t="shared" si="4739"/>
        <v>21867.548524102782</v>
      </c>
      <c r="P619" s="19">
        <f t="shared" si="5015"/>
        <v>0.38949545078577336</v>
      </c>
      <c r="Q619" s="141" t="s">
        <v>303</v>
      </c>
      <c r="R619" s="122">
        <v>58580065</v>
      </c>
      <c r="S619" s="36">
        <f t="shared" ref="S619" si="5050">IFERROR(R619/E615,"-")</f>
        <v>6.2272329405961419E-3</v>
      </c>
      <c r="T619" s="122">
        <v>2050</v>
      </c>
      <c r="U619" s="36">
        <f t="shared" ref="U619" si="5051">IFERROR(T619/F615,"-")</f>
        <v>0.1778124728944401</v>
      </c>
      <c r="V619" s="125">
        <f t="shared" si="4742"/>
        <v>28575.641463414635</v>
      </c>
      <c r="W619" s="19">
        <f t="shared" si="5018"/>
        <v>0.16956162117452439</v>
      </c>
      <c r="X619" s="141" t="s">
        <v>166</v>
      </c>
      <c r="Y619" s="122">
        <v>45147802</v>
      </c>
      <c r="Z619" s="36">
        <f t="shared" ref="Z619" si="5052">IFERROR(Y619/E615,"-")</f>
        <v>4.7993439373942718E-3</v>
      </c>
      <c r="AA619" s="122">
        <v>2050</v>
      </c>
      <c r="AB619" s="36">
        <f t="shared" ref="AB619" si="5053">IFERROR(AA619/F615,"-")</f>
        <v>0.1778124728944401</v>
      </c>
      <c r="AC619" s="125">
        <f t="shared" si="4745"/>
        <v>22023.318048780489</v>
      </c>
      <c r="AD619" s="19">
        <f t="shared" si="5021"/>
        <v>0.16956162117452439</v>
      </c>
    </row>
    <row r="620" spans="2:30" ht="13.15" customHeight="1">
      <c r="B620" s="156"/>
      <c r="C620" s="156"/>
      <c r="D620" s="174"/>
      <c r="E620" s="187"/>
      <c r="F620" s="190"/>
      <c r="G620" s="2">
        <v>6</v>
      </c>
      <c r="H620" s="12" t="str">
        <f t="shared" ref="H620" si="5054">$H$750</f>
        <v>0901</v>
      </c>
      <c r="I620" s="64" t="str">
        <f t="shared" ref="I620" si="5055">$I$750</f>
        <v>高血圧性疾患</v>
      </c>
      <c r="J620" s="141" t="s">
        <v>171</v>
      </c>
      <c r="K620" s="122">
        <v>329027676</v>
      </c>
      <c r="L620" s="36">
        <f t="shared" ref="L620" si="5056">IFERROR(K620/E615,"-")</f>
        <v>3.4976608208867548E-2</v>
      </c>
      <c r="M620" s="122">
        <v>7650</v>
      </c>
      <c r="N620" s="36">
        <f t="shared" ref="N620" si="5057">IFERROR(M620/F615,"-")</f>
        <v>0.66354410616705695</v>
      </c>
      <c r="O620" s="125">
        <f t="shared" si="4739"/>
        <v>43010.1537254902</v>
      </c>
      <c r="P620" s="19">
        <f t="shared" si="5015"/>
        <v>0.63275434243176176</v>
      </c>
      <c r="Q620" s="141" t="s">
        <v>173</v>
      </c>
      <c r="R620" s="122">
        <v>4905635</v>
      </c>
      <c r="S620" s="36">
        <f t="shared" ref="S620" si="5058">IFERROR(R620/E615,"-")</f>
        <v>5.2148340679617465E-4</v>
      </c>
      <c r="T620" s="122">
        <v>168</v>
      </c>
      <c r="U620" s="36">
        <f t="shared" ref="U620" si="5059">IFERROR(T620/F615,"-")</f>
        <v>1.4571948998178506E-2</v>
      </c>
      <c r="V620" s="125">
        <f t="shared" si="4742"/>
        <v>29200.208333333332</v>
      </c>
      <c r="W620" s="19">
        <f t="shared" si="5018"/>
        <v>1.3895781637717122E-2</v>
      </c>
      <c r="X620" s="141" t="s">
        <v>172</v>
      </c>
      <c r="Y620" s="122">
        <v>3548162</v>
      </c>
      <c r="Z620" s="36">
        <f t="shared" ref="Z620" si="5060">IFERROR(Y620/E615,"-")</f>
        <v>3.7718004042794226E-4</v>
      </c>
      <c r="AA620" s="122">
        <v>141</v>
      </c>
      <c r="AB620" s="36">
        <f t="shared" ref="AB620" si="5061">IFERROR(AA620/F615,"-")</f>
        <v>1.2230028623471247E-2</v>
      </c>
      <c r="AC620" s="125">
        <f t="shared" si="4745"/>
        <v>25164.2695035461</v>
      </c>
      <c r="AD620" s="19">
        <f t="shared" si="5021"/>
        <v>1.1662531017369727E-2</v>
      </c>
    </row>
    <row r="621" spans="2:30" ht="13.15" customHeight="1">
      <c r="B621" s="156"/>
      <c r="C621" s="156"/>
      <c r="D621" s="174"/>
      <c r="E621" s="187"/>
      <c r="F621" s="190"/>
      <c r="G621" s="2">
        <v>7</v>
      </c>
      <c r="H621" s="12" t="str">
        <f t="shared" ref="H621" si="5062">$H$751</f>
        <v>0906</v>
      </c>
      <c r="I621" s="64" t="str">
        <f t="shared" ref="I621" si="5063">$I$751</f>
        <v>脳梗塞</v>
      </c>
      <c r="J621" s="141" t="s">
        <v>174</v>
      </c>
      <c r="K621" s="122">
        <v>80459262</v>
      </c>
      <c r="L621" s="36">
        <f t="shared" ref="L621" si="5064">IFERROR(K621/E615,"-")</f>
        <v>8.5530558339676713E-3</v>
      </c>
      <c r="M621" s="122">
        <v>868</v>
      </c>
      <c r="N621" s="36">
        <f t="shared" ref="N621" si="5065">IFERROR(M621/F615,"-")</f>
        <v>7.5288403157255615E-2</v>
      </c>
      <c r="O621" s="125">
        <f t="shared" si="4739"/>
        <v>92695.002304147463</v>
      </c>
      <c r="P621" s="19">
        <f t="shared" si="5015"/>
        <v>7.179487179487179E-2</v>
      </c>
      <c r="Q621" s="141" t="s">
        <v>74</v>
      </c>
      <c r="R621" s="122">
        <v>49208309</v>
      </c>
      <c r="S621" s="36">
        <f t="shared" ref="S621" si="5066">IFERROR(R621/E615,"-")</f>
        <v>5.2309877559171981E-3</v>
      </c>
      <c r="T621" s="122">
        <v>1400</v>
      </c>
      <c r="U621" s="36">
        <f t="shared" ref="U621" si="5067">IFERROR(T621/F615,"-")</f>
        <v>0.12143290831815422</v>
      </c>
      <c r="V621" s="125">
        <f t="shared" si="4742"/>
        <v>35148.792142857143</v>
      </c>
      <c r="W621" s="19">
        <f t="shared" si="5018"/>
        <v>0.11579818031430934</v>
      </c>
      <c r="X621" s="141" t="s">
        <v>175</v>
      </c>
      <c r="Y621" s="122">
        <v>46255452</v>
      </c>
      <c r="Z621" s="36">
        <f t="shared" ref="Z621" si="5068">IFERROR(Y621/E615,"-")</f>
        <v>4.9170903852114823E-3</v>
      </c>
      <c r="AA621" s="122">
        <v>54</v>
      </c>
      <c r="AB621" s="36">
        <f t="shared" ref="AB621" si="5069">IFERROR(AA621/F615,"-")</f>
        <v>4.6838407494145199E-3</v>
      </c>
      <c r="AC621" s="125">
        <f t="shared" si="4745"/>
        <v>856582.4444444445</v>
      </c>
      <c r="AD621" s="19">
        <f t="shared" si="5021"/>
        <v>4.4665012406947891E-3</v>
      </c>
    </row>
    <row r="622" spans="2:30" ht="24">
      <c r="B622" s="156"/>
      <c r="C622" s="156"/>
      <c r="D622" s="174"/>
      <c r="E622" s="187"/>
      <c r="F622" s="190"/>
      <c r="G622" s="2">
        <v>8</v>
      </c>
      <c r="H622" s="12" t="str">
        <f t="shared" ref="H622" si="5070">$H$752</f>
        <v>0402</v>
      </c>
      <c r="I622" s="64" t="str">
        <f t="shared" ref="I622" si="5071">$I$752</f>
        <v>糖尿病</v>
      </c>
      <c r="J622" s="141" t="s">
        <v>72</v>
      </c>
      <c r="K622" s="122">
        <v>105787665</v>
      </c>
      <c r="L622" s="36">
        <f t="shared" ref="L622" si="5072">IFERROR(K622/E615,"-")</f>
        <v>1.1245539454364715E-2</v>
      </c>
      <c r="M622" s="122">
        <v>4415</v>
      </c>
      <c r="N622" s="36">
        <f t="shared" ref="N622" si="5073">IFERROR(M622/F615,"-")</f>
        <v>0.38294735016046494</v>
      </c>
      <c r="O622" s="125">
        <f t="shared" si="4739"/>
        <v>23960.966024915062</v>
      </c>
      <c r="P622" s="19">
        <f t="shared" si="5015"/>
        <v>0.36517783291976841</v>
      </c>
      <c r="Q622" s="141" t="s">
        <v>176</v>
      </c>
      <c r="R622" s="122">
        <v>99309001</v>
      </c>
      <c r="S622" s="36">
        <f t="shared" ref="S622" si="5074">IFERROR(R622/E615,"-")</f>
        <v>1.0556838445380612E-2</v>
      </c>
      <c r="T622" s="122">
        <v>1869</v>
      </c>
      <c r="U622" s="36">
        <f t="shared" ref="U622" si="5075">IFERROR(T622/F615,"-")</f>
        <v>0.16211293260473589</v>
      </c>
      <c r="V622" s="125">
        <f t="shared" si="4742"/>
        <v>53134.831995719636</v>
      </c>
      <c r="W622" s="19">
        <f t="shared" si="5018"/>
        <v>0.15459057071960297</v>
      </c>
      <c r="X622" s="141" t="s">
        <v>270</v>
      </c>
      <c r="Y622" s="122">
        <v>22064395</v>
      </c>
      <c r="Z622" s="36">
        <f t="shared" ref="Z622" si="5076">IFERROR(Y622/E615,"-")</f>
        <v>2.3455099846393956E-3</v>
      </c>
      <c r="AA622" s="122">
        <v>498</v>
      </c>
      <c r="AB622" s="36">
        <f t="shared" ref="AB622" si="5077">IFERROR(AA622/F615,"-")</f>
        <v>4.3195420244600574E-2</v>
      </c>
      <c r="AC622" s="125">
        <f t="shared" si="4745"/>
        <v>44306.0140562249</v>
      </c>
      <c r="AD622" s="19">
        <f t="shared" si="5021"/>
        <v>4.1191066997518608E-2</v>
      </c>
    </row>
    <row r="623" spans="2:30" ht="24">
      <c r="B623" s="156"/>
      <c r="C623" s="156"/>
      <c r="D623" s="174"/>
      <c r="E623" s="187"/>
      <c r="F623" s="190"/>
      <c r="G623" s="2">
        <v>9</v>
      </c>
      <c r="H623" s="12" t="str">
        <f t="shared" ref="H623" si="5078">$H$753</f>
        <v>1309</v>
      </c>
      <c r="I623" s="64" t="str">
        <f t="shared" ref="I623" si="5079">$I$753</f>
        <v>骨の密度及び構造の障害</v>
      </c>
      <c r="J623" s="141" t="s">
        <v>178</v>
      </c>
      <c r="K623" s="122">
        <v>212193347</v>
      </c>
      <c r="L623" s="36">
        <f t="shared" ref="L623" si="5080">IFERROR(K623/E615,"-")</f>
        <v>2.2556775930749607E-2</v>
      </c>
      <c r="M623" s="122">
        <v>3093</v>
      </c>
      <c r="N623" s="36">
        <f t="shared" ref="N623" si="5081">IFERROR(M623/F615,"-")</f>
        <v>0.26827998959146498</v>
      </c>
      <c r="O623" s="125">
        <f t="shared" si="4739"/>
        <v>68604.379890074357</v>
      </c>
      <c r="P623" s="19">
        <f t="shared" si="5015"/>
        <v>0.25583126550868485</v>
      </c>
      <c r="Q623" s="141" t="s">
        <v>180</v>
      </c>
      <c r="R623" s="122">
        <v>14251163</v>
      </c>
      <c r="S623" s="36">
        <f t="shared" ref="S623" si="5082">IFERROR(R623/E615,"-")</f>
        <v>1.51494047805179E-3</v>
      </c>
      <c r="T623" s="122">
        <v>65</v>
      </c>
      <c r="U623" s="36">
        <f t="shared" ref="U623" si="5083">IFERROR(T623/F615,"-")</f>
        <v>5.6379564576285891E-3</v>
      </c>
      <c r="V623" s="125">
        <f t="shared" si="4742"/>
        <v>219248.66153846154</v>
      </c>
      <c r="W623" s="19">
        <f t="shared" si="5018"/>
        <v>5.3763440860215058E-3</v>
      </c>
      <c r="X623" s="141" t="s">
        <v>179</v>
      </c>
      <c r="Y623" s="122">
        <v>9623570</v>
      </c>
      <c r="Z623" s="36">
        <f t="shared" ref="Z623" si="5084">IFERROR(Y623/E615,"-")</f>
        <v>1.0230137523769018E-3</v>
      </c>
      <c r="AA623" s="122">
        <v>206</v>
      </c>
      <c r="AB623" s="36">
        <f t="shared" ref="AB623" si="5085">IFERROR(AA623/F615,"-")</f>
        <v>1.7867985081099835E-2</v>
      </c>
      <c r="AC623" s="125">
        <f t="shared" si="4745"/>
        <v>46716.359223300969</v>
      </c>
      <c r="AD623" s="19">
        <f t="shared" si="5021"/>
        <v>1.7038875103391232E-2</v>
      </c>
    </row>
    <row r="624" spans="2:30" ht="24">
      <c r="B624" s="157"/>
      <c r="C624" s="157"/>
      <c r="D624" s="175"/>
      <c r="E624" s="188"/>
      <c r="F624" s="191"/>
      <c r="G624" s="3">
        <v>10</v>
      </c>
      <c r="H624" s="13" t="str">
        <f t="shared" ref="H624" si="5086">$H$754</f>
        <v>1310</v>
      </c>
      <c r="I624" s="65" t="str">
        <f t="shared" ref="I624" si="5087">$I$754</f>
        <v>その他の筋骨格系及び結合組織の疾患</v>
      </c>
      <c r="J624" s="142" t="s">
        <v>181</v>
      </c>
      <c r="K624" s="123">
        <v>105327333</v>
      </c>
      <c r="L624" s="37">
        <f t="shared" ref="L624" si="5088">IFERROR(K624/E615,"-")</f>
        <v>1.1196604810915438E-2</v>
      </c>
      <c r="M624" s="123">
        <v>352</v>
      </c>
      <c r="N624" s="37">
        <f t="shared" ref="N624" si="5089">IFERROR(M624/F615,"-")</f>
        <v>3.0531702662850203E-2</v>
      </c>
      <c r="O624" s="126">
        <f t="shared" si="4739"/>
        <v>299225.37784090912</v>
      </c>
      <c r="P624" s="119">
        <f t="shared" si="5015"/>
        <v>2.9114971050454921E-2</v>
      </c>
      <c r="Q624" s="142" t="s">
        <v>271</v>
      </c>
      <c r="R624" s="123">
        <v>9034028</v>
      </c>
      <c r="S624" s="37">
        <f t="shared" ref="S624" si="5090">IFERROR(R624/E615,"-")</f>
        <v>9.6034370647878043E-4</v>
      </c>
      <c r="T624" s="123">
        <v>7</v>
      </c>
      <c r="U624" s="37">
        <f t="shared" ref="U624" si="5091">IFERROR(T624/F615,"-")</f>
        <v>6.0716454159077113E-4</v>
      </c>
      <c r="V624" s="126">
        <f t="shared" si="4742"/>
        <v>1290575.4285714286</v>
      </c>
      <c r="W624" s="119">
        <f t="shared" si="5018"/>
        <v>5.7899090157154673E-4</v>
      </c>
      <c r="X624" s="142" t="s">
        <v>360</v>
      </c>
      <c r="Y624" s="123">
        <v>7869252</v>
      </c>
      <c r="Z624" s="37">
        <f t="shared" ref="Z624" si="5092">IFERROR(Y624/E615,"-")</f>
        <v>8.3652459710060187E-4</v>
      </c>
      <c r="AA624" s="123">
        <v>26</v>
      </c>
      <c r="AB624" s="37">
        <f t="shared" ref="AB624" si="5093">IFERROR(AA624/F615,"-")</f>
        <v>2.2551825830514354E-3</v>
      </c>
      <c r="AC624" s="126">
        <f t="shared" si="4745"/>
        <v>302663.53846153844</v>
      </c>
      <c r="AD624" s="119">
        <f t="shared" si="5021"/>
        <v>2.1505376344086021E-3</v>
      </c>
    </row>
    <row r="625" spans="2:30">
      <c r="B625" s="155">
        <v>63</v>
      </c>
      <c r="C625" s="155" t="s">
        <v>25</v>
      </c>
      <c r="D625" s="173">
        <f>AI67</f>
        <v>8856</v>
      </c>
      <c r="E625" s="186">
        <f>市区町村別_医療費上位10疾病!H696</f>
        <v>7451791240</v>
      </c>
      <c r="F625" s="189">
        <f>市区町村別_医療費上位10疾病!J696</f>
        <v>8433</v>
      </c>
      <c r="G625" s="1">
        <v>1</v>
      </c>
      <c r="H625" s="11" t="str">
        <f t="shared" ref="H625" si="5094">$H$745</f>
        <v>0903</v>
      </c>
      <c r="I625" s="62" t="str">
        <f t="shared" ref="I625" si="5095">$I$745</f>
        <v>その他の心疾患</v>
      </c>
      <c r="J625" s="140" t="s">
        <v>104</v>
      </c>
      <c r="K625" s="133">
        <v>92620045</v>
      </c>
      <c r="L625" s="35">
        <f t="shared" ref="L625" si="5096">IFERROR(K625/E625,"-")</f>
        <v>1.2429232384132113E-2</v>
      </c>
      <c r="M625" s="133">
        <v>705</v>
      </c>
      <c r="N625" s="35">
        <f t="shared" ref="N625" si="5097">IFERROR(M625/F625,"-")</f>
        <v>8.3600142298114549E-2</v>
      </c>
      <c r="O625" s="124">
        <f t="shared" si="4739"/>
        <v>131375.95035460993</v>
      </c>
      <c r="P625" s="18">
        <f t="shared" ref="P625:P634" si="5098">IFERROR(M625/$AI$67,0)</f>
        <v>7.9607046070460707E-2</v>
      </c>
      <c r="Q625" s="140" t="s">
        <v>103</v>
      </c>
      <c r="R625" s="133">
        <v>80756003</v>
      </c>
      <c r="S625" s="35">
        <f t="shared" ref="S625" si="5099">IFERROR(R625/E625,"-")</f>
        <v>1.0837126322932256E-2</v>
      </c>
      <c r="T625" s="133">
        <v>1676</v>
      </c>
      <c r="U625" s="35">
        <f t="shared" ref="U625" si="5100">IFERROR(T625/F625,"-")</f>
        <v>0.19874303332147517</v>
      </c>
      <c r="V625" s="124">
        <f t="shared" si="4742"/>
        <v>48183.772673031024</v>
      </c>
      <c r="W625" s="18">
        <f t="shared" ref="W625:W634" si="5101">IFERROR(T625/$AI$67,0)</f>
        <v>0.1892502258355917</v>
      </c>
      <c r="X625" s="140" t="s">
        <v>272</v>
      </c>
      <c r="Y625" s="133">
        <v>46941891</v>
      </c>
      <c r="Z625" s="35">
        <f t="shared" ref="Z625" si="5102">IFERROR(Y625/E625,"-")</f>
        <v>6.2994103683452086E-3</v>
      </c>
      <c r="AA625" s="133">
        <v>1247</v>
      </c>
      <c r="AB625" s="35">
        <f t="shared" ref="AB625" si="5103">IFERROR(AA625/F625,"-")</f>
        <v>0.14787145736985652</v>
      </c>
      <c r="AC625" s="124">
        <f t="shared" si="4745"/>
        <v>37643.858059342419</v>
      </c>
      <c r="AD625" s="18">
        <f t="shared" ref="AD625:AD634" si="5104">IFERROR(AA625/$AI$67,0)</f>
        <v>0.14080849141824753</v>
      </c>
    </row>
    <row r="626" spans="2:30">
      <c r="B626" s="156"/>
      <c r="C626" s="156"/>
      <c r="D626" s="174"/>
      <c r="E626" s="187"/>
      <c r="F626" s="190"/>
      <c r="G626" s="2">
        <v>2</v>
      </c>
      <c r="H626" s="12" t="str">
        <f t="shared" ref="H626" si="5105">$H$746</f>
        <v>1402</v>
      </c>
      <c r="I626" s="63" t="str">
        <f t="shared" ref="I626" si="5106">$I$746</f>
        <v>腎不全</v>
      </c>
      <c r="J626" s="141" t="s">
        <v>159</v>
      </c>
      <c r="K626" s="122">
        <v>189203475</v>
      </c>
      <c r="L626" s="36">
        <f t="shared" ref="L626" si="5107">IFERROR(K626/E625,"-")</f>
        <v>2.5390334874705909E-2</v>
      </c>
      <c r="M626" s="122">
        <v>341</v>
      </c>
      <c r="N626" s="36">
        <f t="shared" ref="N626" si="5108">IFERROR(M626/F625,"-")</f>
        <v>4.0436380884619948E-2</v>
      </c>
      <c r="O626" s="125">
        <f t="shared" si="4739"/>
        <v>554848.90029325511</v>
      </c>
      <c r="P626" s="19">
        <f t="shared" si="5098"/>
        <v>3.850496838301716E-2</v>
      </c>
      <c r="Q626" s="141" t="s">
        <v>160</v>
      </c>
      <c r="R626" s="122">
        <v>117643822</v>
      </c>
      <c r="S626" s="36">
        <f t="shared" ref="S626" si="5109">IFERROR(R626/E625,"-")</f>
        <v>1.5787321223990704E-2</v>
      </c>
      <c r="T626" s="122">
        <v>216</v>
      </c>
      <c r="U626" s="36">
        <f t="shared" ref="U626" si="5110">IFERROR(T626/F625,"-")</f>
        <v>2.5613660618996798E-2</v>
      </c>
      <c r="V626" s="125">
        <f t="shared" si="4742"/>
        <v>544647.32407407404</v>
      </c>
      <c r="W626" s="19">
        <f t="shared" si="5101"/>
        <v>2.4390243902439025E-2</v>
      </c>
      <c r="X626" s="141" t="s">
        <v>161</v>
      </c>
      <c r="Y626" s="122">
        <v>25619220</v>
      </c>
      <c r="Z626" s="36">
        <f t="shared" ref="Z626" si="5111">IFERROR(Y626/E625,"-")</f>
        <v>3.437994862561394E-3</v>
      </c>
      <c r="AA626" s="122">
        <v>25</v>
      </c>
      <c r="AB626" s="36">
        <f t="shared" ref="AB626" si="5112">IFERROR(AA626/F625,"-")</f>
        <v>2.9645440531246296E-3</v>
      </c>
      <c r="AC626" s="125">
        <f t="shared" si="4745"/>
        <v>1024768.8</v>
      </c>
      <c r="AD626" s="19">
        <f t="shared" si="5104"/>
        <v>2.8229448961156279E-3</v>
      </c>
    </row>
    <row r="627" spans="2:30">
      <c r="B627" s="156"/>
      <c r="C627" s="156"/>
      <c r="D627" s="174"/>
      <c r="E627" s="187"/>
      <c r="F627" s="190"/>
      <c r="G627" s="2">
        <v>3</v>
      </c>
      <c r="H627" s="12" t="str">
        <f t="shared" ref="H627" si="5113">$H$747</f>
        <v>1901</v>
      </c>
      <c r="I627" s="64" t="str">
        <f t="shared" ref="I627" si="5114">$I$747</f>
        <v>骨折</v>
      </c>
      <c r="J627" s="141" t="s">
        <v>162</v>
      </c>
      <c r="K627" s="122">
        <v>101863533</v>
      </c>
      <c r="L627" s="36">
        <f t="shared" ref="L627" si="5115">IFERROR(K627/E625,"-")</f>
        <v>1.3669670783745681E-2</v>
      </c>
      <c r="M627" s="122">
        <v>147</v>
      </c>
      <c r="N627" s="36">
        <f t="shared" ref="N627" si="5116">IFERROR(M627/F625,"-")</f>
        <v>1.7431519032372823E-2</v>
      </c>
      <c r="O627" s="125">
        <f t="shared" si="4739"/>
        <v>692949.20408163266</v>
      </c>
      <c r="P627" s="19">
        <f t="shared" si="5098"/>
        <v>1.6598915989159892E-2</v>
      </c>
      <c r="Q627" s="141" t="s">
        <v>163</v>
      </c>
      <c r="R627" s="122">
        <v>61241521</v>
      </c>
      <c r="S627" s="36">
        <f t="shared" ref="S627" si="5117">IFERROR(R627/E625,"-")</f>
        <v>8.2183624081235002E-3</v>
      </c>
      <c r="T627" s="122">
        <v>81</v>
      </c>
      <c r="U627" s="36">
        <f t="shared" ref="U627" si="5118">IFERROR(T627/F625,"-")</f>
        <v>9.6051227321237997E-3</v>
      </c>
      <c r="V627" s="125">
        <f t="shared" si="4742"/>
        <v>756068.16049382719</v>
      </c>
      <c r="W627" s="19">
        <f t="shared" si="5101"/>
        <v>9.1463414634146336E-3</v>
      </c>
      <c r="X627" s="141" t="s">
        <v>164</v>
      </c>
      <c r="Y627" s="122">
        <v>45278941</v>
      </c>
      <c r="Z627" s="36">
        <f t="shared" ref="Z627" si="5119">IFERROR(Y627/E625,"-")</f>
        <v>6.076249258963406E-3</v>
      </c>
      <c r="AA627" s="122">
        <v>423</v>
      </c>
      <c r="AB627" s="36">
        <f t="shared" ref="AB627" si="5120">IFERROR(AA627/F625,"-")</f>
        <v>5.0160085378868728E-2</v>
      </c>
      <c r="AC627" s="125">
        <f t="shared" si="4745"/>
        <v>107042.41371158393</v>
      </c>
      <c r="AD627" s="19">
        <f t="shared" si="5104"/>
        <v>4.7764227642276426E-2</v>
      </c>
    </row>
    <row r="628" spans="2:30" ht="24">
      <c r="B628" s="156"/>
      <c r="C628" s="156"/>
      <c r="D628" s="174"/>
      <c r="E628" s="187"/>
      <c r="F628" s="190"/>
      <c r="G628" s="2">
        <v>4</v>
      </c>
      <c r="H628" s="12" t="str">
        <f t="shared" ref="H628" si="5121">$H$748</f>
        <v>1113</v>
      </c>
      <c r="I628" s="64" t="str">
        <f t="shared" ref="I628" si="5122">$I$748</f>
        <v>その他の消化器系の疾患</v>
      </c>
      <c r="J628" s="141" t="s">
        <v>168</v>
      </c>
      <c r="K628" s="122">
        <v>88571741</v>
      </c>
      <c r="L628" s="36">
        <f t="shared" ref="L628" si="5123">IFERROR(K628/E625,"-")</f>
        <v>1.1885966494144567E-2</v>
      </c>
      <c r="M628" s="122">
        <v>917</v>
      </c>
      <c r="N628" s="36">
        <f t="shared" ref="N628" si="5124">IFERROR(M628/F625,"-")</f>
        <v>0.10873947586861141</v>
      </c>
      <c r="O628" s="125">
        <f t="shared" si="4739"/>
        <v>96588.594329334781</v>
      </c>
      <c r="P628" s="19">
        <f t="shared" si="5098"/>
        <v>0.10354561878952123</v>
      </c>
      <c r="Q628" s="141" t="s">
        <v>169</v>
      </c>
      <c r="R628" s="122">
        <v>28553096</v>
      </c>
      <c r="S628" s="36">
        <f t="shared" ref="S628" si="5125">IFERROR(R628/E625,"-")</f>
        <v>3.8317090589886143E-3</v>
      </c>
      <c r="T628" s="122">
        <v>49</v>
      </c>
      <c r="U628" s="36">
        <f t="shared" ref="U628" si="5126">IFERROR(T628/F625,"-")</f>
        <v>5.8105063441242734E-3</v>
      </c>
      <c r="V628" s="125">
        <f t="shared" si="4742"/>
        <v>582716.24489795917</v>
      </c>
      <c r="W628" s="19">
        <f t="shared" si="5101"/>
        <v>5.5329719963866306E-3</v>
      </c>
      <c r="X628" s="141" t="s">
        <v>170</v>
      </c>
      <c r="Y628" s="122">
        <v>21360577</v>
      </c>
      <c r="Z628" s="36">
        <f t="shared" ref="Z628" si="5127">IFERROR(Y628/E625,"-")</f>
        <v>2.8665023364234771E-3</v>
      </c>
      <c r="AA628" s="122">
        <v>13</v>
      </c>
      <c r="AB628" s="36">
        <f t="shared" ref="AB628" si="5128">IFERROR(AA628/F625,"-")</f>
        <v>1.5415629076248074E-3</v>
      </c>
      <c r="AC628" s="125">
        <f t="shared" si="4745"/>
        <v>1643121.3076923077</v>
      </c>
      <c r="AD628" s="19">
        <f t="shared" si="5104"/>
        <v>1.4679313459801265E-3</v>
      </c>
    </row>
    <row r="629" spans="2:30" ht="36">
      <c r="B629" s="156"/>
      <c r="C629" s="156"/>
      <c r="D629" s="174"/>
      <c r="E629" s="187"/>
      <c r="F629" s="190"/>
      <c r="G629" s="2">
        <v>5</v>
      </c>
      <c r="H629" s="12" t="str">
        <f t="shared" ref="H629" si="5129">$H$749</f>
        <v>0210</v>
      </c>
      <c r="I629" s="64" t="str">
        <f t="shared" ref="I629" si="5130">$I$749</f>
        <v>その他の悪性新生物＜腫瘍＞</v>
      </c>
      <c r="J629" s="141" t="s">
        <v>165</v>
      </c>
      <c r="K629" s="122">
        <v>79218022</v>
      </c>
      <c r="L629" s="36">
        <f t="shared" ref="L629" si="5131">IFERROR(K629/E625,"-")</f>
        <v>1.0630735543793898E-2</v>
      </c>
      <c r="M629" s="122">
        <v>3408</v>
      </c>
      <c r="N629" s="36">
        <f t="shared" ref="N629" si="5132">IFERROR(M629/F625,"-")</f>
        <v>0.40412664532194947</v>
      </c>
      <c r="O629" s="125">
        <f t="shared" si="4739"/>
        <v>23244.724765258215</v>
      </c>
      <c r="P629" s="19">
        <f t="shared" si="5098"/>
        <v>0.38482384823848237</v>
      </c>
      <c r="Q629" s="141" t="s">
        <v>166</v>
      </c>
      <c r="R629" s="122">
        <v>41143294</v>
      </c>
      <c r="S629" s="36">
        <f t="shared" ref="S629" si="5133">IFERROR(R629/E625,"-")</f>
        <v>5.5212622945137683E-3</v>
      </c>
      <c r="T629" s="122">
        <v>1601</v>
      </c>
      <c r="U629" s="36">
        <f t="shared" ref="U629" si="5134">IFERROR(T629/F625,"-")</f>
        <v>0.18984940116210128</v>
      </c>
      <c r="V629" s="125">
        <f t="shared" si="4742"/>
        <v>25698.497189256716</v>
      </c>
      <c r="W629" s="19">
        <f t="shared" si="5101"/>
        <v>0.18078139114724481</v>
      </c>
      <c r="X629" s="141" t="s">
        <v>167</v>
      </c>
      <c r="Y629" s="122">
        <v>39046263</v>
      </c>
      <c r="Z629" s="36">
        <f t="shared" ref="Z629" si="5135">IFERROR(Y629/E625,"-")</f>
        <v>5.2398492848814695E-3</v>
      </c>
      <c r="AA629" s="122">
        <v>1219</v>
      </c>
      <c r="AB629" s="36">
        <f t="shared" ref="AB629" si="5136">IFERROR(AA629/F625,"-")</f>
        <v>0.14455116803035692</v>
      </c>
      <c r="AC629" s="125">
        <f t="shared" si="4745"/>
        <v>32031.388843314191</v>
      </c>
      <c r="AD629" s="19">
        <f t="shared" si="5104"/>
        <v>0.13764679313459802</v>
      </c>
    </row>
    <row r="630" spans="2:30" ht="24">
      <c r="B630" s="156"/>
      <c r="C630" s="156"/>
      <c r="D630" s="174"/>
      <c r="E630" s="187"/>
      <c r="F630" s="190"/>
      <c r="G630" s="2">
        <v>6</v>
      </c>
      <c r="H630" s="12" t="str">
        <f t="shared" ref="H630" si="5137">$H$750</f>
        <v>0901</v>
      </c>
      <c r="I630" s="64" t="str">
        <f t="shared" ref="I630" si="5138">$I$750</f>
        <v>高血圧性疾患</v>
      </c>
      <c r="J630" s="141" t="s">
        <v>171</v>
      </c>
      <c r="K630" s="122">
        <v>255013647</v>
      </c>
      <c r="L630" s="36">
        <f t="shared" ref="L630" si="5139">IFERROR(K630/E625,"-")</f>
        <v>3.4221791618520972E-2</v>
      </c>
      <c r="M630" s="122">
        <v>5293</v>
      </c>
      <c r="N630" s="36">
        <f t="shared" ref="N630" si="5140">IFERROR(M630/F625,"-")</f>
        <v>0.62765326692754653</v>
      </c>
      <c r="O630" s="125">
        <f t="shared" si="4739"/>
        <v>48179.415643302476</v>
      </c>
      <c r="P630" s="19">
        <f t="shared" si="5098"/>
        <v>0.59767389340560073</v>
      </c>
      <c r="Q630" s="141" t="s">
        <v>172</v>
      </c>
      <c r="R630" s="122">
        <v>26571674</v>
      </c>
      <c r="S630" s="36">
        <f t="shared" ref="S630" si="5141">IFERROR(R630/E625,"-")</f>
        <v>3.5658103057648188E-3</v>
      </c>
      <c r="T630" s="122">
        <v>771</v>
      </c>
      <c r="U630" s="36">
        <f t="shared" ref="U630" si="5142">IFERROR(T630/F625,"-")</f>
        <v>9.1426538598363569E-2</v>
      </c>
      <c r="V630" s="125">
        <f t="shared" si="4742"/>
        <v>34463.909208819714</v>
      </c>
      <c r="W630" s="19">
        <f t="shared" si="5101"/>
        <v>8.7059620596205964E-2</v>
      </c>
      <c r="X630" s="141" t="s">
        <v>306</v>
      </c>
      <c r="Y630" s="122">
        <v>1044944</v>
      </c>
      <c r="Z630" s="36">
        <f t="shared" ref="Z630" si="5143">IFERROR(Y630/E625,"-")</f>
        <v>1.4022722407881088E-4</v>
      </c>
      <c r="AA630" s="122">
        <v>11</v>
      </c>
      <c r="AB630" s="36">
        <f t="shared" ref="AB630" si="5144">IFERROR(AA630/F625,"-")</f>
        <v>1.304399383374837E-3</v>
      </c>
      <c r="AC630" s="125">
        <f t="shared" si="4745"/>
        <v>94994.909090909088</v>
      </c>
      <c r="AD630" s="19">
        <f t="shared" si="5104"/>
        <v>1.2420957542908762E-3</v>
      </c>
    </row>
    <row r="631" spans="2:30" ht="24">
      <c r="B631" s="156"/>
      <c r="C631" s="156"/>
      <c r="D631" s="174"/>
      <c r="E631" s="187"/>
      <c r="F631" s="190"/>
      <c r="G631" s="2">
        <v>7</v>
      </c>
      <c r="H631" s="12" t="str">
        <f t="shared" ref="H631" si="5145">$H$751</f>
        <v>0906</v>
      </c>
      <c r="I631" s="64" t="str">
        <f t="shared" ref="I631" si="5146">$I$751</f>
        <v>脳梗塞</v>
      </c>
      <c r="J631" s="141" t="s">
        <v>74</v>
      </c>
      <c r="K631" s="122">
        <v>86089195</v>
      </c>
      <c r="L631" s="36">
        <f t="shared" ref="L631" si="5147">IFERROR(K631/E625,"-")</f>
        <v>1.1552818943435673E-2</v>
      </c>
      <c r="M631" s="122">
        <v>1215</v>
      </c>
      <c r="N631" s="36">
        <f t="shared" ref="N631" si="5148">IFERROR(M631/F625,"-")</f>
        <v>0.144076840981857</v>
      </c>
      <c r="O631" s="125">
        <f t="shared" si="4739"/>
        <v>70855.304526748965</v>
      </c>
      <c r="P631" s="19">
        <f t="shared" si="5098"/>
        <v>0.13719512195121952</v>
      </c>
      <c r="Q631" s="141" t="s">
        <v>323</v>
      </c>
      <c r="R631" s="122">
        <v>47419521</v>
      </c>
      <c r="S631" s="36">
        <f t="shared" ref="S631" si="5149">IFERROR(R631/E625,"-")</f>
        <v>6.3635063668262401E-3</v>
      </c>
      <c r="T631" s="122">
        <v>85</v>
      </c>
      <c r="U631" s="36">
        <f t="shared" ref="U631" si="5150">IFERROR(T631/F625,"-")</f>
        <v>1.007944978062374E-2</v>
      </c>
      <c r="V631" s="125">
        <f t="shared" si="4742"/>
        <v>557876.71764705877</v>
      </c>
      <c r="W631" s="19">
        <f t="shared" si="5101"/>
        <v>9.5980126467931342E-3</v>
      </c>
      <c r="X631" s="141" t="s">
        <v>174</v>
      </c>
      <c r="Y631" s="122">
        <v>37423944</v>
      </c>
      <c r="Z631" s="36">
        <f t="shared" ref="Z631" si="5151">IFERROR(Y631/E625,"-")</f>
        <v>5.0221406900282407E-3</v>
      </c>
      <c r="AA631" s="122">
        <v>428</v>
      </c>
      <c r="AB631" s="36">
        <f t="shared" ref="AB631" si="5152">IFERROR(AA631/F625,"-")</f>
        <v>5.0752994189493653E-2</v>
      </c>
      <c r="AC631" s="125">
        <f t="shared" si="4745"/>
        <v>87439.121495327097</v>
      </c>
      <c r="AD631" s="19">
        <f t="shared" si="5104"/>
        <v>4.832881662149955E-2</v>
      </c>
    </row>
    <row r="632" spans="2:30">
      <c r="B632" s="156"/>
      <c r="C632" s="156"/>
      <c r="D632" s="174"/>
      <c r="E632" s="187"/>
      <c r="F632" s="190"/>
      <c r="G632" s="2">
        <v>8</v>
      </c>
      <c r="H632" s="12" t="str">
        <f t="shared" ref="H632" si="5153">$H$752</f>
        <v>0402</v>
      </c>
      <c r="I632" s="64" t="str">
        <f t="shared" ref="I632" si="5154">$I$752</f>
        <v>糖尿病</v>
      </c>
      <c r="J632" s="141" t="s">
        <v>72</v>
      </c>
      <c r="K632" s="122">
        <v>92323038</v>
      </c>
      <c r="L632" s="36">
        <f t="shared" ref="L632" si="5155">IFERROR(K632/E625,"-")</f>
        <v>1.2389375255767363E-2</v>
      </c>
      <c r="M632" s="122">
        <v>3007</v>
      </c>
      <c r="N632" s="36">
        <f t="shared" ref="N632" si="5156">IFERROR(M632/F625,"-")</f>
        <v>0.35657535870983043</v>
      </c>
      <c r="O632" s="125">
        <f t="shared" si="4739"/>
        <v>30702.706351845693</v>
      </c>
      <c r="P632" s="19">
        <f t="shared" si="5098"/>
        <v>0.33954381210478773</v>
      </c>
      <c r="Q632" s="141" t="s">
        <v>176</v>
      </c>
      <c r="R632" s="122">
        <v>83241181</v>
      </c>
      <c r="S632" s="36">
        <f t="shared" ref="S632" si="5157">IFERROR(R632/E625,"-")</f>
        <v>1.1170627077309267E-2</v>
      </c>
      <c r="T632" s="122">
        <v>1461</v>
      </c>
      <c r="U632" s="36">
        <f t="shared" ref="U632" si="5158">IFERROR(T632/F625,"-")</f>
        <v>0.17324795446460334</v>
      </c>
      <c r="V632" s="125">
        <f t="shared" si="4742"/>
        <v>56975.483230663929</v>
      </c>
      <c r="W632" s="19">
        <f t="shared" si="5101"/>
        <v>0.16497289972899729</v>
      </c>
      <c r="X632" s="141" t="s">
        <v>177</v>
      </c>
      <c r="Y632" s="122">
        <v>18491922</v>
      </c>
      <c r="Z632" s="36">
        <f t="shared" ref="Z632" si="5159">IFERROR(Y632/E625,"-")</f>
        <v>2.4815405322599995E-3</v>
      </c>
      <c r="AA632" s="122">
        <v>434</v>
      </c>
      <c r="AB632" s="36">
        <f t="shared" ref="AB632" si="5160">IFERROR(AA632/F625,"-")</f>
        <v>5.1464484762243565E-2</v>
      </c>
      <c r="AC632" s="125">
        <f t="shared" si="4745"/>
        <v>42608.115207373274</v>
      </c>
      <c r="AD632" s="19">
        <f t="shared" si="5104"/>
        <v>4.9006323396567297E-2</v>
      </c>
    </row>
    <row r="633" spans="2:30" ht="24">
      <c r="B633" s="156"/>
      <c r="C633" s="156"/>
      <c r="D633" s="174"/>
      <c r="E633" s="187"/>
      <c r="F633" s="190"/>
      <c r="G633" s="2">
        <v>9</v>
      </c>
      <c r="H633" s="12" t="str">
        <f t="shared" ref="H633" si="5161">$H$753</f>
        <v>1309</v>
      </c>
      <c r="I633" s="64" t="str">
        <f t="shared" ref="I633" si="5162">$I$753</f>
        <v>骨の密度及び構造の障害</v>
      </c>
      <c r="J633" s="141" t="s">
        <v>178</v>
      </c>
      <c r="K633" s="122">
        <v>204527773</v>
      </c>
      <c r="L633" s="36">
        <f t="shared" ref="L633" si="5163">IFERROR(K633/E625,"-")</f>
        <v>2.7446793182037667E-2</v>
      </c>
      <c r="M633" s="122">
        <v>2897</v>
      </c>
      <c r="N633" s="36">
        <f t="shared" ref="N633" si="5164">IFERROR(M633/F625,"-")</f>
        <v>0.34353136487608205</v>
      </c>
      <c r="O633" s="125">
        <f t="shared" si="4739"/>
        <v>70599.852606144283</v>
      </c>
      <c r="P633" s="19">
        <f t="shared" si="5098"/>
        <v>0.32712285456187895</v>
      </c>
      <c r="Q633" s="141" t="s">
        <v>179</v>
      </c>
      <c r="R633" s="122">
        <v>4762995</v>
      </c>
      <c r="S633" s="36">
        <f t="shared" ref="S633" si="5165">IFERROR(R633/E625,"-")</f>
        <v>6.3917450806096391E-4</v>
      </c>
      <c r="T633" s="122">
        <v>94</v>
      </c>
      <c r="U633" s="36">
        <f t="shared" ref="U633" si="5166">IFERROR(T633/F625,"-")</f>
        <v>1.1146685639748606E-2</v>
      </c>
      <c r="V633" s="125">
        <f t="shared" si="4742"/>
        <v>50670.159574468082</v>
      </c>
      <c r="W633" s="19">
        <f t="shared" si="5101"/>
        <v>1.0614272809394761E-2</v>
      </c>
      <c r="X633" s="141" t="s">
        <v>180</v>
      </c>
      <c r="Y633" s="122">
        <v>3650617</v>
      </c>
      <c r="Z633" s="36">
        <f t="shared" ref="Z633" si="5167">IFERROR(Y633/E625,"-")</f>
        <v>4.8989791614183762E-4</v>
      </c>
      <c r="AA633" s="122">
        <v>18</v>
      </c>
      <c r="AB633" s="36">
        <f t="shared" ref="AB633" si="5168">IFERROR(AA633/F625,"-")</f>
        <v>2.1344717182497333E-3</v>
      </c>
      <c r="AC633" s="125">
        <f t="shared" si="4745"/>
        <v>202812.05555555556</v>
      </c>
      <c r="AD633" s="19">
        <f t="shared" si="5104"/>
        <v>2.0325203252032522E-3</v>
      </c>
    </row>
    <row r="634" spans="2:30" ht="24">
      <c r="B634" s="157"/>
      <c r="C634" s="157"/>
      <c r="D634" s="175"/>
      <c r="E634" s="188"/>
      <c r="F634" s="191"/>
      <c r="G634" s="3">
        <v>10</v>
      </c>
      <c r="H634" s="13" t="str">
        <f t="shared" ref="H634" si="5169">$H$754</f>
        <v>1310</v>
      </c>
      <c r="I634" s="65" t="str">
        <f t="shared" ref="I634" si="5170">$I$754</f>
        <v>その他の筋骨格系及び結合組織の疾患</v>
      </c>
      <c r="J634" s="142" t="s">
        <v>181</v>
      </c>
      <c r="K634" s="123">
        <v>74603346</v>
      </c>
      <c r="L634" s="37">
        <f t="shared" ref="L634" si="5171">IFERROR(K634/E625,"-")</f>
        <v>1.0011464840767601E-2</v>
      </c>
      <c r="M634" s="123">
        <v>228</v>
      </c>
      <c r="N634" s="37">
        <f t="shared" ref="N634" si="5172">IFERROR(M634/F625,"-")</f>
        <v>2.7036641764496619E-2</v>
      </c>
      <c r="O634" s="126">
        <f t="shared" si="4739"/>
        <v>327207.65789473685</v>
      </c>
      <c r="P634" s="119">
        <f t="shared" si="5098"/>
        <v>2.5745257452574527E-2</v>
      </c>
      <c r="Q634" s="142" t="s">
        <v>324</v>
      </c>
      <c r="R634" s="123">
        <v>4035655</v>
      </c>
      <c r="S634" s="37">
        <f t="shared" ref="S634" si="5173">IFERROR(R634/E625,"-")</f>
        <v>5.4156844576338397E-4</v>
      </c>
      <c r="T634" s="123">
        <v>4</v>
      </c>
      <c r="U634" s="37">
        <f t="shared" ref="U634" si="5174">IFERROR(T634/F625,"-")</f>
        <v>4.7432704849994069E-4</v>
      </c>
      <c r="V634" s="126">
        <f t="shared" si="4742"/>
        <v>1008913.75</v>
      </c>
      <c r="W634" s="119">
        <f t="shared" si="5101"/>
        <v>4.5167118337850043E-4</v>
      </c>
      <c r="X634" s="142" t="s">
        <v>271</v>
      </c>
      <c r="Y634" s="123">
        <v>3367603</v>
      </c>
      <c r="Z634" s="37">
        <f t="shared" ref="Z634" si="5175">IFERROR(Y634/E625,"-")</f>
        <v>4.5191859132113853E-4</v>
      </c>
      <c r="AA634" s="123">
        <v>5</v>
      </c>
      <c r="AB634" s="37">
        <f t="shared" ref="AB634" si="5176">IFERROR(AA634/F625,"-")</f>
        <v>5.9290881062492586E-4</v>
      </c>
      <c r="AC634" s="126">
        <f t="shared" si="4745"/>
        <v>673520.6</v>
      </c>
      <c r="AD634" s="119">
        <f t="shared" si="5104"/>
        <v>5.6458897922312553E-4</v>
      </c>
    </row>
    <row r="635" spans="2:30">
      <c r="B635" s="155">
        <v>64</v>
      </c>
      <c r="C635" s="155" t="s">
        <v>44</v>
      </c>
      <c r="D635" s="173">
        <f>AI68</f>
        <v>9348</v>
      </c>
      <c r="E635" s="186">
        <f>市区町村別_医療費上位10疾病!H707</f>
        <v>8565066040</v>
      </c>
      <c r="F635" s="189">
        <f>市区町村別_医療費上位10疾病!J707</f>
        <v>8804</v>
      </c>
      <c r="G635" s="1">
        <v>1</v>
      </c>
      <c r="H635" s="11" t="str">
        <f t="shared" ref="H635" si="5177">$H$745</f>
        <v>0903</v>
      </c>
      <c r="I635" s="62" t="str">
        <f t="shared" ref="I635" si="5178">$I$745</f>
        <v>その他の心疾患</v>
      </c>
      <c r="J635" s="140" t="s">
        <v>104</v>
      </c>
      <c r="K635" s="133">
        <v>73672344</v>
      </c>
      <c r="L635" s="35">
        <f t="shared" ref="L635" si="5179">IFERROR(K635/E635,"-")</f>
        <v>8.601491647109355E-3</v>
      </c>
      <c r="M635" s="133">
        <v>802</v>
      </c>
      <c r="N635" s="35">
        <f t="shared" ref="N635" si="5180">IFERROR(M635/F635,"-")</f>
        <v>9.1094956837801E-2</v>
      </c>
      <c r="O635" s="124">
        <f t="shared" si="4739"/>
        <v>91860.778054862836</v>
      </c>
      <c r="P635" s="18">
        <f t="shared" ref="P635:P644" si="5181">IFERROR(M635/$AI$68,0)</f>
        <v>8.5793752674368853E-2</v>
      </c>
      <c r="Q635" s="140" t="s">
        <v>103</v>
      </c>
      <c r="R635" s="133">
        <v>72788352</v>
      </c>
      <c r="S635" s="35">
        <f t="shared" ref="S635" si="5182">IFERROR(R635/E635,"-")</f>
        <v>8.4982826355417106E-3</v>
      </c>
      <c r="T635" s="133">
        <v>1234</v>
      </c>
      <c r="U635" s="35">
        <f t="shared" ref="U635" si="5183">IFERROR(T635/F635,"-")</f>
        <v>0.14016356201726488</v>
      </c>
      <c r="V635" s="124">
        <f t="shared" si="4742"/>
        <v>58985.698541329009</v>
      </c>
      <c r="W635" s="18">
        <f t="shared" ref="W635:W644" si="5184">IFERROR(T635/$AI$68,0)</f>
        <v>0.13200684638425331</v>
      </c>
      <c r="X635" s="140" t="s">
        <v>317</v>
      </c>
      <c r="Y635" s="133">
        <v>65378747</v>
      </c>
      <c r="Z635" s="35">
        <f t="shared" ref="Z635" si="5185">IFERROR(Y635/E635,"-")</f>
        <v>7.6331865620968406E-3</v>
      </c>
      <c r="AA635" s="133">
        <v>132</v>
      </c>
      <c r="AB635" s="35">
        <f t="shared" ref="AB635" si="5186">IFERROR(AA635/F635,"-")</f>
        <v>1.4993184915947297E-2</v>
      </c>
      <c r="AC635" s="124">
        <f t="shared" si="4745"/>
        <v>495293.5378787879</v>
      </c>
      <c r="AD635" s="18">
        <f t="shared" ref="AD635:AD644" si="5187">IFERROR(AA635/$AI$68,0)</f>
        <v>1.4120667522464698E-2</v>
      </c>
    </row>
    <row r="636" spans="2:30">
      <c r="B636" s="156"/>
      <c r="C636" s="156"/>
      <c r="D636" s="174"/>
      <c r="E636" s="187"/>
      <c r="F636" s="190"/>
      <c r="G636" s="2">
        <v>2</v>
      </c>
      <c r="H636" s="12" t="str">
        <f t="shared" ref="H636" si="5188">$H$746</f>
        <v>1402</v>
      </c>
      <c r="I636" s="63" t="str">
        <f t="shared" ref="I636" si="5189">$I$746</f>
        <v>腎不全</v>
      </c>
      <c r="J636" s="141" t="s">
        <v>159</v>
      </c>
      <c r="K636" s="122">
        <v>251389432</v>
      </c>
      <c r="L636" s="36">
        <f t="shared" ref="L636" si="5190">IFERROR(K636/E635,"-")</f>
        <v>2.9350553845817164E-2</v>
      </c>
      <c r="M636" s="122">
        <v>472</v>
      </c>
      <c r="N636" s="36">
        <f t="shared" ref="N636" si="5191">IFERROR(M636/F635,"-")</f>
        <v>5.3611994547932758E-2</v>
      </c>
      <c r="O636" s="125">
        <f t="shared" si="4739"/>
        <v>532604.72881355928</v>
      </c>
      <c r="P636" s="19">
        <f t="shared" si="5181"/>
        <v>5.0492083868207104E-2</v>
      </c>
      <c r="Q636" s="141" t="s">
        <v>160</v>
      </c>
      <c r="R636" s="122">
        <v>219890324</v>
      </c>
      <c r="S636" s="36">
        <f t="shared" ref="S636" si="5192">IFERROR(R636/E635,"-")</f>
        <v>2.5672928028001522E-2</v>
      </c>
      <c r="T636" s="122">
        <v>322</v>
      </c>
      <c r="U636" s="36">
        <f t="shared" ref="U636" si="5193">IFERROR(T636/F635,"-")</f>
        <v>3.6574284416174468E-2</v>
      </c>
      <c r="V636" s="125">
        <f t="shared" si="4742"/>
        <v>682889.20496894408</v>
      </c>
      <c r="W636" s="19">
        <f t="shared" si="5184"/>
        <v>3.444587077449722E-2</v>
      </c>
      <c r="X636" s="141" t="s">
        <v>62</v>
      </c>
      <c r="Y636" s="122">
        <v>22880833</v>
      </c>
      <c r="Z636" s="36">
        <f t="shared" ref="Z636" si="5194">IFERROR(Y636/E635,"-")</f>
        <v>2.671413494436991E-3</v>
      </c>
      <c r="AA636" s="122">
        <v>139</v>
      </c>
      <c r="AB636" s="36">
        <f t="shared" ref="AB636" si="5195">IFERROR(AA636/F635,"-")</f>
        <v>1.5788278055429351E-2</v>
      </c>
      <c r="AC636" s="125">
        <f t="shared" si="4745"/>
        <v>164610.30935251797</v>
      </c>
      <c r="AD636" s="19">
        <f t="shared" si="5187"/>
        <v>1.4869490800171159E-2</v>
      </c>
    </row>
    <row r="637" spans="2:30">
      <c r="B637" s="156"/>
      <c r="C637" s="156"/>
      <c r="D637" s="174"/>
      <c r="E637" s="187"/>
      <c r="F637" s="190"/>
      <c r="G637" s="2">
        <v>3</v>
      </c>
      <c r="H637" s="12" t="str">
        <f t="shared" ref="H637" si="5196">$H$747</f>
        <v>1901</v>
      </c>
      <c r="I637" s="64" t="str">
        <f t="shared" ref="I637" si="5197">$I$747</f>
        <v>骨折</v>
      </c>
      <c r="J637" s="141" t="s">
        <v>162</v>
      </c>
      <c r="K637" s="122">
        <v>90584327</v>
      </c>
      <c r="L637" s="36">
        <f t="shared" ref="L637" si="5198">IFERROR(K637/E635,"-")</f>
        <v>1.0576022015120388E-2</v>
      </c>
      <c r="M637" s="122">
        <v>152</v>
      </c>
      <c r="N637" s="36">
        <f t="shared" ref="N637" si="5199">IFERROR(M637/F635,"-")</f>
        <v>1.7264879600181735E-2</v>
      </c>
      <c r="O637" s="125">
        <f t="shared" si="4739"/>
        <v>595949.51973684214</v>
      </c>
      <c r="P637" s="19">
        <f t="shared" si="5181"/>
        <v>1.6260162601626018E-2</v>
      </c>
      <c r="Q637" s="141" t="s">
        <v>164</v>
      </c>
      <c r="R637" s="122">
        <v>61328729</v>
      </c>
      <c r="S637" s="36">
        <f t="shared" ref="S637" si="5200">IFERROR(R637/E635,"-")</f>
        <v>7.1603334654498476E-3</v>
      </c>
      <c r="T637" s="122">
        <v>459</v>
      </c>
      <c r="U637" s="36">
        <f t="shared" ref="U637" si="5201">IFERROR(T637/F635,"-")</f>
        <v>5.2135393003180375E-2</v>
      </c>
      <c r="V637" s="125">
        <f t="shared" si="4742"/>
        <v>133613.78867102397</v>
      </c>
      <c r="W637" s="19">
        <f t="shared" si="5184"/>
        <v>4.9101412066752247E-2</v>
      </c>
      <c r="X637" s="141" t="s">
        <v>163</v>
      </c>
      <c r="Y637" s="122">
        <v>51241499</v>
      </c>
      <c r="Z637" s="36">
        <f t="shared" ref="Z637" si="5202">IFERROR(Y637/E635,"-")</f>
        <v>5.9826157510864909E-3</v>
      </c>
      <c r="AA637" s="122">
        <v>74</v>
      </c>
      <c r="AB637" s="36">
        <f t="shared" ref="AB637" si="5203">IFERROR(AA637/F635,"-")</f>
        <v>8.4052703316674238E-3</v>
      </c>
      <c r="AC637" s="125">
        <f t="shared" si="4745"/>
        <v>692452.68918918923</v>
      </c>
      <c r="AD637" s="19">
        <f t="shared" si="5187"/>
        <v>7.9161317928968765E-3</v>
      </c>
    </row>
    <row r="638" spans="2:30" ht="24">
      <c r="B638" s="156"/>
      <c r="C638" s="156"/>
      <c r="D638" s="174"/>
      <c r="E638" s="187"/>
      <c r="F638" s="190"/>
      <c r="G638" s="2">
        <v>4</v>
      </c>
      <c r="H638" s="12" t="str">
        <f t="shared" ref="H638" si="5204">$H$748</f>
        <v>1113</v>
      </c>
      <c r="I638" s="64" t="str">
        <f t="shared" ref="I638" si="5205">$I$748</f>
        <v>その他の消化器系の疾患</v>
      </c>
      <c r="J638" s="141" t="s">
        <v>168</v>
      </c>
      <c r="K638" s="122">
        <v>55870821</v>
      </c>
      <c r="L638" s="36">
        <f t="shared" ref="L638" si="5206">IFERROR(K638/E635,"-")</f>
        <v>6.5231045200440747E-3</v>
      </c>
      <c r="M638" s="122">
        <v>1129</v>
      </c>
      <c r="N638" s="36">
        <f t="shared" ref="N638" si="5207">IFERROR(M638/F635,"-")</f>
        <v>0.12823716492503406</v>
      </c>
      <c r="O638" s="125">
        <f t="shared" si="4739"/>
        <v>49486.998228520817</v>
      </c>
      <c r="P638" s="19">
        <f t="shared" si="5181"/>
        <v>0.12077449721865639</v>
      </c>
      <c r="Q638" s="141" t="s">
        <v>325</v>
      </c>
      <c r="R638" s="122">
        <v>23964475</v>
      </c>
      <c r="S638" s="36">
        <f t="shared" ref="S638" si="5208">IFERROR(R638/E635,"-")</f>
        <v>2.7979323087624435E-3</v>
      </c>
      <c r="T638" s="122">
        <v>120</v>
      </c>
      <c r="U638" s="36">
        <f t="shared" ref="U638" si="5209">IFERROR(T638/F635,"-")</f>
        <v>1.3630168105406633E-2</v>
      </c>
      <c r="V638" s="125">
        <f t="shared" si="4742"/>
        <v>199703.95833333334</v>
      </c>
      <c r="W638" s="19">
        <f t="shared" si="5184"/>
        <v>1.2836970474967908E-2</v>
      </c>
      <c r="X638" s="141" t="s">
        <v>170</v>
      </c>
      <c r="Y638" s="122">
        <v>19511686</v>
      </c>
      <c r="Z638" s="36">
        <f t="shared" ref="Z638" si="5210">IFERROR(Y638/E635,"-")</f>
        <v>2.2780543557840449E-3</v>
      </c>
      <c r="AA638" s="122">
        <v>15</v>
      </c>
      <c r="AB638" s="36">
        <f t="shared" ref="AB638" si="5211">IFERROR(AA638/F635,"-")</f>
        <v>1.7037710131758291E-3</v>
      </c>
      <c r="AC638" s="125">
        <f t="shared" si="4745"/>
        <v>1300779.0666666667</v>
      </c>
      <c r="AD638" s="19">
        <f t="shared" si="5187"/>
        <v>1.6046213093709885E-3</v>
      </c>
    </row>
    <row r="639" spans="2:30" ht="36">
      <c r="B639" s="156"/>
      <c r="C639" s="156"/>
      <c r="D639" s="174"/>
      <c r="E639" s="187"/>
      <c r="F639" s="190"/>
      <c r="G639" s="2">
        <v>5</v>
      </c>
      <c r="H639" s="12" t="str">
        <f t="shared" ref="H639" si="5212">$H$749</f>
        <v>0210</v>
      </c>
      <c r="I639" s="64" t="str">
        <f t="shared" ref="I639" si="5213">$I$749</f>
        <v>その他の悪性新生物＜腫瘍＞</v>
      </c>
      <c r="J639" s="141" t="s">
        <v>165</v>
      </c>
      <c r="K639" s="122">
        <v>74268016</v>
      </c>
      <c r="L639" s="36">
        <f t="shared" ref="L639" si="5214">IFERROR(K639/E635,"-")</f>
        <v>8.6710383379600894E-3</v>
      </c>
      <c r="M639" s="122">
        <v>3709</v>
      </c>
      <c r="N639" s="36">
        <f t="shared" ref="N639" si="5215">IFERROR(M639/F635,"-")</f>
        <v>0.42128577919127669</v>
      </c>
      <c r="O639" s="125">
        <f t="shared" si="4739"/>
        <v>20023.730385548664</v>
      </c>
      <c r="P639" s="19">
        <f t="shared" si="5181"/>
        <v>0.3967693624304664</v>
      </c>
      <c r="Q639" s="141" t="s">
        <v>166</v>
      </c>
      <c r="R639" s="122">
        <v>54964259</v>
      </c>
      <c r="S639" s="36">
        <f t="shared" ref="S639" si="5216">IFERROR(R639/E635,"-")</f>
        <v>6.4172603857704756E-3</v>
      </c>
      <c r="T639" s="122">
        <v>2098</v>
      </c>
      <c r="U639" s="36">
        <f t="shared" ref="U639" si="5217">IFERROR(T639/F635,"-")</f>
        <v>0.23830077237619263</v>
      </c>
      <c r="V639" s="125">
        <f t="shared" si="4742"/>
        <v>26198.407530981887</v>
      </c>
      <c r="W639" s="19">
        <f t="shared" si="5184"/>
        <v>0.22443303380402224</v>
      </c>
      <c r="X639" s="141" t="s">
        <v>167</v>
      </c>
      <c r="Y639" s="122">
        <v>45873384</v>
      </c>
      <c r="Z639" s="36">
        <f t="shared" ref="Z639" si="5218">IFERROR(Y639/E635,"-")</f>
        <v>5.3558704376317923E-3</v>
      </c>
      <c r="AA639" s="122">
        <v>1308</v>
      </c>
      <c r="AB639" s="36">
        <f t="shared" ref="AB639" si="5219">IFERROR(AA639/F635,"-")</f>
        <v>0.14856883234893231</v>
      </c>
      <c r="AC639" s="125">
        <f t="shared" si="4745"/>
        <v>35071.394495412846</v>
      </c>
      <c r="AD639" s="19">
        <f t="shared" si="5187"/>
        <v>0.13992297817715019</v>
      </c>
    </row>
    <row r="640" spans="2:30" ht="13.15" customHeight="1">
      <c r="B640" s="156"/>
      <c r="C640" s="156"/>
      <c r="D640" s="174"/>
      <c r="E640" s="187"/>
      <c r="F640" s="190"/>
      <c r="G640" s="2">
        <v>6</v>
      </c>
      <c r="H640" s="12" t="str">
        <f t="shared" ref="H640" si="5220">$H$750</f>
        <v>0901</v>
      </c>
      <c r="I640" s="64" t="str">
        <f t="shared" ref="I640" si="5221">$I$750</f>
        <v>高血圧性疾患</v>
      </c>
      <c r="J640" s="141" t="s">
        <v>171</v>
      </c>
      <c r="K640" s="122">
        <v>275977388</v>
      </c>
      <c r="L640" s="36">
        <f t="shared" ref="L640" si="5222">IFERROR(K640/E635,"-")</f>
        <v>3.2221279638843275E-2</v>
      </c>
      <c r="M640" s="122">
        <v>5988</v>
      </c>
      <c r="N640" s="36">
        <f t="shared" ref="N640" si="5223">IFERROR(M640/F635,"-")</f>
        <v>0.680145388459791</v>
      </c>
      <c r="O640" s="125">
        <f t="shared" si="4739"/>
        <v>46088.408149632596</v>
      </c>
      <c r="P640" s="19">
        <f t="shared" si="5181"/>
        <v>0.64056482670089854</v>
      </c>
      <c r="Q640" s="141" t="s">
        <v>172</v>
      </c>
      <c r="R640" s="122">
        <v>9747944</v>
      </c>
      <c r="S640" s="36">
        <f t="shared" ref="S640" si="5224">IFERROR(R640/E635,"-")</f>
        <v>1.1381049433216047E-3</v>
      </c>
      <c r="T640" s="122">
        <v>339</v>
      </c>
      <c r="U640" s="36">
        <f t="shared" ref="U640" si="5225">IFERROR(T640/F635,"-")</f>
        <v>3.8505224897773742E-2</v>
      </c>
      <c r="V640" s="125">
        <f t="shared" si="4742"/>
        <v>28754.997050147493</v>
      </c>
      <c r="W640" s="19">
        <f t="shared" si="5184"/>
        <v>3.6264441591784338E-2</v>
      </c>
      <c r="X640" s="141" t="s">
        <v>173</v>
      </c>
      <c r="Y640" s="122">
        <v>1697578</v>
      </c>
      <c r="Z640" s="36">
        <f t="shared" ref="Z640" si="5226">IFERROR(Y640/E635,"-")</f>
        <v>1.9819788803403086E-4</v>
      </c>
      <c r="AA640" s="122">
        <v>120</v>
      </c>
      <c r="AB640" s="36">
        <f t="shared" ref="AB640" si="5227">IFERROR(AA640/F635,"-")</f>
        <v>1.3630168105406633E-2</v>
      </c>
      <c r="AC640" s="125">
        <f t="shared" si="4745"/>
        <v>14146.483333333334</v>
      </c>
      <c r="AD640" s="19">
        <f t="shared" si="5187"/>
        <v>1.2836970474967908E-2</v>
      </c>
    </row>
    <row r="641" spans="2:30" ht="13.15" customHeight="1">
      <c r="B641" s="156"/>
      <c r="C641" s="156"/>
      <c r="D641" s="174"/>
      <c r="E641" s="187"/>
      <c r="F641" s="190"/>
      <c r="G641" s="2">
        <v>7</v>
      </c>
      <c r="H641" s="12" t="str">
        <f t="shared" ref="H641" si="5228">$H$751</f>
        <v>0906</v>
      </c>
      <c r="I641" s="64" t="str">
        <f t="shared" ref="I641" si="5229">$I$751</f>
        <v>脳梗塞</v>
      </c>
      <c r="J641" s="141" t="s">
        <v>174</v>
      </c>
      <c r="K641" s="122">
        <v>84039192</v>
      </c>
      <c r="L641" s="36">
        <f t="shared" ref="L641" si="5230">IFERROR(K641/E635,"-")</f>
        <v>9.8118556946935106E-3</v>
      </c>
      <c r="M641" s="122">
        <v>777</v>
      </c>
      <c r="N641" s="36">
        <f t="shared" ref="N641" si="5231">IFERROR(M641/F635,"-")</f>
        <v>8.8255338482507953E-2</v>
      </c>
      <c r="O641" s="125">
        <f t="shared" si="4739"/>
        <v>108158.54826254827</v>
      </c>
      <c r="P641" s="19">
        <f t="shared" si="5181"/>
        <v>8.3119383825417198E-2</v>
      </c>
      <c r="Q641" s="141" t="s">
        <v>74</v>
      </c>
      <c r="R641" s="122">
        <v>70907642</v>
      </c>
      <c r="S641" s="36">
        <f t="shared" ref="S641" si="5232">IFERROR(R641/E635,"-")</f>
        <v>8.2787034762898341E-3</v>
      </c>
      <c r="T641" s="122">
        <v>1301</v>
      </c>
      <c r="U641" s="36">
        <f t="shared" ref="U641" si="5233">IFERROR(T641/F635,"-")</f>
        <v>0.14777373920945025</v>
      </c>
      <c r="V641" s="125">
        <f t="shared" si="4742"/>
        <v>54502.41506533436</v>
      </c>
      <c r="W641" s="19">
        <f t="shared" si="5184"/>
        <v>0.13917415489944374</v>
      </c>
      <c r="X641" s="141" t="s">
        <v>175</v>
      </c>
      <c r="Y641" s="122">
        <v>21203081</v>
      </c>
      <c r="Z641" s="36">
        <f t="shared" ref="Z641" si="5234">IFERROR(Y641/E635,"-")</f>
        <v>2.4755303579655761E-3</v>
      </c>
      <c r="AA641" s="122">
        <v>21</v>
      </c>
      <c r="AB641" s="36">
        <f t="shared" ref="AB641" si="5235">IFERROR(AA641/F635,"-")</f>
        <v>2.3852794184461607E-3</v>
      </c>
      <c r="AC641" s="125">
        <f t="shared" si="4745"/>
        <v>1009670.5238095238</v>
      </c>
      <c r="AD641" s="19">
        <f t="shared" si="5187"/>
        <v>2.2464698331193839E-3</v>
      </c>
    </row>
    <row r="642" spans="2:30">
      <c r="B642" s="156"/>
      <c r="C642" s="156"/>
      <c r="D642" s="174"/>
      <c r="E642" s="187"/>
      <c r="F642" s="190"/>
      <c r="G642" s="2">
        <v>8</v>
      </c>
      <c r="H642" s="12" t="str">
        <f t="shared" ref="H642" si="5236">$H$752</f>
        <v>0402</v>
      </c>
      <c r="I642" s="64" t="str">
        <f t="shared" ref="I642" si="5237">$I$752</f>
        <v>糖尿病</v>
      </c>
      <c r="J642" s="141" t="s">
        <v>72</v>
      </c>
      <c r="K642" s="122">
        <v>124089989</v>
      </c>
      <c r="L642" s="36">
        <f t="shared" ref="L642" si="5238">IFERROR(K642/E635,"-")</f>
        <v>1.4487919698515249E-2</v>
      </c>
      <c r="M642" s="122">
        <v>4367</v>
      </c>
      <c r="N642" s="36">
        <f t="shared" ref="N642" si="5239">IFERROR(M642/F635,"-")</f>
        <v>0.49602453430258975</v>
      </c>
      <c r="O642" s="125">
        <f t="shared" si="4739"/>
        <v>28415.385619418365</v>
      </c>
      <c r="P642" s="19">
        <f t="shared" si="5181"/>
        <v>0.46715875053487377</v>
      </c>
      <c r="Q642" s="141" t="s">
        <v>176</v>
      </c>
      <c r="R642" s="122">
        <v>42891158</v>
      </c>
      <c r="S642" s="36">
        <f t="shared" ref="S642" si="5240">IFERROR(R642/E635,"-")</f>
        <v>5.0076856149961456E-3</v>
      </c>
      <c r="T642" s="122">
        <v>890</v>
      </c>
      <c r="U642" s="36">
        <f t="shared" ref="U642" si="5241">IFERROR(T642/F635,"-")</f>
        <v>0.10109041344843253</v>
      </c>
      <c r="V642" s="125">
        <f t="shared" si="4742"/>
        <v>48192.31235955056</v>
      </c>
      <c r="W642" s="19">
        <f t="shared" si="5184"/>
        <v>9.5207531022678649E-2</v>
      </c>
      <c r="X642" s="141" t="s">
        <v>177</v>
      </c>
      <c r="Y642" s="122">
        <v>16688677</v>
      </c>
      <c r="Z642" s="36">
        <f t="shared" ref="Z642" si="5242">IFERROR(Y642/E635,"-")</f>
        <v>1.9484586484285881E-3</v>
      </c>
      <c r="AA642" s="122">
        <v>391</v>
      </c>
      <c r="AB642" s="36">
        <f t="shared" ref="AB642" si="5243">IFERROR(AA642/F635,"-")</f>
        <v>4.4411631076783281E-2</v>
      </c>
      <c r="AC642" s="125">
        <f t="shared" si="4745"/>
        <v>42682.038363171356</v>
      </c>
      <c r="AD642" s="19">
        <f t="shared" si="5187"/>
        <v>4.1827128797603766E-2</v>
      </c>
    </row>
    <row r="643" spans="2:30" ht="24">
      <c r="B643" s="156"/>
      <c r="C643" s="156"/>
      <c r="D643" s="174"/>
      <c r="E643" s="187"/>
      <c r="F643" s="190"/>
      <c r="G643" s="2">
        <v>9</v>
      </c>
      <c r="H643" s="12" t="str">
        <f t="shared" ref="H643" si="5244">$H$753</f>
        <v>1309</v>
      </c>
      <c r="I643" s="64" t="str">
        <f t="shared" ref="I643" si="5245">$I$753</f>
        <v>骨の密度及び構造の障害</v>
      </c>
      <c r="J643" s="141" t="s">
        <v>178</v>
      </c>
      <c r="K643" s="122">
        <v>202815581</v>
      </c>
      <c r="L643" s="36">
        <f t="shared" ref="L643" si="5246">IFERROR(K643/E635,"-")</f>
        <v>2.3679394887654595E-2</v>
      </c>
      <c r="M643" s="122">
        <v>2555</v>
      </c>
      <c r="N643" s="36">
        <f t="shared" ref="N643" si="5247">IFERROR(M643/F635,"-")</f>
        <v>0.29020899591094956</v>
      </c>
      <c r="O643" s="125">
        <f t="shared" si="4739"/>
        <v>79379.875146771039</v>
      </c>
      <c r="P643" s="19">
        <f t="shared" si="5181"/>
        <v>0.27332049636285838</v>
      </c>
      <c r="Q643" s="141" t="s">
        <v>180</v>
      </c>
      <c r="R643" s="122">
        <v>19756598</v>
      </c>
      <c r="S643" s="36">
        <f t="shared" ref="S643" si="5248">IFERROR(R643/E635,"-")</f>
        <v>2.3066486478602799E-3</v>
      </c>
      <c r="T643" s="122">
        <v>70</v>
      </c>
      <c r="U643" s="36">
        <f t="shared" ref="U643" si="5249">IFERROR(T643/F635,"-")</f>
        <v>7.9509313948205353E-3</v>
      </c>
      <c r="V643" s="125">
        <f t="shared" si="4742"/>
        <v>282237.11428571428</v>
      </c>
      <c r="W643" s="19">
        <f t="shared" si="5184"/>
        <v>7.4882327770646124E-3</v>
      </c>
      <c r="X643" s="141" t="s">
        <v>318</v>
      </c>
      <c r="Y643" s="122">
        <v>6633139</v>
      </c>
      <c r="Z643" s="36">
        <f t="shared" ref="Z643" si="5250">IFERROR(Y643/E635,"-")</f>
        <v>7.7444108066678722E-4</v>
      </c>
      <c r="AA643" s="122">
        <v>24</v>
      </c>
      <c r="AB643" s="36">
        <f t="shared" ref="AB643" si="5251">IFERROR(AA643/F635,"-")</f>
        <v>2.7260336210813267E-3</v>
      </c>
      <c r="AC643" s="125">
        <f t="shared" si="4745"/>
        <v>276380.79166666669</v>
      </c>
      <c r="AD643" s="19">
        <f t="shared" si="5187"/>
        <v>2.5673940949935813E-3</v>
      </c>
    </row>
    <row r="644" spans="2:30" ht="24">
      <c r="B644" s="157"/>
      <c r="C644" s="157"/>
      <c r="D644" s="175"/>
      <c r="E644" s="188"/>
      <c r="F644" s="191"/>
      <c r="G644" s="3">
        <v>10</v>
      </c>
      <c r="H644" s="13" t="str">
        <f t="shared" ref="H644" si="5252">$H$754</f>
        <v>1310</v>
      </c>
      <c r="I644" s="65" t="str">
        <f t="shared" ref="I644" si="5253">$I$754</f>
        <v>その他の筋骨格系及び結合組織の疾患</v>
      </c>
      <c r="J644" s="142" t="s">
        <v>181</v>
      </c>
      <c r="K644" s="123">
        <v>302116494</v>
      </c>
      <c r="L644" s="37">
        <f t="shared" ref="L644" si="5254">IFERROR(K644/E635,"-")</f>
        <v>3.5273107362987714E-2</v>
      </c>
      <c r="M644" s="123">
        <v>581</v>
      </c>
      <c r="N644" s="37">
        <f t="shared" ref="N644" si="5255">IFERROR(M644/F635,"-")</f>
        <v>6.5992730577010453E-2</v>
      </c>
      <c r="O644" s="126">
        <f t="shared" si="4739"/>
        <v>519993.96557659208</v>
      </c>
      <c r="P644" s="119">
        <f t="shared" si="5181"/>
        <v>6.2152332049636286E-2</v>
      </c>
      <c r="Q644" s="142" t="s">
        <v>319</v>
      </c>
      <c r="R644" s="123">
        <v>5348873</v>
      </c>
      <c r="S644" s="37">
        <f t="shared" ref="S644" si="5256">IFERROR(R644/E635,"-")</f>
        <v>6.2449874583804142E-4</v>
      </c>
      <c r="T644" s="123">
        <v>49</v>
      </c>
      <c r="U644" s="37">
        <f t="shared" ref="U644" si="5257">IFERROR(T644/F635,"-")</f>
        <v>5.565651976374375E-3</v>
      </c>
      <c r="V644" s="126">
        <f t="shared" si="4742"/>
        <v>109160.67346938775</v>
      </c>
      <c r="W644" s="119">
        <f t="shared" si="5184"/>
        <v>5.2417629439452289E-3</v>
      </c>
      <c r="X644" s="142" t="s">
        <v>269</v>
      </c>
      <c r="Y644" s="123">
        <v>3520522</v>
      </c>
      <c r="Z644" s="37">
        <f t="shared" ref="Z644" si="5258">IFERROR(Y644/E635,"-")</f>
        <v>4.1103267430264907E-4</v>
      </c>
      <c r="AA644" s="123">
        <v>151</v>
      </c>
      <c r="AB644" s="37">
        <f t="shared" ref="AB644" si="5259">IFERROR(AA644/F635,"-")</f>
        <v>1.7151294865970012E-2</v>
      </c>
      <c r="AC644" s="126">
        <f t="shared" si="4745"/>
        <v>23314.715231788079</v>
      </c>
      <c r="AD644" s="119">
        <f t="shared" si="5187"/>
        <v>1.6153187847667949E-2</v>
      </c>
    </row>
    <row r="645" spans="2:30">
      <c r="B645" s="155">
        <v>65</v>
      </c>
      <c r="C645" s="155" t="s">
        <v>9</v>
      </c>
      <c r="D645" s="173">
        <f>AI69</f>
        <v>4511</v>
      </c>
      <c r="E645" s="186">
        <f>市区町村別_医療費上位10疾病!H718</f>
        <v>3886681590</v>
      </c>
      <c r="F645" s="189">
        <f>市区町村別_医療費上位10疾病!J718</f>
        <v>4309</v>
      </c>
      <c r="G645" s="1">
        <v>1</v>
      </c>
      <c r="H645" s="11" t="str">
        <f t="shared" ref="H645" si="5260">$H$745</f>
        <v>0903</v>
      </c>
      <c r="I645" s="62" t="str">
        <f t="shared" ref="I645" si="5261">$I$745</f>
        <v>その他の心疾患</v>
      </c>
      <c r="J645" s="140" t="s">
        <v>104</v>
      </c>
      <c r="K645" s="133">
        <v>51963407</v>
      </c>
      <c r="L645" s="35">
        <f t="shared" ref="L645" si="5262">IFERROR(K645/E645,"-")</f>
        <v>1.3369607413608584E-2</v>
      </c>
      <c r="M645" s="133">
        <v>347</v>
      </c>
      <c r="N645" s="35">
        <f t="shared" ref="N645" si="5263">IFERROR(M645/F645,"-")</f>
        <v>8.0529125087027156E-2</v>
      </c>
      <c r="O645" s="124">
        <f t="shared" si="4739"/>
        <v>149750.45244956773</v>
      </c>
      <c r="P645" s="18">
        <f t="shared" ref="P645:P654" si="5264">IFERROR(M645/$AI$69,0)</f>
        <v>7.6923076923076927E-2</v>
      </c>
      <c r="Q645" s="140" t="s">
        <v>158</v>
      </c>
      <c r="R645" s="133">
        <v>45507170</v>
      </c>
      <c r="S645" s="35">
        <f t="shared" ref="S645" si="5265">IFERROR(R645/E645,"-")</f>
        <v>1.1708489349136521E-2</v>
      </c>
      <c r="T645" s="133">
        <v>376</v>
      </c>
      <c r="U645" s="35">
        <f t="shared" ref="U645" si="5266">IFERROR(T645/F645,"-")</f>
        <v>8.7259224878161984E-2</v>
      </c>
      <c r="V645" s="124">
        <f t="shared" si="4742"/>
        <v>121029.7074468085</v>
      </c>
      <c r="W645" s="18">
        <f t="shared" ref="W645:W654" si="5267">IFERROR(T645/$AI$69,0)</f>
        <v>8.3351806694746178E-2</v>
      </c>
      <c r="X645" s="140" t="s">
        <v>103</v>
      </c>
      <c r="Y645" s="133">
        <v>40690914</v>
      </c>
      <c r="Z645" s="35">
        <f t="shared" ref="Z645" si="5268">IFERROR(Y645/E645,"-")</f>
        <v>1.046932017911969E-2</v>
      </c>
      <c r="AA645" s="133">
        <v>825</v>
      </c>
      <c r="AB645" s="35">
        <f t="shared" ref="AB645" si="5269">IFERROR(AA645/F645,"-")</f>
        <v>0.19145973543745648</v>
      </c>
      <c r="AC645" s="124">
        <f t="shared" si="4745"/>
        <v>49322.32</v>
      </c>
      <c r="AD645" s="18">
        <f t="shared" ref="AD645:AD654" si="5270">IFERROR(AA645/$AI$69,0)</f>
        <v>0.18288627798714255</v>
      </c>
    </row>
    <row r="646" spans="2:30">
      <c r="B646" s="156"/>
      <c r="C646" s="156"/>
      <c r="D646" s="174"/>
      <c r="E646" s="187"/>
      <c r="F646" s="190"/>
      <c r="G646" s="2">
        <v>2</v>
      </c>
      <c r="H646" s="12" t="str">
        <f t="shared" ref="H646" si="5271">$H$746</f>
        <v>1402</v>
      </c>
      <c r="I646" s="63" t="str">
        <f t="shared" ref="I646" si="5272">$I$746</f>
        <v>腎不全</v>
      </c>
      <c r="J646" s="141" t="s">
        <v>159</v>
      </c>
      <c r="K646" s="122">
        <v>85534404</v>
      </c>
      <c r="L646" s="36">
        <f t="shared" ref="L646" si="5273">IFERROR(K646/E645,"-")</f>
        <v>2.2007052036387677E-2</v>
      </c>
      <c r="M646" s="122">
        <v>148</v>
      </c>
      <c r="N646" s="36">
        <f t="shared" ref="N646" si="5274">IFERROR(M646/F645,"-")</f>
        <v>3.434671617544674E-2</v>
      </c>
      <c r="O646" s="125">
        <f t="shared" ref="O646:O709" si="5275">IFERROR(K646/M646,"-")</f>
        <v>577935.16216216213</v>
      </c>
      <c r="P646" s="19">
        <f t="shared" si="5264"/>
        <v>3.2808689869208603E-2</v>
      </c>
      <c r="Q646" s="141" t="s">
        <v>160</v>
      </c>
      <c r="R646" s="122">
        <v>55924387</v>
      </c>
      <c r="S646" s="36">
        <f t="shared" ref="S646" si="5276">IFERROR(R646/E645,"-")</f>
        <v>1.4388723569197754E-2</v>
      </c>
      <c r="T646" s="122">
        <v>100</v>
      </c>
      <c r="U646" s="36">
        <f t="shared" ref="U646" si="5277">IFERROR(T646/F645,"-")</f>
        <v>2.3207240659085634E-2</v>
      </c>
      <c r="V646" s="125">
        <f t="shared" ref="V646:V709" si="5278">IFERROR(R646/T646,"-")</f>
        <v>559243.87</v>
      </c>
      <c r="W646" s="19">
        <f t="shared" si="5267"/>
        <v>2.2168033695411218E-2</v>
      </c>
      <c r="X646" s="141" t="s">
        <v>161</v>
      </c>
      <c r="Y646" s="122">
        <v>7396276</v>
      </c>
      <c r="Z646" s="36">
        <f t="shared" ref="Z646" si="5279">IFERROR(Y646/E645,"-")</f>
        <v>1.9029796572556385E-3</v>
      </c>
      <c r="AA646" s="122">
        <v>17</v>
      </c>
      <c r="AB646" s="36">
        <f t="shared" ref="AB646" si="5280">IFERROR(AA646/F645,"-")</f>
        <v>3.945230912044558E-3</v>
      </c>
      <c r="AC646" s="125">
        <f t="shared" ref="AC646:AC709" si="5281">IFERROR(Y646/AA646,"-")</f>
        <v>435075.0588235294</v>
      </c>
      <c r="AD646" s="19">
        <f t="shared" si="5270"/>
        <v>3.7685657282199069E-3</v>
      </c>
    </row>
    <row r="647" spans="2:30">
      <c r="B647" s="156"/>
      <c r="C647" s="156"/>
      <c r="D647" s="174"/>
      <c r="E647" s="187"/>
      <c r="F647" s="190"/>
      <c r="G647" s="2">
        <v>3</v>
      </c>
      <c r="H647" s="12" t="str">
        <f t="shared" ref="H647" si="5282">$H$747</f>
        <v>1901</v>
      </c>
      <c r="I647" s="64" t="str">
        <f t="shared" ref="I647" si="5283">$I$747</f>
        <v>骨折</v>
      </c>
      <c r="J647" s="141" t="s">
        <v>162</v>
      </c>
      <c r="K647" s="122">
        <v>43441220</v>
      </c>
      <c r="L647" s="36">
        <f t="shared" ref="L647" si="5284">IFERROR(K647/E645,"-")</f>
        <v>1.1176943362628273E-2</v>
      </c>
      <c r="M647" s="122">
        <v>76</v>
      </c>
      <c r="N647" s="36">
        <f t="shared" ref="N647" si="5285">IFERROR(M647/F645,"-")</f>
        <v>1.7637502900905083E-2</v>
      </c>
      <c r="O647" s="125">
        <f t="shared" si="5275"/>
        <v>571595</v>
      </c>
      <c r="P647" s="19">
        <f t="shared" si="5264"/>
        <v>1.6847705608512526E-2</v>
      </c>
      <c r="Q647" s="141" t="s">
        <v>164</v>
      </c>
      <c r="R647" s="122">
        <v>38753341</v>
      </c>
      <c r="S647" s="36">
        <f t="shared" ref="S647" si="5286">IFERROR(R647/E645,"-")</f>
        <v>9.9708041687047479E-3</v>
      </c>
      <c r="T647" s="122">
        <v>241</v>
      </c>
      <c r="U647" s="36">
        <f t="shared" ref="U647" si="5287">IFERROR(T647/F645,"-")</f>
        <v>5.5929449988396378E-2</v>
      </c>
      <c r="V647" s="125">
        <f t="shared" si="5278"/>
        <v>160802.244813278</v>
      </c>
      <c r="W647" s="19">
        <f t="shared" si="5267"/>
        <v>5.3424961205941035E-2</v>
      </c>
      <c r="X647" s="141" t="s">
        <v>163</v>
      </c>
      <c r="Y647" s="122">
        <v>26160633</v>
      </c>
      <c r="Z647" s="36">
        <f t="shared" ref="Z647" si="5288">IFERROR(Y647/E645,"-")</f>
        <v>6.730840279612408E-3</v>
      </c>
      <c r="AA647" s="122">
        <v>36</v>
      </c>
      <c r="AB647" s="36">
        <f t="shared" ref="AB647" si="5289">IFERROR(AA647/F645,"-")</f>
        <v>8.3546066372708287E-3</v>
      </c>
      <c r="AC647" s="125">
        <f t="shared" si="5281"/>
        <v>726684.25</v>
      </c>
      <c r="AD647" s="19">
        <f t="shared" si="5270"/>
        <v>7.9804921303480384E-3</v>
      </c>
    </row>
    <row r="648" spans="2:30" ht="24">
      <c r="B648" s="156"/>
      <c r="C648" s="156"/>
      <c r="D648" s="174"/>
      <c r="E648" s="187"/>
      <c r="F648" s="190"/>
      <c r="G648" s="2">
        <v>4</v>
      </c>
      <c r="H648" s="12" t="str">
        <f t="shared" ref="H648" si="5290">$H$748</f>
        <v>1113</v>
      </c>
      <c r="I648" s="64" t="str">
        <f t="shared" ref="I648" si="5291">$I$748</f>
        <v>その他の消化器系の疾患</v>
      </c>
      <c r="J648" s="141" t="s">
        <v>168</v>
      </c>
      <c r="K648" s="122">
        <v>34087606</v>
      </c>
      <c r="L648" s="36">
        <f t="shared" ref="L648" si="5292">IFERROR(K648/E645,"-")</f>
        <v>8.7703623800065387E-3</v>
      </c>
      <c r="M648" s="122">
        <v>570</v>
      </c>
      <c r="N648" s="36">
        <f t="shared" ref="N648" si="5293">IFERROR(M648/F645,"-")</f>
        <v>0.13228127175678811</v>
      </c>
      <c r="O648" s="125">
        <f t="shared" si="5275"/>
        <v>59802.817543859652</v>
      </c>
      <c r="P648" s="19">
        <f t="shared" si="5264"/>
        <v>0.12635779206384393</v>
      </c>
      <c r="Q648" s="141" t="s">
        <v>170</v>
      </c>
      <c r="R648" s="122">
        <v>20856554</v>
      </c>
      <c r="S648" s="36">
        <f t="shared" ref="S648" si="5294">IFERROR(R648/E645,"-")</f>
        <v>5.3661596704143704E-3</v>
      </c>
      <c r="T648" s="122">
        <v>14</v>
      </c>
      <c r="U648" s="36">
        <f t="shared" ref="U648" si="5295">IFERROR(T648/F645,"-")</f>
        <v>3.2490136922719887E-3</v>
      </c>
      <c r="V648" s="125">
        <f t="shared" si="5278"/>
        <v>1489753.857142857</v>
      </c>
      <c r="W648" s="19">
        <f t="shared" si="5267"/>
        <v>3.1035247173575703E-3</v>
      </c>
      <c r="X648" s="141" t="s">
        <v>361</v>
      </c>
      <c r="Y648" s="122">
        <v>14293801</v>
      </c>
      <c r="Z648" s="36">
        <f t="shared" ref="Z648" si="5296">IFERROR(Y648/E645,"-")</f>
        <v>3.677636222317867E-3</v>
      </c>
      <c r="AA648" s="122">
        <v>2</v>
      </c>
      <c r="AB648" s="36">
        <f t="shared" ref="AB648" si="5297">IFERROR(AA648/F645,"-")</f>
        <v>4.6414481318171272E-4</v>
      </c>
      <c r="AC648" s="125">
        <f t="shared" si="5281"/>
        <v>7146900.5</v>
      </c>
      <c r="AD648" s="19">
        <f t="shared" si="5270"/>
        <v>4.4336067390822432E-4</v>
      </c>
    </row>
    <row r="649" spans="2:30" ht="24">
      <c r="B649" s="156"/>
      <c r="C649" s="156"/>
      <c r="D649" s="174"/>
      <c r="E649" s="187"/>
      <c r="F649" s="190"/>
      <c r="G649" s="2">
        <v>5</v>
      </c>
      <c r="H649" s="12" t="str">
        <f t="shared" ref="H649" si="5298">$H$749</f>
        <v>0210</v>
      </c>
      <c r="I649" s="64" t="str">
        <f t="shared" ref="I649" si="5299">$I$749</f>
        <v>その他の悪性新生物＜腫瘍＞</v>
      </c>
      <c r="J649" s="141" t="s">
        <v>165</v>
      </c>
      <c r="K649" s="122">
        <v>42806915</v>
      </c>
      <c r="L649" s="36">
        <f t="shared" ref="L649" si="5300">IFERROR(K649/E645,"-")</f>
        <v>1.1013743731963389E-2</v>
      </c>
      <c r="M649" s="122">
        <v>1772</v>
      </c>
      <c r="N649" s="36">
        <f t="shared" ref="N649" si="5301">IFERROR(M649/F645,"-")</f>
        <v>0.41123230447899745</v>
      </c>
      <c r="O649" s="125">
        <f t="shared" si="5275"/>
        <v>24157.40124153499</v>
      </c>
      <c r="P649" s="19">
        <f t="shared" si="5264"/>
        <v>0.39281755708268679</v>
      </c>
      <c r="Q649" s="141" t="s">
        <v>166</v>
      </c>
      <c r="R649" s="122">
        <v>24437467</v>
      </c>
      <c r="S649" s="36">
        <f t="shared" ref="S649" si="5302">IFERROR(R649/E645,"-")</f>
        <v>6.287488808672902E-3</v>
      </c>
      <c r="T649" s="122">
        <v>877</v>
      </c>
      <c r="U649" s="36">
        <f t="shared" ref="U649" si="5303">IFERROR(T649/F645,"-")</f>
        <v>0.20352750058018101</v>
      </c>
      <c r="V649" s="125">
        <f t="shared" si="5278"/>
        <v>27864.842645381985</v>
      </c>
      <c r="W649" s="19">
        <f t="shared" si="5267"/>
        <v>0.19441365550875636</v>
      </c>
      <c r="X649" s="141" t="s">
        <v>303</v>
      </c>
      <c r="Y649" s="122">
        <v>13401914</v>
      </c>
      <c r="Z649" s="36">
        <f t="shared" ref="Z649" si="5304">IFERROR(Y649/E645,"-")</f>
        <v>3.4481636042637594E-3</v>
      </c>
      <c r="AA649" s="122">
        <v>452</v>
      </c>
      <c r="AB649" s="36">
        <f t="shared" ref="AB649" si="5305">IFERROR(AA649/F645,"-")</f>
        <v>0.10489672777906707</v>
      </c>
      <c r="AC649" s="125">
        <f t="shared" si="5281"/>
        <v>29650.25221238938</v>
      </c>
      <c r="AD649" s="19">
        <f t="shared" si="5270"/>
        <v>0.1001995123032587</v>
      </c>
    </row>
    <row r="650" spans="2:30" ht="13.15" customHeight="1">
      <c r="B650" s="156"/>
      <c r="C650" s="156"/>
      <c r="D650" s="174"/>
      <c r="E650" s="187"/>
      <c r="F650" s="190"/>
      <c r="G650" s="2">
        <v>6</v>
      </c>
      <c r="H650" s="12" t="str">
        <f t="shared" ref="H650" si="5306">$H$750</f>
        <v>0901</v>
      </c>
      <c r="I650" s="64" t="str">
        <f t="shared" ref="I650" si="5307">$I$750</f>
        <v>高血圧性疾患</v>
      </c>
      <c r="J650" s="141" t="s">
        <v>171</v>
      </c>
      <c r="K650" s="122">
        <v>131121981</v>
      </c>
      <c r="L650" s="36">
        <f t="shared" ref="L650" si="5308">IFERROR(K650/E645,"-")</f>
        <v>3.373622921346639E-2</v>
      </c>
      <c r="M650" s="122">
        <v>2788</v>
      </c>
      <c r="N650" s="36">
        <f t="shared" ref="N650" si="5309">IFERROR(M650/F645,"-")</f>
        <v>0.64701786957530749</v>
      </c>
      <c r="O650" s="125">
        <f t="shared" si="5275"/>
        <v>47030.839670014349</v>
      </c>
      <c r="P650" s="19">
        <f t="shared" si="5264"/>
        <v>0.61804477942806468</v>
      </c>
      <c r="Q650" s="141" t="s">
        <v>172</v>
      </c>
      <c r="R650" s="122">
        <v>2062006</v>
      </c>
      <c r="S650" s="36">
        <f t="shared" ref="S650" si="5310">IFERROR(R650/E645,"-")</f>
        <v>5.3053123911804675E-4</v>
      </c>
      <c r="T650" s="122">
        <v>72</v>
      </c>
      <c r="U650" s="36">
        <f t="shared" ref="U650" si="5311">IFERROR(T650/F645,"-")</f>
        <v>1.6709213274541657E-2</v>
      </c>
      <c r="V650" s="125">
        <f t="shared" si="5278"/>
        <v>28638.972222222223</v>
      </c>
      <c r="W650" s="19">
        <f t="shared" si="5267"/>
        <v>1.5960984260696077E-2</v>
      </c>
      <c r="X650" s="141" t="s">
        <v>322</v>
      </c>
      <c r="Y650" s="122">
        <v>431328</v>
      </c>
      <c r="Z650" s="36">
        <f t="shared" ref="Z650" si="5312">IFERROR(Y650/E645,"-")</f>
        <v>1.1097590322545562E-4</v>
      </c>
      <c r="AA650" s="122">
        <v>18</v>
      </c>
      <c r="AB650" s="36">
        <f t="shared" ref="AB650" si="5313">IFERROR(AA650/F645,"-")</f>
        <v>4.1773033186354143E-3</v>
      </c>
      <c r="AC650" s="125">
        <f t="shared" si="5281"/>
        <v>23962.666666666668</v>
      </c>
      <c r="AD650" s="19">
        <f t="shared" si="5270"/>
        <v>3.9902460651740192E-3</v>
      </c>
    </row>
    <row r="651" spans="2:30" ht="13.15" customHeight="1">
      <c r="B651" s="156"/>
      <c r="C651" s="156"/>
      <c r="D651" s="174"/>
      <c r="E651" s="187"/>
      <c r="F651" s="190"/>
      <c r="G651" s="2">
        <v>7</v>
      </c>
      <c r="H651" s="12" t="str">
        <f t="shared" ref="H651" si="5314">$H$751</f>
        <v>0906</v>
      </c>
      <c r="I651" s="64" t="str">
        <f t="shared" ref="I651" si="5315">$I$751</f>
        <v>脳梗塞</v>
      </c>
      <c r="J651" s="141" t="s">
        <v>74</v>
      </c>
      <c r="K651" s="122">
        <v>53173955</v>
      </c>
      <c r="L651" s="36">
        <f t="shared" ref="L651" si="5316">IFERROR(K651/E645,"-")</f>
        <v>1.3681067967288773E-2</v>
      </c>
      <c r="M651" s="122">
        <v>541</v>
      </c>
      <c r="N651" s="36">
        <f t="shared" ref="N651" si="5317">IFERROR(M651/F645,"-")</f>
        <v>0.1255511719656533</v>
      </c>
      <c r="O651" s="125">
        <f t="shared" si="5275"/>
        <v>98288.271719038821</v>
      </c>
      <c r="P651" s="19">
        <f t="shared" si="5264"/>
        <v>0.11992906229217469</v>
      </c>
      <c r="Q651" s="141" t="s">
        <v>174</v>
      </c>
      <c r="R651" s="122">
        <v>36526625</v>
      </c>
      <c r="S651" s="36">
        <f t="shared" ref="S651" si="5318">IFERROR(R651/E645,"-")</f>
        <v>9.3978948761789353E-3</v>
      </c>
      <c r="T651" s="122">
        <v>161</v>
      </c>
      <c r="U651" s="36">
        <f t="shared" ref="U651" si="5319">IFERROR(T651/F645,"-")</f>
        <v>3.7363657461127874E-2</v>
      </c>
      <c r="V651" s="125">
        <f t="shared" si="5278"/>
        <v>226873.44720496895</v>
      </c>
      <c r="W651" s="19">
        <f t="shared" si="5267"/>
        <v>3.5690534249612056E-2</v>
      </c>
      <c r="X651" s="141" t="s">
        <v>175</v>
      </c>
      <c r="Y651" s="122">
        <v>21570243</v>
      </c>
      <c r="Z651" s="36">
        <f t="shared" ref="Z651" si="5320">IFERROR(Y651/E645,"-")</f>
        <v>5.5497839224848879E-3</v>
      </c>
      <c r="AA651" s="122">
        <v>18</v>
      </c>
      <c r="AB651" s="36">
        <f t="shared" ref="AB651" si="5321">IFERROR(AA651/F645,"-")</f>
        <v>4.1773033186354143E-3</v>
      </c>
      <c r="AC651" s="125">
        <f t="shared" si="5281"/>
        <v>1198346.8333333333</v>
      </c>
      <c r="AD651" s="19">
        <f t="shared" si="5270"/>
        <v>3.9902460651740192E-3</v>
      </c>
    </row>
    <row r="652" spans="2:30">
      <c r="B652" s="156"/>
      <c r="C652" s="156"/>
      <c r="D652" s="174"/>
      <c r="E652" s="187"/>
      <c r="F652" s="190"/>
      <c r="G652" s="2">
        <v>8</v>
      </c>
      <c r="H652" s="12" t="str">
        <f t="shared" ref="H652" si="5322">$H$752</f>
        <v>0402</v>
      </c>
      <c r="I652" s="64" t="str">
        <f t="shared" ref="I652" si="5323">$I$752</f>
        <v>糖尿病</v>
      </c>
      <c r="J652" s="141" t="s">
        <v>72</v>
      </c>
      <c r="K652" s="122">
        <v>49470105</v>
      </c>
      <c r="L652" s="36">
        <f t="shared" ref="L652" si="5324">IFERROR(K652/E645,"-")</f>
        <v>1.2728108504509627E-2</v>
      </c>
      <c r="M652" s="122">
        <v>1539</v>
      </c>
      <c r="N652" s="36">
        <f t="shared" ref="N652" si="5325">IFERROR(M652/F645,"-")</f>
        <v>0.35715943374332793</v>
      </c>
      <c r="O652" s="125">
        <f t="shared" si="5275"/>
        <v>32144.317738791422</v>
      </c>
      <c r="P652" s="19">
        <f t="shared" si="5264"/>
        <v>0.34116603857237865</v>
      </c>
      <c r="Q652" s="141" t="s">
        <v>176</v>
      </c>
      <c r="R652" s="122">
        <v>28650474</v>
      </c>
      <c r="S652" s="36">
        <f t="shared" ref="S652" si="5326">IFERROR(R652/E645,"-")</f>
        <v>7.3714487118560178E-3</v>
      </c>
      <c r="T652" s="122">
        <v>891</v>
      </c>
      <c r="U652" s="36">
        <f t="shared" ref="U652" si="5327">IFERROR(T652/F645,"-")</f>
        <v>0.206776514272453</v>
      </c>
      <c r="V652" s="125">
        <f t="shared" si="5278"/>
        <v>32155.414141414141</v>
      </c>
      <c r="W652" s="19">
        <f t="shared" si="5267"/>
        <v>0.19751718022611395</v>
      </c>
      <c r="X652" s="141" t="s">
        <v>362</v>
      </c>
      <c r="Y652" s="122">
        <v>6722738</v>
      </c>
      <c r="Z652" s="36">
        <f t="shared" ref="Z652" si="5328">IFERROR(Y652/E645,"-")</f>
        <v>1.7296858114893843E-3</v>
      </c>
      <c r="AA652" s="122">
        <v>207</v>
      </c>
      <c r="AB652" s="36">
        <f t="shared" ref="AB652" si="5329">IFERROR(AA652/F645,"-")</f>
        <v>4.8038988164307267E-2</v>
      </c>
      <c r="AC652" s="125">
        <f t="shared" si="5281"/>
        <v>32476.995169082125</v>
      </c>
      <c r="AD652" s="19">
        <f t="shared" si="5270"/>
        <v>4.5887829749501216E-2</v>
      </c>
    </row>
    <row r="653" spans="2:30" ht="24">
      <c r="B653" s="156"/>
      <c r="C653" s="156"/>
      <c r="D653" s="174"/>
      <c r="E653" s="187"/>
      <c r="F653" s="190"/>
      <c r="G653" s="2">
        <v>9</v>
      </c>
      <c r="H653" s="12" t="str">
        <f t="shared" ref="H653" si="5330">$H$753</f>
        <v>1309</v>
      </c>
      <c r="I653" s="64" t="str">
        <f t="shared" ref="I653" si="5331">$I$753</f>
        <v>骨の密度及び構造の障害</v>
      </c>
      <c r="J653" s="141" t="s">
        <v>178</v>
      </c>
      <c r="K653" s="122">
        <v>121579754</v>
      </c>
      <c r="L653" s="36">
        <f t="shared" ref="L653" si="5332">IFERROR(K653/E645,"-")</f>
        <v>3.1281120201050477E-2</v>
      </c>
      <c r="M653" s="122">
        <v>1294</v>
      </c>
      <c r="N653" s="36">
        <f t="shared" ref="N653" si="5333">IFERROR(M653/F645,"-")</f>
        <v>0.30030169412856811</v>
      </c>
      <c r="O653" s="125">
        <f t="shared" si="5275"/>
        <v>93956.533230293659</v>
      </c>
      <c r="P653" s="19">
        <f t="shared" si="5264"/>
        <v>0.28685435601862114</v>
      </c>
      <c r="Q653" s="141" t="s">
        <v>180</v>
      </c>
      <c r="R653" s="122">
        <v>2217799</v>
      </c>
      <c r="S653" s="36">
        <f t="shared" ref="S653" si="5334">IFERROR(R653/E645,"-")</f>
        <v>5.7061504747549956E-4</v>
      </c>
      <c r="T653" s="122">
        <v>8</v>
      </c>
      <c r="U653" s="36">
        <f t="shared" ref="U653" si="5335">IFERROR(T653/F645,"-")</f>
        <v>1.8565792527268509E-3</v>
      </c>
      <c r="V653" s="125">
        <f t="shared" si="5278"/>
        <v>277224.875</v>
      </c>
      <c r="W653" s="19">
        <f t="shared" si="5267"/>
        <v>1.7734426956328973E-3</v>
      </c>
      <c r="X653" s="141" t="s">
        <v>308</v>
      </c>
      <c r="Y653" s="122">
        <v>1705178</v>
      </c>
      <c r="Z653" s="36">
        <f t="shared" ref="Z653" si="5336">IFERROR(Y653/E645,"-")</f>
        <v>4.3872335834950656E-4</v>
      </c>
      <c r="AA653" s="122">
        <v>29</v>
      </c>
      <c r="AB653" s="36">
        <f t="shared" ref="AB653" si="5337">IFERROR(AA653/F645,"-")</f>
        <v>6.7300997911348337E-3</v>
      </c>
      <c r="AC653" s="125">
        <f t="shared" si="5281"/>
        <v>58799.241379310348</v>
      </c>
      <c r="AD653" s="19">
        <f t="shared" si="5270"/>
        <v>6.428729771669253E-3</v>
      </c>
    </row>
    <row r="654" spans="2:30" ht="24">
      <c r="B654" s="157"/>
      <c r="C654" s="157"/>
      <c r="D654" s="175"/>
      <c r="E654" s="188"/>
      <c r="F654" s="191"/>
      <c r="G654" s="3">
        <v>10</v>
      </c>
      <c r="H654" s="13" t="str">
        <f t="shared" ref="H654" si="5338">$H$754</f>
        <v>1310</v>
      </c>
      <c r="I654" s="65" t="str">
        <f t="shared" ref="I654" si="5339">$I$754</f>
        <v>その他の筋骨格系及び結合組織の疾患</v>
      </c>
      <c r="J654" s="142" t="s">
        <v>181</v>
      </c>
      <c r="K654" s="123">
        <v>130676714</v>
      </c>
      <c r="L654" s="37">
        <f t="shared" ref="L654" si="5340">IFERROR(K654/E645,"-")</f>
        <v>3.3621666960374802E-2</v>
      </c>
      <c r="M654" s="123">
        <v>280</v>
      </c>
      <c r="N654" s="37">
        <f t="shared" ref="N654" si="5341">IFERROR(M654/F645,"-")</f>
        <v>6.4980273845439779E-2</v>
      </c>
      <c r="O654" s="126">
        <f t="shared" si="5275"/>
        <v>466702.55</v>
      </c>
      <c r="P654" s="119">
        <f t="shared" si="5264"/>
        <v>6.2070494347151409E-2</v>
      </c>
      <c r="Q654" s="142" t="s">
        <v>324</v>
      </c>
      <c r="R654" s="123">
        <v>6787476</v>
      </c>
      <c r="S654" s="37">
        <f t="shared" ref="S654" si="5342">IFERROR(R654/E645,"-")</f>
        <v>1.7463421797822135E-3</v>
      </c>
      <c r="T654" s="123">
        <v>4</v>
      </c>
      <c r="U654" s="37">
        <f t="shared" ref="U654" si="5343">IFERROR(T654/F645,"-")</f>
        <v>9.2828962636342543E-4</v>
      </c>
      <c r="V654" s="126">
        <f t="shared" si="5278"/>
        <v>1696869</v>
      </c>
      <c r="W654" s="119">
        <f t="shared" si="5267"/>
        <v>8.8672134781644864E-4</v>
      </c>
      <c r="X654" s="142" t="s">
        <v>310</v>
      </c>
      <c r="Y654" s="123">
        <v>3001626</v>
      </c>
      <c r="Z654" s="37">
        <f t="shared" ref="Z654" si="5344">IFERROR(Y654/E645,"-")</f>
        <v>7.7228502785585786E-4</v>
      </c>
      <c r="AA654" s="123">
        <v>3</v>
      </c>
      <c r="AB654" s="37">
        <f t="shared" ref="AB654" si="5345">IFERROR(AA654/F645,"-")</f>
        <v>6.9621721977256902E-4</v>
      </c>
      <c r="AC654" s="126">
        <f t="shared" si="5281"/>
        <v>1000542</v>
      </c>
      <c r="AD654" s="119">
        <f t="shared" si="5270"/>
        <v>6.6504101086233653E-4</v>
      </c>
    </row>
    <row r="655" spans="2:30">
      <c r="B655" s="155">
        <v>66</v>
      </c>
      <c r="C655" s="155" t="s">
        <v>4</v>
      </c>
      <c r="D655" s="173">
        <f>AI70</f>
        <v>4569</v>
      </c>
      <c r="E655" s="186">
        <f>市区町村別_医療費上位10疾病!H729</f>
        <v>3457622070</v>
      </c>
      <c r="F655" s="189">
        <f>市区町村別_医療費上位10疾病!J729</f>
        <v>4334</v>
      </c>
      <c r="G655" s="1">
        <v>1</v>
      </c>
      <c r="H655" s="11" t="str">
        <f t="shared" ref="H655" si="5346">$H$745</f>
        <v>0903</v>
      </c>
      <c r="I655" s="62" t="str">
        <f t="shared" ref="I655" si="5347">$I$745</f>
        <v>その他の心疾患</v>
      </c>
      <c r="J655" s="140" t="s">
        <v>104</v>
      </c>
      <c r="K655" s="133">
        <v>61416804</v>
      </c>
      <c r="L655" s="35">
        <f t="shared" ref="L655" si="5348">IFERROR(K655/E655,"-")</f>
        <v>1.7762729053843643E-2</v>
      </c>
      <c r="M655" s="133">
        <v>492</v>
      </c>
      <c r="N655" s="35">
        <f t="shared" ref="N655" si="5349">IFERROR(M655/F655,"-")</f>
        <v>0.11352099676972774</v>
      </c>
      <c r="O655" s="124">
        <f t="shared" si="5275"/>
        <v>124830.90243902439</v>
      </c>
      <c r="P655" s="18">
        <f t="shared" ref="P655:P664" si="5350">IFERROR(M655/$AI$70,0)</f>
        <v>0.10768220617202889</v>
      </c>
      <c r="Q655" s="140" t="s">
        <v>103</v>
      </c>
      <c r="R655" s="133">
        <v>32763279</v>
      </c>
      <c r="S655" s="35">
        <f t="shared" ref="S655" si="5351">IFERROR(R655/E655,"-")</f>
        <v>9.4756680564570782E-3</v>
      </c>
      <c r="T655" s="133">
        <v>620</v>
      </c>
      <c r="U655" s="35">
        <f t="shared" ref="U655" si="5352">IFERROR(T655/F655,"-")</f>
        <v>0.14305491462851869</v>
      </c>
      <c r="V655" s="124">
        <f t="shared" si="5278"/>
        <v>52843.998387096777</v>
      </c>
      <c r="W655" s="18">
        <f t="shared" ref="W655:W664" si="5353">IFERROR(T655/$AI$70,0)</f>
        <v>0.135697089078573</v>
      </c>
      <c r="X655" s="140" t="s">
        <v>158</v>
      </c>
      <c r="Y655" s="133">
        <v>28176964</v>
      </c>
      <c r="Z655" s="35">
        <f t="shared" ref="Z655" si="5354">IFERROR(Y655/E655,"-")</f>
        <v>8.1492318794691172E-3</v>
      </c>
      <c r="AA655" s="133">
        <v>307</v>
      </c>
      <c r="AB655" s="35">
        <f t="shared" ref="AB655" si="5355">IFERROR(AA655/F655,"-")</f>
        <v>7.0835256114443926E-2</v>
      </c>
      <c r="AC655" s="124">
        <f t="shared" si="5281"/>
        <v>91781.641693811078</v>
      </c>
      <c r="AD655" s="18">
        <f t="shared" ref="AD655:AD664" si="5356">IFERROR(AA655/$AI$70,0)</f>
        <v>6.7191945721164367E-2</v>
      </c>
    </row>
    <row r="656" spans="2:30">
      <c r="B656" s="156"/>
      <c r="C656" s="156"/>
      <c r="D656" s="174"/>
      <c r="E656" s="187"/>
      <c r="F656" s="190"/>
      <c r="G656" s="2">
        <v>2</v>
      </c>
      <c r="H656" s="12" t="str">
        <f t="shared" ref="H656" si="5357">$H$746</f>
        <v>1402</v>
      </c>
      <c r="I656" s="63" t="str">
        <f t="shared" ref="I656" si="5358">$I$746</f>
        <v>腎不全</v>
      </c>
      <c r="J656" s="141" t="s">
        <v>159</v>
      </c>
      <c r="K656" s="122">
        <v>34552128</v>
      </c>
      <c r="L656" s="36">
        <f t="shared" ref="L656" si="5359">IFERROR(K656/E655,"-")</f>
        <v>9.9930320030609931E-3</v>
      </c>
      <c r="M656" s="122">
        <v>161</v>
      </c>
      <c r="N656" s="36">
        <f t="shared" ref="N656" si="5360">IFERROR(M656/F655,"-")</f>
        <v>3.71481310567605E-2</v>
      </c>
      <c r="O656" s="125">
        <f t="shared" si="5275"/>
        <v>214609.49068322981</v>
      </c>
      <c r="P656" s="19">
        <f t="shared" si="5350"/>
        <v>3.5237469905887504E-2</v>
      </c>
      <c r="Q656" s="141" t="s">
        <v>160</v>
      </c>
      <c r="R656" s="122">
        <v>29570200</v>
      </c>
      <c r="S656" s="36">
        <f t="shared" ref="S656" si="5361">IFERROR(R656/E655,"-")</f>
        <v>8.5521781737123159E-3</v>
      </c>
      <c r="T656" s="122">
        <v>81</v>
      </c>
      <c r="U656" s="36">
        <f t="shared" ref="U656" si="5362">IFERROR(T656/F655,"-")</f>
        <v>1.8689432395016151E-2</v>
      </c>
      <c r="V656" s="125">
        <f t="shared" si="5278"/>
        <v>365064.19753086421</v>
      </c>
      <c r="W656" s="19">
        <f t="shared" si="5353"/>
        <v>1.772816808929744E-2</v>
      </c>
      <c r="X656" s="141" t="s">
        <v>161</v>
      </c>
      <c r="Y656" s="122">
        <v>4481038</v>
      </c>
      <c r="Z656" s="36">
        <f t="shared" ref="Z656" si="5363">IFERROR(Y656/E655,"-")</f>
        <v>1.2959883727257677E-3</v>
      </c>
      <c r="AA656" s="122">
        <v>12</v>
      </c>
      <c r="AB656" s="36">
        <f t="shared" ref="AB656" si="5364">IFERROR(AA656/F655,"-")</f>
        <v>2.7688047992616522E-3</v>
      </c>
      <c r="AC656" s="125">
        <f t="shared" si="5281"/>
        <v>373419.83333333331</v>
      </c>
      <c r="AD656" s="19">
        <f t="shared" si="5356"/>
        <v>2.6263952724885093E-3</v>
      </c>
    </row>
    <row r="657" spans="2:30">
      <c r="B657" s="156"/>
      <c r="C657" s="156"/>
      <c r="D657" s="174"/>
      <c r="E657" s="187"/>
      <c r="F657" s="190"/>
      <c r="G657" s="2">
        <v>3</v>
      </c>
      <c r="H657" s="12" t="str">
        <f t="shared" ref="H657" si="5365">$H$747</f>
        <v>1901</v>
      </c>
      <c r="I657" s="64" t="str">
        <f t="shared" ref="I657" si="5366">$I$747</f>
        <v>骨折</v>
      </c>
      <c r="J657" s="141" t="s">
        <v>162</v>
      </c>
      <c r="K657" s="122">
        <v>52382656</v>
      </c>
      <c r="L657" s="36">
        <f t="shared" ref="L657" si="5367">IFERROR(K657/E655,"-")</f>
        <v>1.5149907925015067E-2</v>
      </c>
      <c r="M657" s="122">
        <v>68</v>
      </c>
      <c r="N657" s="36">
        <f t="shared" ref="N657" si="5368">IFERROR(M657/F655,"-")</f>
        <v>1.5689893862482696E-2</v>
      </c>
      <c r="O657" s="125">
        <f t="shared" si="5275"/>
        <v>770333.17647058819</v>
      </c>
      <c r="P657" s="19">
        <f t="shared" si="5350"/>
        <v>1.4882906544101553E-2</v>
      </c>
      <c r="Q657" s="141" t="s">
        <v>163</v>
      </c>
      <c r="R657" s="122">
        <v>43684694</v>
      </c>
      <c r="S657" s="36">
        <f t="shared" ref="S657" si="5369">IFERROR(R657/E655,"-")</f>
        <v>1.2634317202863064E-2</v>
      </c>
      <c r="T657" s="122">
        <v>35</v>
      </c>
      <c r="U657" s="36">
        <f t="shared" ref="U657" si="5370">IFERROR(T657/F655,"-")</f>
        <v>8.0756806645131511E-3</v>
      </c>
      <c r="V657" s="125">
        <f t="shared" si="5278"/>
        <v>1248134.1142857142</v>
      </c>
      <c r="W657" s="19">
        <f t="shared" si="5353"/>
        <v>7.6603195447581532E-3</v>
      </c>
      <c r="X657" s="141" t="s">
        <v>164</v>
      </c>
      <c r="Y657" s="122">
        <v>19735273</v>
      </c>
      <c r="Z657" s="36">
        <f t="shared" ref="Z657" si="5371">IFERROR(Y657/E655,"-")</f>
        <v>5.7077588586771141E-3</v>
      </c>
      <c r="AA657" s="122">
        <v>172</v>
      </c>
      <c r="AB657" s="36">
        <f t="shared" ref="AB657" si="5372">IFERROR(AA657/F655,"-")</f>
        <v>3.9686202122750348E-2</v>
      </c>
      <c r="AC657" s="125">
        <f t="shared" si="5281"/>
        <v>114739.95930232559</v>
      </c>
      <c r="AD657" s="19">
        <f t="shared" si="5356"/>
        <v>3.7644998905668636E-2</v>
      </c>
    </row>
    <row r="658" spans="2:30">
      <c r="B658" s="156"/>
      <c r="C658" s="156"/>
      <c r="D658" s="174"/>
      <c r="E658" s="187"/>
      <c r="F658" s="190"/>
      <c r="G658" s="2">
        <v>4</v>
      </c>
      <c r="H658" s="12" t="str">
        <f t="shared" ref="H658" si="5373">$H$748</f>
        <v>1113</v>
      </c>
      <c r="I658" s="64" t="str">
        <f t="shared" ref="I658" si="5374">$I$748</f>
        <v>その他の消化器系の疾患</v>
      </c>
      <c r="J658" s="141" t="s">
        <v>168</v>
      </c>
      <c r="K658" s="122">
        <v>31598582</v>
      </c>
      <c r="L658" s="36">
        <f t="shared" ref="L658" si="5375">IFERROR(K658/E655,"-")</f>
        <v>9.1388189224509437E-3</v>
      </c>
      <c r="M658" s="122">
        <v>626</v>
      </c>
      <c r="N658" s="36">
        <f t="shared" ref="N658" si="5376">IFERROR(M658/F655,"-")</f>
        <v>0.14443931702814952</v>
      </c>
      <c r="O658" s="125">
        <f t="shared" si="5275"/>
        <v>50476.968051118209</v>
      </c>
      <c r="P658" s="19">
        <f t="shared" si="5350"/>
        <v>0.13701028671481724</v>
      </c>
      <c r="Q658" s="141" t="s">
        <v>169</v>
      </c>
      <c r="R658" s="122">
        <v>17987477</v>
      </c>
      <c r="S658" s="36">
        <f t="shared" ref="S658" si="5377">IFERROR(R658/E655,"-")</f>
        <v>5.2022681009784274E-3</v>
      </c>
      <c r="T658" s="122">
        <v>21</v>
      </c>
      <c r="U658" s="36">
        <f t="shared" ref="U658" si="5378">IFERROR(T658/F655,"-")</f>
        <v>4.8454083987078912E-3</v>
      </c>
      <c r="V658" s="125">
        <f t="shared" si="5278"/>
        <v>856546.52380952379</v>
      </c>
      <c r="W658" s="19">
        <f t="shared" si="5353"/>
        <v>4.5961917268548917E-3</v>
      </c>
      <c r="X658" s="141" t="s">
        <v>325</v>
      </c>
      <c r="Y658" s="122">
        <v>10820613</v>
      </c>
      <c r="Z658" s="36">
        <f t="shared" ref="Z658" si="5379">IFERROR(Y658/E655,"-")</f>
        <v>3.1294955842296555E-3</v>
      </c>
      <c r="AA658" s="122">
        <v>41</v>
      </c>
      <c r="AB658" s="36">
        <f t="shared" ref="AB658" si="5380">IFERROR(AA658/F655,"-")</f>
        <v>9.4600830641439777E-3</v>
      </c>
      <c r="AC658" s="125">
        <f t="shared" si="5281"/>
        <v>263917.39024390245</v>
      </c>
      <c r="AD658" s="19">
        <f t="shared" si="5356"/>
        <v>8.9735171810024078E-3</v>
      </c>
    </row>
    <row r="659" spans="2:30" ht="36">
      <c r="B659" s="156"/>
      <c r="C659" s="156"/>
      <c r="D659" s="174"/>
      <c r="E659" s="187"/>
      <c r="F659" s="190"/>
      <c r="G659" s="2">
        <v>5</v>
      </c>
      <c r="H659" s="12" t="str">
        <f t="shared" ref="H659" si="5381">$H$749</f>
        <v>0210</v>
      </c>
      <c r="I659" s="64" t="str">
        <f t="shared" ref="I659" si="5382">$I$749</f>
        <v>その他の悪性新生物＜腫瘍＞</v>
      </c>
      <c r="J659" s="141" t="s">
        <v>165</v>
      </c>
      <c r="K659" s="122">
        <v>38138674</v>
      </c>
      <c r="L659" s="36">
        <f t="shared" ref="L659" si="5383">IFERROR(K659/E655,"-")</f>
        <v>1.1030318880397474E-2</v>
      </c>
      <c r="M659" s="122">
        <v>1634</v>
      </c>
      <c r="N659" s="36">
        <f t="shared" ref="N659" si="5384">IFERROR(M659/F655,"-")</f>
        <v>0.37701892016612831</v>
      </c>
      <c r="O659" s="125">
        <f t="shared" si="5275"/>
        <v>23340.681762545901</v>
      </c>
      <c r="P659" s="19">
        <f t="shared" si="5350"/>
        <v>0.35762748960385204</v>
      </c>
      <c r="Q659" s="141" t="s">
        <v>167</v>
      </c>
      <c r="R659" s="122">
        <v>20930029</v>
      </c>
      <c r="S659" s="36">
        <f t="shared" ref="S659" si="5385">IFERROR(R659/E655,"-")</f>
        <v>6.0533015396908316E-3</v>
      </c>
      <c r="T659" s="122">
        <v>645</v>
      </c>
      <c r="U659" s="36">
        <f t="shared" ref="U659" si="5386">IFERROR(T659/F655,"-")</f>
        <v>0.14882325796031379</v>
      </c>
      <c r="V659" s="125">
        <f t="shared" si="5278"/>
        <v>32449.657364341085</v>
      </c>
      <c r="W659" s="19">
        <f t="shared" si="5353"/>
        <v>0.14116874589625739</v>
      </c>
      <c r="X659" s="141" t="s">
        <v>166</v>
      </c>
      <c r="Y659" s="122">
        <v>16454778</v>
      </c>
      <c r="Z659" s="36">
        <f t="shared" ref="Z659" si="5387">IFERROR(Y659/E655,"-")</f>
        <v>4.7589868605853736E-3</v>
      </c>
      <c r="AA659" s="122">
        <v>847</v>
      </c>
      <c r="AB659" s="36">
        <f t="shared" ref="AB659" si="5388">IFERROR(AA659/F655,"-")</f>
        <v>0.19543147208121828</v>
      </c>
      <c r="AC659" s="125">
        <f t="shared" si="5281"/>
        <v>19427.128689492325</v>
      </c>
      <c r="AD659" s="19">
        <f t="shared" si="5356"/>
        <v>0.18537973298314731</v>
      </c>
    </row>
    <row r="660" spans="2:30">
      <c r="B660" s="156"/>
      <c r="C660" s="156"/>
      <c r="D660" s="174"/>
      <c r="E660" s="187"/>
      <c r="F660" s="190"/>
      <c r="G660" s="2">
        <v>6</v>
      </c>
      <c r="H660" s="12" t="str">
        <f t="shared" ref="H660" si="5389">$H$750</f>
        <v>0901</v>
      </c>
      <c r="I660" s="64" t="str">
        <f t="shared" ref="I660" si="5390">$I$750</f>
        <v>高血圧性疾患</v>
      </c>
      <c r="J660" s="141" t="s">
        <v>171</v>
      </c>
      <c r="K660" s="122">
        <v>133033391</v>
      </c>
      <c r="L660" s="36">
        <f t="shared" ref="L660" si="5391">IFERROR(K660/E655,"-")</f>
        <v>3.8475399655231841E-2</v>
      </c>
      <c r="M660" s="122">
        <v>2669</v>
      </c>
      <c r="N660" s="36">
        <f t="shared" ref="N660" si="5392">IFERROR(M660/F655,"-")</f>
        <v>0.61582833410244575</v>
      </c>
      <c r="O660" s="125">
        <f t="shared" si="5275"/>
        <v>49843.908205320346</v>
      </c>
      <c r="P660" s="19">
        <f t="shared" si="5350"/>
        <v>0.58415408185598594</v>
      </c>
      <c r="Q660" s="141" t="s">
        <v>172</v>
      </c>
      <c r="R660" s="122">
        <v>2210231</v>
      </c>
      <c r="S660" s="36">
        <f t="shared" ref="S660" si="5393">IFERROR(R660/E655,"-")</f>
        <v>6.3923440886643813E-4</v>
      </c>
      <c r="T660" s="122">
        <v>83</v>
      </c>
      <c r="U660" s="36">
        <f t="shared" ref="U660" si="5394">IFERROR(T660/F655,"-")</f>
        <v>1.915089986155976E-2</v>
      </c>
      <c r="V660" s="125">
        <f t="shared" si="5278"/>
        <v>26629.289156626506</v>
      </c>
      <c r="W660" s="19">
        <f t="shared" si="5353"/>
        <v>1.8165900634712191E-2</v>
      </c>
      <c r="X660" s="141" t="s">
        <v>322</v>
      </c>
      <c r="Y660" s="122">
        <v>323929</v>
      </c>
      <c r="Z660" s="36">
        <f t="shared" ref="Z660" si="5395">IFERROR(Y660/E655,"-")</f>
        <v>9.3685484833800814E-5</v>
      </c>
      <c r="AA660" s="122">
        <v>20</v>
      </c>
      <c r="AB660" s="36">
        <f t="shared" ref="AB660" si="5396">IFERROR(AA660/F655,"-")</f>
        <v>4.6146746654360865E-3</v>
      </c>
      <c r="AC660" s="125">
        <f t="shared" si="5281"/>
        <v>16196.45</v>
      </c>
      <c r="AD660" s="19">
        <f t="shared" si="5356"/>
        <v>4.3773254541475161E-3</v>
      </c>
    </row>
    <row r="661" spans="2:30">
      <c r="B661" s="156"/>
      <c r="C661" s="156"/>
      <c r="D661" s="174"/>
      <c r="E661" s="187"/>
      <c r="F661" s="190"/>
      <c r="G661" s="2">
        <v>7</v>
      </c>
      <c r="H661" s="12" t="str">
        <f t="shared" ref="H661" si="5397">$H$751</f>
        <v>0906</v>
      </c>
      <c r="I661" s="64" t="str">
        <f t="shared" ref="I661" si="5398">$I$751</f>
        <v>脳梗塞</v>
      </c>
      <c r="J661" s="141" t="s">
        <v>175</v>
      </c>
      <c r="K661" s="122">
        <v>23182638</v>
      </c>
      <c r="L661" s="36">
        <f t="shared" ref="L661" si="5399">IFERROR(K661/E655,"-")</f>
        <v>6.7047923488063573E-3</v>
      </c>
      <c r="M661" s="122">
        <v>23</v>
      </c>
      <c r="N661" s="36">
        <f t="shared" ref="N661" si="5400">IFERROR(M661/F655,"-")</f>
        <v>5.3068758652514997E-3</v>
      </c>
      <c r="O661" s="125">
        <f t="shared" si="5275"/>
        <v>1007940.7826086957</v>
      </c>
      <c r="P661" s="19">
        <f t="shared" si="5350"/>
        <v>5.033924272269643E-3</v>
      </c>
      <c r="Q661" s="141" t="s">
        <v>174</v>
      </c>
      <c r="R661" s="122">
        <v>19234399</v>
      </c>
      <c r="S661" s="36">
        <f t="shared" ref="S661" si="5401">IFERROR(R661/E655,"-")</f>
        <v>5.5628980295119416E-3</v>
      </c>
      <c r="T661" s="122">
        <v>146</v>
      </c>
      <c r="U661" s="36">
        <f t="shared" ref="U661" si="5402">IFERROR(T661/F655,"-")</f>
        <v>3.3687125057683433E-2</v>
      </c>
      <c r="V661" s="125">
        <f t="shared" si="5278"/>
        <v>131742.45890410958</v>
      </c>
      <c r="W661" s="19">
        <f t="shared" si="5353"/>
        <v>3.1954475815276863E-2</v>
      </c>
      <c r="X661" s="141" t="s">
        <v>74</v>
      </c>
      <c r="Y661" s="122">
        <v>16489893</v>
      </c>
      <c r="Z661" s="36">
        <f t="shared" ref="Z661" si="5403">IFERROR(Y661/E655,"-")</f>
        <v>4.7691426842378986E-3</v>
      </c>
      <c r="AA661" s="122">
        <v>445</v>
      </c>
      <c r="AB661" s="36">
        <f t="shared" ref="AB661" si="5404">IFERROR(AA661/F655,"-")</f>
        <v>0.10267651130595293</v>
      </c>
      <c r="AC661" s="125">
        <f t="shared" si="5281"/>
        <v>37055.939325842694</v>
      </c>
      <c r="AD661" s="19">
        <f t="shared" si="5356"/>
        <v>9.7395491354782232E-2</v>
      </c>
    </row>
    <row r="662" spans="2:30">
      <c r="B662" s="156"/>
      <c r="C662" s="156"/>
      <c r="D662" s="174"/>
      <c r="E662" s="187"/>
      <c r="F662" s="190"/>
      <c r="G662" s="2">
        <v>8</v>
      </c>
      <c r="H662" s="12" t="str">
        <f t="shared" ref="H662" si="5405">$H$752</f>
        <v>0402</v>
      </c>
      <c r="I662" s="64" t="str">
        <f t="shared" ref="I662" si="5406">$I$752</f>
        <v>糖尿病</v>
      </c>
      <c r="J662" s="141" t="s">
        <v>176</v>
      </c>
      <c r="K662" s="122">
        <v>36938424</v>
      </c>
      <c r="L662" s="36">
        <f t="shared" ref="L662" si="5407">IFERROR(K662/E655,"-")</f>
        <v>1.068318724608326E-2</v>
      </c>
      <c r="M662" s="122">
        <v>816</v>
      </c>
      <c r="N662" s="36">
        <f t="shared" ref="N662" si="5408">IFERROR(M662/F655,"-")</f>
        <v>0.18827872634979234</v>
      </c>
      <c r="O662" s="125">
        <f t="shared" si="5275"/>
        <v>45267.676470588238</v>
      </c>
      <c r="P662" s="19">
        <f t="shared" si="5350"/>
        <v>0.17859487852921865</v>
      </c>
      <c r="Q662" s="141" t="s">
        <v>72</v>
      </c>
      <c r="R662" s="122">
        <v>34161243</v>
      </c>
      <c r="S662" s="36">
        <f t="shared" ref="S662" si="5409">IFERROR(R662/E655,"-")</f>
        <v>9.8799817644616081E-3</v>
      </c>
      <c r="T662" s="122">
        <v>1233</v>
      </c>
      <c r="U662" s="36">
        <f t="shared" ref="U662" si="5410">IFERROR(T662/F655,"-")</f>
        <v>0.28449469312413472</v>
      </c>
      <c r="V662" s="125">
        <f t="shared" si="5278"/>
        <v>27705.793187347932</v>
      </c>
      <c r="W662" s="19">
        <f t="shared" si="5353"/>
        <v>0.26986211424819434</v>
      </c>
      <c r="X662" s="141" t="s">
        <v>177</v>
      </c>
      <c r="Y662" s="122">
        <v>7288635</v>
      </c>
      <c r="Z662" s="36">
        <f t="shared" ref="Z662" si="5411">IFERROR(Y662/E655,"-")</f>
        <v>2.1079906515057618E-3</v>
      </c>
      <c r="AA662" s="122">
        <v>223</v>
      </c>
      <c r="AB662" s="36">
        <f t="shared" ref="AB662" si="5412">IFERROR(AA662/F655,"-")</f>
        <v>5.1453622519612364E-2</v>
      </c>
      <c r="AC662" s="125">
        <f t="shared" si="5281"/>
        <v>32684.461883408072</v>
      </c>
      <c r="AD662" s="19">
        <f t="shared" si="5356"/>
        <v>4.88071788137448E-2</v>
      </c>
    </row>
    <row r="663" spans="2:30" ht="24">
      <c r="B663" s="156"/>
      <c r="C663" s="156"/>
      <c r="D663" s="174"/>
      <c r="E663" s="187"/>
      <c r="F663" s="190"/>
      <c r="G663" s="2">
        <v>9</v>
      </c>
      <c r="H663" s="12" t="str">
        <f t="shared" ref="H663" si="5413">$H$753</f>
        <v>1309</v>
      </c>
      <c r="I663" s="64" t="str">
        <f t="shared" ref="I663" si="5414">$I$753</f>
        <v>骨の密度及び構造の障害</v>
      </c>
      <c r="J663" s="141" t="s">
        <v>178</v>
      </c>
      <c r="K663" s="122">
        <v>65850485</v>
      </c>
      <c r="L663" s="36">
        <f t="shared" ref="L663" si="5415">IFERROR(K663/E655,"-")</f>
        <v>1.9045021019315739E-2</v>
      </c>
      <c r="M663" s="122">
        <v>1022</v>
      </c>
      <c r="N663" s="36">
        <f t="shared" ref="N663" si="5416">IFERROR(M663/F655,"-")</f>
        <v>0.23580987540378404</v>
      </c>
      <c r="O663" s="125">
        <f t="shared" si="5275"/>
        <v>64432.959882583171</v>
      </c>
      <c r="P663" s="19">
        <f t="shared" si="5350"/>
        <v>0.22368133070693805</v>
      </c>
      <c r="Q663" s="141" t="s">
        <v>179</v>
      </c>
      <c r="R663" s="122">
        <v>6168696</v>
      </c>
      <c r="S663" s="36">
        <f t="shared" ref="S663" si="5417">IFERROR(R663/E655,"-")</f>
        <v>1.7840862520871173E-3</v>
      </c>
      <c r="T663" s="122">
        <v>95</v>
      </c>
      <c r="U663" s="36">
        <f t="shared" ref="U663" si="5418">IFERROR(T663/F655,"-")</f>
        <v>2.1919704660821413E-2</v>
      </c>
      <c r="V663" s="125">
        <f t="shared" si="5278"/>
        <v>64933.642105263156</v>
      </c>
      <c r="W663" s="19">
        <f t="shared" si="5353"/>
        <v>2.0792295907200699E-2</v>
      </c>
      <c r="X663" s="141" t="s">
        <v>318</v>
      </c>
      <c r="Y663" s="122">
        <v>4113773</v>
      </c>
      <c r="Z663" s="36">
        <f t="shared" ref="Z663" si="5419">IFERROR(Y663/E655,"-")</f>
        <v>1.1897694186108663E-3</v>
      </c>
      <c r="AA663" s="122">
        <v>28</v>
      </c>
      <c r="AB663" s="36">
        <f t="shared" ref="AB663" si="5420">IFERROR(AA663/F655,"-")</f>
        <v>6.4605445316105216E-3</v>
      </c>
      <c r="AC663" s="125">
        <f t="shared" si="5281"/>
        <v>146920.46428571429</v>
      </c>
      <c r="AD663" s="19">
        <f t="shared" si="5356"/>
        <v>6.128255635806522E-3</v>
      </c>
    </row>
    <row r="664" spans="2:30" ht="24">
      <c r="B664" s="157"/>
      <c r="C664" s="157"/>
      <c r="D664" s="175"/>
      <c r="E664" s="188"/>
      <c r="F664" s="191"/>
      <c r="G664" s="3">
        <v>10</v>
      </c>
      <c r="H664" s="13" t="str">
        <f t="shared" ref="H664" si="5421">$H$754</f>
        <v>1310</v>
      </c>
      <c r="I664" s="65" t="str">
        <f t="shared" ref="I664" si="5422">$I$754</f>
        <v>その他の筋骨格系及び結合組織の疾患</v>
      </c>
      <c r="J664" s="142" t="s">
        <v>181</v>
      </c>
      <c r="K664" s="123">
        <v>78544975</v>
      </c>
      <c r="L664" s="37">
        <f t="shared" ref="L664" si="5423">IFERROR(K664/E655,"-")</f>
        <v>2.2716472017429018E-2</v>
      </c>
      <c r="M664" s="123">
        <v>202</v>
      </c>
      <c r="N664" s="37">
        <f t="shared" ref="N664" si="5424">IFERROR(M664/F655,"-")</f>
        <v>4.6608214120904476E-2</v>
      </c>
      <c r="O664" s="126">
        <f t="shared" si="5275"/>
        <v>388836.50990099012</v>
      </c>
      <c r="P664" s="119">
        <f t="shared" si="5350"/>
        <v>4.4210987086889912E-2</v>
      </c>
      <c r="Q664" s="142" t="s">
        <v>267</v>
      </c>
      <c r="R664" s="123">
        <v>10233666</v>
      </c>
      <c r="S664" s="37">
        <f t="shared" ref="S664" si="5425">IFERROR(R664/E655,"-")</f>
        <v>2.959741056951317E-3</v>
      </c>
      <c r="T664" s="123">
        <v>14</v>
      </c>
      <c r="U664" s="37">
        <f t="shared" ref="U664" si="5426">IFERROR(T664/F655,"-")</f>
        <v>3.2302722658052608E-3</v>
      </c>
      <c r="V664" s="126">
        <f t="shared" si="5278"/>
        <v>730976.14285714284</v>
      </c>
      <c r="W664" s="119">
        <f t="shared" si="5353"/>
        <v>3.064127817903261E-3</v>
      </c>
      <c r="X664" s="142" t="s">
        <v>307</v>
      </c>
      <c r="Y664" s="123">
        <v>8445015</v>
      </c>
      <c r="Z664" s="37">
        <f t="shared" ref="Z664" si="5427">IFERROR(Y664/E655,"-")</f>
        <v>2.4424343751368988E-3</v>
      </c>
      <c r="AA664" s="123">
        <v>16</v>
      </c>
      <c r="AB664" s="37">
        <f t="shared" ref="AB664" si="5428">IFERROR(AA664/F655,"-")</f>
        <v>3.6917397323488694E-3</v>
      </c>
      <c r="AC664" s="126">
        <f t="shared" si="5281"/>
        <v>527813.4375</v>
      </c>
      <c r="AD664" s="119">
        <f t="shared" si="5356"/>
        <v>3.5018603633180127E-3</v>
      </c>
    </row>
    <row r="665" spans="2:30">
      <c r="B665" s="155">
        <v>67</v>
      </c>
      <c r="C665" s="155" t="s">
        <v>5</v>
      </c>
      <c r="D665" s="173">
        <f>AI71</f>
        <v>2082</v>
      </c>
      <c r="E665" s="186">
        <f>市区町村別_医療費上位10疾病!H740</f>
        <v>1833426220</v>
      </c>
      <c r="F665" s="189">
        <f>市区町村別_医療費上位10疾病!J740</f>
        <v>1948</v>
      </c>
      <c r="G665" s="1">
        <v>1</v>
      </c>
      <c r="H665" s="11" t="str">
        <f t="shared" ref="H665" si="5429">$H$745</f>
        <v>0903</v>
      </c>
      <c r="I665" s="62" t="str">
        <f t="shared" ref="I665" si="5430">$I$745</f>
        <v>その他の心疾患</v>
      </c>
      <c r="J665" s="140" t="s">
        <v>104</v>
      </c>
      <c r="K665" s="133">
        <v>31504941</v>
      </c>
      <c r="L665" s="35">
        <f t="shared" ref="L665" si="5431">IFERROR(K665/E665,"-")</f>
        <v>1.7183642655661378E-2</v>
      </c>
      <c r="M665" s="133">
        <v>432</v>
      </c>
      <c r="N665" s="35">
        <f t="shared" ref="N665" si="5432">IFERROR(M665/F665,"-")</f>
        <v>0.22176591375770022</v>
      </c>
      <c r="O665" s="124">
        <f t="shared" si="5275"/>
        <v>72928.104166666672</v>
      </c>
      <c r="P665" s="18">
        <f t="shared" ref="P665:P674" si="5433">IFERROR(M665/$AI$71,0)</f>
        <v>0.207492795389049</v>
      </c>
      <c r="Q665" s="140" t="s">
        <v>103</v>
      </c>
      <c r="R665" s="133">
        <v>13863564</v>
      </c>
      <c r="S665" s="35">
        <f t="shared" ref="S665" si="5434">IFERROR(R665/E665,"-")</f>
        <v>7.5615608900804305E-3</v>
      </c>
      <c r="T665" s="133">
        <v>251</v>
      </c>
      <c r="U665" s="35">
        <f t="shared" ref="U665" si="5435">IFERROR(T665/F665,"-")</f>
        <v>0.12885010266940453</v>
      </c>
      <c r="V665" s="124">
        <f t="shared" si="5278"/>
        <v>55233.322709163345</v>
      </c>
      <c r="W665" s="18">
        <f t="shared" ref="W665:W674" si="5436">IFERROR(T665/$AI$71,0)</f>
        <v>0.12055715658021134</v>
      </c>
      <c r="X665" s="140" t="s">
        <v>317</v>
      </c>
      <c r="Y665" s="133">
        <v>11557379</v>
      </c>
      <c r="Z665" s="35">
        <f t="shared" ref="Z665" si="5437">IFERROR(Y665/E665,"-")</f>
        <v>6.3037055289849623E-3</v>
      </c>
      <c r="AA665" s="133">
        <v>20</v>
      </c>
      <c r="AB665" s="35">
        <f t="shared" ref="AB665" si="5438">IFERROR(AA665/F665,"-")</f>
        <v>1.0266940451745379E-2</v>
      </c>
      <c r="AC665" s="124">
        <f t="shared" si="5281"/>
        <v>577868.94999999995</v>
      </c>
      <c r="AD665" s="18">
        <f t="shared" ref="AD665:AD674" si="5439">IFERROR(AA665/$AI$71,0)</f>
        <v>9.6061479346781949E-3</v>
      </c>
    </row>
    <row r="666" spans="2:30">
      <c r="B666" s="156"/>
      <c r="C666" s="156"/>
      <c r="D666" s="174"/>
      <c r="E666" s="187"/>
      <c r="F666" s="190"/>
      <c r="G666" s="2">
        <v>2</v>
      </c>
      <c r="H666" s="12" t="str">
        <f t="shared" ref="H666" si="5440">$H$746</f>
        <v>1402</v>
      </c>
      <c r="I666" s="63" t="str">
        <f t="shared" ref="I666" si="5441">$I$746</f>
        <v>腎不全</v>
      </c>
      <c r="J666" s="141" t="s">
        <v>159</v>
      </c>
      <c r="K666" s="122">
        <v>34355543</v>
      </c>
      <c r="L666" s="36">
        <f t="shared" ref="L666" si="5442">IFERROR(K666/E665,"-")</f>
        <v>1.8738437699445578E-2</v>
      </c>
      <c r="M666" s="122">
        <v>74</v>
      </c>
      <c r="N666" s="36">
        <f t="shared" ref="N666" si="5443">IFERROR(M666/F665,"-")</f>
        <v>3.7987679671457907E-2</v>
      </c>
      <c r="O666" s="125">
        <f t="shared" si="5275"/>
        <v>464264.09459459462</v>
      </c>
      <c r="P666" s="19">
        <f t="shared" si="5433"/>
        <v>3.5542747358309319E-2</v>
      </c>
      <c r="Q666" s="141" t="s">
        <v>160</v>
      </c>
      <c r="R666" s="122">
        <v>29683341</v>
      </c>
      <c r="S666" s="36">
        <f t="shared" ref="S666" si="5444">IFERROR(R666/E665,"-")</f>
        <v>1.6190092994306585E-2</v>
      </c>
      <c r="T666" s="122">
        <v>83</v>
      </c>
      <c r="U666" s="36">
        <f t="shared" ref="U666" si="5445">IFERROR(T666/F665,"-")</f>
        <v>4.2607802874743327E-2</v>
      </c>
      <c r="V666" s="125">
        <f t="shared" si="5278"/>
        <v>357630.61445783131</v>
      </c>
      <c r="W666" s="19">
        <f t="shared" si="5436"/>
        <v>3.9865513928914506E-2</v>
      </c>
      <c r="X666" s="141" t="s">
        <v>161</v>
      </c>
      <c r="Y666" s="122">
        <v>15026929</v>
      </c>
      <c r="Z666" s="36">
        <f t="shared" ref="Z666" si="5446">IFERROR(Y666/E665,"-")</f>
        <v>8.1960914685729764E-3</v>
      </c>
      <c r="AA666" s="122">
        <v>10</v>
      </c>
      <c r="AB666" s="36">
        <f t="shared" ref="AB666" si="5447">IFERROR(AA666/F665,"-")</f>
        <v>5.1334702258726897E-3</v>
      </c>
      <c r="AC666" s="125">
        <f t="shared" si="5281"/>
        <v>1502692.9</v>
      </c>
      <c r="AD666" s="19">
        <f t="shared" si="5439"/>
        <v>4.8030739673390974E-3</v>
      </c>
    </row>
    <row r="667" spans="2:30">
      <c r="B667" s="156"/>
      <c r="C667" s="156"/>
      <c r="D667" s="174"/>
      <c r="E667" s="187"/>
      <c r="F667" s="190"/>
      <c r="G667" s="2">
        <v>3</v>
      </c>
      <c r="H667" s="12" t="str">
        <f t="shared" ref="H667" si="5448">$H$747</f>
        <v>1901</v>
      </c>
      <c r="I667" s="64" t="str">
        <f t="shared" ref="I667" si="5449">$I$747</f>
        <v>骨折</v>
      </c>
      <c r="J667" s="141" t="s">
        <v>163</v>
      </c>
      <c r="K667" s="122">
        <v>22989885</v>
      </c>
      <c r="L667" s="36">
        <f t="shared" ref="L667" si="5450">IFERROR(K667/E665,"-")</f>
        <v>1.2539301963293619E-2</v>
      </c>
      <c r="M667" s="122">
        <v>25</v>
      </c>
      <c r="N667" s="36">
        <f t="shared" ref="N667" si="5451">IFERROR(M667/F665,"-")</f>
        <v>1.2833675564681724E-2</v>
      </c>
      <c r="O667" s="125">
        <f t="shared" si="5275"/>
        <v>919595.4</v>
      </c>
      <c r="P667" s="19">
        <f t="shared" si="5433"/>
        <v>1.2007684918347743E-2</v>
      </c>
      <c r="Q667" s="141" t="s">
        <v>162</v>
      </c>
      <c r="R667" s="122">
        <v>20390670</v>
      </c>
      <c r="S667" s="36">
        <f t="shared" ref="S667" si="5452">IFERROR(R667/E665,"-")</f>
        <v>1.112162015442323E-2</v>
      </c>
      <c r="T667" s="122">
        <v>35</v>
      </c>
      <c r="U667" s="36">
        <f t="shared" ref="U667" si="5453">IFERROR(T667/F665,"-")</f>
        <v>1.7967145790554414E-2</v>
      </c>
      <c r="V667" s="125">
        <f t="shared" si="5278"/>
        <v>582590.57142857148</v>
      </c>
      <c r="W667" s="19">
        <f t="shared" si="5436"/>
        <v>1.6810758885686838E-2</v>
      </c>
      <c r="X667" s="141" t="s">
        <v>164</v>
      </c>
      <c r="Y667" s="122">
        <v>10556513</v>
      </c>
      <c r="Z667" s="36">
        <f t="shared" ref="Z667" si="5454">IFERROR(Y667/E665,"-")</f>
        <v>5.7578062781277342E-3</v>
      </c>
      <c r="AA667" s="122">
        <v>118</v>
      </c>
      <c r="AB667" s="36">
        <f t="shared" ref="AB667" si="5455">IFERROR(AA667/F665,"-")</f>
        <v>6.0574948665297744E-2</v>
      </c>
      <c r="AC667" s="125">
        <f t="shared" si="5281"/>
        <v>89461.974576271183</v>
      </c>
      <c r="AD667" s="19">
        <f t="shared" si="5439"/>
        <v>5.6676272814601344E-2</v>
      </c>
    </row>
    <row r="668" spans="2:30">
      <c r="B668" s="156"/>
      <c r="C668" s="156"/>
      <c r="D668" s="174"/>
      <c r="E668" s="187"/>
      <c r="F668" s="190"/>
      <c r="G668" s="2">
        <v>4</v>
      </c>
      <c r="H668" s="12" t="str">
        <f t="shared" ref="H668" si="5456">$H$748</f>
        <v>1113</v>
      </c>
      <c r="I668" s="64" t="str">
        <f t="shared" ref="I668" si="5457">$I$748</f>
        <v>その他の消化器系の疾患</v>
      </c>
      <c r="J668" s="141" t="s">
        <v>168</v>
      </c>
      <c r="K668" s="122">
        <v>13505124</v>
      </c>
      <c r="L668" s="36">
        <f t="shared" ref="L668" si="5458">IFERROR(K668/E665,"-")</f>
        <v>7.3660580680470471E-3</v>
      </c>
      <c r="M668" s="122">
        <v>234</v>
      </c>
      <c r="N668" s="36">
        <f t="shared" ref="N668" si="5459">IFERROR(M668/F665,"-")</f>
        <v>0.12012320328542095</v>
      </c>
      <c r="O668" s="125">
        <f t="shared" si="5275"/>
        <v>57714.205128205125</v>
      </c>
      <c r="P668" s="19">
        <f t="shared" si="5433"/>
        <v>0.11239193083573487</v>
      </c>
      <c r="Q668" s="141" t="s">
        <v>169</v>
      </c>
      <c r="R668" s="122">
        <v>11719894</v>
      </c>
      <c r="S668" s="36">
        <f t="shared" ref="S668" si="5460">IFERROR(R668/E665,"-")</f>
        <v>6.3923455834508577E-3</v>
      </c>
      <c r="T668" s="122">
        <v>15</v>
      </c>
      <c r="U668" s="36">
        <f t="shared" ref="U668" si="5461">IFERROR(T668/F665,"-")</f>
        <v>7.7002053388090345E-3</v>
      </c>
      <c r="V668" s="125">
        <f t="shared" si="5278"/>
        <v>781326.26666666672</v>
      </c>
      <c r="W668" s="19">
        <f t="shared" si="5436"/>
        <v>7.2046109510086453E-3</v>
      </c>
      <c r="X668" s="141" t="s">
        <v>305</v>
      </c>
      <c r="Y668" s="122">
        <v>7271738</v>
      </c>
      <c r="Z668" s="36">
        <f t="shared" ref="Z668" si="5462">IFERROR(Y668/E665,"-")</f>
        <v>3.9662015960478629E-3</v>
      </c>
      <c r="AA668" s="122">
        <v>6</v>
      </c>
      <c r="AB668" s="36">
        <f t="shared" ref="AB668" si="5463">IFERROR(AA668/F665,"-")</f>
        <v>3.0800821355236141E-3</v>
      </c>
      <c r="AC668" s="125">
        <f t="shared" si="5281"/>
        <v>1211956.3333333333</v>
      </c>
      <c r="AD668" s="19">
        <f t="shared" si="5439"/>
        <v>2.881844380403458E-3</v>
      </c>
    </row>
    <row r="669" spans="2:30">
      <c r="B669" s="156"/>
      <c r="C669" s="156"/>
      <c r="D669" s="174"/>
      <c r="E669" s="187"/>
      <c r="F669" s="190"/>
      <c r="G669" s="2">
        <v>5</v>
      </c>
      <c r="H669" s="12" t="str">
        <f t="shared" ref="H669" si="5464">$H$749</f>
        <v>0210</v>
      </c>
      <c r="I669" s="64" t="str">
        <f t="shared" ref="I669" si="5465">$I$749</f>
        <v>その他の悪性新生物＜腫瘍＞</v>
      </c>
      <c r="J669" s="141" t="s">
        <v>165</v>
      </c>
      <c r="K669" s="122">
        <v>27516335</v>
      </c>
      <c r="L669" s="36">
        <f t="shared" ref="L669" si="5466">IFERROR(K669/E665,"-")</f>
        <v>1.5008149605278362E-2</v>
      </c>
      <c r="M669" s="122">
        <v>733</v>
      </c>
      <c r="N669" s="36">
        <f t="shared" ref="N669" si="5467">IFERROR(M669/F665,"-")</f>
        <v>0.37628336755646818</v>
      </c>
      <c r="O669" s="125">
        <f t="shared" si="5275"/>
        <v>37539.338335607092</v>
      </c>
      <c r="P669" s="19">
        <f t="shared" si="5433"/>
        <v>0.35206532180595579</v>
      </c>
      <c r="Q669" s="141" t="s">
        <v>166</v>
      </c>
      <c r="R669" s="122">
        <v>9765974</v>
      </c>
      <c r="S669" s="36">
        <f t="shared" ref="S669" si="5468">IFERROR(R669/E665,"-")</f>
        <v>5.3266250332124083E-3</v>
      </c>
      <c r="T669" s="122">
        <v>447</v>
      </c>
      <c r="U669" s="36">
        <f t="shared" ref="U669" si="5469">IFERROR(T669/F665,"-")</f>
        <v>0.22946611909650924</v>
      </c>
      <c r="V669" s="125">
        <f t="shared" si="5278"/>
        <v>21847.816554809844</v>
      </c>
      <c r="W669" s="19">
        <f t="shared" si="5436"/>
        <v>0.21469740634005763</v>
      </c>
      <c r="X669" s="141" t="s">
        <v>363</v>
      </c>
      <c r="Y669" s="122">
        <v>7607501</v>
      </c>
      <c r="Z669" s="36">
        <f t="shared" ref="Z669" si="5470">IFERROR(Y669/E665,"-")</f>
        <v>4.1493357720170489E-3</v>
      </c>
      <c r="AA669" s="122">
        <v>1</v>
      </c>
      <c r="AB669" s="36">
        <f t="shared" ref="AB669" si="5471">IFERROR(AA669/F665,"-")</f>
        <v>5.1334702258726901E-4</v>
      </c>
      <c r="AC669" s="125">
        <f t="shared" si="5281"/>
        <v>7607501</v>
      </c>
      <c r="AD669" s="19">
        <f t="shared" si="5439"/>
        <v>4.8030739673390969E-4</v>
      </c>
    </row>
    <row r="670" spans="2:30">
      <c r="B670" s="156"/>
      <c r="C670" s="156"/>
      <c r="D670" s="174"/>
      <c r="E670" s="187"/>
      <c r="F670" s="190"/>
      <c r="G670" s="2">
        <v>6</v>
      </c>
      <c r="H670" s="12" t="str">
        <f t="shared" ref="H670" si="5472">$H$750</f>
        <v>0901</v>
      </c>
      <c r="I670" s="64" t="str">
        <f t="shared" ref="I670" si="5473">$I$750</f>
        <v>高血圧性疾患</v>
      </c>
      <c r="J670" s="141" t="s">
        <v>171</v>
      </c>
      <c r="K670" s="122">
        <v>51621648</v>
      </c>
      <c r="L670" s="36">
        <f t="shared" ref="L670" si="5474">IFERROR(K670/E665,"-")</f>
        <v>2.8155836017224625E-2</v>
      </c>
      <c r="M670" s="122">
        <v>1242</v>
      </c>
      <c r="N670" s="36">
        <f t="shared" ref="N670" si="5475">IFERROR(M670/F665,"-")</f>
        <v>0.63757700205338808</v>
      </c>
      <c r="O670" s="125">
        <f t="shared" si="5275"/>
        <v>41563.323671497586</v>
      </c>
      <c r="P670" s="19">
        <f t="shared" si="5433"/>
        <v>0.59654178674351588</v>
      </c>
      <c r="Q670" s="141" t="s">
        <v>326</v>
      </c>
      <c r="R670" s="122">
        <v>1370573</v>
      </c>
      <c r="S670" s="36">
        <f t="shared" ref="S670" si="5476">IFERROR(R670/E665,"-")</f>
        <v>7.4754739789856391E-4</v>
      </c>
      <c r="T670" s="122">
        <v>3</v>
      </c>
      <c r="U670" s="36">
        <f t="shared" ref="U670" si="5477">IFERROR(T670/F665,"-")</f>
        <v>1.540041067761807E-3</v>
      </c>
      <c r="V670" s="125">
        <f t="shared" si="5278"/>
        <v>456857.66666666669</v>
      </c>
      <c r="W670" s="19">
        <f t="shared" si="5436"/>
        <v>1.440922190201729E-3</v>
      </c>
      <c r="X670" s="141" t="s">
        <v>172</v>
      </c>
      <c r="Y670" s="122">
        <v>522794</v>
      </c>
      <c r="Z670" s="36">
        <f t="shared" ref="Z670" si="5478">IFERROR(Y670/E665,"-")</f>
        <v>2.851459165888879E-4</v>
      </c>
      <c r="AA670" s="122">
        <v>24</v>
      </c>
      <c r="AB670" s="36">
        <f t="shared" ref="AB670" si="5479">IFERROR(AA670/F665,"-")</f>
        <v>1.2320328542094456E-2</v>
      </c>
      <c r="AC670" s="125">
        <f t="shared" si="5281"/>
        <v>21783.083333333332</v>
      </c>
      <c r="AD670" s="19">
        <f t="shared" si="5439"/>
        <v>1.1527377521613832E-2</v>
      </c>
    </row>
    <row r="671" spans="2:30">
      <c r="B671" s="156"/>
      <c r="C671" s="156"/>
      <c r="D671" s="174"/>
      <c r="E671" s="187"/>
      <c r="F671" s="190"/>
      <c r="G671" s="2">
        <v>7</v>
      </c>
      <c r="H671" s="12" t="str">
        <f t="shared" ref="H671" si="5480">$H$751</f>
        <v>0906</v>
      </c>
      <c r="I671" s="64" t="str">
        <f t="shared" ref="I671" si="5481">$I$751</f>
        <v>脳梗塞</v>
      </c>
      <c r="J671" s="141" t="s">
        <v>74</v>
      </c>
      <c r="K671" s="122">
        <v>23901166</v>
      </c>
      <c r="L671" s="36">
        <f t="shared" ref="L671" si="5482">IFERROR(K671/E665,"-")</f>
        <v>1.3036339144315281E-2</v>
      </c>
      <c r="M671" s="122">
        <v>174</v>
      </c>
      <c r="N671" s="36">
        <f t="shared" ref="N671" si="5483">IFERROR(M671/F665,"-")</f>
        <v>8.932238193018481E-2</v>
      </c>
      <c r="O671" s="125">
        <f t="shared" si="5275"/>
        <v>137363.02298850575</v>
      </c>
      <c r="P671" s="19">
        <f t="shared" si="5433"/>
        <v>8.3573487031700283E-2</v>
      </c>
      <c r="Q671" s="141" t="s">
        <v>299</v>
      </c>
      <c r="R671" s="122">
        <v>10192209</v>
      </c>
      <c r="S671" s="36">
        <f t="shared" ref="S671" si="5484">IFERROR(R671/E665,"-")</f>
        <v>5.5591050726873535E-3</v>
      </c>
      <c r="T671" s="122">
        <v>7</v>
      </c>
      <c r="U671" s="36">
        <f t="shared" ref="U671" si="5485">IFERROR(T671/F665,"-")</f>
        <v>3.5934291581108829E-3</v>
      </c>
      <c r="V671" s="125">
        <f t="shared" si="5278"/>
        <v>1456029.857142857</v>
      </c>
      <c r="W671" s="19">
        <f t="shared" si="5436"/>
        <v>3.3621517771373678E-3</v>
      </c>
      <c r="X671" s="141" t="s">
        <v>174</v>
      </c>
      <c r="Y671" s="122">
        <v>8121677</v>
      </c>
      <c r="Z671" s="36">
        <f t="shared" ref="Z671" si="5486">IFERROR(Y671/E665,"-")</f>
        <v>4.4297811994856275E-3</v>
      </c>
      <c r="AA671" s="122">
        <v>188</v>
      </c>
      <c r="AB671" s="36">
        <f t="shared" ref="AB671" si="5487">IFERROR(AA671/F665,"-")</f>
        <v>9.6509240246406572E-2</v>
      </c>
      <c r="AC671" s="125">
        <f t="shared" si="5281"/>
        <v>43200.409574468082</v>
      </c>
      <c r="AD671" s="19">
        <f t="shared" si="5439"/>
        <v>9.0297790585975021E-2</v>
      </c>
    </row>
    <row r="672" spans="2:30">
      <c r="B672" s="156"/>
      <c r="C672" s="156"/>
      <c r="D672" s="174"/>
      <c r="E672" s="187"/>
      <c r="F672" s="190"/>
      <c r="G672" s="2">
        <v>8</v>
      </c>
      <c r="H672" s="12" t="str">
        <f t="shared" ref="H672" si="5488">$H$752</f>
        <v>0402</v>
      </c>
      <c r="I672" s="64" t="str">
        <f t="shared" ref="I672" si="5489">$I$752</f>
        <v>糖尿病</v>
      </c>
      <c r="J672" s="141" t="s">
        <v>72</v>
      </c>
      <c r="K672" s="122">
        <v>21562465</v>
      </c>
      <c r="L672" s="36">
        <f t="shared" ref="L672" si="5490">IFERROR(K672/E665,"-")</f>
        <v>1.1760748681776789E-2</v>
      </c>
      <c r="M672" s="122">
        <v>555</v>
      </c>
      <c r="N672" s="36">
        <f t="shared" ref="N672" si="5491">IFERROR(M672/F665,"-")</f>
        <v>0.28490759753593431</v>
      </c>
      <c r="O672" s="125">
        <f t="shared" si="5275"/>
        <v>38851.288288288291</v>
      </c>
      <c r="P672" s="19">
        <f t="shared" si="5433"/>
        <v>0.2665706051873199</v>
      </c>
      <c r="Q672" s="141" t="s">
        <v>176</v>
      </c>
      <c r="R672" s="122">
        <v>13868160</v>
      </c>
      <c r="S672" s="36">
        <f t="shared" ref="S672" si="5492">IFERROR(R672/E665,"-")</f>
        <v>7.5640676721640864E-3</v>
      </c>
      <c r="T672" s="122">
        <v>484</v>
      </c>
      <c r="U672" s="36">
        <f t="shared" ref="U672" si="5493">IFERROR(T672/F665,"-")</f>
        <v>0.24845995893223818</v>
      </c>
      <c r="V672" s="125">
        <f t="shared" si="5278"/>
        <v>28653.223140495869</v>
      </c>
      <c r="W672" s="19">
        <f t="shared" si="5436"/>
        <v>0.23246878001921228</v>
      </c>
      <c r="X672" s="141" t="s">
        <v>364</v>
      </c>
      <c r="Y672" s="122">
        <v>4887712</v>
      </c>
      <c r="Z672" s="36">
        <f t="shared" ref="Z672" si="5494">IFERROR(Y672/E665,"-")</f>
        <v>2.6658896587613981E-3</v>
      </c>
      <c r="AA672" s="122">
        <v>3</v>
      </c>
      <c r="AB672" s="36">
        <f t="shared" ref="AB672" si="5495">IFERROR(AA672/F665,"-")</f>
        <v>1.540041067761807E-3</v>
      </c>
      <c r="AC672" s="125">
        <f t="shared" si="5281"/>
        <v>1629237.3333333333</v>
      </c>
      <c r="AD672" s="19">
        <f t="shared" si="5439"/>
        <v>1.440922190201729E-3</v>
      </c>
    </row>
    <row r="673" spans="2:30" ht="24">
      <c r="B673" s="156"/>
      <c r="C673" s="156"/>
      <c r="D673" s="174"/>
      <c r="E673" s="187"/>
      <c r="F673" s="190"/>
      <c r="G673" s="2">
        <v>9</v>
      </c>
      <c r="H673" s="12" t="str">
        <f t="shared" ref="H673" si="5496">$H$753</f>
        <v>1309</v>
      </c>
      <c r="I673" s="64" t="str">
        <f t="shared" ref="I673" si="5497">$I$753</f>
        <v>骨の密度及び構造の障害</v>
      </c>
      <c r="J673" s="141" t="s">
        <v>178</v>
      </c>
      <c r="K673" s="122">
        <v>29177957</v>
      </c>
      <c r="L673" s="36">
        <f t="shared" ref="L673" si="5498">IFERROR(K673/E665,"-")</f>
        <v>1.5914442960240853E-2</v>
      </c>
      <c r="M673" s="122">
        <v>435</v>
      </c>
      <c r="N673" s="36">
        <f t="shared" ref="N673" si="5499">IFERROR(M673/F665,"-")</f>
        <v>0.22330595482546201</v>
      </c>
      <c r="O673" s="125">
        <f t="shared" si="5275"/>
        <v>67075.763218390799</v>
      </c>
      <c r="P673" s="19">
        <f t="shared" si="5433"/>
        <v>0.20893371757925072</v>
      </c>
      <c r="Q673" s="141" t="s">
        <v>308</v>
      </c>
      <c r="R673" s="122">
        <v>2310281</v>
      </c>
      <c r="S673" s="36">
        <f t="shared" ref="S673" si="5500">IFERROR(R673/E665,"-")</f>
        <v>1.2600894297235478E-3</v>
      </c>
      <c r="T673" s="122">
        <v>6</v>
      </c>
      <c r="U673" s="36">
        <f t="shared" ref="U673" si="5501">IFERROR(T673/F665,"-")</f>
        <v>3.0800821355236141E-3</v>
      </c>
      <c r="V673" s="125">
        <f t="shared" si="5278"/>
        <v>385046.83333333331</v>
      </c>
      <c r="W673" s="19">
        <f t="shared" si="5436"/>
        <v>2.881844380403458E-3</v>
      </c>
      <c r="X673" s="141" t="s">
        <v>318</v>
      </c>
      <c r="Y673" s="122">
        <v>1730725</v>
      </c>
      <c r="Z673" s="36">
        <f t="shared" ref="Z673" si="5502">IFERROR(Y673/E665,"-")</f>
        <v>9.4398399080384047E-4</v>
      </c>
      <c r="AA673" s="122">
        <v>9</v>
      </c>
      <c r="AB673" s="36">
        <f t="shared" ref="AB673" si="5503">IFERROR(AA673/F665,"-")</f>
        <v>4.6201232032854209E-3</v>
      </c>
      <c r="AC673" s="125">
        <f t="shared" si="5281"/>
        <v>192302.77777777778</v>
      </c>
      <c r="AD673" s="19">
        <f t="shared" si="5439"/>
        <v>4.3227665706051877E-3</v>
      </c>
    </row>
    <row r="674" spans="2:30" ht="24">
      <c r="B674" s="157"/>
      <c r="C674" s="157"/>
      <c r="D674" s="175"/>
      <c r="E674" s="188"/>
      <c r="F674" s="191"/>
      <c r="G674" s="3">
        <v>10</v>
      </c>
      <c r="H674" s="13" t="str">
        <f t="shared" ref="H674" si="5504">$H$754</f>
        <v>1310</v>
      </c>
      <c r="I674" s="65" t="str">
        <f t="shared" ref="I674" si="5505">$I$754</f>
        <v>その他の筋骨格系及び結合組織の疾患</v>
      </c>
      <c r="J674" s="142" t="s">
        <v>181</v>
      </c>
      <c r="K674" s="123">
        <v>77507068</v>
      </c>
      <c r="L674" s="37">
        <f t="shared" ref="L674" si="5506">IFERROR(K674/E665,"-")</f>
        <v>4.2274440691701248E-2</v>
      </c>
      <c r="M674" s="123">
        <v>118</v>
      </c>
      <c r="N674" s="37">
        <f t="shared" ref="N674" si="5507">IFERROR(M674/F665,"-")</f>
        <v>6.0574948665297744E-2</v>
      </c>
      <c r="O674" s="126">
        <f t="shared" si="5275"/>
        <v>656839.55932203389</v>
      </c>
      <c r="P674" s="119">
        <f t="shared" si="5433"/>
        <v>5.6676272814601344E-2</v>
      </c>
      <c r="Q674" s="142" t="s">
        <v>307</v>
      </c>
      <c r="R674" s="123">
        <v>2881575</v>
      </c>
      <c r="S674" s="37">
        <f t="shared" ref="S674" si="5508">IFERROR(R674/E665,"-")</f>
        <v>1.571688551503316E-3</v>
      </c>
      <c r="T674" s="123">
        <v>5</v>
      </c>
      <c r="U674" s="37">
        <f t="shared" ref="U674" si="5509">IFERROR(T674/F665,"-")</f>
        <v>2.5667351129363448E-3</v>
      </c>
      <c r="V674" s="126">
        <f t="shared" si="5278"/>
        <v>576315</v>
      </c>
      <c r="W674" s="119">
        <f t="shared" si="5436"/>
        <v>2.4015369836695487E-3</v>
      </c>
      <c r="X674" s="142" t="s">
        <v>312</v>
      </c>
      <c r="Y674" s="123">
        <v>1660181</v>
      </c>
      <c r="Z674" s="37">
        <f t="shared" ref="Z674" si="5510">IFERROR(Y674/E665,"-")</f>
        <v>9.0550739478352179E-4</v>
      </c>
      <c r="AA674" s="123">
        <v>1</v>
      </c>
      <c r="AB674" s="37">
        <f t="shared" ref="AB674" si="5511">IFERROR(AA674/F665,"-")</f>
        <v>5.1334702258726901E-4</v>
      </c>
      <c r="AC674" s="126">
        <f t="shared" si="5281"/>
        <v>1660181</v>
      </c>
      <c r="AD674" s="119">
        <f t="shared" si="5439"/>
        <v>4.8030739673390969E-4</v>
      </c>
    </row>
    <row r="675" spans="2:30" ht="24">
      <c r="B675" s="155">
        <v>68</v>
      </c>
      <c r="C675" s="155" t="s">
        <v>45</v>
      </c>
      <c r="D675" s="173">
        <f>AI72</f>
        <v>2824</v>
      </c>
      <c r="E675" s="186">
        <f>市区町村別_医療費上位10疾病!H751</f>
        <v>2543982280</v>
      </c>
      <c r="F675" s="189">
        <f>市区町村別_医療費上位10疾病!J751</f>
        <v>2655</v>
      </c>
      <c r="G675" s="1">
        <v>1</v>
      </c>
      <c r="H675" s="11" t="str">
        <f t="shared" ref="H675" si="5512">$H$745</f>
        <v>0903</v>
      </c>
      <c r="I675" s="62" t="str">
        <f t="shared" ref="I675" si="5513">$I$745</f>
        <v>その他の心疾患</v>
      </c>
      <c r="J675" s="140" t="s">
        <v>103</v>
      </c>
      <c r="K675" s="133">
        <v>27228607</v>
      </c>
      <c r="L675" s="35">
        <f t="shared" ref="L675" si="5514">IFERROR(K675/E675,"-")</f>
        <v>1.0703143341077045E-2</v>
      </c>
      <c r="M675" s="133">
        <v>518</v>
      </c>
      <c r="N675" s="35">
        <f t="shared" ref="N675" si="5515">IFERROR(M675/F675,"-")</f>
        <v>0.19510357815442561</v>
      </c>
      <c r="O675" s="124">
        <f t="shared" si="5275"/>
        <v>52564.87837837838</v>
      </c>
      <c r="P675" s="18">
        <f t="shared" ref="P675:P684" si="5516">IFERROR(M675/$AI$72,0)</f>
        <v>0.18342776203966005</v>
      </c>
      <c r="Q675" s="140" t="s">
        <v>327</v>
      </c>
      <c r="R675" s="133">
        <v>21846774</v>
      </c>
      <c r="S675" s="35">
        <f t="shared" ref="S675" si="5517">IFERROR(R675/E675,"-")</f>
        <v>8.5876282125675815E-3</v>
      </c>
      <c r="T675" s="133">
        <v>86</v>
      </c>
      <c r="U675" s="35">
        <f t="shared" ref="U675" si="5518">IFERROR(T675/F675,"-")</f>
        <v>3.2391713747645948E-2</v>
      </c>
      <c r="V675" s="124">
        <f t="shared" si="5278"/>
        <v>254032.2558139535</v>
      </c>
      <c r="W675" s="18">
        <f t="shared" ref="W675:W684" si="5519">IFERROR(T675/$AI$72,0)</f>
        <v>3.0453257790368272E-2</v>
      </c>
      <c r="X675" s="140" t="s">
        <v>104</v>
      </c>
      <c r="Y675" s="133">
        <v>14205784</v>
      </c>
      <c r="Z675" s="35">
        <f t="shared" ref="Z675" si="5520">IFERROR(Y675/E675,"-")</f>
        <v>5.5840734865495994E-3</v>
      </c>
      <c r="AA675" s="133">
        <v>140</v>
      </c>
      <c r="AB675" s="35">
        <f t="shared" ref="AB675" si="5521">IFERROR(AA675/F675,"-")</f>
        <v>5.2730696798493411E-2</v>
      </c>
      <c r="AC675" s="124">
        <f t="shared" si="5281"/>
        <v>101469.88571428572</v>
      </c>
      <c r="AD675" s="18">
        <f t="shared" ref="AD675:AD684" si="5522">IFERROR(AA675/$AI$72,0)</f>
        <v>4.9575070821529746E-2</v>
      </c>
    </row>
    <row r="676" spans="2:30">
      <c r="B676" s="156"/>
      <c r="C676" s="156"/>
      <c r="D676" s="174"/>
      <c r="E676" s="187"/>
      <c r="F676" s="190"/>
      <c r="G676" s="2">
        <v>2</v>
      </c>
      <c r="H676" s="12" t="str">
        <f t="shared" ref="H676" si="5523">$H$746</f>
        <v>1402</v>
      </c>
      <c r="I676" s="63" t="str">
        <f t="shared" ref="I676" si="5524">$I$746</f>
        <v>腎不全</v>
      </c>
      <c r="J676" s="141" t="s">
        <v>160</v>
      </c>
      <c r="K676" s="122">
        <v>59842439</v>
      </c>
      <c r="L676" s="36">
        <f t="shared" ref="L676" si="5525">IFERROR(K676/E675,"-")</f>
        <v>2.3523135153284164E-2</v>
      </c>
      <c r="M676" s="122">
        <v>77</v>
      </c>
      <c r="N676" s="36">
        <f t="shared" ref="N676" si="5526">IFERROR(M676/F675,"-")</f>
        <v>2.9001883239171376E-2</v>
      </c>
      <c r="O676" s="125">
        <f t="shared" si="5275"/>
        <v>777174.53246753244</v>
      </c>
      <c r="P676" s="19">
        <f t="shared" si="5516"/>
        <v>2.7266288951841359E-2</v>
      </c>
      <c r="Q676" s="141" t="s">
        <v>159</v>
      </c>
      <c r="R676" s="122">
        <v>48788429</v>
      </c>
      <c r="S676" s="36">
        <f t="shared" ref="S676" si="5527">IFERROR(R676/E675,"-")</f>
        <v>1.917797517048743E-2</v>
      </c>
      <c r="T676" s="122">
        <v>132</v>
      </c>
      <c r="U676" s="36">
        <f t="shared" ref="U676" si="5528">IFERROR(T676/F675,"-")</f>
        <v>4.9717514124293788E-2</v>
      </c>
      <c r="V676" s="125">
        <f t="shared" si="5278"/>
        <v>369609.31060606061</v>
      </c>
      <c r="W676" s="19">
        <f t="shared" si="5519"/>
        <v>4.6742209631728045E-2</v>
      </c>
      <c r="X676" s="141" t="s">
        <v>161</v>
      </c>
      <c r="Y676" s="122">
        <v>18325562</v>
      </c>
      <c r="Z676" s="36">
        <f t="shared" ref="Z676" si="5529">IFERROR(Y676/E675,"-")</f>
        <v>7.2034943576729628E-3</v>
      </c>
      <c r="AA676" s="122">
        <v>12</v>
      </c>
      <c r="AB676" s="36">
        <f t="shared" ref="AB676" si="5530">IFERROR(AA676/F675,"-")</f>
        <v>4.5197740112994352E-3</v>
      </c>
      <c r="AC676" s="125">
        <f t="shared" si="5281"/>
        <v>1527130.1666666667</v>
      </c>
      <c r="AD676" s="19">
        <f t="shared" si="5522"/>
        <v>4.24929178470255E-3</v>
      </c>
    </row>
    <row r="677" spans="2:30">
      <c r="B677" s="156"/>
      <c r="C677" s="156"/>
      <c r="D677" s="174"/>
      <c r="E677" s="187"/>
      <c r="F677" s="190"/>
      <c r="G677" s="2">
        <v>3</v>
      </c>
      <c r="H677" s="12" t="str">
        <f t="shared" ref="H677" si="5531">$H$747</f>
        <v>1901</v>
      </c>
      <c r="I677" s="64" t="str">
        <f t="shared" ref="I677" si="5532">$I$747</f>
        <v>骨折</v>
      </c>
      <c r="J677" s="141" t="s">
        <v>162</v>
      </c>
      <c r="K677" s="122">
        <v>41143234</v>
      </c>
      <c r="L677" s="36">
        <f t="shared" ref="L677" si="5533">IFERROR(K677/E675,"-")</f>
        <v>1.6172767524151151E-2</v>
      </c>
      <c r="M677" s="122">
        <v>54</v>
      </c>
      <c r="N677" s="36">
        <f t="shared" ref="N677" si="5534">IFERROR(M677/F675,"-")</f>
        <v>2.0338983050847456E-2</v>
      </c>
      <c r="O677" s="125">
        <f t="shared" si="5275"/>
        <v>761911.74074074079</v>
      </c>
      <c r="P677" s="19">
        <f t="shared" si="5516"/>
        <v>1.9121813031161474E-2</v>
      </c>
      <c r="Q677" s="141" t="s">
        <v>163</v>
      </c>
      <c r="R677" s="122">
        <v>17286932</v>
      </c>
      <c r="S677" s="36">
        <f t="shared" ref="S677" si="5535">IFERROR(R677/E675,"-")</f>
        <v>6.7952250044760534E-3</v>
      </c>
      <c r="T677" s="122">
        <v>20</v>
      </c>
      <c r="U677" s="36">
        <f t="shared" ref="U677" si="5536">IFERROR(T677/F675,"-")</f>
        <v>7.5329566854990581E-3</v>
      </c>
      <c r="V677" s="125">
        <f t="shared" si="5278"/>
        <v>864346.6</v>
      </c>
      <c r="W677" s="19">
        <f t="shared" si="5519"/>
        <v>7.0821529745042494E-3</v>
      </c>
      <c r="X677" s="141" t="s">
        <v>68</v>
      </c>
      <c r="Y677" s="122">
        <v>12470030</v>
      </c>
      <c r="Z677" s="36">
        <f t="shared" ref="Z677" si="5537">IFERROR(Y677/E675,"-")</f>
        <v>4.9017754950714514E-3</v>
      </c>
      <c r="AA677" s="122">
        <v>122</v>
      </c>
      <c r="AB677" s="36">
        <f t="shared" ref="AB677" si="5538">IFERROR(AA677/F675,"-")</f>
        <v>4.5951035781544254E-2</v>
      </c>
      <c r="AC677" s="125">
        <f t="shared" si="5281"/>
        <v>102213.36065573771</v>
      </c>
      <c r="AD677" s="19">
        <f t="shared" si="5522"/>
        <v>4.320113314447592E-2</v>
      </c>
    </row>
    <row r="678" spans="2:30">
      <c r="B678" s="156"/>
      <c r="C678" s="156"/>
      <c r="D678" s="174"/>
      <c r="E678" s="187"/>
      <c r="F678" s="190"/>
      <c r="G678" s="2">
        <v>4</v>
      </c>
      <c r="H678" s="12" t="str">
        <f t="shared" ref="H678" si="5539">$H$748</f>
        <v>1113</v>
      </c>
      <c r="I678" s="64" t="str">
        <f t="shared" ref="I678" si="5540">$I$748</f>
        <v>その他の消化器系の疾患</v>
      </c>
      <c r="J678" s="141" t="s">
        <v>168</v>
      </c>
      <c r="K678" s="122">
        <v>10264689</v>
      </c>
      <c r="L678" s="36">
        <f t="shared" ref="L678" si="5541">IFERROR(K678/E675,"-")</f>
        <v>4.0348901329611466E-3</v>
      </c>
      <c r="M678" s="122">
        <v>275</v>
      </c>
      <c r="N678" s="36">
        <f t="shared" ref="N678" si="5542">IFERROR(M678/F675,"-")</f>
        <v>0.10357815442561205</v>
      </c>
      <c r="O678" s="125">
        <f t="shared" si="5275"/>
        <v>37326.141818181815</v>
      </c>
      <c r="P678" s="19">
        <f t="shared" si="5516"/>
        <v>9.7379603399433426E-2</v>
      </c>
      <c r="Q678" s="141" t="s">
        <v>328</v>
      </c>
      <c r="R678" s="122">
        <v>6291101</v>
      </c>
      <c r="S678" s="36">
        <f t="shared" ref="S678" si="5543">IFERROR(R678/E675,"-")</f>
        <v>2.4729342847466689E-3</v>
      </c>
      <c r="T678" s="122">
        <v>88</v>
      </c>
      <c r="U678" s="36">
        <f t="shared" ref="U678" si="5544">IFERROR(T678/F675,"-")</f>
        <v>3.3145009416195859E-2</v>
      </c>
      <c r="V678" s="125">
        <f t="shared" si="5278"/>
        <v>71489.784090909088</v>
      </c>
      <c r="W678" s="19">
        <f t="shared" si="5519"/>
        <v>3.1161473087818695E-2</v>
      </c>
      <c r="X678" s="141" t="s">
        <v>365</v>
      </c>
      <c r="Y678" s="122">
        <v>3868491</v>
      </c>
      <c r="Z678" s="36">
        <f t="shared" ref="Z678" si="5545">IFERROR(Y678/E675,"-")</f>
        <v>1.5206438466230196E-3</v>
      </c>
      <c r="AA678" s="122">
        <v>3</v>
      </c>
      <c r="AB678" s="36">
        <f t="shared" ref="AB678" si="5546">IFERROR(AA678/F675,"-")</f>
        <v>1.1299435028248588E-3</v>
      </c>
      <c r="AC678" s="125">
        <f t="shared" si="5281"/>
        <v>1289497</v>
      </c>
      <c r="AD678" s="19">
        <f t="shared" si="5522"/>
        <v>1.0623229461756375E-3</v>
      </c>
    </row>
    <row r="679" spans="2:30" ht="24">
      <c r="B679" s="156"/>
      <c r="C679" s="156"/>
      <c r="D679" s="174"/>
      <c r="E679" s="187"/>
      <c r="F679" s="190"/>
      <c r="G679" s="2">
        <v>5</v>
      </c>
      <c r="H679" s="12" t="str">
        <f t="shared" ref="H679" si="5547">$H$749</f>
        <v>0210</v>
      </c>
      <c r="I679" s="64" t="str">
        <f t="shared" ref="I679" si="5548">$I$749</f>
        <v>その他の悪性新生物＜腫瘍＞</v>
      </c>
      <c r="J679" s="141" t="s">
        <v>165</v>
      </c>
      <c r="K679" s="122">
        <v>21356282</v>
      </c>
      <c r="L679" s="36">
        <f t="shared" ref="L679" si="5549">IFERROR(K679/E675,"-")</f>
        <v>8.394823410483818E-3</v>
      </c>
      <c r="M679" s="122">
        <v>1239</v>
      </c>
      <c r="N679" s="36">
        <f t="shared" ref="N679" si="5550">IFERROR(M679/F675,"-")</f>
        <v>0.46666666666666667</v>
      </c>
      <c r="O679" s="125">
        <f t="shared" si="5275"/>
        <v>17236.708635996773</v>
      </c>
      <c r="P679" s="19">
        <f t="shared" si="5516"/>
        <v>0.43873937677053826</v>
      </c>
      <c r="Q679" s="141" t="s">
        <v>166</v>
      </c>
      <c r="R679" s="122">
        <v>11217195</v>
      </c>
      <c r="S679" s="36">
        <f t="shared" ref="S679" si="5551">IFERROR(R679/E675,"-")</f>
        <v>4.4093054767661358E-3</v>
      </c>
      <c r="T679" s="122">
        <v>508</v>
      </c>
      <c r="U679" s="36">
        <f t="shared" ref="U679" si="5552">IFERROR(T679/F675,"-")</f>
        <v>0.19133709981167607</v>
      </c>
      <c r="V679" s="125">
        <f t="shared" si="5278"/>
        <v>22081.09251968504</v>
      </c>
      <c r="W679" s="19">
        <f t="shared" si="5519"/>
        <v>0.17988668555240794</v>
      </c>
      <c r="X679" s="141" t="s">
        <v>303</v>
      </c>
      <c r="Y679" s="122">
        <v>10923625</v>
      </c>
      <c r="Z679" s="36">
        <f t="shared" ref="Z679" si="5553">IFERROR(Y679/E675,"-")</f>
        <v>4.2939076603945529E-3</v>
      </c>
      <c r="AA679" s="122">
        <v>323</v>
      </c>
      <c r="AB679" s="36">
        <f t="shared" ref="AB679" si="5554">IFERROR(AA679/F675,"-")</f>
        <v>0.12165725047080979</v>
      </c>
      <c r="AC679" s="125">
        <f t="shared" si="5281"/>
        <v>33819.272445820432</v>
      </c>
      <c r="AD679" s="19">
        <f t="shared" si="5522"/>
        <v>0.11437677053824363</v>
      </c>
    </row>
    <row r="680" spans="2:30">
      <c r="B680" s="156"/>
      <c r="C680" s="156"/>
      <c r="D680" s="174"/>
      <c r="E680" s="187"/>
      <c r="F680" s="190"/>
      <c r="G680" s="2">
        <v>6</v>
      </c>
      <c r="H680" s="12" t="str">
        <f t="shared" ref="H680" si="5555">$H$750</f>
        <v>0901</v>
      </c>
      <c r="I680" s="64" t="str">
        <f t="shared" ref="I680" si="5556">$I$750</f>
        <v>高血圧性疾患</v>
      </c>
      <c r="J680" s="141" t="s">
        <v>171</v>
      </c>
      <c r="K680" s="122">
        <v>101089186</v>
      </c>
      <c r="L680" s="36">
        <f t="shared" ref="L680" si="5557">IFERROR(K680/E675,"-")</f>
        <v>3.9736592033180355E-2</v>
      </c>
      <c r="M680" s="122">
        <v>1888</v>
      </c>
      <c r="N680" s="36">
        <f t="shared" ref="N680" si="5558">IFERROR(M680/F675,"-")</f>
        <v>0.71111111111111114</v>
      </c>
      <c r="O680" s="125">
        <f t="shared" si="5275"/>
        <v>53543.001059322036</v>
      </c>
      <c r="P680" s="19">
        <f t="shared" si="5516"/>
        <v>0.66855524079320117</v>
      </c>
      <c r="Q680" s="141" t="s">
        <v>172</v>
      </c>
      <c r="R680" s="122">
        <v>1477180</v>
      </c>
      <c r="S680" s="36">
        <f t="shared" ref="S680" si="5559">IFERROR(R680/E675,"-")</f>
        <v>5.8065656023358774E-4</v>
      </c>
      <c r="T680" s="122">
        <v>71</v>
      </c>
      <c r="U680" s="36">
        <f t="shared" ref="U680" si="5560">IFERROR(T680/F675,"-")</f>
        <v>2.6741996233521657E-2</v>
      </c>
      <c r="V680" s="125">
        <f t="shared" si="5278"/>
        <v>20805.352112676057</v>
      </c>
      <c r="W680" s="19">
        <f t="shared" si="5519"/>
        <v>2.5141643059490085E-2</v>
      </c>
      <c r="X680" s="141" t="s">
        <v>347</v>
      </c>
      <c r="Y680" s="122">
        <v>86450</v>
      </c>
      <c r="Z680" s="36">
        <f t="shared" ref="Z680" si="5561">IFERROR(Y680/E675,"-")</f>
        <v>3.3982154938594934E-5</v>
      </c>
      <c r="AA680" s="122">
        <v>8</v>
      </c>
      <c r="AB680" s="36">
        <f t="shared" ref="AB680" si="5562">IFERROR(AA680/F675,"-")</f>
        <v>3.0131826741996233E-3</v>
      </c>
      <c r="AC680" s="125">
        <f t="shared" si="5281"/>
        <v>10806.25</v>
      </c>
      <c r="AD680" s="19">
        <f t="shared" si="5522"/>
        <v>2.8328611898016999E-3</v>
      </c>
    </row>
    <row r="681" spans="2:30">
      <c r="B681" s="156"/>
      <c r="C681" s="156"/>
      <c r="D681" s="174"/>
      <c r="E681" s="187"/>
      <c r="F681" s="190"/>
      <c r="G681" s="2">
        <v>7</v>
      </c>
      <c r="H681" s="12" t="str">
        <f t="shared" ref="H681" si="5563">$H$751</f>
        <v>0906</v>
      </c>
      <c r="I681" s="64" t="str">
        <f t="shared" ref="I681" si="5564">$I$751</f>
        <v>脳梗塞</v>
      </c>
      <c r="J681" s="141" t="s">
        <v>174</v>
      </c>
      <c r="K681" s="122">
        <v>30485687</v>
      </c>
      <c r="L681" s="36">
        <f t="shared" ref="L681" si="5565">IFERROR(K681/E675,"-")</f>
        <v>1.1983451001081658E-2</v>
      </c>
      <c r="M681" s="122">
        <v>133</v>
      </c>
      <c r="N681" s="36">
        <f t="shared" ref="N681" si="5566">IFERROR(M681/F675,"-")</f>
        <v>5.0094161958568736E-2</v>
      </c>
      <c r="O681" s="125">
        <f t="shared" si="5275"/>
        <v>229215.6917293233</v>
      </c>
      <c r="P681" s="19">
        <f t="shared" si="5516"/>
        <v>4.7096317280453256E-2</v>
      </c>
      <c r="Q681" s="141" t="s">
        <v>74</v>
      </c>
      <c r="R681" s="122">
        <v>16050468</v>
      </c>
      <c r="S681" s="36">
        <f t="shared" ref="S681" si="5567">IFERROR(R681/E675,"-")</f>
        <v>6.3091901725038741E-3</v>
      </c>
      <c r="T681" s="122">
        <v>370</v>
      </c>
      <c r="U681" s="36">
        <f t="shared" ref="U681" si="5568">IFERROR(T681/F675,"-")</f>
        <v>0.13935969868173259</v>
      </c>
      <c r="V681" s="125">
        <f t="shared" si="5278"/>
        <v>43379.643243243241</v>
      </c>
      <c r="W681" s="19">
        <f t="shared" si="5519"/>
        <v>0.13101983002832862</v>
      </c>
      <c r="X681" s="141" t="s">
        <v>175</v>
      </c>
      <c r="Y681" s="122">
        <v>15204813</v>
      </c>
      <c r="Z681" s="36">
        <f t="shared" ref="Z681" si="5569">IFERROR(Y681/E675,"-")</f>
        <v>5.9767763005015902E-3</v>
      </c>
      <c r="AA681" s="122">
        <v>15</v>
      </c>
      <c r="AB681" s="36">
        <f t="shared" ref="AB681" si="5570">IFERROR(AA681/F675,"-")</f>
        <v>5.6497175141242938E-3</v>
      </c>
      <c r="AC681" s="125">
        <f t="shared" si="5281"/>
        <v>1013654.2</v>
      </c>
      <c r="AD681" s="19">
        <f t="shared" si="5522"/>
        <v>5.3116147308781871E-3</v>
      </c>
    </row>
    <row r="682" spans="2:30" ht="24">
      <c r="B682" s="156"/>
      <c r="C682" s="156"/>
      <c r="D682" s="174"/>
      <c r="E682" s="187"/>
      <c r="F682" s="190"/>
      <c r="G682" s="2">
        <v>8</v>
      </c>
      <c r="H682" s="12" t="str">
        <f t="shared" ref="H682" si="5571">$H$752</f>
        <v>0402</v>
      </c>
      <c r="I682" s="64" t="str">
        <f t="shared" ref="I682" si="5572">$I$752</f>
        <v>糖尿病</v>
      </c>
      <c r="J682" s="141" t="s">
        <v>72</v>
      </c>
      <c r="K682" s="122">
        <v>41992755</v>
      </c>
      <c r="L682" s="36">
        <f t="shared" ref="L682" si="5573">IFERROR(K682/E675,"-")</f>
        <v>1.6506701060826572E-2</v>
      </c>
      <c r="M682" s="122">
        <v>1040</v>
      </c>
      <c r="N682" s="36">
        <f t="shared" ref="N682" si="5574">IFERROR(M682/F675,"-")</f>
        <v>0.39171374764595102</v>
      </c>
      <c r="O682" s="125">
        <f t="shared" si="5275"/>
        <v>40377.649038461539</v>
      </c>
      <c r="P682" s="19">
        <f t="shared" si="5516"/>
        <v>0.36827195467422097</v>
      </c>
      <c r="Q682" s="141" t="s">
        <v>176</v>
      </c>
      <c r="R682" s="122">
        <v>8587077</v>
      </c>
      <c r="S682" s="36">
        <f t="shared" ref="S682" si="5575">IFERROR(R682/E675,"-")</f>
        <v>3.3754468604238865E-3</v>
      </c>
      <c r="T682" s="122">
        <v>342</v>
      </c>
      <c r="U682" s="36">
        <f t="shared" ref="U682" si="5576">IFERROR(T682/F675,"-")</f>
        <v>0.12881355932203389</v>
      </c>
      <c r="V682" s="125">
        <f t="shared" si="5278"/>
        <v>25108.412280701756</v>
      </c>
      <c r="W682" s="19">
        <f t="shared" si="5519"/>
        <v>0.12110481586402266</v>
      </c>
      <c r="X682" s="141" t="s">
        <v>270</v>
      </c>
      <c r="Y682" s="122">
        <v>4167952</v>
      </c>
      <c r="Z682" s="36">
        <f t="shared" ref="Z682" si="5577">IFERROR(Y682/E675,"-")</f>
        <v>1.6383573237782143E-3</v>
      </c>
      <c r="AA682" s="122">
        <v>137</v>
      </c>
      <c r="AB682" s="36">
        <f t="shared" ref="AB682" si="5578">IFERROR(AA682/F675,"-")</f>
        <v>5.1600753295668551E-2</v>
      </c>
      <c r="AC682" s="125">
        <f t="shared" si="5281"/>
        <v>30423.007299270073</v>
      </c>
      <c r="AD682" s="19">
        <f t="shared" si="5522"/>
        <v>4.8512747875354111E-2</v>
      </c>
    </row>
    <row r="683" spans="2:30">
      <c r="B683" s="156"/>
      <c r="C683" s="156"/>
      <c r="D683" s="174"/>
      <c r="E683" s="187"/>
      <c r="F683" s="190"/>
      <c r="G683" s="2">
        <v>9</v>
      </c>
      <c r="H683" s="12" t="str">
        <f t="shared" ref="H683" si="5579">$H$753</f>
        <v>1309</v>
      </c>
      <c r="I683" s="64" t="str">
        <f t="shared" ref="I683" si="5580">$I$753</f>
        <v>骨の密度及び構造の障害</v>
      </c>
      <c r="J683" s="141" t="s">
        <v>178</v>
      </c>
      <c r="K683" s="122">
        <v>70189125</v>
      </c>
      <c r="L683" s="36">
        <f t="shared" ref="L683" si="5581">IFERROR(K683/E675,"-")</f>
        <v>2.7590257035909858E-2</v>
      </c>
      <c r="M683" s="122">
        <v>982</v>
      </c>
      <c r="N683" s="36">
        <f t="shared" ref="N683" si="5582">IFERROR(M683/F675,"-")</f>
        <v>0.36986817325800375</v>
      </c>
      <c r="O683" s="125">
        <f t="shared" si="5275"/>
        <v>71475.687372708751</v>
      </c>
      <c r="P683" s="19">
        <f t="shared" si="5516"/>
        <v>0.34773371104815864</v>
      </c>
      <c r="Q683" s="141" t="s">
        <v>179</v>
      </c>
      <c r="R683" s="122">
        <v>6741827</v>
      </c>
      <c r="S683" s="36">
        <f t="shared" ref="S683" si="5583">IFERROR(R683/E675,"-")</f>
        <v>2.6501076886431773E-3</v>
      </c>
      <c r="T683" s="122">
        <v>90</v>
      </c>
      <c r="U683" s="36">
        <f t="shared" ref="U683" si="5584">IFERROR(T683/F675,"-")</f>
        <v>3.3898305084745763E-2</v>
      </c>
      <c r="V683" s="125">
        <f t="shared" si="5278"/>
        <v>74909.188888888893</v>
      </c>
      <c r="W683" s="19">
        <f t="shared" si="5519"/>
        <v>3.1869688385269122E-2</v>
      </c>
      <c r="X683" s="141" t="s">
        <v>308</v>
      </c>
      <c r="Y683" s="122">
        <v>776565</v>
      </c>
      <c r="Z683" s="36">
        <f t="shared" ref="Z683" si="5585">IFERROR(Y683/E675,"-")</f>
        <v>3.0525566396633866E-4</v>
      </c>
      <c r="AA683" s="122">
        <v>2</v>
      </c>
      <c r="AB683" s="36">
        <f t="shared" ref="AB683" si="5586">IFERROR(AA683/F675,"-")</f>
        <v>7.5329566854990583E-4</v>
      </c>
      <c r="AC683" s="125">
        <f t="shared" si="5281"/>
        <v>388282.5</v>
      </c>
      <c r="AD683" s="19">
        <f t="shared" si="5522"/>
        <v>7.0821529745042496E-4</v>
      </c>
    </row>
    <row r="684" spans="2:30" ht="24">
      <c r="B684" s="157"/>
      <c r="C684" s="157"/>
      <c r="D684" s="175"/>
      <c r="E684" s="188"/>
      <c r="F684" s="191"/>
      <c r="G684" s="3">
        <v>10</v>
      </c>
      <c r="H684" s="13" t="str">
        <f t="shared" ref="H684" si="5587">$H$754</f>
        <v>1310</v>
      </c>
      <c r="I684" s="65" t="str">
        <f t="shared" ref="I684" si="5588">$I$754</f>
        <v>その他の筋骨格系及び結合組織の疾患</v>
      </c>
      <c r="J684" s="142" t="s">
        <v>181</v>
      </c>
      <c r="K684" s="123">
        <v>102241888</v>
      </c>
      <c r="L684" s="37">
        <f t="shared" ref="L684" si="5589">IFERROR(K684/E675,"-")</f>
        <v>4.0189701321347256E-2</v>
      </c>
      <c r="M684" s="123">
        <v>181</v>
      </c>
      <c r="N684" s="37">
        <f t="shared" ref="N684" si="5590">IFERROR(M684/F675,"-")</f>
        <v>6.8173258003766474E-2</v>
      </c>
      <c r="O684" s="126">
        <f t="shared" si="5275"/>
        <v>564872.30939226516</v>
      </c>
      <c r="P684" s="119">
        <f t="shared" si="5516"/>
        <v>6.409348441926345E-2</v>
      </c>
      <c r="Q684" s="142" t="s">
        <v>312</v>
      </c>
      <c r="R684" s="123">
        <v>4615057</v>
      </c>
      <c r="S684" s="37">
        <f t="shared" ref="S684" si="5591">IFERROR(R684/E675,"-")</f>
        <v>1.8141073687038417E-3</v>
      </c>
      <c r="T684" s="123">
        <v>5</v>
      </c>
      <c r="U684" s="37">
        <f t="shared" ref="U684" si="5592">IFERROR(T684/F675,"-")</f>
        <v>1.8832391713747645E-3</v>
      </c>
      <c r="V684" s="126">
        <f t="shared" si="5278"/>
        <v>923011.4</v>
      </c>
      <c r="W684" s="119">
        <f t="shared" si="5519"/>
        <v>1.7705382436260624E-3</v>
      </c>
      <c r="X684" s="142" t="s">
        <v>271</v>
      </c>
      <c r="Y684" s="123">
        <v>2899958</v>
      </c>
      <c r="Z684" s="37">
        <f t="shared" ref="Z684" si="5593">IFERROR(Y684/E675,"-")</f>
        <v>1.1399285375525493E-3</v>
      </c>
      <c r="AA684" s="123">
        <v>3</v>
      </c>
      <c r="AB684" s="37">
        <f t="shared" ref="AB684" si="5594">IFERROR(AA684/F675,"-")</f>
        <v>1.1299435028248588E-3</v>
      </c>
      <c r="AC684" s="126">
        <f t="shared" si="5281"/>
        <v>966652.66666666663</v>
      </c>
      <c r="AD684" s="119">
        <f t="shared" si="5522"/>
        <v>1.0623229461756375E-3</v>
      </c>
    </row>
    <row r="685" spans="2:30">
      <c r="B685" s="155">
        <v>69</v>
      </c>
      <c r="C685" s="155" t="s">
        <v>46</v>
      </c>
      <c r="D685" s="173">
        <f>AI73</f>
        <v>6225</v>
      </c>
      <c r="E685" s="186">
        <f>市区町村別_医療費上位10疾病!H762</f>
        <v>5351207450</v>
      </c>
      <c r="F685" s="189">
        <f>市区町村別_医療費上位10疾病!J762</f>
        <v>5930</v>
      </c>
      <c r="G685" s="1">
        <v>1</v>
      </c>
      <c r="H685" s="11" t="str">
        <f t="shared" ref="H685" si="5595">$H$745</f>
        <v>0903</v>
      </c>
      <c r="I685" s="62" t="str">
        <f t="shared" ref="I685" si="5596">$I$745</f>
        <v>その他の心疾患</v>
      </c>
      <c r="J685" s="140" t="s">
        <v>103</v>
      </c>
      <c r="K685" s="133">
        <v>48331189</v>
      </c>
      <c r="L685" s="35">
        <f t="shared" ref="L685" si="5597">IFERROR(K685/E685,"-")</f>
        <v>9.0318286950359216E-3</v>
      </c>
      <c r="M685" s="133">
        <v>1104</v>
      </c>
      <c r="N685" s="35">
        <f t="shared" ref="N685" si="5598">IFERROR(M685/F685,"-")</f>
        <v>0.18617200674536255</v>
      </c>
      <c r="O685" s="124">
        <f t="shared" si="5275"/>
        <v>43778.250905797104</v>
      </c>
      <c r="P685" s="18">
        <f t="shared" ref="P685:P694" si="5599">IFERROR(M685/$AI$73,0)</f>
        <v>0.17734939759036145</v>
      </c>
      <c r="Q685" s="140" t="s">
        <v>104</v>
      </c>
      <c r="R685" s="133">
        <v>43868748</v>
      </c>
      <c r="S685" s="35">
        <f t="shared" ref="S685" si="5600">IFERROR(R685/E685,"-")</f>
        <v>8.1979157806711458E-3</v>
      </c>
      <c r="T685" s="133">
        <v>547</v>
      </c>
      <c r="U685" s="35">
        <f t="shared" ref="U685" si="5601">IFERROR(T685/F685,"-")</f>
        <v>9.2242833052276554E-2</v>
      </c>
      <c r="V685" s="124">
        <f t="shared" si="5278"/>
        <v>80198.808043875688</v>
      </c>
      <c r="W685" s="18">
        <f t="shared" ref="W685:W694" si="5602">IFERROR(T685/$AI$73,0)</f>
        <v>8.7871485943775099E-2</v>
      </c>
      <c r="X685" s="140" t="s">
        <v>317</v>
      </c>
      <c r="Y685" s="133">
        <v>38943774</v>
      </c>
      <c r="Z685" s="35">
        <f t="shared" ref="Z685" si="5603">IFERROR(Y685/E685,"-")</f>
        <v>7.2775676076620799E-3</v>
      </c>
      <c r="AA685" s="133">
        <v>65</v>
      </c>
      <c r="AB685" s="35">
        <f t="shared" ref="AB685" si="5604">IFERROR(AA685/F685,"-")</f>
        <v>1.0961214165261383E-2</v>
      </c>
      <c r="AC685" s="124">
        <f t="shared" si="5281"/>
        <v>599134.9846153846</v>
      </c>
      <c r="AD685" s="18">
        <f t="shared" ref="AD685:AD694" si="5605">IFERROR(AA685/$AI$73,0)</f>
        <v>1.0441767068273093E-2</v>
      </c>
    </row>
    <row r="686" spans="2:30">
      <c r="B686" s="156"/>
      <c r="C686" s="156"/>
      <c r="D686" s="174"/>
      <c r="E686" s="187"/>
      <c r="F686" s="190"/>
      <c r="G686" s="2">
        <v>2</v>
      </c>
      <c r="H686" s="12" t="str">
        <f t="shared" ref="H686" si="5606">$H$746</f>
        <v>1402</v>
      </c>
      <c r="I686" s="63" t="str">
        <f t="shared" ref="I686" si="5607">$I$746</f>
        <v>腎不全</v>
      </c>
      <c r="J686" s="141" t="s">
        <v>159</v>
      </c>
      <c r="K686" s="122">
        <v>85685154</v>
      </c>
      <c r="L686" s="36">
        <f t="shared" ref="L686" si="5608">IFERROR(K686/E685,"-")</f>
        <v>1.6012302793456456E-2</v>
      </c>
      <c r="M686" s="122">
        <v>347</v>
      </c>
      <c r="N686" s="36">
        <f t="shared" ref="N686" si="5609">IFERROR(M686/F685,"-")</f>
        <v>5.8516020236087693E-2</v>
      </c>
      <c r="O686" s="125">
        <f t="shared" si="5275"/>
        <v>246931.2795389049</v>
      </c>
      <c r="P686" s="19">
        <f t="shared" si="5599"/>
        <v>5.5742971887550202E-2</v>
      </c>
      <c r="Q686" s="141" t="s">
        <v>160</v>
      </c>
      <c r="R686" s="122">
        <v>84464779</v>
      </c>
      <c r="S686" s="36">
        <f t="shared" ref="S686" si="5610">IFERROR(R686/E685,"-")</f>
        <v>1.5784246787143338E-2</v>
      </c>
      <c r="T686" s="122">
        <v>196</v>
      </c>
      <c r="U686" s="36">
        <f t="shared" ref="U686" si="5611">IFERROR(T686/F685,"-")</f>
        <v>3.305227655986509E-2</v>
      </c>
      <c r="V686" s="125">
        <f t="shared" si="5278"/>
        <v>430942.75</v>
      </c>
      <c r="W686" s="19">
        <f t="shared" si="5602"/>
        <v>3.1485943775100403E-2</v>
      </c>
      <c r="X686" s="141" t="s">
        <v>161</v>
      </c>
      <c r="Y686" s="122">
        <v>15369912</v>
      </c>
      <c r="Z686" s="36">
        <f t="shared" ref="Z686" si="5612">IFERROR(Y686/E685,"-")</f>
        <v>2.8722325089452477E-3</v>
      </c>
      <c r="AA686" s="122">
        <v>35</v>
      </c>
      <c r="AB686" s="36">
        <f t="shared" ref="AB686" si="5613">IFERROR(AA686/F685,"-")</f>
        <v>5.902192242833052E-3</v>
      </c>
      <c r="AC686" s="125">
        <f t="shared" si="5281"/>
        <v>439140.34285714285</v>
      </c>
      <c r="AD686" s="19">
        <f t="shared" si="5605"/>
        <v>5.6224899598393578E-3</v>
      </c>
    </row>
    <row r="687" spans="2:30">
      <c r="B687" s="156"/>
      <c r="C687" s="156"/>
      <c r="D687" s="174"/>
      <c r="E687" s="187"/>
      <c r="F687" s="190"/>
      <c r="G687" s="2">
        <v>3</v>
      </c>
      <c r="H687" s="12" t="str">
        <f t="shared" ref="H687" si="5614">$H$747</f>
        <v>1901</v>
      </c>
      <c r="I687" s="64" t="str">
        <f t="shared" ref="I687" si="5615">$I$747</f>
        <v>骨折</v>
      </c>
      <c r="J687" s="141" t="s">
        <v>162</v>
      </c>
      <c r="K687" s="122">
        <v>40479495</v>
      </c>
      <c r="L687" s="36">
        <f t="shared" ref="L687" si="5616">IFERROR(K687/E685,"-")</f>
        <v>7.5645534915675904E-3</v>
      </c>
      <c r="M687" s="122">
        <v>89</v>
      </c>
      <c r="N687" s="36">
        <f t="shared" ref="N687" si="5617">IFERROR(M687/F685,"-")</f>
        <v>1.5008431703204048E-2</v>
      </c>
      <c r="O687" s="125">
        <f t="shared" si="5275"/>
        <v>454825.78651685396</v>
      </c>
      <c r="P687" s="19">
        <f t="shared" si="5599"/>
        <v>1.429718875502008E-2</v>
      </c>
      <c r="Q687" s="141" t="s">
        <v>163</v>
      </c>
      <c r="R687" s="122">
        <v>30172239</v>
      </c>
      <c r="S687" s="36">
        <f t="shared" ref="S687" si="5618">IFERROR(R687/E685,"-")</f>
        <v>5.6383983020505029E-3</v>
      </c>
      <c r="T687" s="122">
        <v>35</v>
      </c>
      <c r="U687" s="36">
        <f t="shared" ref="U687" si="5619">IFERROR(T687/F685,"-")</f>
        <v>5.902192242833052E-3</v>
      </c>
      <c r="V687" s="125">
        <f t="shared" si="5278"/>
        <v>862063.97142857139</v>
      </c>
      <c r="W687" s="19">
        <f t="shared" si="5602"/>
        <v>5.6224899598393578E-3</v>
      </c>
      <c r="X687" s="141" t="s">
        <v>164</v>
      </c>
      <c r="Y687" s="122">
        <v>22597709</v>
      </c>
      <c r="Z687" s="36">
        <f t="shared" ref="Z687" si="5620">IFERROR(Y687/E685,"-")</f>
        <v>4.2229177641020061E-3</v>
      </c>
      <c r="AA687" s="122">
        <v>231</v>
      </c>
      <c r="AB687" s="36">
        <f t="shared" ref="AB687" si="5621">IFERROR(AA687/F685,"-")</f>
        <v>3.8954468802698143E-2</v>
      </c>
      <c r="AC687" s="125">
        <f t="shared" si="5281"/>
        <v>97825.580086580085</v>
      </c>
      <c r="AD687" s="19">
        <f t="shared" si="5605"/>
        <v>3.7108433734939758E-2</v>
      </c>
    </row>
    <row r="688" spans="2:30" ht="24">
      <c r="B688" s="156"/>
      <c r="C688" s="156"/>
      <c r="D688" s="174"/>
      <c r="E688" s="187"/>
      <c r="F688" s="190"/>
      <c r="G688" s="2">
        <v>4</v>
      </c>
      <c r="H688" s="12" t="str">
        <f t="shared" ref="H688" si="5622">$H$748</f>
        <v>1113</v>
      </c>
      <c r="I688" s="64" t="str">
        <f t="shared" ref="I688" si="5623">$I$748</f>
        <v>その他の消化器系の疾患</v>
      </c>
      <c r="J688" s="141" t="s">
        <v>168</v>
      </c>
      <c r="K688" s="122">
        <v>50831127</v>
      </c>
      <c r="L688" s="36">
        <f t="shared" ref="L688" si="5624">IFERROR(K688/E685,"-")</f>
        <v>9.4990013889295205E-3</v>
      </c>
      <c r="M688" s="122">
        <v>641</v>
      </c>
      <c r="N688" s="36">
        <f t="shared" ref="N688" si="5625">IFERROR(M688/F685,"-")</f>
        <v>0.10809443507588533</v>
      </c>
      <c r="O688" s="125">
        <f t="shared" si="5275"/>
        <v>79299.730109204364</v>
      </c>
      <c r="P688" s="19">
        <f t="shared" si="5599"/>
        <v>0.1029718875502008</v>
      </c>
      <c r="Q688" s="141" t="s">
        <v>169</v>
      </c>
      <c r="R688" s="122">
        <v>28441322</v>
      </c>
      <c r="S688" s="36">
        <f t="shared" ref="S688" si="5626">IFERROR(R688/E685,"-")</f>
        <v>5.3149354170524635E-3</v>
      </c>
      <c r="T688" s="122">
        <v>21</v>
      </c>
      <c r="U688" s="36">
        <f t="shared" ref="U688" si="5627">IFERROR(T688/F685,"-")</f>
        <v>3.5413153456998313E-3</v>
      </c>
      <c r="V688" s="125">
        <f t="shared" si="5278"/>
        <v>1354348.6666666667</v>
      </c>
      <c r="W688" s="19">
        <f t="shared" si="5602"/>
        <v>3.3734939759036144E-3</v>
      </c>
      <c r="X688" s="141" t="s">
        <v>170</v>
      </c>
      <c r="Y688" s="122">
        <v>18015724</v>
      </c>
      <c r="Z688" s="36">
        <f t="shared" ref="Z688" si="5628">IFERROR(Y688/E685,"-")</f>
        <v>3.3666652187068547E-3</v>
      </c>
      <c r="AA688" s="122">
        <v>9</v>
      </c>
      <c r="AB688" s="36">
        <f t="shared" ref="AB688" si="5629">IFERROR(AA688/F685,"-")</f>
        <v>1.5177065767284991E-3</v>
      </c>
      <c r="AC688" s="125">
        <f t="shared" si="5281"/>
        <v>2001747.111111111</v>
      </c>
      <c r="AD688" s="19">
        <f t="shared" si="5605"/>
        <v>1.4457831325301205E-3</v>
      </c>
    </row>
    <row r="689" spans="2:30" ht="36">
      <c r="B689" s="156"/>
      <c r="C689" s="156"/>
      <c r="D689" s="174"/>
      <c r="E689" s="187"/>
      <c r="F689" s="190"/>
      <c r="G689" s="2">
        <v>5</v>
      </c>
      <c r="H689" s="12" t="str">
        <f t="shared" ref="H689" si="5630">$H$749</f>
        <v>0210</v>
      </c>
      <c r="I689" s="64" t="str">
        <f t="shared" ref="I689" si="5631">$I$749</f>
        <v>その他の悪性新生物＜腫瘍＞</v>
      </c>
      <c r="J689" s="141" t="s">
        <v>165</v>
      </c>
      <c r="K689" s="122">
        <v>59558458</v>
      </c>
      <c r="L689" s="36">
        <f t="shared" ref="L689" si="5632">IFERROR(K689/E685,"-")</f>
        <v>1.1129910128974723E-2</v>
      </c>
      <c r="M689" s="122">
        <v>2376</v>
      </c>
      <c r="N689" s="36">
        <f t="shared" ref="N689" si="5633">IFERROR(M689/F685,"-")</f>
        <v>0.40067453625632377</v>
      </c>
      <c r="O689" s="125">
        <f t="shared" si="5275"/>
        <v>25066.691077441079</v>
      </c>
      <c r="P689" s="19">
        <f t="shared" si="5599"/>
        <v>0.3816867469879518</v>
      </c>
      <c r="Q689" s="141" t="s">
        <v>166</v>
      </c>
      <c r="R689" s="122">
        <v>29619542</v>
      </c>
      <c r="S689" s="36">
        <f t="shared" ref="S689" si="5634">IFERROR(R689/E685,"-")</f>
        <v>5.5351137620351463E-3</v>
      </c>
      <c r="T689" s="122">
        <v>1243</v>
      </c>
      <c r="U689" s="36">
        <f t="shared" ref="U689" si="5635">IFERROR(T689/F685,"-")</f>
        <v>0.20961214165261383</v>
      </c>
      <c r="V689" s="125">
        <f t="shared" si="5278"/>
        <v>23829.076427996781</v>
      </c>
      <c r="W689" s="19">
        <f t="shared" si="5602"/>
        <v>0.19967871485943775</v>
      </c>
      <c r="X689" s="141" t="s">
        <v>167</v>
      </c>
      <c r="Y689" s="122">
        <v>29212902</v>
      </c>
      <c r="Z689" s="36">
        <f t="shared" ref="Z689" si="5636">IFERROR(Y689/E685,"-")</f>
        <v>5.4591234357770973E-3</v>
      </c>
      <c r="AA689" s="122">
        <v>913</v>
      </c>
      <c r="AB689" s="36">
        <f t="shared" ref="AB689" si="5637">IFERROR(AA689/F685,"-")</f>
        <v>0.15396290050590219</v>
      </c>
      <c r="AC689" s="125">
        <f t="shared" si="5281"/>
        <v>31996.60679079956</v>
      </c>
      <c r="AD689" s="19">
        <f t="shared" si="5605"/>
        <v>0.14666666666666667</v>
      </c>
    </row>
    <row r="690" spans="2:30">
      <c r="B690" s="156"/>
      <c r="C690" s="156"/>
      <c r="D690" s="174"/>
      <c r="E690" s="187"/>
      <c r="F690" s="190"/>
      <c r="G690" s="2">
        <v>6</v>
      </c>
      <c r="H690" s="12" t="str">
        <f t="shared" ref="H690" si="5638">$H$750</f>
        <v>0901</v>
      </c>
      <c r="I690" s="64" t="str">
        <f t="shared" ref="I690" si="5639">$I$750</f>
        <v>高血圧性疾患</v>
      </c>
      <c r="J690" s="141" t="s">
        <v>171</v>
      </c>
      <c r="K690" s="122">
        <v>182659981</v>
      </c>
      <c r="L690" s="36">
        <f t="shared" ref="L690" si="5640">IFERROR(K690/E685,"-")</f>
        <v>3.4134348687976955E-2</v>
      </c>
      <c r="M690" s="122">
        <v>3977</v>
      </c>
      <c r="N690" s="36">
        <f t="shared" ref="N690" si="5641">IFERROR(M690/F685,"-")</f>
        <v>0.67065767284991573</v>
      </c>
      <c r="O690" s="125">
        <f t="shared" si="5275"/>
        <v>45929.08750314307</v>
      </c>
      <c r="P690" s="19">
        <f t="shared" si="5599"/>
        <v>0.63887550200803211</v>
      </c>
      <c r="Q690" s="141" t="s">
        <v>172</v>
      </c>
      <c r="R690" s="122">
        <v>2470477</v>
      </c>
      <c r="S690" s="36">
        <f t="shared" ref="S690" si="5642">IFERROR(R690/E685,"-")</f>
        <v>4.6166720746361646E-4</v>
      </c>
      <c r="T690" s="122">
        <v>95</v>
      </c>
      <c r="U690" s="36">
        <f t="shared" ref="U690" si="5643">IFERROR(T690/F685,"-")</f>
        <v>1.6020236087689713E-2</v>
      </c>
      <c r="V690" s="125">
        <f t="shared" si="5278"/>
        <v>26005.021052631579</v>
      </c>
      <c r="W690" s="19">
        <f t="shared" si="5602"/>
        <v>1.5261044176706828E-2</v>
      </c>
      <c r="X690" s="141" t="s">
        <v>347</v>
      </c>
      <c r="Y690" s="122">
        <v>393415</v>
      </c>
      <c r="Z690" s="36">
        <f t="shared" ref="Z690" si="5644">IFERROR(Y690/E685,"-")</f>
        <v>7.3518921416511338E-5</v>
      </c>
      <c r="AA690" s="122">
        <v>20</v>
      </c>
      <c r="AB690" s="36">
        <f t="shared" ref="AB690" si="5645">IFERROR(AA690/F685,"-")</f>
        <v>3.3726812816188868E-3</v>
      </c>
      <c r="AC690" s="125">
        <f t="shared" si="5281"/>
        <v>19670.75</v>
      </c>
      <c r="AD690" s="19">
        <f t="shared" si="5605"/>
        <v>3.2128514056224901E-3</v>
      </c>
    </row>
    <row r="691" spans="2:30">
      <c r="B691" s="156"/>
      <c r="C691" s="156"/>
      <c r="D691" s="174"/>
      <c r="E691" s="187"/>
      <c r="F691" s="190"/>
      <c r="G691" s="2">
        <v>7</v>
      </c>
      <c r="H691" s="12" t="str">
        <f t="shared" ref="H691" si="5646">$H$751</f>
        <v>0906</v>
      </c>
      <c r="I691" s="64" t="str">
        <f t="shared" ref="I691" si="5647">$I$751</f>
        <v>脳梗塞</v>
      </c>
      <c r="J691" s="141" t="s">
        <v>74</v>
      </c>
      <c r="K691" s="122">
        <v>48940820</v>
      </c>
      <c r="L691" s="36">
        <f t="shared" ref="L691" si="5648">IFERROR(K691/E685,"-")</f>
        <v>9.1457527029717382E-3</v>
      </c>
      <c r="M691" s="122">
        <v>849</v>
      </c>
      <c r="N691" s="36">
        <f t="shared" ref="N691" si="5649">IFERROR(M691/F685,"-")</f>
        <v>0.14317032040472175</v>
      </c>
      <c r="O691" s="125">
        <f t="shared" si="5275"/>
        <v>57645.25323910483</v>
      </c>
      <c r="P691" s="19">
        <f t="shared" si="5599"/>
        <v>0.13638554216867471</v>
      </c>
      <c r="Q691" s="141" t="s">
        <v>174</v>
      </c>
      <c r="R691" s="122">
        <v>31689116</v>
      </c>
      <c r="S691" s="36">
        <f t="shared" ref="S691" si="5650">IFERROR(R691/E685,"-")</f>
        <v>5.9218627377266037E-3</v>
      </c>
      <c r="T691" s="122">
        <v>297</v>
      </c>
      <c r="U691" s="36">
        <f t="shared" ref="U691" si="5651">IFERROR(T691/F685,"-")</f>
        <v>5.0084317032040471E-2</v>
      </c>
      <c r="V691" s="125">
        <f t="shared" si="5278"/>
        <v>106697.36026936027</v>
      </c>
      <c r="W691" s="19">
        <f t="shared" si="5602"/>
        <v>4.7710843373493975E-2</v>
      </c>
      <c r="X691" s="141" t="s">
        <v>175</v>
      </c>
      <c r="Y691" s="122">
        <v>20875277</v>
      </c>
      <c r="Z691" s="36">
        <f t="shared" ref="Z691" si="5652">IFERROR(Y691/E685,"-")</f>
        <v>3.901040502550504E-3</v>
      </c>
      <c r="AA691" s="122">
        <v>25</v>
      </c>
      <c r="AB691" s="36">
        <f t="shared" ref="AB691" si="5653">IFERROR(AA691/F685,"-")</f>
        <v>4.2158516020236085E-3</v>
      </c>
      <c r="AC691" s="125">
        <f t="shared" si="5281"/>
        <v>835011.08</v>
      </c>
      <c r="AD691" s="19">
        <f t="shared" si="5605"/>
        <v>4.0160642570281121E-3</v>
      </c>
    </row>
    <row r="692" spans="2:30" ht="24">
      <c r="B692" s="156"/>
      <c r="C692" s="156"/>
      <c r="D692" s="174"/>
      <c r="E692" s="187"/>
      <c r="F692" s="190"/>
      <c r="G692" s="2">
        <v>8</v>
      </c>
      <c r="H692" s="12" t="str">
        <f t="shared" ref="H692" si="5654">$H$752</f>
        <v>0402</v>
      </c>
      <c r="I692" s="64" t="str">
        <f t="shared" ref="I692" si="5655">$I$752</f>
        <v>糖尿病</v>
      </c>
      <c r="J692" s="141" t="s">
        <v>72</v>
      </c>
      <c r="K692" s="122">
        <v>67592098</v>
      </c>
      <c r="L692" s="36">
        <f t="shared" ref="L692" si="5656">IFERROR(K692/E685,"-")</f>
        <v>1.2631186256851246E-2</v>
      </c>
      <c r="M692" s="122">
        <v>2728</v>
      </c>
      <c r="N692" s="36">
        <f t="shared" ref="N692" si="5657">IFERROR(M692/F685,"-")</f>
        <v>0.46003372681281618</v>
      </c>
      <c r="O692" s="125">
        <f t="shared" si="5275"/>
        <v>24777.162023460409</v>
      </c>
      <c r="P692" s="19">
        <f t="shared" si="5599"/>
        <v>0.43823293172690764</v>
      </c>
      <c r="Q692" s="141" t="s">
        <v>176</v>
      </c>
      <c r="R692" s="122">
        <v>38512815</v>
      </c>
      <c r="S692" s="36">
        <f t="shared" ref="S692" si="5658">IFERROR(R692/E685,"-")</f>
        <v>7.1970326996012831E-3</v>
      </c>
      <c r="T692" s="122">
        <v>630</v>
      </c>
      <c r="U692" s="36">
        <f t="shared" ref="U692" si="5659">IFERROR(T692/F685,"-")</f>
        <v>0.10623946037099494</v>
      </c>
      <c r="V692" s="125">
        <f t="shared" si="5278"/>
        <v>61131.452380952382</v>
      </c>
      <c r="W692" s="19">
        <f t="shared" si="5602"/>
        <v>0.10120481927710843</v>
      </c>
      <c r="X692" s="141" t="s">
        <v>270</v>
      </c>
      <c r="Y692" s="122">
        <v>15309258</v>
      </c>
      <c r="Z692" s="36">
        <f t="shared" ref="Z692" si="5660">IFERROR(Y692/E685,"-")</f>
        <v>2.8608978708160528E-3</v>
      </c>
      <c r="AA692" s="122">
        <v>304</v>
      </c>
      <c r="AB692" s="36">
        <f t="shared" ref="AB692" si="5661">IFERROR(AA692/F685,"-")</f>
        <v>5.1264755480607084E-2</v>
      </c>
      <c r="AC692" s="125">
        <f t="shared" si="5281"/>
        <v>50359.401315789473</v>
      </c>
      <c r="AD692" s="19">
        <f t="shared" si="5605"/>
        <v>4.8835341365461846E-2</v>
      </c>
    </row>
    <row r="693" spans="2:30" ht="24">
      <c r="B693" s="156"/>
      <c r="C693" s="156"/>
      <c r="D693" s="174"/>
      <c r="E693" s="187"/>
      <c r="F693" s="190"/>
      <c r="G693" s="2">
        <v>9</v>
      </c>
      <c r="H693" s="12" t="str">
        <f t="shared" ref="H693" si="5662">$H$753</f>
        <v>1309</v>
      </c>
      <c r="I693" s="64" t="str">
        <f t="shared" ref="I693" si="5663">$I$753</f>
        <v>骨の密度及び構造の障害</v>
      </c>
      <c r="J693" s="141" t="s">
        <v>178</v>
      </c>
      <c r="K693" s="122">
        <v>119670156</v>
      </c>
      <c r="L693" s="36">
        <f t="shared" ref="L693" si="5664">IFERROR(K693/E685,"-")</f>
        <v>2.2363206270390432E-2</v>
      </c>
      <c r="M693" s="122">
        <v>1542</v>
      </c>
      <c r="N693" s="36">
        <f t="shared" ref="N693" si="5665">IFERROR(M693/F685,"-")</f>
        <v>0.26003372681281617</v>
      </c>
      <c r="O693" s="125">
        <f t="shared" si="5275"/>
        <v>77607.105058365763</v>
      </c>
      <c r="P693" s="19">
        <f t="shared" si="5599"/>
        <v>0.24771084337349397</v>
      </c>
      <c r="Q693" s="141" t="s">
        <v>179</v>
      </c>
      <c r="R693" s="122">
        <v>4135015</v>
      </c>
      <c r="S693" s="36">
        <f t="shared" ref="S693" si="5666">IFERROR(R693/E685,"-")</f>
        <v>7.7272560233111504E-4</v>
      </c>
      <c r="T693" s="122">
        <v>83</v>
      </c>
      <c r="U693" s="36">
        <f t="shared" ref="U693" si="5667">IFERROR(T693/F685,"-")</f>
        <v>1.3996627318718381E-2</v>
      </c>
      <c r="V693" s="125">
        <f t="shared" si="5278"/>
        <v>49819.457831325301</v>
      </c>
      <c r="W693" s="19">
        <f t="shared" si="5602"/>
        <v>1.3333333333333334E-2</v>
      </c>
      <c r="X693" s="141" t="s">
        <v>180</v>
      </c>
      <c r="Y693" s="122">
        <v>3211690</v>
      </c>
      <c r="Z693" s="36">
        <f t="shared" ref="Z693" si="5668">IFERROR(Y693/E685,"-")</f>
        <v>6.0018043217517202E-4</v>
      </c>
      <c r="AA693" s="122">
        <v>14</v>
      </c>
      <c r="AB693" s="36">
        <f t="shared" ref="AB693" si="5669">IFERROR(AA693/F685,"-")</f>
        <v>2.360876897133221E-3</v>
      </c>
      <c r="AC693" s="125">
        <f t="shared" si="5281"/>
        <v>229406.42857142858</v>
      </c>
      <c r="AD693" s="19">
        <f t="shared" si="5605"/>
        <v>2.2489959839357429E-3</v>
      </c>
    </row>
    <row r="694" spans="2:30" ht="24">
      <c r="B694" s="157"/>
      <c r="C694" s="157"/>
      <c r="D694" s="175"/>
      <c r="E694" s="188"/>
      <c r="F694" s="191"/>
      <c r="G694" s="3">
        <v>10</v>
      </c>
      <c r="H694" s="13" t="str">
        <f t="shared" ref="H694" si="5670">$H$754</f>
        <v>1310</v>
      </c>
      <c r="I694" s="65" t="str">
        <f t="shared" ref="I694" si="5671">$I$754</f>
        <v>その他の筋骨格系及び結合組織の疾患</v>
      </c>
      <c r="J694" s="142" t="s">
        <v>181</v>
      </c>
      <c r="K694" s="123">
        <v>130715551</v>
      </c>
      <c r="L694" s="37">
        <f t="shared" ref="L694" si="5672">IFERROR(K694/E685,"-")</f>
        <v>2.4427300234828309E-2</v>
      </c>
      <c r="M694" s="123">
        <v>228</v>
      </c>
      <c r="N694" s="37">
        <f t="shared" ref="N694" si="5673">IFERROR(M694/F685,"-")</f>
        <v>3.8448566610455315E-2</v>
      </c>
      <c r="O694" s="126">
        <f t="shared" si="5275"/>
        <v>573313.82017543865</v>
      </c>
      <c r="P694" s="119">
        <f t="shared" si="5599"/>
        <v>3.6626506024096388E-2</v>
      </c>
      <c r="Q694" s="142" t="s">
        <v>269</v>
      </c>
      <c r="R694" s="123">
        <v>2250240</v>
      </c>
      <c r="S694" s="37">
        <f t="shared" ref="S694" si="5674">IFERROR(R694/E685,"-")</f>
        <v>4.2051070174825686E-4</v>
      </c>
      <c r="T694" s="123">
        <v>124</v>
      </c>
      <c r="U694" s="37">
        <f t="shared" ref="U694" si="5675">IFERROR(T694/F685,"-")</f>
        <v>2.0910623946037099E-2</v>
      </c>
      <c r="V694" s="126">
        <f t="shared" si="5278"/>
        <v>18147.096774193549</v>
      </c>
      <c r="W694" s="119">
        <f t="shared" si="5602"/>
        <v>1.9919678714859439E-2</v>
      </c>
      <c r="X694" s="142" t="s">
        <v>314</v>
      </c>
      <c r="Y694" s="123">
        <v>1751543</v>
      </c>
      <c r="Z694" s="37">
        <f t="shared" ref="Z694" si="5676">IFERROR(Y694/E685,"-")</f>
        <v>3.2731734218227702E-4</v>
      </c>
      <c r="AA694" s="123">
        <v>3</v>
      </c>
      <c r="AB694" s="37">
        <f t="shared" ref="AB694" si="5677">IFERROR(AA694/F685,"-")</f>
        <v>5.05902192242833E-4</v>
      </c>
      <c r="AC694" s="126">
        <f t="shared" si="5281"/>
        <v>583847.66666666663</v>
      </c>
      <c r="AD694" s="119">
        <f t="shared" si="5605"/>
        <v>4.8192771084337347E-4</v>
      </c>
    </row>
    <row r="695" spans="2:30">
      <c r="B695" s="155">
        <v>70</v>
      </c>
      <c r="C695" s="155" t="s">
        <v>47</v>
      </c>
      <c r="D695" s="173">
        <f>AI74</f>
        <v>1186</v>
      </c>
      <c r="E695" s="186">
        <f>市区町村別_医療費上位10疾病!H773</f>
        <v>1081284540</v>
      </c>
      <c r="F695" s="189">
        <f>市区町村別_医療費上位10疾病!J773</f>
        <v>1121</v>
      </c>
      <c r="G695" s="1">
        <v>1</v>
      </c>
      <c r="H695" s="11" t="str">
        <f t="shared" ref="H695" si="5678">$H$745</f>
        <v>0903</v>
      </c>
      <c r="I695" s="62" t="str">
        <f t="shared" ref="I695" si="5679">$I$745</f>
        <v>その他の心疾患</v>
      </c>
      <c r="J695" s="140" t="s">
        <v>104</v>
      </c>
      <c r="K695" s="133">
        <v>16994502</v>
      </c>
      <c r="L695" s="35">
        <f t="shared" ref="L695" si="5680">IFERROR(K695/E695,"-")</f>
        <v>1.571695642665898E-2</v>
      </c>
      <c r="M695" s="133">
        <v>100</v>
      </c>
      <c r="N695" s="35">
        <f t="shared" ref="N695" si="5681">IFERROR(M695/F695,"-")</f>
        <v>8.9206066012488844E-2</v>
      </c>
      <c r="O695" s="124">
        <f t="shared" si="5275"/>
        <v>169945.02</v>
      </c>
      <c r="P695" s="18">
        <f t="shared" ref="P695:P704" si="5682">IFERROR(M695/$AI$74,0)</f>
        <v>8.4317032040472181E-2</v>
      </c>
      <c r="Q695" s="140" t="s">
        <v>103</v>
      </c>
      <c r="R695" s="133">
        <v>9752453</v>
      </c>
      <c r="S695" s="35">
        <f t="shared" ref="S695" si="5683">IFERROR(R695/E695,"-")</f>
        <v>9.0193215931858237E-3</v>
      </c>
      <c r="T695" s="133">
        <v>188</v>
      </c>
      <c r="U695" s="35">
        <f t="shared" ref="U695" si="5684">IFERROR(T695/F695,"-")</f>
        <v>0.16770740410347904</v>
      </c>
      <c r="V695" s="124">
        <f t="shared" si="5278"/>
        <v>51874.75</v>
      </c>
      <c r="W695" s="18">
        <f t="shared" ref="W695:W704" si="5685">IFERROR(T695/$AI$74,0)</f>
        <v>0.15851602023608768</v>
      </c>
      <c r="X695" s="140" t="s">
        <v>272</v>
      </c>
      <c r="Y695" s="133">
        <v>6778599</v>
      </c>
      <c r="Z695" s="35">
        <f t="shared" ref="Z695" si="5686">IFERROR(Y695/E695,"-")</f>
        <v>6.2690242477710812E-3</v>
      </c>
      <c r="AA695" s="133">
        <v>206</v>
      </c>
      <c r="AB695" s="35">
        <f t="shared" ref="AB695" si="5687">IFERROR(AA695/F695,"-")</f>
        <v>0.18376449598572703</v>
      </c>
      <c r="AC695" s="124">
        <f t="shared" si="5281"/>
        <v>32905.820388349515</v>
      </c>
      <c r="AD695" s="18">
        <f t="shared" ref="AD695:AD704" si="5688">IFERROR(AA695/$AI$74,0)</f>
        <v>0.17369308600337269</v>
      </c>
    </row>
    <row r="696" spans="2:30">
      <c r="B696" s="156"/>
      <c r="C696" s="156"/>
      <c r="D696" s="174"/>
      <c r="E696" s="187"/>
      <c r="F696" s="190"/>
      <c r="G696" s="2">
        <v>2</v>
      </c>
      <c r="H696" s="12" t="str">
        <f t="shared" ref="H696" si="5689">$H$746</f>
        <v>1402</v>
      </c>
      <c r="I696" s="63" t="str">
        <f t="shared" ref="I696" si="5690">$I$746</f>
        <v>腎不全</v>
      </c>
      <c r="J696" s="141" t="s">
        <v>160</v>
      </c>
      <c r="K696" s="122">
        <v>17636254</v>
      </c>
      <c r="L696" s="36">
        <f t="shared" ref="L696" si="5691">IFERROR(K696/E695,"-")</f>
        <v>1.6310465328580395E-2</v>
      </c>
      <c r="M696" s="122">
        <v>35</v>
      </c>
      <c r="N696" s="36">
        <f t="shared" ref="N696" si="5692">IFERROR(M696/F695,"-")</f>
        <v>3.1222123104371096E-2</v>
      </c>
      <c r="O696" s="125">
        <f t="shared" si="5275"/>
        <v>503892.97142857144</v>
      </c>
      <c r="P696" s="19">
        <f t="shared" si="5682"/>
        <v>2.9510961214165261E-2</v>
      </c>
      <c r="Q696" s="141" t="s">
        <v>159</v>
      </c>
      <c r="R696" s="122">
        <v>13638278</v>
      </c>
      <c r="S696" s="36">
        <f t="shared" ref="S696" si="5693">IFERROR(R696/E695,"-")</f>
        <v>1.2613033383423755E-2</v>
      </c>
      <c r="T696" s="122">
        <v>42</v>
      </c>
      <c r="U696" s="36">
        <f t="shared" ref="U696" si="5694">IFERROR(T696/F695,"-")</f>
        <v>3.7466547725245318E-2</v>
      </c>
      <c r="V696" s="125">
        <f t="shared" si="5278"/>
        <v>324720.90476190473</v>
      </c>
      <c r="W696" s="19">
        <f t="shared" si="5685"/>
        <v>3.5413153456998317E-2</v>
      </c>
      <c r="X696" s="141" t="s">
        <v>161</v>
      </c>
      <c r="Y696" s="122">
        <v>6437080</v>
      </c>
      <c r="Z696" s="36">
        <f t="shared" ref="Z696" si="5695">IFERROR(Y696/E695,"-")</f>
        <v>5.9531786147612913E-3</v>
      </c>
      <c r="AA696" s="122">
        <v>4</v>
      </c>
      <c r="AB696" s="36">
        <f t="shared" ref="AB696" si="5696">IFERROR(AA696/F695,"-")</f>
        <v>3.5682426404995541E-3</v>
      </c>
      <c r="AC696" s="125">
        <f t="shared" si="5281"/>
        <v>1609270</v>
      </c>
      <c r="AD696" s="19">
        <f t="shared" si="5688"/>
        <v>3.3726812816188868E-3</v>
      </c>
    </row>
    <row r="697" spans="2:30">
      <c r="B697" s="156"/>
      <c r="C697" s="156"/>
      <c r="D697" s="174"/>
      <c r="E697" s="187"/>
      <c r="F697" s="190"/>
      <c r="G697" s="2">
        <v>3</v>
      </c>
      <c r="H697" s="12" t="str">
        <f t="shared" ref="H697" si="5697">$H$747</f>
        <v>1901</v>
      </c>
      <c r="I697" s="64" t="str">
        <f t="shared" ref="I697" si="5698">$I$747</f>
        <v>骨折</v>
      </c>
      <c r="J697" s="141" t="s">
        <v>164</v>
      </c>
      <c r="K697" s="122">
        <v>14304816</v>
      </c>
      <c r="L697" s="36">
        <f t="shared" ref="L697" si="5699">IFERROR(K697/E695,"-")</f>
        <v>1.3229465021297725E-2</v>
      </c>
      <c r="M697" s="122">
        <v>66</v>
      </c>
      <c r="N697" s="36">
        <f t="shared" ref="N697" si="5700">IFERROR(M697/F695,"-")</f>
        <v>5.8876003568242644E-2</v>
      </c>
      <c r="O697" s="125">
        <f t="shared" si="5275"/>
        <v>216739.63636363635</v>
      </c>
      <c r="P697" s="19">
        <f t="shared" si="5682"/>
        <v>5.5649241146711638E-2</v>
      </c>
      <c r="Q697" s="141" t="s">
        <v>329</v>
      </c>
      <c r="R697" s="122">
        <v>8065022</v>
      </c>
      <c r="S697" s="36">
        <f t="shared" ref="S697" si="5701">IFERROR(R697/E695,"-")</f>
        <v>7.4587416185567584E-3</v>
      </c>
      <c r="T697" s="122">
        <v>9</v>
      </c>
      <c r="U697" s="36">
        <f t="shared" ref="U697" si="5702">IFERROR(T697/F695,"-")</f>
        <v>8.0285459411239962E-3</v>
      </c>
      <c r="V697" s="125">
        <f t="shared" si="5278"/>
        <v>896113.5555555555</v>
      </c>
      <c r="W697" s="19">
        <f t="shared" si="5685"/>
        <v>7.5885328836424954E-3</v>
      </c>
      <c r="X697" s="141" t="s">
        <v>162</v>
      </c>
      <c r="Y697" s="122">
        <v>6701882</v>
      </c>
      <c r="Z697" s="36">
        <f t="shared" ref="Z697" si="5703">IFERROR(Y697/E695,"-")</f>
        <v>6.1980743755015678E-3</v>
      </c>
      <c r="AA697" s="122">
        <v>25</v>
      </c>
      <c r="AB697" s="36">
        <f t="shared" ref="AB697" si="5704">IFERROR(AA697/F695,"-")</f>
        <v>2.2301516503122211E-2</v>
      </c>
      <c r="AC697" s="125">
        <f t="shared" si="5281"/>
        <v>268075.28000000003</v>
      </c>
      <c r="AD697" s="19">
        <f t="shared" si="5688"/>
        <v>2.1079258010118045E-2</v>
      </c>
    </row>
    <row r="698" spans="2:30">
      <c r="B698" s="156"/>
      <c r="C698" s="156"/>
      <c r="D698" s="174"/>
      <c r="E698" s="187"/>
      <c r="F698" s="190"/>
      <c r="G698" s="2">
        <v>4</v>
      </c>
      <c r="H698" s="12" t="str">
        <f t="shared" ref="H698" si="5705">$H$748</f>
        <v>1113</v>
      </c>
      <c r="I698" s="64" t="str">
        <f t="shared" ref="I698" si="5706">$I$748</f>
        <v>その他の消化器系の疾患</v>
      </c>
      <c r="J698" s="141" t="s">
        <v>169</v>
      </c>
      <c r="K698" s="122">
        <v>18705148</v>
      </c>
      <c r="L698" s="36">
        <f t="shared" ref="L698" si="5707">IFERROR(K698/E695,"-")</f>
        <v>1.729900623567595E-2</v>
      </c>
      <c r="M698" s="122">
        <v>9</v>
      </c>
      <c r="N698" s="36">
        <f t="shared" ref="N698" si="5708">IFERROR(M698/F695,"-")</f>
        <v>8.0285459411239962E-3</v>
      </c>
      <c r="O698" s="125">
        <f t="shared" si="5275"/>
        <v>2078349.7777777778</v>
      </c>
      <c r="P698" s="19">
        <f t="shared" si="5682"/>
        <v>7.5885328836424954E-3</v>
      </c>
      <c r="Q698" s="141" t="s">
        <v>168</v>
      </c>
      <c r="R698" s="122">
        <v>6596086</v>
      </c>
      <c r="S698" s="36">
        <f t="shared" ref="S698" si="5709">IFERROR(R698/E695,"-")</f>
        <v>6.1002314894837949E-3</v>
      </c>
      <c r="T698" s="122">
        <v>147</v>
      </c>
      <c r="U698" s="36">
        <f t="shared" ref="U698" si="5710">IFERROR(T698/F695,"-")</f>
        <v>0.13113291703835861</v>
      </c>
      <c r="V698" s="125">
        <f t="shared" si="5278"/>
        <v>44871.333333333336</v>
      </c>
      <c r="W698" s="19">
        <f t="shared" si="5685"/>
        <v>0.1239460370994941</v>
      </c>
      <c r="X698" s="141" t="s">
        <v>366</v>
      </c>
      <c r="Y698" s="122">
        <v>1732734</v>
      </c>
      <c r="Z698" s="36">
        <f t="shared" ref="Z698" si="5711">IFERROR(Y698/E695,"-")</f>
        <v>1.6024773645612284E-3</v>
      </c>
      <c r="AA698" s="122">
        <v>4</v>
      </c>
      <c r="AB698" s="36">
        <f t="shared" ref="AB698" si="5712">IFERROR(AA698/F695,"-")</f>
        <v>3.5682426404995541E-3</v>
      </c>
      <c r="AC698" s="125">
        <f t="shared" si="5281"/>
        <v>433183.5</v>
      </c>
      <c r="AD698" s="19">
        <f t="shared" si="5688"/>
        <v>3.3726812816188868E-3</v>
      </c>
    </row>
    <row r="699" spans="2:30" ht="36">
      <c r="B699" s="156"/>
      <c r="C699" s="156"/>
      <c r="D699" s="174"/>
      <c r="E699" s="187"/>
      <c r="F699" s="190"/>
      <c r="G699" s="2">
        <v>5</v>
      </c>
      <c r="H699" s="12" t="str">
        <f t="shared" ref="H699" si="5713">$H$749</f>
        <v>0210</v>
      </c>
      <c r="I699" s="64" t="str">
        <f t="shared" ref="I699" si="5714">$I$749</f>
        <v>その他の悪性新生物＜腫瘍＞</v>
      </c>
      <c r="J699" s="141" t="s">
        <v>165</v>
      </c>
      <c r="K699" s="122">
        <v>11779664</v>
      </c>
      <c r="L699" s="36">
        <f t="shared" ref="L699" si="5715">IFERROR(K699/E695,"-")</f>
        <v>1.0894138928500725E-2</v>
      </c>
      <c r="M699" s="122">
        <v>491</v>
      </c>
      <c r="N699" s="36">
        <f t="shared" ref="N699" si="5716">IFERROR(M699/F695,"-")</f>
        <v>0.43800178412132024</v>
      </c>
      <c r="O699" s="125">
        <f t="shared" si="5275"/>
        <v>23991.169042769856</v>
      </c>
      <c r="P699" s="19">
        <f t="shared" si="5682"/>
        <v>0.41399662731871839</v>
      </c>
      <c r="Q699" s="141" t="s">
        <v>166</v>
      </c>
      <c r="R699" s="122">
        <v>7661730</v>
      </c>
      <c r="S699" s="36">
        <f t="shared" ref="S699" si="5717">IFERROR(R699/E695,"-")</f>
        <v>7.0857667122476388E-3</v>
      </c>
      <c r="T699" s="122">
        <v>317</v>
      </c>
      <c r="U699" s="36">
        <f t="shared" ref="U699" si="5718">IFERROR(T699/F695,"-")</f>
        <v>0.28278322925958965</v>
      </c>
      <c r="V699" s="125">
        <f t="shared" si="5278"/>
        <v>24169.495268138802</v>
      </c>
      <c r="W699" s="19">
        <f t="shared" si="5685"/>
        <v>0.26728499156829677</v>
      </c>
      <c r="X699" s="141" t="s">
        <v>167</v>
      </c>
      <c r="Y699" s="122">
        <v>4464407</v>
      </c>
      <c r="Z699" s="36">
        <f t="shared" ref="Z699" si="5719">IFERROR(Y699/E695,"-")</f>
        <v>4.128799437010354E-3</v>
      </c>
      <c r="AA699" s="122">
        <v>173</v>
      </c>
      <c r="AB699" s="36">
        <f t="shared" ref="AB699" si="5720">IFERROR(AA699/F695,"-")</f>
        <v>0.15432649420160571</v>
      </c>
      <c r="AC699" s="125">
        <f t="shared" si="5281"/>
        <v>25805.820809248555</v>
      </c>
      <c r="AD699" s="19">
        <f t="shared" si="5688"/>
        <v>0.14586846543001686</v>
      </c>
    </row>
    <row r="700" spans="2:30">
      <c r="B700" s="156"/>
      <c r="C700" s="156"/>
      <c r="D700" s="174"/>
      <c r="E700" s="187"/>
      <c r="F700" s="190"/>
      <c r="G700" s="2">
        <v>6</v>
      </c>
      <c r="H700" s="12" t="str">
        <f t="shared" ref="H700" si="5721">$H$750</f>
        <v>0901</v>
      </c>
      <c r="I700" s="64" t="str">
        <f t="shared" ref="I700" si="5722">$I$750</f>
        <v>高血圧性疾患</v>
      </c>
      <c r="J700" s="141" t="s">
        <v>171</v>
      </c>
      <c r="K700" s="122">
        <v>41160418</v>
      </c>
      <c r="L700" s="36">
        <f t="shared" ref="L700" si="5723">IFERROR(K700/E695,"-")</f>
        <v>3.8066222605938671E-2</v>
      </c>
      <c r="M700" s="122">
        <v>801</v>
      </c>
      <c r="N700" s="36">
        <f t="shared" ref="N700" si="5724">IFERROR(M700/F695,"-")</f>
        <v>0.71454058876003568</v>
      </c>
      <c r="O700" s="125">
        <f t="shared" si="5275"/>
        <v>51386.289637952563</v>
      </c>
      <c r="P700" s="19">
        <f t="shared" si="5682"/>
        <v>0.67537942664418216</v>
      </c>
      <c r="Q700" s="141" t="s">
        <v>172</v>
      </c>
      <c r="R700" s="122">
        <v>620443</v>
      </c>
      <c r="S700" s="36">
        <f t="shared" ref="S700" si="5725">IFERROR(R700/E695,"-")</f>
        <v>5.738017857908151E-4</v>
      </c>
      <c r="T700" s="122">
        <v>16</v>
      </c>
      <c r="U700" s="36">
        <f t="shared" ref="U700" si="5726">IFERROR(T700/F695,"-")</f>
        <v>1.4272970561998216E-2</v>
      </c>
      <c r="V700" s="125">
        <f t="shared" si="5278"/>
        <v>38777.6875</v>
      </c>
      <c r="W700" s="19">
        <f t="shared" si="5685"/>
        <v>1.3490725126475547E-2</v>
      </c>
      <c r="X700" s="141" t="s">
        <v>326</v>
      </c>
      <c r="Y700" s="122">
        <v>31498</v>
      </c>
      <c r="Z700" s="36">
        <f t="shared" ref="Z700" si="5727">IFERROR(Y700/E695,"-")</f>
        <v>2.9130167717000743E-5</v>
      </c>
      <c r="AA700" s="122">
        <v>1</v>
      </c>
      <c r="AB700" s="36">
        <f t="shared" ref="AB700" si="5728">IFERROR(AA700/F695,"-")</f>
        <v>8.9206066012488853E-4</v>
      </c>
      <c r="AC700" s="125">
        <f t="shared" si="5281"/>
        <v>31498</v>
      </c>
      <c r="AD700" s="19">
        <f t="shared" si="5688"/>
        <v>8.4317032040472171E-4</v>
      </c>
    </row>
    <row r="701" spans="2:30" ht="24">
      <c r="B701" s="156"/>
      <c r="C701" s="156"/>
      <c r="D701" s="174"/>
      <c r="E701" s="187"/>
      <c r="F701" s="190"/>
      <c r="G701" s="2">
        <v>7</v>
      </c>
      <c r="H701" s="12" t="str">
        <f t="shared" ref="H701" si="5729">$H$751</f>
        <v>0906</v>
      </c>
      <c r="I701" s="64" t="str">
        <f t="shared" ref="I701" si="5730">$I$751</f>
        <v>脳梗塞</v>
      </c>
      <c r="J701" s="141" t="s">
        <v>298</v>
      </c>
      <c r="K701" s="122">
        <v>5230065</v>
      </c>
      <c r="L701" s="36">
        <f t="shared" ref="L701" si="5731">IFERROR(K701/E695,"-")</f>
        <v>4.8368998228717859E-3</v>
      </c>
      <c r="M701" s="122">
        <v>3</v>
      </c>
      <c r="N701" s="36">
        <f t="shared" ref="N701" si="5732">IFERROR(M701/F695,"-")</f>
        <v>2.6761819803746653E-3</v>
      </c>
      <c r="O701" s="125">
        <f t="shared" si="5275"/>
        <v>1743355</v>
      </c>
      <c r="P701" s="19">
        <f t="shared" si="5682"/>
        <v>2.5295109612141651E-3</v>
      </c>
      <c r="Q701" s="141" t="s">
        <v>174</v>
      </c>
      <c r="R701" s="122">
        <v>5030672</v>
      </c>
      <c r="S701" s="36">
        <f t="shared" ref="S701" si="5733">IFERROR(R701/E695,"-")</f>
        <v>4.6524960025785631E-3</v>
      </c>
      <c r="T701" s="122">
        <v>89</v>
      </c>
      <c r="U701" s="36">
        <f t="shared" ref="U701" si="5734">IFERROR(T701/F695,"-")</f>
        <v>7.9393398751115077E-2</v>
      </c>
      <c r="V701" s="125">
        <f t="shared" si="5278"/>
        <v>56524.404494382019</v>
      </c>
      <c r="W701" s="19">
        <f t="shared" si="5685"/>
        <v>7.5042158516020238E-2</v>
      </c>
      <c r="X701" s="141" t="s">
        <v>74</v>
      </c>
      <c r="Y701" s="122">
        <v>4718493</v>
      </c>
      <c r="Z701" s="36">
        <f t="shared" ref="Z701" si="5735">IFERROR(Y701/E695,"-")</f>
        <v>4.3637847628895162E-3</v>
      </c>
      <c r="AA701" s="122">
        <v>152</v>
      </c>
      <c r="AB701" s="36">
        <f t="shared" ref="AB701" si="5736">IFERROR(AA701/F695,"-")</f>
        <v>0.13559322033898305</v>
      </c>
      <c r="AC701" s="125">
        <f t="shared" si="5281"/>
        <v>31042.717105263157</v>
      </c>
      <c r="AD701" s="19">
        <f t="shared" si="5688"/>
        <v>0.12816188870151771</v>
      </c>
    </row>
    <row r="702" spans="2:30" ht="24">
      <c r="B702" s="156"/>
      <c r="C702" s="156"/>
      <c r="D702" s="174"/>
      <c r="E702" s="187"/>
      <c r="F702" s="190"/>
      <c r="G702" s="2">
        <v>8</v>
      </c>
      <c r="H702" s="12" t="str">
        <f t="shared" ref="H702" si="5737">$H$752</f>
        <v>0402</v>
      </c>
      <c r="I702" s="64" t="str">
        <f t="shared" ref="I702" si="5738">$I$752</f>
        <v>糖尿病</v>
      </c>
      <c r="J702" s="141" t="s">
        <v>176</v>
      </c>
      <c r="K702" s="122">
        <v>13496672</v>
      </c>
      <c r="L702" s="36">
        <f t="shared" ref="L702" si="5739">IFERROR(K702/E695,"-")</f>
        <v>1.2482072480200262E-2</v>
      </c>
      <c r="M702" s="122">
        <v>157</v>
      </c>
      <c r="N702" s="36">
        <f t="shared" ref="N702" si="5740">IFERROR(M702/F695,"-")</f>
        <v>0.14005352363960749</v>
      </c>
      <c r="O702" s="125">
        <f t="shared" si="5275"/>
        <v>85966.063694267519</v>
      </c>
      <c r="P702" s="19">
        <f t="shared" si="5682"/>
        <v>0.13237774030354132</v>
      </c>
      <c r="Q702" s="141" t="s">
        <v>72</v>
      </c>
      <c r="R702" s="122">
        <v>11986900</v>
      </c>
      <c r="S702" s="36">
        <f t="shared" ref="S702" si="5741">IFERROR(R702/E695,"-")</f>
        <v>1.108579615870583E-2</v>
      </c>
      <c r="T702" s="122">
        <v>515</v>
      </c>
      <c r="U702" s="36">
        <f t="shared" ref="U702" si="5742">IFERROR(T702/F695,"-")</f>
        <v>0.4594112399643176</v>
      </c>
      <c r="V702" s="125">
        <f t="shared" si="5278"/>
        <v>23275.533980582524</v>
      </c>
      <c r="W702" s="19">
        <f t="shared" si="5685"/>
        <v>0.43423271500843169</v>
      </c>
      <c r="X702" s="141" t="s">
        <v>367</v>
      </c>
      <c r="Y702" s="122">
        <v>1640846</v>
      </c>
      <c r="Z702" s="36">
        <f t="shared" ref="Z702" si="5743">IFERROR(Y702/E695,"-")</f>
        <v>1.5174969578312847E-3</v>
      </c>
      <c r="AA702" s="122">
        <v>18</v>
      </c>
      <c r="AB702" s="36">
        <f t="shared" ref="AB702" si="5744">IFERROR(AA702/F695,"-")</f>
        <v>1.6057091882247992E-2</v>
      </c>
      <c r="AC702" s="125">
        <f t="shared" si="5281"/>
        <v>91158.111111111109</v>
      </c>
      <c r="AD702" s="19">
        <f t="shared" si="5688"/>
        <v>1.5177065767284991E-2</v>
      </c>
    </row>
    <row r="703" spans="2:30" ht="24">
      <c r="B703" s="156"/>
      <c r="C703" s="156"/>
      <c r="D703" s="174"/>
      <c r="E703" s="187"/>
      <c r="F703" s="190"/>
      <c r="G703" s="2">
        <v>9</v>
      </c>
      <c r="H703" s="12" t="str">
        <f t="shared" ref="H703" si="5745">$H$753</f>
        <v>1309</v>
      </c>
      <c r="I703" s="64" t="str">
        <f t="shared" ref="I703" si="5746">$I$753</f>
        <v>骨の密度及び構造の障害</v>
      </c>
      <c r="J703" s="141" t="s">
        <v>178</v>
      </c>
      <c r="K703" s="122">
        <v>36786468</v>
      </c>
      <c r="L703" s="36">
        <f t="shared" ref="L703" si="5747">IFERROR(K703/E695,"-")</f>
        <v>3.4021080149726358E-2</v>
      </c>
      <c r="M703" s="122">
        <v>384</v>
      </c>
      <c r="N703" s="36">
        <f t="shared" ref="N703" si="5748">IFERROR(M703/F695,"-")</f>
        <v>0.34255129348795715</v>
      </c>
      <c r="O703" s="125">
        <f t="shared" si="5275"/>
        <v>95798.09375</v>
      </c>
      <c r="P703" s="19">
        <f t="shared" si="5682"/>
        <v>0.32377740303541314</v>
      </c>
      <c r="Q703" s="141" t="s">
        <v>180</v>
      </c>
      <c r="R703" s="122">
        <v>5298294</v>
      </c>
      <c r="S703" s="36">
        <f t="shared" ref="S703" si="5749">IFERROR(R703/E695,"-")</f>
        <v>4.8999997724928166E-3</v>
      </c>
      <c r="T703" s="122">
        <v>14</v>
      </c>
      <c r="U703" s="36">
        <f t="shared" ref="U703" si="5750">IFERROR(T703/F695,"-")</f>
        <v>1.2488849241748439E-2</v>
      </c>
      <c r="V703" s="125">
        <f t="shared" si="5278"/>
        <v>378449.57142857142</v>
      </c>
      <c r="W703" s="19">
        <f t="shared" si="5685"/>
        <v>1.1804384485666104E-2</v>
      </c>
      <c r="X703" s="141" t="s">
        <v>179</v>
      </c>
      <c r="Y703" s="122">
        <v>2178897</v>
      </c>
      <c r="Z703" s="36">
        <f t="shared" ref="Z703" si="5751">IFERROR(Y703/E695,"-")</f>
        <v>2.0151004840964432E-3</v>
      </c>
      <c r="AA703" s="122">
        <v>38</v>
      </c>
      <c r="AB703" s="36">
        <f t="shared" ref="AB703" si="5752">IFERROR(AA703/F695,"-")</f>
        <v>3.3898305084745763E-2</v>
      </c>
      <c r="AC703" s="125">
        <f t="shared" si="5281"/>
        <v>57339.394736842107</v>
      </c>
      <c r="AD703" s="19">
        <f t="shared" si="5688"/>
        <v>3.2040472175379427E-2</v>
      </c>
    </row>
    <row r="704" spans="2:30" ht="24">
      <c r="B704" s="157"/>
      <c r="C704" s="157"/>
      <c r="D704" s="175"/>
      <c r="E704" s="188"/>
      <c r="F704" s="191"/>
      <c r="G704" s="3">
        <v>10</v>
      </c>
      <c r="H704" s="13" t="str">
        <f t="shared" ref="H704" si="5753">$H$754</f>
        <v>1310</v>
      </c>
      <c r="I704" s="65" t="str">
        <f t="shared" ref="I704" si="5754">$I$754</f>
        <v>その他の筋骨格系及び結合組織の疾患</v>
      </c>
      <c r="J704" s="142" t="s">
        <v>181</v>
      </c>
      <c r="K704" s="123">
        <v>14178393</v>
      </c>
      <c r="L704" s="37">
        <f t="shared" ref="L704" si="5755">IFERROR(K704/E695,"-")</f>
        <v>1.3112545750446038E-2</v>
      </c>
      <c r="M704" s="123">
        <v>52</v>
      </c>
      <c r="N704" s="37">
        <f t="shared" ref="N704" si="5756">IFERROR(M704/F695,"-")</f>
        <v>4.63871543264942E-2</v>
      </c>
      <c r="O704" s="126">
        <f t="shared" si="5275"/>
        <v>272661.40384615387</v>
      </c>
      <c r="P704" s="119">
        <f t="shared" si="5682"/>
        <v>4.3844856661045532E-2</v>
      </c>
      <c r="Q704" s="142" t="s">
        <v>330</v>
      </c>
      <c r="R704" s="123">
        <v>4792623</v>
      </c>
      <c r="S704" s="37">
        <f t="shared" ref="S704" si="5757">IFERROR(R704/E695,"-")</f>
        <v>4.4323421104309878E-3</v>
      </c>
      <c r="T704" s="123">
        <v>3</v>
      </c>
      <c r="U704" s="37">
        <f t="shared" ref="U704" si="5758">IFERROR(T704/F695,"-")</f>
        <v>2.6761819803746653E-3</v>
      </c>
      <c r="V704" s="126">
        <f t="shared" si="5278"/>
        <v>1597541</v>
      </c>
      <c r="W704" s="119">
        <f t="shared" si="5685"/>
        <v>2.5295109612141651E-3</v>
      </c>
      <c r="X704" s="142" t="s">
        <v>307</v>
      </c>
      <c r="Y704" s="123">
        <v>776683</v>
      </c>
      <c r="Z704" s="37">
        <f t="shared" ref="Z704" si="5759">IFERROR(Y704/E695,"-")</f>
        <v>7.1829659194054508E-4</v>
      </c>
      <c r="AA704" s="123">
        <v>1</v>
      </c>
      <c r="AB704" s="37">
        <f t="shared" ref="AB704" si="5760">IFERROR(AA704/F695,"-")</f>
        <v>8.9206066012488853E-4</v>
      </c>
      <c r="AC704" s="126">
        <f t="shared" si="5281"/>
        <v>776683</v>
      </c>
      <c r="AD704" s="119">
        <f t="shared" si="5688"/>
        <v>8.4317032040472171E-4</v>
      </c>
    </row>
    <row r="705" spans="2:30">
      <c r="B705" s="155">
        <v>71</v>
      </c>
      <c r="C705" s="155" t="s">
        <v>48</v>
      </c>
      <c r="D705" s="173">
        <f>AI75</f>
        <v>3467</v>
      </c>
      <c r="E705" s="186">
        <f>市区町村別_医療費上位10疾病!H784</f>
        <v>3430584610</v>
      </c>
      <c r="F705" s="189">
        <f>市区町村別_医療費上位10疾病!J784</f>
        <v>3258</v>
      </c>
      <c r="G705" s="1">
        <v>1</v>
      </c>
      <c r="H705" s="11" t="str">
        <f t="shared" ref="H705" si="5761">$H$745</f>
        <v>0903</v>
      </c>
      <c r="I705" s="62" t="str">
        <f t="shared" ref="I705" si="5762">$I$745</f>
        <v>その他の心疾患</v>
      </c>
      <c r="J705" s="140" t="s">
        <v>104</v>
      </c>
      <c r="K705" s="133">
        <v>51101772</v>
      </c>
      <c r="L705" s="35">
        <f t="shared" ref="L705" si="5763">IFERROR(K705/E705,"-")</f>
        <v>1.4895936934783836E-2</v>
      </c>
      <c r="M705" s="133">
        <v>366</v>
      </c>
      <c r="N705" s="35">
        <f t="shared" ref="N705" si="5764">IFERROR(M705/F705,"-")</f>
        <v>0.11233885819521179</v>
      </c>
      <c r="O705" s="124">
        <f t="shared" si="5275"/>
        <v>139622.32786885247</v>
      </c>
      <c r="P705" s="18">
        <f t="shared" ref="P705:P714" si="5765">IFERROR(M705/$AI$75,0)</f>
        <v>0.10556677242572829</v>
      </c>
      <c r="Q705" s="140" t="s">
        <v>158</v>
      </c>
      <c r="R705" s="133">
        <v>40403976</v>
      </c>
      <c r="S705" s="35">
        <f t="shared" ref="S705" si="5766">IFERROR(R705/E705,"-")</f>
        <v>1.1777577466599782E-2</v>
      </c>
      <c r="T705" s="133">
        <v>270</v>
      </c>
      <c r="U705" s="35">
        <f t="shared" ref="U705" si="5767">IFERROR(T705/F705,"-")</f>
        <v>8.2872928176795577E-2</v>
      </c>
      <c r="V705" s="124">
        <f t="shared" si="5278"/>
        <v>149644.35555555555</v>
      </c>
      <c r="W705" s="18">
        <f t="shared" ref="W705:W714" si="5768">IFERROR(T705/$AI$75,0)</f>
        <v>7.7877127199307755E-2</v>
      </c>
      <c r="X705" s="140" t="s">
        <v>103</v>
      </c>
      <c r="Y705" s="133">
        <v>36568924</v>
      </c>
      <c r="Z705" s="35">
        <f t="shared" ref="Z705" si="5769">IFERROR(Y705/E705,"-")</f>
        <v>1.0659677039710149E-2</v>
      </c>
      <c r="AA705" s="133">
        <v>353</v>
      </c>
      <c r="AB705" s="35">
        <f t="shared" ref="AB705" si="5770">IFERROR(AA705/F705,"-")</f>
        <v>0.10834868017188459</v>
      </c>
      <c r="AC705" s="124">
        <f t="shared" si="5281"/>
        <v>103594.68555240793</v>
      </c>
      <c r="AD705" s="18">
        <f t="shared" ref="AD705:AD714" si="5771">IFERROR(AA705/$AI$75,0)</f>
        <v>0.10181713296798385</v>
      </c>
    </row>
    <row r="706" spans="2:30">
      <c r="B706" s="156"/>
      <c r="C706" s="156"/>
      <c r="D706" s="174"/>
      <c r="E706" s="187"/>
      <c r="F706" s="190"/>
      <c r="G706" s="2">
        <v>2</v>
      </c>
      <c r="H706" s="12" t="str">
        <f t="shared" ref="H706" si="5772">$H$746</f>
        <v>1402</v>
      </c>
      <c r="I706" s="63" t="str">
        <f t="shared" ref="I706" si="5773">$I$746</f>
        <v>腎不全</v>
      </c>
      <c r="J706" s="141" t="s">
        <v>159</v>
      </c>
      <c r="K706" s="122">
        <v>64967698</v>
      </c>
      <c r="L706" s="36">
        <f t="shared" ref="L706" si="5774">IFERROR(K706/E705,"-")</f>
        <v>1.8937792063376625E-2</v>
      </c>
      <c r="M706" s="122">
        <v>150</v>
      </c>
      <c r="N706" s="36">
        <f t="shared" ref="N706" si="5775">IFERROR(M706/F705,"-")</f>
        <v>4.6040515653775323E-2</v>
      </c>
      <c r="O706" s="125">
        <f t="shared" si="5275"/>
        <v>433117.98666666669</v>
      </c>
      <c r="P706" s="19">
        <f t="shared" si="5765"/>
        <v>4.3265070666282088E-2</v>
      </c>
      <c r="Q706" s="141" t="s">
        <v>160</v>
      </c>
      <c r="R706" s="122">
        <v>46227391</v>
      </c>
      <c r="S706" s="36">
        <f t="shared" ref="S706" si="5776">IFERROR(R706/E705,"-")</f>
        <v>1.3475076774159492E-2</v>
      </c>
      <c r="T706" s="122">
        <v>101</v>
      </c>
      <c r="U706" s="36">
        <f t="shared" ref="U706" si="5777">IFERROR(T706/F705,"-")</f>
        <v>3.1000613873542051E-2</v>
      </c>
      <c r="V706" s="125">
        <f t="shared" si="5278"/>
        <v>457696.94059405942</v>
      </c>
      <c r="W706" s="19">
        <f t="shared" si="5768"/>
        <v>2.9131814248629938E-2</v>
      </c>
      <c r="X706" s="141" t="s">
        <v>62</v>
      </c>
      <c r="Y706" s="122">
        <v>9467903</v>
      </c>
      <c r="Z706" s="36">
        <f t="shared" ref="Z706" si="5778">IFERROR(Y706/E705,"-")</f>
        <v>2.759851184664412E-3</v>
      </c>
      <c r="AA706" s="122">
        <v>70</v>
      </c>
      <c r="AB706" s="36">
        <f t="shared" ref="AB706" si="5779">IFERROR(AA706/F705,"-")</f>
        <v>2.1485573971761818E-2</v>
      </c>
      <c r="AC706" s="125">
        <f t="shared" si="5281"/>
        <v>135255.75714285715</v>
      </c>
      <c r="AD706" s="19">
        <f t="shared" si="5771"/>
        <v>2.0190366310931643E-2</v>
      </c>
    </row>
    <row r="707" spans="2:30">
      <c r="B707" s="156"/>
      <c r="C707" s="156"/>
      <c r="D707" s="174"/>
      <c r="E707" s="187"/>
      <c r="F707" s="190"/>
      <c r="G707" s="2">
        <v>3</v>
      </c>
      <c r="H707" s="12" t="str">
        <f t="shared" ref="H707" si="5780">$H$747</f>
        <v>1901</v>
      </c>
      <c r="I707" s="64" t="str">
        <f t="shared" ref="I707" si="5781">$I$747</f>
        <v>骨折</v>
      </c>
      <c r="J707" s="141" t="s">
        <v>163</v>
      </c>
      <c r="K707" s="122">
        <v>43175236</v>
      </c>
      <c r="L707" s="36">
        <f t="shared" ref="L707" si="5782">IFERROR(K707/E705,"-")</f>
        <v>1.2585387305168375E-2</v>
      </c>
      <c r="M707" s="122">
        <v>52</v>
      </c>
      <c r="N707" s="36">
        <f t="shared" ref="N707" si="5783">IFERROR(M707/F705,"-")</f>
        <v>1.5960712093308779E-2</v>
      </c>
      <c r="O707" s="125">
        <f t="shared" si="5275"/>
        <v>830293</v>
      </c>
      <c r="P707" s="19">
        <f t="shared" si="5765"/>
        <v>1.4998557830977791E-2</v>
      </c>
      <c r="Q707" s="141" t="s">
        <v>162</v>
      </c>
      <c r="R707" s="122">
        <v>39811241</v>
      </c>
      <c r="S707" s="36">
        <f t="shared" ref="S707" si="5784">IFERROR(R707/E705,"-")</f>
        <v>1.1604797877292407E-2</v>
      </c>
      <c r="T707" s="122">
        <v>85</v>
      </c>
      <c r="U707" s="36">
        <f t="shared" ref="U707" si="5785">IFERROR(T707/F705,"-")</f>
        <v>2.6089625537139349E-2</v>
      </c>
      <c r="V707" s="125">
        <f t="shared" si="5278"/>
        <v>468367.54117647058</v>
      </c>
      <c r="W707" s="19">
        <f t="shared" si="5768"/>
        <v>2.4516873377559849E-2</v>
      </c>
      <c r="X707" s="141" t="s">
        <v>164</v>
      </c>
      <c r="Y707" s="122">
        <v>33527193</v>
      </c>
      <c r="Z707" s="36">
        <f t="shared" ref="Z707" si="5786">IFERROR(Y707/E705,"-")</f>
        <v>9.7730261198833972E-3</v>
      </c>
      <c r="AA707" s="122">
        <v>104</v>
      </c>
      <c r="AB707" s="36">
        <f t="shared" ref="AB707" si="5787">IFERROR(AA707/F705,"-")</f>
        <v>3.1921424186617559E-2</v>
      </c>
      <c r="AC707" s="125">
        <f t="shared" si="5281"/>
        <v>322376.85576923075</v>
      </c>
      <c r="AD707" s="19">
        <f t="shared" si="5771"/>
        <v>2.9997115661955582E-2</v>
      </c>
    </row>
    <row r="708" spans="2:30">
      <c r="B708" s="156"/>
      <c r="C708" s="156"/>
      <c r="D708" s="174"/>
      <c r="E708" s="187"/>
      <c r="F708" s="190"/>
      <c r="G708" s="2">
        <v>4</v>
      </c>
      <c r="H708" s="12" t="str">
        <f t="shared" ref="H708" si="5788">$H$748</f>
        <v>1113</v>
      </c>
      <c r="I708" s="64" t="str">
        <f t="shared" ref="I708" si="5789">$I$748</f>
        <v>その他の消化器系の疾患</v>
      </c>
      <c r="J708" s="141" t="s">
        <v>168</v>
      </c>
      <c r="K708" s="122">
        <v>35132230</v>
      </c>
      <c r="L708" s="36">
        <f t="shared" ref="L708" si="5790">IFERROR(K708/E705,"-")</f>
        <v>1.0240887193859358E-2</v>
      </c>
      <c r="M708" s="122">
        <v>365</v>
      </c>
      <c r="N708" s="36">
        <f t="shared" ref="N708" si="5791">IFERROR(M708/F705,"-")</f>
        <v>0.11203192142418662</v>
      </c>
      <c r="O708" s="125">
        <f t="shared" si="5275"/>
        <v>96252.684931506854</v>
      </c>
      <c r="P708" s="19">
        <f t="shared" si="5765"/>
        <v>0.10527833862128641</v>
      </c>
      <c r="Q708" s="141" t="s">
        <v>325</v>
      </c>
      <c r="R708" s="122">
        <v>9292606</v>
      </c>
      <c r="S708" s="36">
        <f t="shared" ref="S708" si="5792">IFERROR(R708/E705,"-")</f>
        <v>2.7087528967839683E-3</v>
      </c>
      <c r="T708" s="122">
        <v>31</v>
      </c>
      <c r="U708" s="36">
        <f t="shared" ref="U708" si="5793">IFERROR(T708/F705,"-")</f>
        <v>9.5150399017802333E-3</v>
      </c>
      <c r="V708" s="125">
        <f t="shared" si="5278"/>
        <v>299761.48387096776</v>
      </c>
      <c r="W708" s="19">
        <f t="shared" si="5768"/>
        <v>8.9414479376982974E-3</v>
      </c>
      <c r="X708" s="141" t="s">
        <v>305</v>
      </c>
      <c r="Y708" s="122">
        <v>6613441</v>
      </c>
      <c r="Z708" s="36">
        <f t="shared" ref="Z708" si="5794">IFERROR(Y708/E705,"-")</f>
        <v>1.9277883369272155E-3</v>
      </c>
      <c r="AA708" s="122">
        <v>7</v>
      </c>
      <c r="AB708" s="36">
        <f t="shared" ref="AB708" si="5795">IFERROR(AA708/F705,"-")</f>
        <v>2.1485573971761819E-3</v>
      </c>
      <c r="AC708" s="125">
        <f t="shared" si="5281"/>
        <v>944777.28571428568</v>
      </c>
      <c r="AD708" s="19">
        <f t="shared" si="5771"/>
        <v>2.0190366310931639E-3</v>
      </c>
    </row>
    <row r="709" spans="2:30" ht="24">
      <c r="B709" s="156"/>
      <c r="C709" s="156"/>
      <c r="D709" s="174"/>
      <c r="E709" s="187"/>
      <c r="F709" s="190"/>
      <c r="G709" s="2">
        <v>5</v>
      </c>
      <c r="H709" s="12" t="str">
        <f t="shared" ref="H709" si="5796">$H$749</f>
        <v>0210</v>
      </c>
      <c r="I709" s="64" t="str">
        <f t="shared" ref="I709" si="5797">$I$749</f>
        <v>その他の悪性新生物＜腫瘍＞</v>
      </c>
      <c r="J709" s="141" t="s">
        <v>165</v>
      </c>
      <c r="K709" s="122">
        <v>26933879</v>
      </c>
      <c r="L709" s="36">
        <f t="shared" ref="L709" si="5798">IFERROR(K709/E705,"-")</f>
        <v>7.851104713024408E-3</v>
      </c>
      <c r="M709" s="122">
        <v>1331</v>
      </c>
      <c r="N709" s="36">
        <f t="shared" ref="N709" si="5799">IFERROR(M709/F705,"-")</f>
        <v>0.4085328422344997</v>
      </c>
      <c r="O709" s="125">
        <f t="shared" si="5275"/>
        <v>20235.821938392186</v>
      </c>
      <c r="P709" s="19">
        <f t="shared" si="5765"/>
        <v>0.38390539371214305</v>
      </c>
      <c r="Q709" s="141" t="s">
        <v>166</v>
      </c>
      <c r="R709" s="122">
        <v>23531973</v>
      </c>
      <c r="S709" s="36">
        <f t="shared" ref="S709" si="5800">IFERROR(R709/E705,"-")</f>
        <v>6.859464398984755E-3</v>
      </c>
      <c r="T709" s="122">
        <v>824</v>
      </c>
      <c r="U709" s="36">
        <f t="shared" ref="U709" si="5801">IFERROR(T709/F705,"-")</f>
        <v>0.25291589932473912</v>
      </c>
      <c r="V709" s="125">
        <f t="shared" si="5278"/>
        <v>28558.219660194176</v>
      </c>
      <c r="W709" s="19">
        <f t="shared" si="5768"/>
        <v>0.2376694548601096</v>
      </c>
      <c r="X709" s="141" t="s">
        <v>303</v>
      </c>
      <c r="Y709" s="122">
        <v>8023291</v>
      </c>
      <c r="Z709" s="36">
        <f t="shared" ref="Z709" si="5802">IFERROR(Y709/E705,"-")</f>
        <v>2.3387532773896519E-3</v>
      </c>
      <c r="AA709" s="122">
        <v>340</v>
      </c>
      <c r="AB709" s="36">
        <f t="shared" ref="AB709" si="5803">IFERROR(AA709/F705,"-")</f>
        <v>0.10435850214855739</v>
      </c>
      <c r="AC709" s="125">
        <f t="shared" si="5281"/>
        <v>23597.914705882355</v>
      </c>
      <c r="AD709" s="19">
        <f t="shared" si="5771"/>
        <v>9.8067493510239398E-2</v>
      </c>
    </row>
    <row r="710" spans="2:30">
      <c r="B710" s="156"/>
      <c r="C710" s="156"/>
      <c r="D710" s="174"/>
      <c r="E710" s="187"/>
      <c r="F710" s="190"/>
      <c r="G710" s="2">
        <v>6</v>
      </c>
      <c r="H710" s="12" t="str">
        <f t="shared" ref="H710" si="5804">$H$750</f>
        <v>0901</v>
      </c>
      <c r="I710" s="64" t="str">
        <f t="shared" ref="I710" si="5805">$I$750</f>
        <v>高血圧性疾患</v>
      </c>
      <c r="J710" s="141" t="s">
        <v>171</v>
      </c>
      <c r="K710" s="122">
        <v>108919654</v>
      </c>
      <c r="L710" s="36">
        <f t="shared" ref="L710" si="5806">IFERROR(K710/E705,"-")</f>
        <v>3.1749589758697135E-2</v>
      </c>
      <c r="M710" s="122">
        <v>2226</v>
      </c>
      <c r="N710" s="36">
        <f t="shared" ref="N710" si="5807">IFERROR(M710/F705,"-")</f>
        <v>0.68324125230202581</v>
      </c>
      <c r="O710" s="125">
        <f t="shared" ref="O710:O744" si="5808">IFERROR(K710/M710,"-")</f>
        <v>48930.662174303681</v>
      </c>
      <c r="P710" s="19">
        <f t="shared" si="5765"/>
        <v>0.64205364868762616</v>
      </c>
      <c r="Q710" s="141" t="s">
        <v>172</v>
      </c>
      <c r="R710" s="122">
        <v>536573</v>
      </c>
      <c r="S710" s="36">
        <f t="shared" ref="S710" si="5809">IFERROR(R710/E705,"-")</f>
        <v>1.5640861864648777E-4</v>
      </c>
      <c r="T710" s="122">
        <v>29</v>
      </c>
      <c r="U710" s="36">
        <f t="shared" ref="U710" si="5810">IFERROR(T710/F705,"-")</f>
        <v>8.9011663597298955E-3</v>
      </c>
      <c r="V710" s="125">
        <f t="shared" ref="V710:V744" si="5811">IFERROR(R710/T710,"-")</f>
        <v>18502.517241379312</v>
      </c>
      <c r="W710" s="19">
        <f t="shared" si="5768"/>
        <v>8.3645803288145363E-3</v>
      </c>
      <c r="X710" s="141" t="s">
        <v>368</v>
      </c>
      <c r="Y710" s="122">
        <v>394584</v>
      </c>
      <c r="Z710" s="36">
        <f t="shared" ref="Z710" si="5812">IFERROR(Y710/E705,"-")</f>
        <v>1.150194631112742E-4</v>
      </c>
      <c r="AA710" s="122">
        <v>1</v>
      </c>
      <c r="AB710" s="36">
        <f t="shared" ref="AB710" si="5813">IFERROR(AA710/F705,"-")</f>
        <v>3.0693677102516879E-4</v>
      </c>
      <c r="AC710" s="125">
        <f t="shared" ref="AC710:AC744" si="5814">IFERROR(Y710/AA710,"-")</f>
        <v>394584</v>
      </c>
      <c r="AD710" s="19">
        <f t="shared" si="5771"/>
        <v>2.8843380444188056E-4</v>
      </c>
    </row>
    <row r="711" spans="2:30">
      <c r="B711" s="156"/>
      <c r="C711" s="156"/>
      <c r="D711" s="174"/>
      <c r="E711" s="187"/>
      <c r="F711" s="190"/>
      <c r="G711" s="2">
        <v>7</v>
      </c>
      <c r="H711" s="12" t="str">
        <f t="shared" ref="H711" si="5815">$H$751</f>
        <v>0906</v>
      </c>
      <c r="I711" s="64" t="str">
        <f t="shared" ref="I711" si="5816">$I$751</f>
        <v>脳梗塞</v>
      </c>
      <c r="J711" s="141" t="s">
        <v>174</v>
      </c>
      <c r="K711" s="122">
        <v>41246009</v>
      </c>
      <c r="L711" s="36">
        <f t="shared" ref="L711" si="5817">IFERROR(K711/E705,"-")</f>
        <v>1.2023026302796828E-2</v>
      </c>
      <c r="M711" s="122">
        <v>251</v>
      </c>
      <c r="N711" s="36">
        <f t="shared" ref="N711" si="5818">IFERROR(M711/F705,"-")</f>
        <v>7.704112952731737E-2</v>
      </c>
      <c r="O711" s="125">
        <f t="shared" si="5808"/>
        <v>164326.72908366533</v>
      </c>
      <c r="P711" s="19">
        <f t="shared" si="5765"/>
        <v>7.239688491491203E-2</v>
      </c>
      <c r="Q711" s="141" t="s">
        <v>74</v>
      </c>
      <c r="R711" s="122">
        <v>24297737</v>
      </c>
      <c r="S711" s="36">
        <f t="shared" ref="S711" si="5819">IFERROR(R711/E705,"-")</f>
        <v>7.0826811643628284E-3</v>
      </c>
      <c r="T711" s="122">
        <v>407</v>
      </c>
      <c r="U711" s="36">
        <f t="shared" ref="U711" si="5820">IFERROR(T711/F705,"-")</f>
        <v>0.12492326580724371</v>
      </c>
      <c r="V711" s="125">
        <f t="shared" si="5811"/>
        <v>59699.599508599509</v>
      </c>
      <c r="W711" s="19">
        <f t="shared" si="5768"/>
        <v>0.1173925584078454</v>
      </c>
      <c r="X711" s="141" t="s">
        <v>313</v>
      </c>
      <c r="Y711" s="122">
        <v>6618265</v>
      </c>
      <c r="Z711" s="36">
        <f t="shared" ref="Z711" si="5821">IFERROR(Y711/E705,"-")</f>
        <v>1.9291945112527046E-3</v>
      </c>
      <c r="AA711" s="122">
        <v>45</v>
      </c>
      <c r="AB711" s="36">
        <f t="shared" ref="AB711" si="5822">IFERROR(AA711/F705,"-")</f>
        <v>1.3812154696132596E-2</v>
      </c>
      <c r="AC711" s="125">
        <f t="shared" si="5814"/>
        <v>147072.55555555556</v>
      </c>
      <c r="AD711" s="19">
        <f t="shared" si="5771"/>
        <v>1.2979521199884627E-2</v>
      </c>
    </row>
    <row r="712" spans="2:30">
      <c r="B712" s="156"/>
      <c r="C712" s="156"/>
      <c r="D712" s="174"/>
      <c r="E712" s="187"/>
      <c r="F712" s="190"/>
      <c r="G712" s="2">
        <v>8</v>
      </c>
      <c r="H712" s="12" t="str">
        <f t="shared" ref="H712" si="5823">$H$752</f>
        <v>0402</v>
      </c>
      <c r="I712" s="64" t="str">
        <f t="shared" ref="I712" si="5824">$I$752</f>
        <v>糖尿病</v>
      </c>
      <c r="J712" s="141" t="s">
        <v>72</v>
      </c>
      <c r="K712" s="122">
        <v>49141768</v>
      </c>
      <c r="L712" s="36">
        <f t="shared" ref="L712" si="5825">IFERROR(K712/E705,"-")</f>
        <v>1.4324604575195131E-2</v>
      </c>
      <c r="M712" s="122">
        <v>1299</v>
      </c>
      <c r="N712" s="36">
        <f t="shared" ref="N712" si="5826">IFERROR(M712/F705,"-")</f>
        <v>0.39871086556169427</v>
      </c>
      <c r="O712" s="125">
        <f t="shared" si="5808"/>
        <v>37830.46035411855</v>
      </c>
      <c r="P712" s="19">
        <f t="shared" si="5765"/>
        <v>0.37467551197000287</v>
      </c>
      <c r="Q712" s="141" t="s">
        <v>176</v>
      </c>
      <c r="R712" s="122">
        <v>19015129</v>
      </c>
      <c r="S712" s="36">
        <f t="shared" ref="S712" si="5827">IFERROR(R712/E705,"-")</f>
        <v>5.542824667425999E-3</v>
      </c>
      <c r="T712" s="122">
        <v>501</v>
      </c>
      <c r="U712" s="36">
        <f t="shared" ref="U712" si="5828">IFERROR(T712/F705,"-")</f>
        <v>0.15377532228360957</v>
      </c>
      <c r="V712" s="125">
        <f t="shared" si="5811"/>
        <v>37954.349301397204</v>
      </c>
      <c r="W712" s="19">
        <f t="shared" si="5768"/>
        <v>0.14450533602538218</v>
      </c>
      <c r="X712" s="141" t="s">
        <v>177</v>
      </c>
      <c r="Y712" s="122">
        <v>4766411</v>
      </c>
      <c r="Z712" s="36">
        <f t="shared" ref="Z712" si="5829">IFERROR(Y712/E705,"-")</f>
        <v>1.3893873907397957E-3</v>
      </c>
      <c r="AA712" s="122">
        <v>127</v>
      </c>
      <c r="AB712" s="36">
        <f t="shared" ref="AB712" si="5830">IFERROR(AA712/F705,"-")</f>
        <v>3.8980969920196437E-2</v>
      </c>
      <c r="AC712" s="125">
        <f t="shared" si="5814"/>
        <v>37530.79527559055</v>
      </c>
      <c r="AD712" s="19">
        <f t="shared" si="5771"/>
        <v>3.6631093164118833E-2</v>
      </c>
    </row>
    <row r="713" spans="2:30" ht="24">
      <c r="B713" s="156"/>
      <c r="C713" s="156"/>
      <c r="D713" s="174"/>
      <c r="E713" s="187"/>
      <c r="F713" s="190"/>
      <c r="G713" s="2">
        <v>9</v>
      </c>
      <c r="H713" s="12" t="str">
        <f t="shared" ref="H713" si="5831">$H$753</f>
        <v>1309</v>
      </c>
      <c r="I713" s="64" t="str">
        <f t="shared" ref="I713" si="5832">$I$753</f>
        <v>骨の密度及び構造の障害</v>
      </c>
      <c r="J713" s="141" t="s">
        <v>178</v>
      </c>
      <c r="K713" s="122">
        <v>78158997</v>
      </c>
      <c r="L713" s="36">
        <f t="shared" ref="L713" si="5833">IFERROR(K713/E705,"-")</f>
        <v>2.2782996452607535E-2</v>
      </c>
      <c r="M713" s="122">
        <v>909</v>
      </c>
      <c r="N713" s="36">
        <f t="shared" ref="N713" si="5834">IFERROR(M713/F705,"-")</f>
        <v>0.27900552486187846</v>
      </c>
      <c r="O713" s="125">
        <f t="shared" si="5808"/>
        <v>85983.495049504956</v>
      </c>
      <c r="P713" s="19">
        <f t="shared" si="5765"/>
        <v>0.26218632823766946</v>
      </c>
      <c r="Q713" s="141" t="s">
        <v>318</v>
      </c>
      <c r="R713" s="122">
        <v>8369162</v>
      </c>
      <c r="S713" s="36">
        <f t="shared" ref="S713" si="5835">IFERROR(R713/E705,"-")</f>
        <v>2.4395731198712514E-3</v>
      </c>
      <c r="T713" s="122">
        <v>12</v>
      </c>
      <c r="U713" s="36">
        <f t="shared" ref="U713" si="5836">IFERROR(T713/F705,"-")</f>
        <v>3.6832412523020259E-3</v>
      </c>
      <c r="V713" s="125">
        <f t="shared" si="5811"/>
        <v>697430.16666666663</v>
      </c>
      <c r="W713" s="19">
        <f t="shared" si="5768"/>
        <v>3.4612056533025672E-3</v>
      </c>
      <c r="X713" s="141" t="s">
        <v>369</v>
      </c>
      <c r="Y713" s="122">
        <v>5101056</v>
      </c>
      <c r="Z713" s="36">
        <f t="shared" ref="Z713" si="5837">IFERROR(Y713/E705,"-")</f>
        <v>1.4869349046604625E-3</v>
      </c>
      <c r="AA713" s="122">
        <v>2</v>
      </c>
      <c r="AB713" s="36">
        <f t="shared" ref="AB713" si="5838">IFERROR(AA713/F705,"-")</f>
        <v>6.1387354205033758E-4</v>
      </c>
      <c r="AC713" s="125">
        <f t="shared" si="5814"/>
        <v>2550528</v>
      </c>
      <c r="AD713" s="19">
        <f t="shared" si="5771"/>
        <v>5.7686760888376112E-4</v>
      </c>
    </row>
    <row r="714" spans="2:30" ht="24">
      <c r="B714" s="157"/>
      <c r="C714" s="157"/>
      <c r="D714" s="175"/>
      <c r="E714" s="188"/>
      <c r="F714" s="191"/>
      <c r="G714" s="3">
        <v>10</v>
      </c>
      <c r="H714" s="13" t="str">
        <f t="shared" ref="H714" si="5839">$H$754</f>
        <v>1310</v>
      </c>
      <c r="I714" s="65" t="str">
        <f t="shared" ref="I714" si="5840">$I$754</f>
        <v>その他の筋骨格系及び結合組織の疾患</v>
      </c>
      <c r="J714" s="142" t="s">
        <v>181</v>
      </c>
      <c r="K714" s="123">
        <v>112188558</v>
      </c>
      <c r="L714" s="37">
        <f t="shared" ref="L714" si="5841">IFERROR(K714/E705,"-")</f>
        <v>3.2702460587322464E-2</v>
      </c>
      <c r="M714" s="123">
        <v>157</v>
      </c>
      <c r="N714" s="37">
        <f t="shared" ref="N714" si="5842">IFERROR(M714/F705,"-")</f>
        <v>4.8189073050951506E-2</v>
      </c>
      <c r="O714" s="126">
        <f t="shared" si="5808"/>
        <v>714576.80254777067</v>
      </c>
      <c r="P714" s="119">
        <f t="shared" si="5765"/>
        <v>4.5284107297375253E-2</v>
      </c>
      <c r="Q714" s="142" t="s">
        <v>310</v>
      </c>
      <c r="R714" s="123">
        <v>5659139</v>
      </c>
      <c r="S714" s="37">
        <f t="shared" ref="S714" si="5843">IFERROR(R714/E705,"-")</f>
        <v>1.6496135916612767E-3</v>
      </c>
      <c r="T714" s="123">
        <v>5</v>
      </c>
      <c r="U714" s="37">
        <f t="shared" ref="U714" si="5844">IFERROR(T714/F705,"-")</f>
        <v>1.5346838551258441E-3</v>
      </c>
      <c r="V714" s="126">
        <f t="shared" si="5811"/>
        <v>1131827.8</v>
      </c>
      <c r="W714" s="119">
        <f t="shared" si="5768"/>
        <v>1.442169022209403E-3</v>
      </c>
      <c r="X714" s="142" t="s">
        <v>370</v>
      </c>
      <c r="Y714" s="123">
        <v>2207791</v>
      </c>
      <c r="Z714" s="37">
        <f t="shared" ref="Z714" si="5845">IFERROR(Y714/E705,"-")</f>
        <v>6.4356115676738842E-4</v>
      </c>
      <c r="AA714" s="123">
        <v>1</v>
      </c>
      <c r="AB714" s="37">
        <f t="shared" ref="AB714" si="5846">IFERROR(AA714/F705,"-")</f>
        <v>3.0693677102516879E-4</v>
      </c>
      <c r="AC714" s="126">
        <f t="shared" si="5814"/>
        <v>2207791</v>
      </c>
      <c r="AD714" s="119">
        <f t="shared" si="5771"/>
        <v>2.8843380444188056E-4</v>
      </c>
    </row>
    <row r="715" spans="2:30">
      <c r="B715" s="155">
        <v>72</v>
      </c>
      <c r="C715" s="155" t="s">
        <v>26</v>
      </c>
      <c r="D715" s="173">
        <f>AI76</f>
        <v>2051</v>
      </c>
      <c r="E715" s="186">
        <f>市区町村別_医療費上位10疾病!H795</f>
        <v>1535186100</v>
      </c>
      <c r="F715" s="189">
        <f>市区町村別_医療費上位10疾病!J795</f>
        <v>1948</v>
      </c>
      <c r="G715" s="1">
        <v>1</v>
      </c>
      <c r="H715" s="11" t="str">
        <f t="shared" ref="H715" si="5847">$H$745</f>
        <v>0903</v>
      </c>
      <c r="I715" s="62" t="str">
        <f t="shared" ref="I715" si="5848">$I$745</f>
        <v>その他の心疾患</v>
      </c>
      <c r="J715" s="140" t="s">
        <v>104</v>
      </c>
      <c r="K715" s="133">
        <v>15753758</v>
      </c>
      <c r="L715" s="35">
        <f t="shared" ref="L715" si="5849">IFERROR(K715/E715,"-")</f>
        <v>1.0261790410947571E-2</v>
      </c>
      <c r="M715" s="133">
        <v>221</v>
      </c>
      <c r="N715" s="35">
        <f t="shared" ref="N715" si="5850">IFERROR(M715/F715,"-")</f>
        <v>0.11344969199178645</v>
      </c>
      <c r="O715" s="124">
        <f t="shared" si="5808"/>
        <v>71283.972850678736</v>
      </c>
      <c r="P715" s="18">
        <f t="shared" ref="P715:P724" si="5851">IFERROR(M715/$AI$76,0)</f>
        <v>0.10775231594344223</v>
      </c>
      <c r="Q715" s="140" t="s">
        <v>103</v>
      </c>
      <c r="R715" s="133">
        <v>10756011</v>
      </c>
      <c r="S715" s="35">
        <f t="shared" ref="S715" si="5852">IFERROR(R715/E715,"-")</f>
        <v>7.0063238587165424E-3</v>
      </c>
      <c r="T715" s="133">
        <v>191</v>
      </c>
      <c r="U715" s="35">
        <f t="shared" ref="U715" si="5853">IFERROR(T715/F715,"-")</f>
        <v>9.8049281314168374E-2</v>
      </c>
      <c r="V715" s="124">
        <f t="shared" si="5811"/>
        <v>56314.193717277485</v>
      </c>
      <c r="W715" s="18">
        <f t="shared" ref="W715:W724" si="5854">IFERROR(T715/$AI$76,0)</f>
        <v>9.3125304729400296E-2</v>
      </c>
      <c r="X715" s="140" t="s">
        <v>272</v>
      </c>
      <c r="Y715" s="133">
        <v>8458137</v>
      </c>
      <c r="Z715" s="35">
        <f t="shared" ref="Z715" si="5855">IFERROR(Y715/E715,"-")</f>
        <v>5.5095190088029064E-3</v>
      </c>
      <c r="AA715" s="133">
        <v>388</v>
      </c>
      <c r="AB715" s="35">
        <f t="shared" ref="AB715" si="5856">IFERROR(AA715/F715,"-")</f>
        <v>0.19917864476386038</v>
      </c>
      <c r="AC715" s="124">
        <f t="shared" si="5814"/>
        <v>21799.322164948455</v>
      </c>
      <c r="AD715" s="18">
        <f t="shared" ref="AD715:AD724" si="5857">IFERROR(AA715/$AI$76,0)</f>
        <v>0.18917601170160897</v>
      </c>
    </row>
    <row r="716" spans="2:30">
      <c r="B716" s="156"/>
      <c r="C716" s="156"/>
      <c r="D716" s="174"/>
      <c r="E716" s="187"/>
      <c r="F716" s="190"/>
      <c r="G716" s="2">
        <v>2</v>
      </c>
      <c r="H716" s="12" t="str">
        <f t="shared" ref="H716" si="5858">$H$746</f>
        <v>1402</v>
      </c>
      <c r="I716" s="63" t="str">
        <f t="shared" ref="I716" si="5859">$I$746</f>
        <v>腎不全</v>
      </c>
      <c r="J716" s="141" t="s">
        <v>160</v>
      </c>
      <c r="K716" s="122">
        <v>28990172</v>
      </c>
      <c r="L716" s="36">
        <f t="shared" ref="L716" si="5860">IFERROR(K716/E715,"-")</f>
        <v>1.8883816105422006E-2</v>
      </c>
      <c r="M716" s="122">
        <v>50</v>
      </c>
      <c r="N716" s="36">
        <f t="shared" ref="N716" si="5861">IFERROR(M716/F715,"-")</f>
        <v>2.5667351129363448E-2</v>
      </c>
      <c r="O716" s="125">
        <f t="shared" si="5808"/>
        <v>579803.43999999994</v>
      </c>
      <c r="P716" s="19">
        <f t="shared" si="5851"/>
        <v>2.4378352023403219E-2</v>
      </c>
      <c r="Q716" s="141" t="s">
        <v>159</v>
      </c>
      <c r="R716" s="122">
        <v>27587073</v>
      </c>
      <c r="S716" s="36">
        <f t="shared" ref="S716" si="5862">IFERROR(R716/E715,"-")</f>
        <v>1.7969855902160655E-2</v>
      </c>
      <c r="T716" s="122">
        <v>56</v>
      </c>
      <c r="U716" s="36">
        <f t="shared" ref="U716" si="5863">IFERROR(T716/F715,"-")</f>
        <v>2.8747433264887063E-2</v>
      </c>
      <c r="V716" s="125">
        <f t="shared" si="5811"/>
        <v>492626.30357142858</v>
      </c>
      <c r="W716" s="19">
        <f t="shared" si="5854"/>
        <v>2.7303754266211604E-2</v>
      </c>
      <c r="X716" s="141" t="s">
        <v>161</v>
      </c>
      <c r="Y716" s="122">
        <v>5979704</v>
      </c>
      <c r="Z716" s="36">
        <f t="shared" ref="Z716" si="5864">IFERROR(Y716/E715,"-")</f>
        <v>3.8951004050909528E-3</v>
      </c>
      <c r="AA716" s="122">
        <v>5</v>
      </c>
      <c r="AB716" s="36">
        <f t="shared" ref="AB716" si="5865">IFERROR(AA716/F715,"-")</f>
        <v>2.5667351129363448E-3</v>
      </c>
      <c r="AC716" s="125">
        <f t="shared" si="5814"/>
        <v>1195940.8</v>
      </c>
      <c r="AD716" s="19">
        <f t="shared" si="5857"/>
        <v>2.4378352023403218E-3</v>
      </c>
    </row>
    <row r="717" spans="2:30">
      <c r="B717" s="156"/>
      <c r="C717" s="156"/>
      <c r="D717" s="174"/>
      <c r="E717" s="187"/>
      <c r="F717" s="190"/>
      <c r="G717" s="2">
        <v>3</v>
      </c>
      <c r="H717" s="12" t="str">
        <f t="shared" ref="H717" si="5866">$H$747</f>
        <v>1901</v>
      </c>
      <c r="I717" s="64" t="str">
        <f t="shared" ref="I717" si="5867">$I$747</f>
        <v>骨折</v>
      </c>
      <c r="J717" s="141" t="s">
        <v>162</v>
      </c>
      <c r="K717" s="122">
        <v>23020874</v>
      </c>
      <c r="L717" s="36">
        <f t="shared" ref="L717" si="5868">IFERROR(K717/E715,"-")</f>
        <v>1.4995494031635644E-2</v>
      </c>
      <c r="M717" s="122">
        <v>42</v>
      </c>
      <c r="N717" s="36">
        <f t="shared" ref="N717" si="5869">IFERROR(M717/F715,"-")</f>
        <v>2.1560574948665298E-2</v>
      </c>
      <c r="O717" s="125">
        <f t="shared" si="5808"/>
        <v>548116.04761904757</v>
      </c>
      <c r="P717" s="19">
        <f t="shared" si="5851"/>
        <v>2.0477815699658702E-2</v>
      </c>
      <c r="Q717" s="141" t="s">
        <v>163</v>
      </c>
      <c r="R717" s="122">
        <v>17678536</v>
      </c>
      <c r="S717" s="36">
        <f t="shared" ref="S717" si="5870">IFERROR(R717/E715,"-")</f>
        <v>1.1515565441870533E-2</v>
      </c>
      <c r="T717" s="122">
        <v>23</v>
      </c>
      <c r="U717" s="36">
        <f t="shared" ref="U717" si="5871">IFERROR(T717/F715,"-")</f>
        <v>1.1806981519507187E-2</v>
      </c>
      <c r="V717" s="125">
        <f t="shared" si="5811"/>
        <v>768632</v>
      </c>
      <c r="W717" s="19">
        <f t="shared" si="5854"/>
        <v>1.121404193076548E-2</v>
      </c>
      <c r="X717" s="141" t="s">
        <v>164</v>
      </c>
      <c r="Y717" s="122">
        <v>5456296</v>
      </c>
      <c r="Z717" s="36">
        <f t="shared" ref="Z717" si="5872">IFERROR(Y717/E715,"-")</f>
        <v>3.5541593296083127E-3</v>
      </c>
      <c r="AA717" s="122">
        <v>77</v>
      </c>
      <c r="AB717" s="36">
        <f t="shared" ref="AB717" si="5873">IFERROR(AA717/F715,"-")</f>
        <v>3.9527720739219716E-2</v>
      </c>
      <c r="AC717" s="125">
        <f t="shared" si="5814"/>
        <v>70860.987012987011</v>
      </c>
      <c r="AD717" s="19">
        <f t="shared" si="5857"/>
        <v>3.7542662116040959E-2</v>
      </c>
    </row>
    <row r="718" spans="2:30" ht="24">
      <c r="B718" s="156"/>
      <c r="C718" s="156"/>
      <c r="D718" s="174"/>
      <c r="E718" s="187"/>
      <c r="F718" s="190"/>
      <c r="G718" s="2">
        <v>4</v>
      </c>
      <c r="H718" s="12" t="str">
        <f t="shared" ref="H718" si="5874">$H$748</f>
        <v>1113</v>
      </c>
      <c r="I718" s="64" t="str">
        <f t="shared" ref="I718" si="5875">$I$748</f>
        <v>その他の消化器系の疾患</v>
      </c>
      <c r="J718" s="141" t="s">
        <v>169</v>
      </c>
      <c r="K718" s="122">
        <v>18553932</v>
      </c>
      <c r="L718" s="36">
        <f t="shared" ref="L718" si="5876">IFERROR(K718/E715,"-")</f>
        <v>1.2085786863234365E-2</v>
      </c>
      <c r="M718" s="122">
        <v>11</v>
      </c>
      <c r="N718" s="36">
        <f t="shared" ref="N718" si="5877">IFERROR(M718/F715,"-")</f>
        <v>5.6468172484599594E-3</v>
      </c>
      <c r="O718" s="125">
        <f t="shared" si="5808"/>
        <v>1686721.0909090908</v>
      </c>
      <c r="P718" s="19">
        <f t="shared" si="5851"/>
        <v>5.3632374451487077E-3</v>
      </c>
      <c r="Q718" s="141" t="s">
        <v>168</v>
      </c>
      <c r="R718" s="122">
        <v>14486994</v>
      </c>
      <c r="S718" s="36">
        <f t="shared" ref="S718" si="5878">IFERROR(R718/E715,"-")</f>
        <v>9.4366370305202733E-3</v>
      </c>
      <c r="T718" s="122">
        <v>198</v>
      </c>
      <c r="U718" s="36">
        <f t="shared" ref="U718" si="5879">IFERROR(T718/F715,"-")</f>
        <v>0.10164271047227925</v>
      </c>
      <c r="V718" s="125">
        <f t="shared" si="5811"/>
        <v>73166.636363636368</v>
      </c>
      <c r="W718" s="19">
        <f t="shared" si="5854"/>
        <v>9.6538274012676742E-2</v>
      </c>
      <c r="X718" s="141" t="s">
        <v>170</v>
      </c>
      <c r="Y718" s="122">
        <v>5997587</v>
      </c>
      <c r="Z718" s="36">
        <f t="shared" ref="Z718" si="5880">IFERROR(Y718/E715,"-")</f>
        <v>3.9067491556886817E-3</v>
      </c>
      <c r="AA718" s="122">
        <v>5</v>
      </c>
      <c r="AB718" s="36">
        <f t="shared" ref="AB718" si="5881">IFERROR(AA718/F715,"-")</f>
        <v>2.5667351129363448E-3</v>
      </c>
      <c r="AC718" s="125">
        <f t="shared" si="5814"/>
        <v>1199517.3999999999</v>
      </c>
      <c r="AD718" s="19">
        <f t="shared" si="5857"/>
        <v>2.4378352023403218E-3</v>
      </c>
    </row>
    <row r="719" spans="2:30" ht="36">
      <c r="B719" s="156"/>
      <c r="C719" s="156"/>
      <c r="D719" s="174"/>
      <c r="E719" s="187"/>
      <c r="F719" s="190"/>
      <c r="G719" s="2">
        <v>5</v>
      </c>
      <c r="H719" s="12" t="str">
        <f t="shared" ref="H719" si="5882">$H$749</f>
        <v>0210</v>
      </c>
      <c r="I719" s="64" t="str">
        <f t="shared" ref="I719" si="5883">$I$749</f>
        <v>その他の悪性新生物＜腫瘍＞</v>
      </c>
      <c r="J719" s="141" t="s">
        <v>165</v>
      </c>
      <c r="K719" s="122">
        <v>14457124</v>
      </c>
      <c r="L719" s="36">
        <f t="shared" ref="L719" si="5884">IFERROR(K719/E715,"-")</f>
        <v>9.4171801060470781E-3</v>
      </c>
      <c r="M719" s="122">
        <v>800</v>
      </c>
      <c r="N719" s="36">
        <f t="shared" ref="N719" si="5885">IFERROR(M719/F715,"-")</f>
        <v>0.41067761806981518</v>
      </c>
      <c r="O719" s="125">
        <f t="shared" si="5808"/>
        <v>18071.404999999999</v>
      </c>
      <c r="P719" s="19">
        <f t="shared" si="5851"/>
        <v>0.39005363237445151</v>
      </c>
      <c r="Q719" s="141" t="s">
        <v>166</v>
      </c>
      <c r="R719" s="122">
        <v>10467656</v>
      </c>
      <c r="S719" s="36">
        <f t="shared" ref="S719" si="5886">IFERROR(R719/E715,"-")</f>
        <v>6.818493210692827E-3</v>
      </c>
      <c r="T719" s="122">
        <v>348</v>
      </c>
      <c r="U719" s="36">
        <f t="shared" ref="U719" si="5887">IFERROR(T719/F715,"-")</f>
        <v>0.17864476386036962</v>
      </c>
      <c r="V719" s="125">
        <f t="shared" si="5811"/>
        <v>30079.471264367818</v>
      </c>
      <c r="W719" s="19">
        <f t="shared" si="5854"/>
        <v>0.1696733300828864</v>
      </c>
      <c r="X719" s="141" t="s">
        <v>167</v>
      </c>
      <c r="Y719" s="122">
        <v>7285608</v>
      </c>
      <c r="Z719" s="36">
        <f t="shared" ref="Z719" si="5888">IFERROR(Y719/E715,"-")</f>
        <v>4.7457490658624384E-3</v>
      </c>
      <c r="AA719" s="122">
        <v>253</v>
      </c>
      <c r="AB719" s="36">
        <f t="shared" ref="AB719" si="5889">IFERROR(AA719/F715,"-")</f>
        <v>0.12987679671457905</v>
      </c>
      <c r="AC719" s="125">
        <f t="shared" si="5814"/>
        <v>28796.869565217392</v>
      </c>
      <c r="AD719" s="19">
        <f t="shared" si="5857"/>
        <v>0.12335446123842028</v>
      </c>
    </row>
    <row r="720" spans="2:30">
      <c r="B720" s="156"/>
      <c r="C720" s="156"/>
      <c r="D720" s="174"/>
      <c r="E720" s="187"/>
      <c r="F720" s="190"/>
      <c r="G720" s="2">
        <v>6</v>
      </c>
      <c r="H720" s="12" t="str">
        <f t="shared" ref="H720" si="5890">$H$750</f>
        <v>0901</v>
      </c>
      <c r="I720" s="64" t="str">
        <f t="shared" ref="I720" si="5891">$I$750</f>
        <v>高血圧性疾患</v>
      </c>
      <c r="J720" s="141" t="s">
        <v>171</v>
      </c>
      <c r="K720" s="122">
        <v>48008789</v>
      </c>
      <c r="L720" s="36">
        <f t="shared" ref="L720" si="5892">IFERROR(K720/E715,"-")</f>
        <v>3.1272292655594003E-2</v>
      </c>
      <c r="M720" s="122">
        <v>1145</v>
      </c>
      <c r="N720" s="36">
        <f t="shared" ref="N720" si="5893">IFERROR(M720/F715,"-")</f>
        <v>0.58778234086242298</v>
      </c>
      <c r="O720" s="125">
        <f t="shared" si="5808"/>
        <v>41929.073362445415</v>
      </c>
      <c r="P720" s="19">
        <f t="shared" si="5851"/>
        <v>0.55826426133593365</v>
      </c>
      <c r="Q720" s="141" t="s">
        <v>172</v>
      </c>
      <c r="R720" s="122">
        <v>16466453</v>
      </c>
      <c r="S720" s="36">
        <f t="shared" ref="S720" si="5894">IFERROR(R720/E715,"-")</f>
        <v>1.0726030544440181E-2</v>
      </c>
      <c r="T720" s="122">
        <v>306</v>
      </c>
      <c r="U720" s="36">
        <f t="shared" ref="U720" si="5895">IFERROR(T720/F715,"-")</f>
        <v>0.15708418891170431</v>
      </c>
      <c r="V720" s="125">
        <f t="shared" si="5811"/>
        <v>53811.93790849673</v>
      </c>
      <c r="W720" s="19">
        <f t="shared" si="5854"/>
        <v>0.1491955143832277</v>
      </c>
      <c r="X720" s="141" t="s">
        <v>326</v>
      </c>
      <c r="Y720" s="122">
        <v>150215</v>
      </c>
      <c r="Z720" s="36">
        <f t="shared" ref="Z720" si="5896">IFERROR(Y720/E715,"-")</f>
        <v>9.784807196990645E-5</v>
      </c>
      <c r="AA720" s="122">
        <v>4</v>
      </c>
      <c r="AB720" s="36">
        <f t="shared" ref="AB720" si="5897">IFERROR(AA720/F715,"-")</f>
        <v>2.0533880903490761E-3</v>
      </c>
      <c r="AC720" s="125">
        <f t="shared" si="5814"/>
        <v>37553.75</v>
      </c>
      <c r="AD720" s="19">
        <f t="shared" si="5857"/>
        <v>1.9502681618722574E-3</v>
      </c>
    </row>
    <row r="721" spans="2:30">
      <c r="B721" s="156"/>
      <c r="C721" s="156"/>
      <c r="D721" s="174"/>
      <c r="E721" s="187"/>
      <c r="F721" s="190"/>
      <c r="G721" s="2">
        <v>7</v>
      </c>
      <c r="H721" s="12" t="str">
        <f t="shared" ref="H721" si="5898">$H$751</f>
        <v>0906</v>
      </c>
      <c r="I721" s="64" t="str">
        <f t="shared" ref="I721" si="5899">$I$751</f>
        <v>脳梗塞</v>
      </c>
      <c r="J721" s="141" t="s">
        <v>175</v>
      </c>
      <c r="K721" s="122">
        <v>8299972</v>
      </c>
      <c r="L721" s="36">
        <f t="shared" ref="L721" si="5900">IFERROR(K721/E715,"-")</f>
        <v>5.4064924115714702E-3</v>
      </c>
      <c r="M721" s="122">
        <v>8</v>
      </c>
      <c r="N721" s="36">
        <f t="shared" ref="N721" si="5901">IFERROR(M721/F715,"-")</f>
        <v>4.1067761806981521E-3</v>
      </c>
      <c r="O721" s="125">
        <f t="shared" si="5808"/>
        <v>1037496.5</v>
      </c>
      <c r="P721" s="19">
        <f t="shared" si="5851"/>
        <v>3.9005363237445147E-3</v>
      </c>
      <c r="Q721" s="141" t="s">
        <v>174</v>
      </c>
      <c r="R721" s="122">
        <v>5178270</v>
      </c>
      <c r="S721" s="36">
        <f t="shared" ref="S721" si="5902">IFERROR(R721/E715,"-")</f>
        <v>3.3730568561036347E-3</v>
      </c>
      <c r="T721" s="122">
        <v>106</v>
      </c>
      <c r="U721" s="36">
        <f t="shared" ref="U721" si="5903">IFERROR(T721/F715,"-")</f>
        <v>5.4414784394250515E-2</v>
      </c>
      <c r="V721" s="125">
        <f t="shared" si="5811"/>
        <v>48851.603773584902</v>
      </c>
      <c r="W721" s="19">
        <f t="shared" si="5854"/>
        <v>5.1682106289614824E-2</v>
      </c>
      <c r="X721" s="141" t="s">
        <v>371</v>
      </c>
      <c r="Y721" s="122">
        <v>4569691</v>
      </c>
      <c r="Z721" s="36">
        <f t="shared" ref="Z721" si="5904">IFERROR(Y721/E715,"-")</f>
        <v>2.9766365133191345E-3</v>
      </c>
      <c r="AA721" s="122">
        <v>4</v>
      </c>
      <c r="AB721" s="36">
        <f t="shared" ref="AB721" si="5905">IFERROR(AA721/F715,"-")</f>
        <v>2.0533880903490761E-3</v>
      </c>
      <c r="AC721" s="125">
        <f t="shared" si="5814"/>
        <v>1142422.75</v>
      </c>
      <c r="AD721" s="19">
        <f t="shared" si="5857"/>
        <v>1.9502681618722574E-3</v>
      </c>
    </row>
    <row r="722" spans="2:30" ht="24">
      <c r="B722" s="156"/>
      <c r="C722" s="156"/>
      <c r="D722" s="174"/>
      <c r="E722" s="187"/>
      <c r="F722" s="190"/>
      <c r="G722" s="2">
        <v>8</v>
      </c>
      <c r="H722" s="12" t="str">
        <f t="shared" ref="H722" si="5906">$H$752</f>
        <v>0402</v>
      </c>
      <c r="I722" s="64" t="str">
        <f t="shared" ref="I722" si="5907">$I$752</f>
        <v>糖尿病</v>
      </c>
      <c r="J722" s="141" t="s">
        <v>72</v>
      </c>
      <c r="K722" s="122">
        <v>16737758</v>
      </c>
      <c r="L722" s="36">
        <f t="shared" ref="L722" si="5908">IFERROR(K722/E715,"-")</f>
        <v>1.0902755047091685E-2</v>
      </c>
      <c r="M722" s="122">
        <v>682</v>
      </c>
      <c r="N722" s="36">
        <f t="shared" ref="N722" si="5909">IFERROR(M722/F715,"-")</f>
        <v>0.35010266940451745</v>
      </c>
      <c r="O722" s="125">
        <f t="shared" si="5808"/>
        <v>24542.167155425221</v>
      </c>
      <c r="P722" s="19">
        <f t="shared" si="5851"/>
        <v>0.33252072159921992</v>
      </c>
      <c r="Q722" s="141" t="s">
        <v>176</v>
      </c>
      <c r="R722" s="122">
        <v>9603143</v>
      </c>
      <c r="S722" s="36">
        <f t="shared" ref="S722" si="5910">IFERROR(R722/E715,"-")</f>
        <v>6.2553608321492746E-3</v>
      </c>
      <c r="T722" s="122">
        <v>216</v>
      </c>
      <c r="U722" s="36">
        <f t="shared" ref="U722" si="5911">IFERROR(T722/F715,"-")</f>
        <v>0.11088295687885011</v>
      </c>
      <c r="V722" s="125">
        <f t="shared" si="5811"/>
        <v>44458.995370370372</v>
      </c>
      <c r="W722" s="19">
        <f t="shared" si="5854"/>
        <v>0.1053144807411019</v>
      </c>
      <c r="X722" s="141" t="s">
        <v>270</v>
      </c>
      <c r="Y722" s="122">
        <v>4305784</v>
      </c>
      <c r="Z722" s="36">
        <f t="shared" ref="Z722" si="5912">IFERROR(Y722/E715,"-")</f>
        <v>2.8047309704015691E-3</v>
      </c>
      <c r="AA722" s="122">
        <v>91</v>
      </c>
      <c r="AB722" s="36">
        <f t="shared" ref="AB722" si="5913">IFERROR(AA722/F715,"-")</f>
        <v>4.6714579055441477E-2</v>
      </c>
      <c r="AC722" s="125">
        <f t="shared" si="5814"/>
        <v>47316.307692307695</v>
      </c>
      <c r="AD722" s="19">
        <f t="shared" si="5857"/>
        <v>4.4368600682593858E-2</v>
      </c>
    </row>
    <row r="723" spans="2:30" ht="24">
      <c r="B723" s="156"/>
      <c r="C723" s="156"/>
      <c r="D723" s="174"/>
      <c r="E723" s="187"/>
      <c r="F723" s="190"/>
      <c r="G723" s="2">
        <v>9</v>
      </c>
      <c r="H723" s="12" t="str">
        <f t="shared" ref="H723" si="5914">$H$753</f>
        <v>1309</v>
      </c>
      <c r="I723" s="64" t="str">
        <f t="shared" ref="I723" si="5915">$I$753</f>
        <v>骨の密度及び構造の障害</v>
      </c>
      <c r="J723" s="141" t="s">
        <v>178</v>
      </c>
      <c r="K723" s="122">
        <v>33965183</v>
      </c>
      <c r="L723" s="36">
        <f t="shared" ref="L723" si="5916">IFERROR(K723/E715,"-")</f>
        <v>2.2124472726791886E-2</v>
      </c>
      <c r="M723" s="122">
        <v>411</v>
      </c>
      <c r="N723" s="36">
        <f t="shared" ref="N723" si="5917">IFERROR(M723/F715,"-")</f>
        <v>0.21098562628336756</v>
      </c>
      <c r="O723" s="125">
        <f t="shared" si="5808"/>
        <v>82640.347931873475</v>
      </c>
      <c r="P723" s="19">
        <f t="shared" si="5851"/>
        <v>0.20039005363237444</v>
      </c>
      <c r="Q723" s="141" t="s">
        <v>179</v>
      </c>
      <c r="R723" s="122">
        <v>807416</v>
      </c>
      <c r="S723" s="36">
        <f t="shared" ref="S723" si="5918">IFERROR(R723/E715,"-")</f>
        <v>5.2594014497656019E-4</v>
      </c>
      <c r="T723" s="122">
        <v>17</v>
      </c>
      <c r="U723" s="36">
        <f t="shared" ref="U723" si="5919">IFERROR(T723/F715,"-")</f>
        <v>8.7268993839835721E-3</v>
      </c>
      <c r="V723" s="125">
        <f t="shared" si="5811"/>
        <v>47495.058823529413</v>
      </c>
      <c r="W723" s="19">
        <f t="shared" si="5854"/>
        <v>8.2886396879570945E-3</v>
      </c>
      <c r="X723" s="141" t="s">
        <v>180</v>
      </c>
      <c r="Y723" s="122">
        <v>380951</v>
      </c>
      <c r="Z723" s="36">
        <f t="shared" ref="Z723" si="5920">IFERROR(Y723/E715,"-")</f>
        <v>2.481464625037968E-4</v>
      </c>
      <c r="AA723" s="122">
        <v>4</v>
      </c>
      <c r="AB723" s="36">
        <f t="shared" ref="AB723" si="5921">IFERROR(AA723/F715,"-")</f>
        <v>2.0533880903490761E-3</v>
      </c>
      <c r="AC723" s="125">
        <f t="shared" si="5814"/>
        <v>95237.75</v>
      </c>
      <c r="AD723" s="19">
        <f t="shared" si="5857"/>
        <v>1.9502681618722574E-3</v>
      </c>
    </row>
    <row r="724" spans="2:30" ht="24">
      <c r="B724" s="157"/>
      <c r="C724" s="157"/>
      <c r="D724" s="175"/>
      <c r="E724" s="188"/>
      <c r="F724" s="191"/>
      <c r="G724" s="3">
        <v>10</v>
      </c>
      <c r="H724" s="13" t="str">
        <f t="shared" ref="H724" si="5922">$H$754</f>
        <v>1310</v>
      </c>
      <c r="I724" s="65" t="str">
        <f t="shared" ref="I724" si="5923">$I$754</f>
        <v>その他の筋骨格系及び結合組織の疾患</v>
      </c>
      <c r="J724" s="142" t="s">
        <v>181</v>
      </c>
      <c r="K724" s="123">
        <v>35075152</v>
      </c>
      <c r="L724" s="37">
        <f t="shared" ref="L724" si="5924">IFERROR(K724/E715,"-")</f>
        <v>2.2847491909938476E-2</v>
      </c>
      <c r="M724" s="123">
        <v>80</v>
      </c>
      <c r="N724" s="37">
        <f t="shared" ref="N724" si="5925">IFERROR(M724/F715,"-")</f>
        <v>4.1067761806981518E-2</v>
      </c>
      <c r="O724" s="126">
        <f t="shared" si="5808"/>
        <v>438439.4</v>
      </c>
      <c r="P724" s="119">
        <f t="shared" si="5851"/>
        <v>3.9005363237445148E-2</v>
      </c>
      <c r="Q724" s="142" t="s">
        <v>319</v>
      </c>
      <c r="R724" s="123">
        <v>2414582</v>
      </c>
      <c r="S724" s="37">
        <f t="shared" ref="S724" si="5926">IFERROR(R724/E715,"-")</f>
        <v>1.5728269035265496E-3</v>
      </c>
      <c r="T724" s="123">
        <v>15</v>
      </c>
      <c r="U724" s="37">
        <f t="shared" ref="U724" si="5927">IFERROR(T724/F715,"-")</f>
        <v>7.7002053388090345E-3</v>
      </c>
      <c r="V724" s="126">
        <f t="shared" si="5811"/>
        <v>160972.13333333333</v>
      </c>
      <c r="W724" s="119">
        <f t="shared" si="5854"/>
        <v>7.3135056070209653E-3</v>
      </c>
      <c r="X724" s="142" t="s">
        <v>314</v>
      </c>
      <c r="Y724" s="123">
        <v>2275930</v>
      </c>
      <c r="Z724" s="37">
        <f t="shared" ref="Z724" si="5928">IFERROR(Y724/E715,"-")</f>
        <v>1.4825108174181618E-3</v>
      </c>
      <c r="AA724" s="123">
        <v>2</v>
      </c>
      <c r="AB724" s="37">
        <f t="shared" ref="AB724" si="5929">IFERROR(AA724/F715,"-")</f>
        <v>1.026694045174538E-3</v>
      </c>
      <c r="AC724" s="126">
        <f t="shared" si="5814"/>
        <v>1137965</v>
      </c>
      <c r="AD724" s="119">
        <f t="shared" si="5857"/>
        <v>9.7513408093612868E-4</v>
      </c>
    </row>
    <row r="725" spans="2:30">
      <c r="B725" s="155">
        <v>73</v>
      </c>
      <c r="C725" s="155" t="s">
        <v>27</v>
      </c>
      <c r="D725" s="173">
        <f>AI77</f>
        <v>2849</v>
      </c>
      <c r="E725" s="186">
        <f>市区町村別_医療費上位10疾病!H806</f>
        <v>2232674060</v>
      </c>
      <c r="F725" s="189">
        <f>市区町村別_医療費上位10疾病!J806</f>
        <v>2710</v>
      </c>
      <c r="G725" s="1">
        <v>1</v>
      </c>
      <c r="H725" s="11" t="str">
        <f t="shared" ref="H725" si="5930">$H$745</f>
        <v>0903</v>
      </c>
      <c r="I725" s="62" t="str">
        <f t="shared" ref="I725" si="5931">$I$745</f>
        <v>その他の心疾患</v>
      </c>
      <c r="J725" s="140" t="s">
        <v>104</v>
      </c>
      <c r="K725" s="133">
        <v>40185391</v>
      </c>
      <c r="L725" s="35">
        <f t="shared" ref="L725" si="5932">IFERROR(K725/E725,"-")</f>
        <v>1.7998771840436037E-2</v>
      </c>
      <c r="M725" s="133">
        <v>385</v>
      </c>
      <c r="N725" s="35">
        <f t="shared" ref="N725" si="5933">IFERROR(M725/F725,"-")</f>
        <v>0.14206642066420663</v>
      </c>
      <c r="O725" s="124">
        <f t="shared" si="5808"/>
        <v>104377.63896103896</v>
      </c>
      <c r="P725" s="18">
        <f t="shared" ref="P725:P734" si="5934">IFERROR(M725/$AI$77,0)</f>
        <v>0.13513513513513514</v>
      </c>
      <c r="Q725" s="140" t="s">
        <v>158</v>
      </c>
      <c r="R725" s="133">
        <v>13787213</v>
      </c>
      <c r="S725" s="35">
        <f t="shared" ref="S725" si="5935">IFERROR(R725/E725,"-")</f>
        <v>6.1752018563784455E-3</v>
      </c>
      <c r="T725" s="133">
        <v>158</v>
      </c>
      <c r="U725" s="35">
        <f t="shared" ref="U725" si="5936">IFERROR(T725/F725,"-")</f>
        <v>5.830258302583026E-2</v>
      </c>
      <c r="V725" s="124">
        <f t="shared" si="5811"/>
        <v>87260.841772151893</v>
      </c>
      <c r="W725" s="18">
        <f t="shared" ref="W725:W734" si="5937">IFERROR(T725/$AI$77,0)</f>
        <v>5.5458055458055461E-2</v>
      </c>
      <c r="X725" s="140" t="s">
        <v>103</v>
      </c>
      <c r="Y725" s="133">
        <v>13522516</v>
      </c>
      <c r="Z725" s="35">
        <f t="shared" ref="Z725" si="5938">IFERROR(Y725/E725,"-")</f>
        <v>6.056645814212577E-3</v>
      </c>
      <c r="AA725" s="133">
        <v>252</v>
      </c>
      <c r="AB725" s="35">
        <f t="shared" ref="AB725" si="5939">IFERROR(AA725/F725,"-")</f>
        <v>9.2988929889298896E-2</v>
      </c>
      <c r="AC725" s="124">
        <f t="shared" si="5814"/>
        <v>53660.777777777781</v>
      </c>
      <c r="AD725" s="18">
        <f t="shared" ref="AD725:AD734" si="5940">IFERROR(AA725/$AI$77,0)</f>
        <v>8.8452088452088448E-2</v>
      </c>
    </row>
    <row r="726" spans="2:30">
      <c r="B726" s="156"/>
      <c r="C726" s="156"/>
      <c r="D726" s="174"/>
      <c r="E726" s="187"/>
      <c r="F726" s="190"/>
      <c r="G726" s="2">
        <v>2</v>
      </c>
      <c r="H726" s="12" t="str">
        <f t="shared" ref="H726" si="5941">$H$746</f>
        <v>1402</v>
      </c>
      <c r="I726" s="63" t="str">
        <f t="shared" ref="I726" si="5942">$I$746</f>
        <v>腎不全</v>
      </c>
      <c r="J726" s="141" t="s">
        <v>159</v>
      </c>
      <c r="K726" s="122">
        <v>44395006</v>
      </c>
      <c r="L726" s="36">
        <f t="shared" ref="L726" si="5943">IFERROR(K726/E725,"-")</f>
        <v>1.9884230661057621E-2</v>
      </c>
      <c r="M726" s="122">
        <v>89</v>
      </c>
      <c r="N726" s="36">
        <f t="shared" ref="N726" si="5944">IFERROR(M726/F725,"-")</f>
        <v>3.2841328413284132E-2</v>
      </c>
      <c r="O726" s="125">
        <f t="shared" si="5808"/>
        <v>498820.29213483148</v>
      </c>
      <c r="P726" s="19">
        <f t="shared" si="5934"/>
        <v>3.123903123903124E-2</v>
      </c>
      <c r="Q726" s="141" t="s">
        <v>160</v>
      </c>
      <c r="R726" s="122">
        <v>35043640</v>
      </c>
      <c r="S726" s="36">
        <f t="shared" ref="S726" si="5945">IFERROR(R726/E725,"-")</f>
        <v>1.5695815447419135E-2</v>
      </c>
      <c r="T726" s="122">
        <v>65</v>
      </c>
      <c r="U726" s="36">
        <f t="shared" ref="U726" si="5946">IFERROR(T726/F725,"-")</f>
        <v>2.3985239852398525E-2</v>
      </c>
      <c r="V726" s="125">
        <f t="shared" si="5811"/>
        <v>539132.92307692312</v>
      </c>
      <c r="W726" s="19">
        <f t="shared" si="5937"/>
        <v>2.2815022815022814E-2</v>
      </c>
      <c r="X726" s="141" t="s">
        <v>161</v>
      </c>
      <c r="Y726" s="122">
        <v>15912196</v>
      </c>
      <c r="Z726" s="36">
        <f t="shared" ref="Z726" si="5947">IFERROR(Y726/E725,"-")</f>
        <v>7.126967740199391E-3</v>
      </c>
      <c r="AA726" s="122">
        <v>16</v>
      </c>
      <c r="AB726" s="36">
        <f t="shared" ref="AB726" si="5948">IFERROR(AA726/F725,"-")</f>
        <v>5.9040590405904057E-3</v>
      </c>
      <c r="AC726" s="125">
        <f t="shared" si="5814"/>
        <v>994512.25</v>
      </c>
      <c r="AD726" s="19">
        <f t="shared" si="5940"/>
        <v>5.6160056160056157E-3</v>
      </c>
    </row>
    <row r="727" spans="2:30">
      <c r="B727" s="156"/>
      <c r="C727" s="156"/>
      <c r="D727" s="174"/>
      <c r="E727" s="187"/>
      <c r="F727" s="190"/>
      <c r="G727" s="2">
        <v>3</v>
      </c>
      <c r="H727" s="12" t="str">
        <f t="shared" ref="H727" si="5949">$H$747</f>
        <v>1901</v>
      </c>
      <c r="I727" s="64" t="str">
        <f t="shared" ref="I727" si="5950">$I$747</f>
        <v>骨折</v>
      </c>
      <c r="J727" s="141" t="s">
        <v>162</v>
      </c>
      <c r="K727" s="122">
        <v>19323058</v>
      </c>
      <c r="L727" s="36">
        <f t="shared" ref="L727" si="5951">IFERROR(K727/E725,"-")</f>
        <v>8.6546703552420907E-3</v>
      </c>
      <c r="M727" s="122">
        <v>57</v>
      </c>
      <c r="N727" s="36">
        <f t="shared" ref="N727" si="5952">IFERROR(M727/F725,"-")</f>
        <v>2.1033210332103321E-2</v>
      </c>
      <c r="O727" s="125">
        <f t="shared" si="5808"/>
        <v>339001.01754385966</v>
      </c>
      <c r="P727" s="19">
        <f t="shared" si="5934"/>
        <v>2.0007020007020006E-2</v>
      </c>
      <c r="Q727" s="141" t="s">
        <v>163</v>
      </c>
      <c r="R727" s="122">
        <v>16464062</v>
      </c>
      <c r="S727" s="36">
        <f t="shared" ref="S727" si="5953">IFERROR(R727/E725,"-")</f>
        <v>7.3741448852592479E-3</v>
      </c>
      <c r="T727" s="122">
        <v>25</v>
      </c>
      <c r="U727" s="36">
        <f t="shared" ref="U727" si="5954">IFERROR(T727/F725,"-")</f>
        <v>9.2250922509225092E-3</v>
      </c>
      <c r="V727" s="125">
        <f t="shared" si="5811"/>
        <v>658562.48</v>
      </c>
      <c r="W727" s="19">
        <f t="shared" si="5937"/>
        <v>8.775008775008775E-3</v>
      </c>
      <c r="X727" s="141" t="s">
        <v>164</v>
      </c>
      <c r="Y727" s="122">
        <v>8794016</v>
      </c>
      <c r="Z727" s="36">
        <f t="shared" ref="Z727" si="5955">IFERROR(Y727/E725,"-")</f>
        <v>3.9387818211136473E-3</v>
      </c>
      <c r="AA727" s="122">
        <v>107</v>
      </c>
      <c r="AB727" s="36">
        <f t="shared" ref="AB727" si="5956">IFERROR(AA727/F725,"-")</f>
        <v>3.9483394833948339E-2</v>
      </c>
      <c r="AC727" s="125">
        <f t="shared" si="5814"/>
        <v>82187.065420560742</v>
      </c>
      <c r="AD727" s="19">
        <f t="shared" si="5940"/>
        <v>3.7557037557037556E-2</v>
      </c>
    </row>
    <row r="728" spans="2:30" ht="24">
      <c r="B728" s="156"/>
      <c r="C728" s="156"/>
      <c r="D728" s="174"/>
      <c r="E728" s="187"/>
      <c r="F728" s="190"/>
      <c r="G728" s="2">
        <v>4</v>
      </c>
      <c r="H728" s="12" t="str">
        <f t="shared" ref="H728" si="5957">$H$748</f>
        <v>1113</v>
      </c>
      <c r="I728" s="64" t="str">
        <f t="shared" ref="I728" si="5958">$I$748</f>
        <v>その他の消化器系の疾患</v>
      </c>
      <c r="J728" s="141" t="s">
        <v>168</v>
      </c>
      <c r="K728" s="122">
        <v>27312108</v>
      </c>
      <c r="L728" s="36">
        <f t="shared" ref="L728" si="5959">IFERROR(K728/E725,"-")</f>
        <v>1.2232913209015381E-2</v>
      </c>
      <c r="M728" s="122">
        <v>278</v>
      </c>
      <c r="N728" s="36">
        <f t="shared" ref="N728" si="5960">IFERROR(M728/F725,"-")</f>
        <v>0.1025830258302583</v>
      </c>
      <c r="O728" s="125">
        <f t="shared" si="5808"/>
        <v>98244.992805755392</v>
      </c>
      <c r="P728" s="19">
        <f t="shared" si="5934"/>
        <v>9.7578097578097572E-2</v>
      </c>
      <c r="Q728" s="141" t="s">
        <v>169</v>
      </c>
      <c r="R728" s="122">
        <v>19077143</v>
      </c>
      <c r="S728" s="36">
        <f t="shared" ref="S728" si="5961">IFERROR(R728/E725,"-")</f>
        <v>8.5445266471183886E-3</v>
      </c>
      <c r="T728" s="122">
        <v>19</v>
      </c>
      <c r="U728" s="36">
        <f t="shared" ref="U728" si="5962">IFERROR(T728/F725,"-")</f>
        <v>7.0110701107011066E-3</v>
      </c>
      <c r="V728" s="125">
        <f t="shared" si="5811"/>
        <v>1004060.1578947369</v>
      </c>
      <c r="W728" s="19">
        <f t="shared" si="5937"/>
        <v>6.6690066690066694E-3</v>
      </c>
      <c r="X728" s="141" t="s">
        <v>170</v>
      </c>
      <c r="Y728" s="122">
        <v>14663747</v>
      </c>
      <c r="Z728" s="36">
        <f t="shared" ref="Z728" si="5963">IFERROR(Y728/E725,"-")</f>
        <v>6.5677956593449202E-3</v>
      </c>
      <c r="AA728" s="122">
        <v>10</v>
      </c>
      <c r="AB728" s="36">
        <f t="shared" ref="AB728" si="5964">IFERROR(AA728/F725,"-")</f>
        <v>3.6900369003690036E-3</v>
      </c>
      <c r="AC728" s="125">
        <f t="shared" si="5814"/>
        <v>1466374.7</v>
      </c>
      <c r="AD728" s="19">
        <f t="shared" si="5940"/>
        <v>3.5100035100035102E-3</v>
      </c>
    </row>
    <row r="729" spans="2:30" ht="36">
      <c r="B729" s="156"/>
      <c r="C729" s="156"/>
      <c r="D729" s="174"/>
      <c r="E729" s="187"/>
      <c r="F729" s="190"/>
      <c r="G729" s="2">
        <v>5</v>
      </c>
      <c r="H729" s="12" t="str">
        <f t="shared" ref="H729" si="5965">$H$749</f>
        <v>0210</v>
      </c>
      <c r="I729" s="64" t="str">
        <f t="shared" ref="I729" si="5966">$I$749</f>
        <v>その他の悪性新生物＜腫瘍＞</v>
      </c>
      <c r="J729" s="141" t="s">
        <v>165</v>
      </c>
      <c r="K729" s="122">
        <v>23938995</v>
      </c>
      <c r="L729" s="36">
        <f t="shared" ref="L729" si="5967">IFERROR(K729/E725,"-")</f>
        <v>1.0722118122338019E-2</v>
      </c>
      <c r="M729" s="122">
        <v>1122</v>
      </c>
      <c r="N729" s="36">
        <f t="shared" ref="N729" si="5968">IFERROR(M729/F725,"-")</f>
        <v>0.41402214022140221</v>
      </c>
      <c r="O729" s="125">
        <f t="shared" si="5808"/>
        <v>21336.002673796793</v>
      </c>
      <c r="P729" s="19">
        <f t="shared" si="5934"/>
        <v>0.39382239382239381</v>
      </c>
      <c r="Q729" s="141" t="s">
        <v>166</v>
      </c>
      <c r="R729" s="122">
        <v>15290340</v>
      </c>
      <c r="S729" s="36">
        <f t="shared" ref="S729" si="5969">IFERROR(R729/E725,"-")</f>
        <v>6.8484425353157012E-3</v>
      </c>
      <c r="T729" s="122">
        <v>569</v>
      </c>
      <c r="U729" s="36">
        <f t="shared" ref="U729" si="5970">IFERROR(T729/F725,"-")</f>
        <v>0.2099630996309963</v>
      </c>
      <c r="V729" s="125">
        <f t="shared" si="5811"/>
        <v>26872.302284710018</v>
      </c>
      <c r="W729" s="19">
        <f t="shared" si="5937"/>
        <v>0.19971919971919971</v>
      </c>
      <c r="X729" s="141" t="s">
        <v>167</v>
      </c>
      <c r="Y729" s="122">
        <v>10109171</v>
      </c>
      <c r="Z729" s="36">
        <f t="shared" ref="Z729" si="5971">IFERROR(Y729/E725,"-")</f>
        <v>4.5278310798307925E-3</v>
      </c>
      <c r="AA729" s="122">
        <v>342</v>
      </c>
      <c r="AB729" s="36">
        <f t="shared" ref="AB729" si="5972">IFERROR(AA729/F725,"-")</f>
        <v>0.12619926199261994</v>
      </c>
      <c r="AC729" s="125">
        <f t="shared" si="5814"/>
        <v>29558.979532163743</v>
      </c>
      <c r="AD729" s="19">
        <f t="shared" si="5940"/>
        <v>0.12004212004212005</v>
      </c>
    </row>
    <row r="730" spans="2:30">
      <c r="B730" s="156"/>
      <c r="C730" s="156"/>
      <c r="D730" s="174"/>
      <c r="E730" s="187"/>
      <c r="F730" s="190"/>
      <c r="G730" s="2">
        <v>6</v>
      </c>
      <c r="H730" s="12" t="str">
        <f t="shared" ref="H730" si="5973">$H$750</f>
        <v>0901</v>
      </c>
      <c r="I730" s="64" t="str">
        <f t="shared" ref="I730" si="5974">$I$750</f>
        <v>高血圧性疾患</v>
      </c>
      <c r="J730" s="141" t="s">
        <v>171</v>
      </c>
      <c r="K730" s="122">
        <v>88262171</v>
      </c>
      <c r="L730" s="36">
        <f t="shared" ref="L730" si="5975">IFERROR(K730/E725,"-")</f>
        <v>3.9532044816250521E-2</v>
      </c>
      <c r="M730" s="122">
        <v>1842</v>
      </c>
      <c r="N730" s="36">
        <f t="shared" ref="N730" si="5976">IFERROR(M730/F725,"-")</f>
        <v>0.67970479704797049</v>
      </c>
      <c r="O730" s="125">
        <f t="shared" si="5808"/>
        <v>47916.488056460366</v>
      </c>
      <c r="P730" s="19">
        <f t="shared" si="5934"/>
        <v>0.64654264654264659</v>
      </c>
      <c r="Q730" s="141" t="s">
        <v>172</v>
      </c>
      <c r="R730" s="122">
        <v>1230264</v>
      </c>
      <c r="S730" s="36">
        <f t="shared" ref="S730" si="5977">IFERROR(R730/E725,"-")</f>
        <v>5.5102713917856868E-4</v>
      </c>
      <c r="T730" s="122">
        <v>58</v>
      </c>
      <c r="U730" s="36">
        <f t="shared" ref="U730" si="5978">IFERROR(T730/F725,"-")</f>
        <v>2.1402214022140223E-2</v>
      </c>
      <c r="V730" s="125">
        <f t="shared" si="5811"/>
        <v>21211.448275862069</v>
      </c>
      <c r="W730" s="19">
        <f t="shared" si="5937"/>
        <v>2.0358020358020357E-2</v>
      </c>
      <c r="X730" s="141" t="s">
        <v>273</v>
      </c>
      <c r="Y730" s="122">
        <v>349563</v>
      </c>
      <c r="Z730" s="36">
        <f t="shared" ref="Z730" si="5979">IFERROR(Y730/E725,"-")</f>
        <v>1.5656696436917443E-4</v>
      </c>
      <c r="AA730" s="122">
        <v>3</v>
      </c>
      <c r="AB730" s="36">
        <f t="shared" ref="AB730" si="5980">IFERROR(AA730/F725,"-")</f>
        <v>1.1070110701107011E-3</v>
      </c>
      <c r="AC730" s="125">
        <f t="shared" si="5814"/>
        <v>116521</v>
      </c>
      <c r="AD730" s="19">
        <f t="shared" si="5940"/>
        <v>1.053001053001053E-3</v>
      </c>
    </row>
    <row r="731" spans="2:30">
      <c r="B731" s="156"/>
      <c r="C731" s="156"/>
      <c r="D731" s="174"/>
      <c r="E731" s="187"/>
      <c r="F731" s="190"/>
      <c r="G731" s="2">
        <v>7</v>
      </c>
      <c r="H731" s="12" t="str">
        <f t="shared" ref="H731" si="5981">$H$751</f>
        <v>0906</v>
      </c>
      <c r="I731" s="64" t="str">
        <f t="shared" ref="I731" si="5982">$I$751</f>
        <v>脳梗塞</v>
      </c>
      <c r="J731" s="141" t="s">
        <v>174</v>
      </c>
      <c r="K731" s="122">
        <v>16247244</v>
      </c>
      <c r="L731" s="36">
        <f t="shared" ref="L731" si="5983">IFERROR(K731/E725,"-")</f>
        <v>7.277033531710401E-3</v>
      </c>
      <c r="M731" s="122">
        <v>115</v>
      </c>
      <c r="N731" s="36">
        <f t="shared" ref="N731" si="5984">IFERROR(M731/F725,"-")</f>
        <v>4.2435424354243544E-2</v>
      </c>
      <c r="O731" s="125">
        <f t="shared" si="5808"/>
        <v>141280.38260869565</v>
      </c>
      <c r="P731" s="19">
        <f t="shared" si="5934"/>
        <v>4.0365040365040364E-2</v>
      </c>
      <c r="Q731" s="141" t="s">
        <v>74</v>
      </c>
      <c r="R731" s="122">
        <v>14427312</v>
      </c>
      <c r="S731" s="36">
        <f t="shared" ref="S731" si="5985">IFERROR(R731/E725,"-")</f>
        <v>6.4618979807558657E-3</v>
      </c>
      <c r="T731" s="122">
        <v>282</v>
      </c>
      <c r="U731" s="36">
        <f t="shared" ref="U731" si="5986">IFERROR(T731/F725,"-")</f>
        <v>0.10405904059040591</v>
      </c>
      <c r="V731" s="125">
        <f t="shared" si="5811"/>
        <v>51160.680851063829</v>
      </c>
      <c r="W731" s="19">
        <f t="shared" si="5937"/>
        <v>9.8982098982098976E-2</v>
      </c>
      <c r="X731" s="141" t="s">
        <v>175</v>
      </c>
      <c r="Y731" s="122">
        <v>10008949</v>
      </c>
      <c r="Z731" s="36">
        <f t="shared" ref="Z731" si="5987">IFERROR(Y731/E725,"-")</f>
        <v>4.4829423064108162E-3</v>
      </c>
      <c r="AA731" s="122">
        <v>16</v>
      </c>
      <c r="AB731" s="36">
        <f t="shared" ref="AB731" si="5988">IFERROR(AA731/F725,"-")</f>
        <v>5.9040590405904057E-3</v>
      </c>
      <c r="AC731" s="125">
        <f t="shared" si="5814"/>
        <v>625559.3125</v>
      </c>
      <c r="AD731" s="19">
        <f t="shared" si="5940"/>
        <v>5.6160056160056157E-3</v>
      </c>
    </row>
    <row r="732" spans="2:30" ht="24">
      <c r="B732" s="156"/>
      <c r="C732" s="156"/>
      <c r="D732" s="174"/>
      <c r="E732" s="187"/>
      <c r="F732" s="190"/>
      <c r="G732" s="2">
        <v>8</v>
      </c>
      <c r="H732" s="12" t="str">
        <f t="shared" ref="H732" si="5989">$H$752</f>
        <v>0402</v>
      </c>
      <c r="I732" s="64" t="str">
        <f t="shared" ref="I732" si="5990">$I$752</f>
        <v>糖尿病</v>
      </c>
      <c r="J732" s="141" t="s">
        <v>72</v>
      </c>
      <c r="K732" s="122">
        <v>22512455</v>
      </c>
      <c r="L732" s="36">
        <f t="shared" ref="L732" si="5991">IFERROR(K732/E725,"-")</f>
        <v>1.0083180256055826E-2</v>
      </c>
      <c r="M732" s="122">
        <v>881</v>
      </c>
      <c r="N732" s="36">
        <f t="shared" ref="N732" si="5992">IFERROR(M732/F725,"-")</f>
        <v>0.32509225092250921</v>
      </c>
      <c r="O732" s="125">
        <f t="shared" si="5808"/>
        <v>25553.297389330306</v>
      </c>
      <c r="P732" s="19">
        <f t="shared" si="5934"/>
        <v>0.3092313092313092</v>
      </c>
      <c r="Q732" s="141" t="s">
        <v>176</v>
      </c>
      <c r="R732" s="122">
        <v>20293916</v>
      </c>
      <c r="S732" s="36">
        <f t="shared" ref="S732" si="5993">IFERROR(R732/E725,"-")</f>
        <v>9.0895112562914809E-3</v>
      </c>
      <c r="T732" s="122">
        <v>350</v>
      </c>
      <c r="U732" s="36">
        <f t="shared" ref="U732" si="5994">IFERROR(T732/F725,"-")</f>
        <v>0.12915129151291513</v>
      </c>
      <c r="V732" s="125">
        <f t="shared" si="5811"/>
        <v>57982.61714285714</v>
      </c>
      <c r="W732" s="19">
        <f t="shared" si="5937"/>
        <v>0.12285012285012285</v>
      </c>
      <c r="X732" s="141" t="s">
        <v>270</v>
      </c>
      <c r="Y732" s="122">
        <v>9045879</v>
      </c>
      <c r="Z732" s="36">
        <f t="shared" ref="Z732" si="5995">IFERROR(Y732/E725,"-")</f>
        <v>4.0515895992449518E-3</v>
      </c>
      <c r="AA732" s="122">
        <v>131</v>
      </c>
      <c r="AB732" s="36">
        <f t="shared" ref="AB732" si="5996">IFERROR(AA732/F725,"-")</f>
        <v>4.8339483394833946E-2</v>
      </c>
      <c r="AC732" s="125">
        <f t="shared" si="5814"/>
        <v>69052.511450381673</v>
      </c>
      <c r="AD732" s="19">
        <f t="shared" si="5940"/>
        <v>4.5981045981045979E-2</v>
      </c>
    </row>
    <row r="733" spans="2:30" ht="24">
      <c r="B733" s="156"/>
      <c r="C733" s="156"/>
      <c r="D733" s="174"/>
      <c r="E733" s="187"/>
      <c r="F733" s="190"/>
      <c r="G733" s="2">
        <v>9</v>
      </c>
      <c r="H733" s="12" t="str">
        <f t="shared" ref="H733" si="5997">$H$753</f>
        <v>1309</v>
      </c>
      <c r="I733" s="64" t="str">
        <f t="shared" ref="I733" si="5998">$I$753</f>
        <v>骨の密度及び構造の障害</v>
      </c>
      <c r="J733" s="141" t="s">
        <v>178</v>
      </c>
      <c r="K733" s="122">
        <v>45585508</v>
      </c>
      <c r="L733" s="36">
        <f t="shared" ref="L733" si="5999">IFERROR(K733/E725,"-")</f>
        <v>2.0417448662434855E-2</v>
      </c>
      <c r="M733" s="122">
        <v>709</v>
      </c>
      <c r="N733" s="36">
        <f t="shared" ref="N733" si="6000">IFERROR(M733/F725,"-")</f>
        <v>0.26162361623616237</v>
      </c>
      <c r="O733" s="125">
        <f t="shared" si="5808"/>
        <v>64295.497884344149</v>
      </c>
      <c r="P733" s="19">
        <f t="shared" si="5934"/>
        <v>0.24885924885924887</v>
      </c>
      <c r="Q733" s="141" t="s">
        <v>179</v>
      </c>
      <c r="R733" s="122">
        <v>1228816</v>
      </c>
      <c r="S733" s="36">
        <f t="shared" ref="S733" si="6001">IFERROR(R733/E725,"-")</f>
        <v>5.5037858951969014E-4</v>
      </c>
      <c r="T733" s="122">
        <v>22</v>
      </c>
      <c r="U733" s="36">
        <f t="shared" ref="U733" si="6002">IFERROR(T733/F725,"-")</f>
        <v>8.1180811808118074E-3</v>
      </c>
      <c r="V733" s="125">
        <f t="shared" si="5811"/>
        <v>55855.272727272728</v>
      </c>
      <c r="W733" s="19">
        <f t="shared" si="5937"/>
        <v>7.7220077220077222E-3</v>
      </c>
      <c r="X733" s="141" t="s">
        <v>180</v>
      </c>
      <c r="Y733" s="122">
        <v>733788</v>
      </c>
      <c r="Z733" s="36">
        <f t="shared" ref="Z733" si="6003">IFERROR(Y733/E725,"-")</f>
        <v>3.2865881014445967E-4</v>
      </c>
      <c r="AA733" s="122">
        <v>10</v>
      </c>
      <c r="AB733" s="36">
        <f t="shared" ref="AB733" si="6004">IFERROR(AA733/F725,"-")</f>
        <v>3.6900369003690036E-3</v>
      </c>
      <c r="AC733" s="125">
        <f t="shared" si="5814"/>
        <v>73378.8</v>
      </c>
      <c r="AD733" s="19">
        <f t="shared" si="5940"/>
        <v>3.5100035100035102E-3</v>
      </c>
    </row>
    <row r="734" spans="2:30" ht="24">
      <c r="B734" s="157"/>
      <c r="C734" s="157"/>
      <c r="D734" s="175"/>
      <c r="E734" s="188"/>
      <c r="F734" s="191"/>
      <c r="G734" s="3">
        <v>10</v>
      </c>
      <c r="H734" s="13" t="str">
        <f t="shared" ref="H734" si="6005">$H$754</f>
        <v>1310</v>
      </c>
      <c r="I734" s="65" t="str">
        <f t="shared" ref="I734" si="6006">$I$754</f>
        <v>その他の筋骨格系及び結合組織の疾患</v>
      </c>
      <c r="J734" s="142" t="s">
        <v>181</v>
      </c>
      <c r="K734" s="123">
        <v>22238911</v>
      </c>
      <c r="L734" s="37">
        <f t="shared" ref="L734" si="6007">IFERROR(K734/E725,"-")</f>
        <v>9.9606617008843653E-3</v>
      </c>
      <c r="M734" s="123">
        <v>107</v>
      </c>
      <c r="N734" s="37">
        <f t="shared" ref="N734" si="6008">IFERROR(M734/F725,"-")</f>
        <v>3.9483394833948339E-2</v>
      </c>
      <c r="O734" s="126">
        <f t="shared" si="5808"/>
        <v>207840.28971962616</v>
      </c>
      <c r="P734" s="119">
        <f t="shared" si="5934"/>
        <v>3.7557037557037556E-2</v>
      </c>
      <c r="Q734" s="142" t="s">
        <v>302</v>
      </c>
      <c r="R734" s="123">
        <v>2867262</v>
      </c>
      <c r="S734" s="37">
        <f t="shared" ref="S734" si="6009">IFERROR(R734/E725,"-")</f>
        <v>1.2842277569167441E-3</v>
      </c>
      <c r="T734" s="123">
        <v>9</v>
      </c>
      <c r="U734" s="37">
        <f t="shared" ref="U734" si="6010">IFERROR(T734/F725,"-")</f>
        <v>3.3210332103321034E-3</v>
      </c>
      <c r="V734" s="126">
        <f t="shared" si="5811"/>
        <v>318584.66666666669</v>
      </c>
      <c r="W734" s="119">
        <f t="shared" si="5937"/>
        <v>3.1590031590031588E-3</v>
      </c>
      <c r="X734" s="142" t="s">
        <v>310</v>
      </c>
      <c r="Y734" s="123">
        <v>2819986</v>
      </c>
      <c r="Z734" s="37">
        <f t="shared" ref="Z734" si="6011">IFERROR(Y734/E725,"-")</f>
        <v>1.2630531480264521E-3</v>
      </c>
      <c r="AA734" s="123">
        <v>7</v>
      </c>
      <c r="AB734" s="37">
        <f t="shared" ref="AB734" si="6012">IFERROR(AA734/F725,"-")</f>
        <v>2.5830258302583027E-3</v>
      </c>
      <c r="AC734" s="126">
        <f t="shared" si="5814"/>
        <v>402855.14285714284</v>
      </c>
      <c r="AD734" s="119">
        <f t="shared" si="5940"/>
        <v>2.4570024570024569E-3</v>
      </c>
    </row>
    <row r="735" spans="2:30">
      <c r="B735" s="155">
        <v>74</v>
      </c>
      <c r="C735" s="155" t="s">
        <v>28</v>
      </c>
      <c r="D735" s="173">
        <f>AI78</f>
        <v>1287</v>
      </c>
      <c r="E735" s="186">
        <f>市区町村別_医療費上位10疾病!H817</f>
        <v>1177852890</v>
      </c>
      <c r="F735" s="189">
        <f>市区町村別_医療費上位10疾病!J817</f>
        <v>1213</v>
      </c>
      <c r="G735" s="1">
        <v>1</v>
      </c>
      <c r="H735" s="11" t="str">
        <f t="shared" ref="H735" si="6013">$H$745</f>
        <v>0903</v>
      </c>
      <c r="I735" s="62" t="str">
        <f t="shared" ref="I735" si="6014">$I$745</f>
        <v>その他の心疾患</v>
      </c>
      <c r="J735" s="140" t="s">
        <v>103</v>
      </c>
      <c r="K735" s="133">
        <v>16648447</v>
      </c>
      <c r="L735" s="35">
        <f t="shared" ref="L735" si="6015">IFERROR(K735/E735,"-")</f>
        <v>1.4134572442234277E-2</v>
      </c>
      <c r="M735" s="133">
        <v>150</v>
      </c>
      <c r="N735" s="35">
        <f t="shared" ref="N735" si="6016">IFERROR(M735/F735,"-")</f>
        <v>0.1236603462489695</v>
      </c>
      <c r="O735" s="124">
        <f t="shared" si="5808"/>
        <v>110989.64666666667</v>
      </c>
      <c r="P735" s="18">
        <f t="shared" ref="P735:P744" si="6017">IFERROR(M735/$AI$78,0)</f>
        <v>0.11655011655011654</v>
      </c>
      <c r="Q735" s="140" t="s">
        <v>104</v>
      </c>
      <c r="R735" s="133">
        <v>10021741</v>
      </c>
      <c r="S735" s="35">
        <f t="shared" ref="S735" si="6018">IFERROR(R735/E735,"-")</f>
        <v>8.5084827528843603E-3</v>
      </c>
      <c r="T735" s="133">
        <v>125</v>
      </c>
      <c r="U735" s="35">
        <f t="shared" ref="U735" si="6019">IFERROR(T735/F735,"-")</f>
        <v>0.10305028854080792</v>
      </c>
      <c r="V735" s="124">
        <f t="shared" si="5811"/>
        <v>80173.928</v>
      </c>
      <c r="W735" s="18">
        <f t="shared" ref="W735:W744" si="6020">IFERROR(T735/$AI$78,0)</f>
        <v>9.7125097125097121E-2</v>
      </c>
      <c r="X735" s="140" t="s">
        <v>272</v>
      </c>
      <c r="Y735" s="133">
        <v>8698619</v>
      </c>
      <c r="Z735" s="35">
        <f t="shared" ref="Z735" si="6021">IFERROR(Y735/E735,"-")</f>
        <v>7.3851489212714838E-3</v>
      </c>
      <c r="AA735" s="133">
        <v>266</v>
      </c>
      <c r="AB735" s="35">
        <f t="shared" ref="AB735" si="6022">IFERROR(AA735/F735,"-")</f>
        <v>0.21929101401483925</v>
      </c>
      <c r="AC735" s="124">
        <f t="shared" si="5814"/>
        <v>32701.575187969924</v>
      </c>
      <c r="AD735" s="18">
        <f t="shared" ref="AD735:AD744" si="6023">IFERROR(AA735/$AI$78,0)</f>
        <v>0.20668220668220669</v>
      </c>
    </row>
    <row r="736" spans="2:30">
      <c r="B736" s="156"/>
      <c r="C736" s="156"/>
      <c r="D736" s="174"/>
      <c r="E736" s="187"/>
      <c r="F736" s="190"/>
      <c r="G736" s="2">
        <v>2</v>
      </c>
      <c r="H736" s="12" t="str">
        <f t="shared" ref="H736" si="6024">$H$746</f>
        <v>1402</v>
      </c>
      <c r="I736" s="63" t="str">
        <f t="shared" ref="I736" si="6025">$I$746</f>
        <v>腎不全</v>
      </c>
      <c r="J736" s="141" t="s">
        <v>159</v>
      </c>
      <c r="K736" s="122">
        <v>46791426</v>
      </c>
      <c r="L736" s="36">
        <f t="shared" ref="L736" si="6026">IFERROR(K736/E735,"-")</f>
        <v>3.9726035736092645E-2</v>
      </c>
      <c r="M736" s="122">
        <v>50</v>
      </c>
      <c r="N736" s="36">
        <f t="shared" ref="N736" si="6027">IFERROR(M736/F735,"-")</f>
        <v>4.1220115416323165E-2</v>
      </c>
      <c r="O736" s="125">
        <f t="shared" si="5808"/>
        <v>935828.52</v>
      </c>
      <c r="P736" s="19">
        <f t="shared" si="6017"/>
        <v>3.8850038850038848E-2</v>
      </c>
      <c r="Q736" s="141" t="s">
        <v>160</v>
      </c>
      <c r="R736" s="122">
        <v>26330070</v>
      </c>
      <c r="S736" s="36">
        <f t="shared" ref="S736" si="6028">IFERROR(R736/E735,"-")</f>
        <v>2.2354294176754112E-2</v>
      </c>
      <c r="T736" s="122">
        <v>39</v>
      </c>
      <c r="U736" s="36">
        <f t="shared" ref="U736" si="6029">IFERROR(T736/F735,"-")</f>
        <v>3.2151690024732067E-2</v>
      </c>
      <c r="V736" s="125">
        <f t="shared" si="5811"/>
        <v>675130</v>
      </c>
      <c r="W736" s="19">
        <f t="shared" si="6020"/>
        <v>3.0303030303030304E-2</v>
      </c>
      <c r="X736" s="141" t="s">
        <v>161</v>
      </c>
      <c r="Y736" s="122">
        <v>10567372</v>
      </c>
      <c r="Z736" s="36">
        <f t="shared" ref="Z736" si="6030">IFERROR(Y736/E735,"-")</f>
        <v>8.9717248136140324E-3</v>
      </c>
      <c r="AA736" s="122">
        <v>8</v>
      </c>
      <c r="AB736" s="36">
        <f t="shared" ref="AB736" si="6031">IFERROR(AA736/F735,"-")</f>
        <v>6.5952184666117067E-3</v>
      </c>
      <c r="AC736" s="125">
        <f t="shared" si="5814"/>
        <v>1320921.5</v>
      </c>
      <c r="AD736" s="19">
        <f t="shared" si="6023"/>
        <v>6.216006216006216E-3</v>
      </c>
    </row>
    <row r="737" spans="2:30">
      <c r="B737" s="156"/>
      <c r="C737" s="156"/>
      <c r="D737" s="174"/>
      <c r="E737" s="187"/>
      <c r="F737" s="190"/>
      <c r="G737" s="2">
        <v>3</v>
      </c>
      <c r="H737" s="12" t="str">
        <f t="shared" ref="H737" si="6032">$H$747</f>
        <v>1901</v>
      </c>
      <c r="I737" s="64" t="str">
        <f t="shared" ref="I737" si="6033">$I$747</f>
        <v>骨折</v>
      </c>
      <c r="J737" s="141" t="s">
        <v>162</v>
      </c>
      <c r="K737" s="122">
        <v>17087420</v>
      </c>
      <c r="L737" s="36">
        <f t="shared" ref="L737" si="6034">IFERROR(K737/E735,"-")</f>
        <v>1.4507261598687421E-2</v>
      </c>
      <c r="M737" s="122">
        <v>24</v>
      </c>
      <c r="N737" s="36">
        <f t="shared" ref="N737" si="6035">IFERROR(M737/F735,"-")</f>
        <v>1.9785655399835119E-2</v>
      </c>
      <c r="O737" s="125">
        <f t="shared" si="5808"/>
        <v>711975.83333333337</v>
      </c>
      <c r="P737" s="19">
        <f t="shared" si="6017"/>
        <v>1.8648018648018648E-2</v>
      </c>
      <c r="Q737" s="141" t="s">
        <v>163</v>
      </c>
      <c r="R737" s="122">
        <v>12620819</v>
      </c>
      <c r="S737" s="36">
        <f t="shared" ref="S737" si="6036">IFERROR(R737/E735,"-")</f>
        <v>1.0715106366126928E-2</v>
      </c>
      <c r="T737" s="122">
        <v>13</v>
      </c>
      <c r="U737" s="36">
        <f t="shared" ref="U737" si="6037">IFERROR(T737/F735,"-")</f>
        <v>1.0717230008244023E-2</v>
      </c>
      <c r="V737" s="125">
        <f t="shared" si="5811"/>
        <v>970832.23076923075</v>
      </c>
      <c r="W737" s="19">
        <f t="shared" si="6020"/>
        <v>1.0101010101010102E-2</v>
      </c>
      <c r="X737" s="141" t="s">
        <v>372</v>
      </c>
      <c r="Y737" s="122">
        <v>7433103</v>
      </c>
      <c r="Z737" s="36">
        <f t="shared" ref="Z737" si="6038">IFERROR(Y737/E735,"-")</f>
        <v>6.3107227253141945E-3</v>
      </c>
      <c r="AA737" s="122">
        <v>7</v>
      </c>
      <c r="AB737" s="36">
        <f t="shared" ref="AB737" si="6039">IFERROR(AA737/F735,"-")</f>
        <v>5.7708161582852432E-3</v>
      </c>
      <c r="AC737" s="125">
        <f t="shared" si="5814"/>
        <v>1061871.857142857</v>
      </c>
      <c r="AD737" s="19">
        <f t="shared" si="6023"/>
        <v>5.439005439005439E-3</v>
      </c>
    </row>
    <row r="738" spans="2:30" ht="24">
      <c r="B738" s="156"/>
      <c r="C738" s="156"/>
      <c r="D738" s="174"/>
      <c r="E738" s="187"/>
      <c r="F738" s="190"/>
      <c r="G738" s="2">
        <v>4</v>
      </c>
      <c r="H738" s="12" t="str">
        <f t="shared" ref="H738" si="6040">$H$748</f>
        <v>1113</v>
      </c>
      <c r="I738" s="64" t="str">
        <f t="shared" ref="I738" si="6041">$I$748</f>
        <v>その他の消化器系の疾患</v>
      </c>
      <c r="J738" s="141" t="s">
        <v>168</v>
      </c>
      <c r="K738" s="122">
        <v>16175846</v>
      </c>
      <c r="L738" s="36">
        <f t="shared" ref="L738" si="6042">IFERROR(K738/E735,"-")</f>
        <v>1.3733333031088459E-2</v>
      </c>
      <c r="M738" s="122">
        <v>139</v>
      </c>
      <c r="N738" s="36">
        <f t="shared" ref="N738" si="6043">IFERROR(M738/F735,"-")</f>
        <v>0.1145919208573784</v>
      </c>
      <c r="O738" s="125">
        <f t="shared" si="5808"/>
        <v>116372.99280575539</v>
      </c>
      <c r="P738" s="19">
        <f t="shared" si="6017"/>
        <v>0.108003108003108</v>
      </c>
      <c r="Q738" s="141" t="s">
        <v>170</v>
      </c>
      <c r="R738" s="122">
        <v>10091388</v>
      </c>
      <c r="S738" s="36">
        <f t="shared" ref="S738" si="6044">IFERROR(R738/E735,"-")</f>
        <v>8.567613227149275E-3</v>
      </c>
      <c r="T738" s="122">
        <v>7</v>
      </c>
      <c r="U738" s="36">
        <f t="shared" ref="U738" si="6045">IFERROR(T738/F735,"-")</f>
        <v>5.7708161582852432E-3</v>
      </c>
      <c r="V738" s="125">
        <f t="shared" si="5811"/>
        <v>1441626.857142857</v>
      </c>
      <c r="W738" s="19">
        <f t="shared" si="6020"/>
        <v>5.439005439005439E-3</v>
      </c>
      <c r="X738" s="141" t="s">
        <v>305</v>
      </c>
      <c r="Y738" s="122">
        <v>5320414</v>
      </c>
      <c r="Z738" s="36">
        <f t="shared" ref="Z738" si="6046">IFERROR(Y738/E735,"-")</f>
        <v>4.5170445691227199E-3</v>
      </c>
      <c r="AA738" s="122">
        <v>5</v>
      </c>
      <c r="AB738" s="36">
        <f t="shared" ref="AB738" si="6047">IFERROR(AA738/F735,"-")</f>
        <v>4.1220115416323163E-3</v>
      </c>
      <c r="AC738" s="125">
        <f t="shared" si="5814"/>
        <v>1064082.8</v>
      </c>
      <c r="AD738" s="19">
        <f t="shared" si="6023"/>
        <v>3.885003885003885E-3</v>
      </c>
    </row>
    <row r="739" spans="2:30" ht="36">
      <c r="B739" s="156"/>
      <c r="C739" s="156"/>
      <c r="D739" s="174"/>
      <c r="E739" s="187"/>
      <c r="F739" s="190"/>
      <c r="G739" s="2">
        <v>5</v>
      </c>
      <c r="H739" s="12" t="str">
        <f t="shared" ref="H739" si="6048">$H$749</f>
        <v>0210</v>
      </c>
      <c r="I739" s="64" t="str">
        <f t="shared" ref="I739" si="6049">$I$749</f>
        <v>その他の悪性新生物＜腫瘍＞</v>
      </c>
      <c r="J739" s="141" t="s">
        <v>165</v>
      </c>
      <c r="K739" s="122">
        <v>11549225</v>
      </c>
      <c r="L739" s="36">
        <f t="shared" ref="L739" si="6050">IFERROR(K739/E735,"-")</f>
        <v>9.8053204250320262E-3</v>
      </c>
      <c r="M739" s="122">
        <v>540</v>
      </c>
      <c r="N739" s="36">
        <f t="shared" ref="N739" si="6051">IFERROR(M739/F735,"-")</f>
        <v>0.4451772464962902</v>
      </c>
      <c r="O739" s="125">
        <f t="shared" si="5808"/>
        <v>21387.453703703704</v>
      </c>
      <c r="P739" s="19">
        <f t="shared" si="6017"/>
        <v>0.41958041958041958</v>
      </c>
      <c r="Q739" s="141" t="s">
        <v>167</v>
      </c>
      <c r="R739" s="122">
        <v>7608640</v>
      </c>
      <c r="S739" s="36">
        <f t="shared" ref="S739" si="6052">IFERROR(R739/E735,"-")</f>
        <v>6.459754069967091E-3</v>
      </c>
      <c r="T739" s="122">
        <v>240</v>
      </c>
      <c r="U739" s="36">
        <f t="shared" ref="U739" si="6053">IFERROR(T739/F735,"-")</f>
        <v>0.1978565539983512</v>
      </c>
      <c r="V739" s="125">
        <f t="shared" si="5811"/>
        <v>31702.666666666668</v>
      </c>
      <c r="W739" s="19">
        <f t="shared" si="6020"/>
        <v>0.18648018648018649</v>
      </c>
      <c r="X739" s="141" t="s">
        <v>166</v>
      </c>
      <c r="Y739" s="122">
        <v>4825913</v>
      </c>
      <c r="Z739" s="36">
        <f t="shared" ref="Z739" si="6054">IFERROR(Y739/E735,"-")</f>
        <v>4.0972120041238768E-3</v>
      </c>
      <c r="AA739" s="122">
        <v>199</v>
      </c>
      <c r="AB739" s="36">
        <f t="shared" ref="AB739" si="6055">IFERROR(AA739/F735,"-")</f>
        <v>0.16405605935696621</v>
      </c>
      <c r="AC739" s="125">
        <f t="shared" si="5814"/>
        <v>24250.819095477385</v>
      </c>
      <c r="AD739" s="19">
        <f t="shared" si="6023"/>
        <v>0.15462315462315462</v>
      </c>
    </row>
    <row r="740" spans="2:30">
      <c r="B740" s="156"/>
      <c r="C740" s="156"/>
      <c r="D740" s="174"/>
      <c r="E740" s="187"/>
      <c r="F740" s="190"/>
      <c r="G740" s="2">
        <v>6</v>
      </c>
      <c r="H740" s="12" t="str">
        <f t="shared" ref="H740" si="6056">$H$750</f>
        <v>0901</v>
      </c>
      <c r="I740" s="64" t="str">
        <f t="shared" ref="I740" si="6057">$I$750</f>
        <v>高血圧性疾患</v>
      </c>
      <c r="J740" s="141" t="s">
        <v>171</v>
      </c>
      <c r="K740" s="122">
        <v>40939324</v>
      </c>
      <c r="L740" s="36">
        <f t="shared" ref="L740" si="6058">IFERROR(K740/E735,"-")</f>
        <v>3.4757586747526679E-2</v>
      </c>
      <c r="M740" s="122">
        <v>796</v>
      </c>
      <c r="N740" s="36">
        <f t="shared" ref="N740" si="6059">IFERROR(M740/F735,"-")</f>
        <v>0.65622423742786484</v>
      </c>
      <c r="O740" s="125">
        <f t="shared" si="5808"/>
        <v>51431.311557788948</v>
      </c>
      <c r="P740" s="19">
        <f t="shared" si="6017"/>
        <v>0.6184926184926185</v>
      </c>
      <c r="Q740" s="141" t="s">
        <v>322</v>
      </c>
      <c r="R740" s="122">
        <v>779692</v>
      </c>
      <c r="S740" s="36">
        <f t="shared" ref="S740" si="6060">IFERROR(R740/E735,"-")</f>
        <v>6.6196042529555622E-4</v>
      </c>
      <c r="T740" s="122">
        <v>5</v>
      </c>
      <c r="U740" s="36">
        <f t="shared" ref="U740" si="6061">IFERROR(T740/F735,"-")</f>
        <v>4.1220115416323163E-3</v>
      </c>
      <c r="V740" s="125">
        <f t="shared" si="5811"/>
        <v>155938.4</v>
      </c>
      <c r="W740" s="19">
        <f t="shared" si="6020"/>
        <v>3.885003885003885E-3</v>
      </c>
      <c r="X740" s="141" t="s">
        <v>172</v>
      </c>
      <c r="Y740" s="122">
        <v>577967</v>
      </c>
      <c r="Z740" s="36">
        <f t="shared" ref="Z740" si="6062">IFERROR(Y740/E735,"-")</f>
        <v>4.9069540424526192E-4</v>
      </c>
      <c r="AA740" s="122">
        <v>21</v>
      </c>
      <c r="AB740" s="36">
        <f t="shared" ref="AB740" si="6063">IFERROR(AA740/F735,"-")</f>
        <v>1.7312448474855729E-2</v>
      </c>
      <c r="AC740" s="125">
        <f t="shared" si="5814"/>
        <v>27522.238095238095</v>
      </c>
      <c r="AD740" s="19">
        <f t="shared" si="6023"/>
        <v>1.6317016317016316E-2</v>
      </c>
    </row>
    <row r="741" spans="2:30">
      <c r="B741" s="156"/>
      <c r="C741" s="156"/>
      <c r="D741" s="174"/>
      <c r="E741" s="187"/>
      <c r="F741" s="190"/>
      <c r="G741" s="2">
        <v>7</v>
      </c>
      <c r="H741" s="12" t="str">
        <f t="shared" ref="H741" si="6064">$H$751</f>
        <v>0906</v>
      </c>
      <c r="I741" s="64" t="str">
        <f t="shared" ref="I741" si="6065">$I$751</f>
        <v>脳梗塞</v>
      </c>
      <c r="J741" s="141" t="s">
        <v>175</v>
      </c>
      <c r="K741" s="122">
        <v>7394082</v>
      </c>
      <c r="L741" s="36">
        <f t="shared" ref="L741" si="6066">IFERROR(K741/E735,"-")</f>
        <v>6.2775938003599074E-3</v>
      </c>
      <c r="M741" s="122">
        <v>9</v>
      </c>
      <c r="N741" s="36">
        <f t="shared" ref="N741" si="6067">IFERROR(M741/F735,"-")</f>
        <v>7.4196207749381701E-3</v>
      </c>
      <c r="O741" s="125">
        <f t="shared" si="5808"/>
        <v>821564.66666666663</v>
      </c>
      <c r="P741" s="19">
        <f t="shared" si="6017"/>
        <v>6.993006993006993E-3</v>
      </c>
      <c r="Q741" s="141" t="s">
        <v>74</v>
      </c>
      <c r="R741" s="122">
        <v>6602045</v>
      </c>
      <c r="S741" s="36">
        <f t="shared" ref="S741" si="6068">IFERROR(R741/E735,"-")</f>
        <v>5.6051524397074748E-3</v>
      </c>
      <c r="T741" s="122">
        <v>150</v>
      </c>
      <c r="U741" s="36">
        <f t="shared" ref="U741" si="6069">IFERROR(T741/F735,"-")</f>
        <v>0.1236603462489695</v>
      </c>
      <c r="V741" s="125">
        <f t="shared" si="5811"/>
        <v>44013.633333333331</v>
      </c>
      <c r="W741" s="19">
        <f t="shared" si="6020"/>
        <v>0.11655011655011654</v>
      </c>
      <c r="X741" s="141" t="s">
        <v>174</v>
      </c>
      <c r="Y741" s="122">
        <v>6529111</v>
      </c>
      <c r="Z741" s="36">
        <f t="shared" ref="Z741" si="6070">IFERROR(Y741/E735,"-")</f>
        <v>5.5432312943596886E-3</v>
      </c>
      <c r="AA741" s="122">
        <v>45</v>
      </c>
      <c r="AB741" s="36">
        <f t="shared" ref="AB741" si="6071">IFERROR(AA741/F735,"-")</f>
        <v>3.7098103874690848E-2</v>
      </c>
      <c r="AC741" s="125">
        <f t="shared" si="5814"/>
        <v>145091.35555555555</v>
      </c>
      <c r="AD741" s="19">
        <f t="shared" si="6023"/>
        <v>3.4965034965034968E-2</v>
      </c>
    </row>
    <row r="742" spans="2:30" ht="24">
      <c r="B742" s="156"/>
      <c r="C742" s="156"/>
      <c r="D742" s="174"/>
      <c r="E742" s="187"/>
      <c r="F742" s="190"/>
      <c r="G742" s="2">
        <v>8</v>
      </c>
      <c r="H742" s="12" t="str">
        <f t="shared" ref="H742" si="6072">$H$752</f>
        <v>0402</v>
      </c>
      <c r="I742" s="64" t="str">
        <f t="shared" ref="I742" si="6073">$I$752</f>
        <v>糖尿病</v>
      </c>
      <c r="J742" s="141" t="s">
        <v>72</v>
      </c>
      <c r="K742" s="122">
        <v>14243429</v>
      </c>
      <c r="L742" s="36">
        <f t="shared" ref="L742" si="6074">IFERROR(K742/E735,"-")</f>
        <v>1.2092706246193444E-2</v>
      </c>
      <c r="M742" s="122">
        <v>513</v>
      </c>
      <c r="N742" s="36">
        <f t="shared" ref="N742" si="6075">IFERROR(M742/F735,"-")</f>
        <v>0.4229183841714757</v>
      </c>
      <c r="O742" s="125">
        <f t="shared" si="5808"/>
        <v>27764.96881091618</v>
      </c>
      <c r="P742" s="19">
        <f t="shared" si="6017"/>
        <v>0.39860139860139859</v>
      </c>
      <c r="Q742" s="141" t="s">
        <v>176</v>
      </c>
      <c r="R742" s="122">
        <v>6889795</v>
      </c>
      <c r="S742" s="36">
        <f t="shared" ref="S742" si="6076">IFERROR(R742/E735,"-")</f>
        <v>5.8494528972968772E-3</v>
      </c>
      <c r="T742" s="122">
        <v>113</v>
      </c>
      <c r="U742" s="36">
        <f t="shared" ref="U742" si="6077">IFERROR(T742/F735,"-")</f>
        <v>9.3157460840890355E-2</v>
      </c>
      <c r="V742" s="125">
        <f t="shared" si="5811"/>
        <v>60971.637168141591</v>
      </c>
      <c r="W742" s="19">
        <f t="shared" si="6020"/>
        <v>8.7801087801087807E-2</v>
      </c>
      <c r="X742" s="141" t="s">
        <v>270</v>
      </c>
      <c r="Y742" s="122">
        <v>3386848</v>
      </c>
      <c r="Z742" s="36">
        <f t="shared" ref="Z742" si="6078">IFERROR(Y742/E735,"-")</f>
        <v>2.8754422804022667E-3</v>
      </c>
      <c r="AA742" s="122">
        <v>47</v>
      </c>
      <c r="AB742" s="36">
        <f t="shared" ref="AB742" si="6079">IFERROR(AA742/F735,"-")</f>
        <v>3.8746908491343775E-2</v>
      </c>
      <c r="AC742" s="125">
        <f t="shared" si="5814"/>
        <v>72060.595744680846</v>
      </c>
      <c r="AD742" s="19">
        <f t="shared" si="6023"/>
        <v>3.651903651903652E-2</v>
      </c>
    </row>
    <row r="743" spans="2:30" ht="24">
      <c r="B743" s="156"/>
      <c r="C743" s="156"/>
      <c r="D743" s="174"/>
      <c r="E743" s="187"/>
      <c r="F743" s="190"/>
      <c r="G743" s="2">
        <v>9</v>
      </c>
      <c r="H743" s="12" t="str">
        <f t="shared" ref="H743" si="6080">$H$753</f>
        <v>1309</v>
      </c>
      <c r="I743" s="64" t="str">
        <f t="shared" ref="I743" si="6081">$I$753</f>
        <v>骨の密度及び構造の障害</v>
      </c>
      <c r="J743" s="141" t="s">
        <v>178</v>
      </c>
      <c r="K743" s="122">
        <v>25203746</v>
      </c>
      <c r="L743" s="36">
        <f t="shared" ref="L743" si="6082">IFERROR(K743/E735,"-")</f>
        <v>2.1398042331075829E-2</v>
      </c>
      <c r="M743" s="122">
        <v>336</v>
      </c>
      <c r="N743" s="36">
        <f t="shared" ref="N743" si="6083">IFERROR(M743/F735,"-")</f>
        <v>0.27699917559769166</v>
      </c>
      <c r="O743" s="125">
        <f t="shared" si="5808"/>
        <v>75011.148809523816</v>
      </c>
      <c r="P743" s="19">
        <f t="shared" si="6017"/>
        <v>0.26107226107226106</v>
      </c>
      <c r="Q743" s="141" t="s">
        <v>331</v>
      </c>
      <c r="R743" s="122">
        <v>1266947</v>
      </c>
      <c r="S743" s="36">
        <f t="shared" ref="S743" si="6084">IFERROR(R743/E735,"-")</f>
        <v>1.0756411184761792E-3</v>
      </c>
      <c r="T743" s="122">
        <v>1</v>
      </c>
      <c r="U743" s="36">
        <f t="shared" ref="U743" si="6085">IFERROR(T743/F735,"-")</f>
        <v>8.2440230832646333E-4</v>
      </c>
      <c r="V743" s="125">
        <f t="shared" si="5811"/>
        <v>1266947</v>
      </c>
      <c r="W743" s="19">
        <f t="shared" si="6020"/>
        <v>7.77000777000777E-4</v>
      </c>
      <c r="X743" s="141" t="s">
        <v>338</v>
      </c>
      <c r="Y743" s="122">
        <v>558924</v>
      </c>
      <c r="Z743" s="36">
        <f t="shared" ref="Z743" si="6086">IFERROR(Y743/E735,"-")</f>
        <v>4.7452785041772065E-4</v>
      </c>
      <c r="AA743" s="122">
        <v>4</v>
      </c>
      <c r="AB743" s="36">
        <f t="shared" ref="AB743" si="6087">IFERROR(AA743/F735,"-")</f>
        <v>3.2976092333058533E-3</v>
      </c>
      <c r="AC743" s="125">
        <f t="shared" si="5814"/>
        <v>139731</v>
      </c>
      <c r="AD743" s="19">
        <f t="shared" si="6023"/>
        <v>3.108003108003108E-3</v>
      </c>
    </row>
    <row r="744" spans="2:30" ht="24" customHeight="1" thickBot="1">
      <c r="B744" s="156"/>
      <c r="C744" s="156"/>
      <c r="D744" s="174"/>
      <c r="E744" s="198"/>
      <c r="F744" s="199"/>
      <c r="G744" s="9">
        <v>10</v>
      </c>
      <c r="H744" s="13" t="str">
        <f t="shared" ref="H744" si="6088">$H$754</f>
        <v>1310</v>
      </c>
      <c r="I744" s="65" t="str">
        <f t="shared" ref="I744" si="6089">$I$754</f>
        <v>その他の筋骨格系及び結合組織の疾患</v>
      </c>
      <c r="J744" s="143" t="s">
        <v>181</v>
      </c>
      <c r="K744" s="134">
        <v>12269892</v>
      </c>
      <c r="L744" s="37">
        <f t="shared" ref="L744" si="6090">IFERROR(K744/E735,"-")</f>
        <v>1.0417168480182615E-2</v>
      </c>
      <c r="M744" s="134">
        <v>48</v>
      </c>
      <c r="N744" s="37">
        <f t="shared" ref="N744" si="6091">IFERROR(M744/F735,"-")</f>
        <v>3.9571310799670238E-2</v>
      </c>
      <c r="O744" s="126">
        <f t="shared" si="5808"/>
        <v>255622.75</v>
      </c>
      <c r="P744" s="21">
        <f t="shared" si="6017"/>
        <v>3.7296037296037296E-2</v>
      </c>
      <c r="Q744" s="143" t="s">
        <v>332</v>
      </c>
      <c r="R744" s="134">
        <v>4094134</v>
      </c>
      <c r="S744" s="37">
        <f t="shared" ref="S744" si="6092">IFERROR(R744/E735,"-")</f>
        <v>3.4759298336484107E-3</v>
      </c>
      <c r="T744" s="134">
        <v>1</v>
      </c>
      <c r="U744" s="37">
        <f t="shared" ref="U744" si="6093">IFERROR(T744/F735,"-")</f>
        <v>8.2440230832646333E-4</v>
      </c>
      <c r="V744" s="126">
        <f t="shared" si="5811"/>
        <v>4094134</v>
      </c>
      <c r="W744" s="21">
        <f t="shared" si="6020"/>
        <v>7.77000777000777E-4</v>
      </c>
      <c r="X744" s="143" t="s">
        <v>309</v>
      </c>
      <c r="Y744" s="134">
        <v>983921</v>
      </c>
      <c r="Z744" s="37">
        <f t="shared" ref="Z744" si="6094">IFERROR(Y744/E735,"-")</f>
        <v>8.3535134850329232E-4</v>
      </c>
      <c r="AA744" s="134">
        <v>4</v>
      </c>
      <c r="AB744" s="37">
        <f t="shared" ref="AB744" si="6095">IFERROR(AA744/F735,"-")</f>
        <v>3.2976092333058533E-3</v>
      </c>
      <c r="AC744" s="126">
        <f t="shared" si="5814"/>
        <v>245980.25</v>
      </c>
      <c r="AD744" s="21">
        <f t="shared" si="6023"/>
        <v>3.108003108003108E-3</v>
      </c>
    </row>
    <row r="745" spans="2:30" ht="14.25" thickTop="1">
      <c r="B745" s="158" t="s">
        <v>121</v>
      </c>
      <c r="C745" s="159"/>
      <c r="D745" s="176">
        <f>AI79</f>
        <v>1252666</v>
      </c>
      <c r="E745" s="196">
        <f>市区町村別_医療費上位10疾病!H828</f>
        <v>1047295358100</v>
      </c>
      <c r="F745" s="197">
        <f>市区町村別_医療費上位10疾病!J828</f>
        <v>1159236</v>
      </c>
      <c r="G745" s="74">
        <v>1</v>
      </c>
      <c r="H745" s="75" t="str">
        <f>地区別_中分類医療費上位10位疾病の詳細!H85</f>
        <v>0903</v>
      </c>
      <c r="I745" s="76" t="str">
        <f>地区別_中分類医療費上位10位疾病の詳細!I85</f>
        <v>その他の心疾患</v>
      </c>
      <c r="J745" s="144" t="str">
        <f>地区別_中分類医療費上位10位疾病の詳細!J85</f>
        <v>うっ血性心不全</v>
      </c>
      <c r="K745" s="121">
        <f>地区別_中分類医療費上位10位疾病の詳細!K85</f>
        <v>12007544183</v>
      </c>
      <c r="L745" s="90">
        <f>地区別_中分類医療費上位10位疾病の詳細!L85</f>
        <v>1.1465289223456552E-2</v>
      </c>
      <c r="M745" s="121">
        <f>地区別_中分類医療費上位10位疾病の詳細!M85</f>
        <v>111009</v>
      </c>
      <c r="N745" s="90">
        <f>地区別_中分類医療費上位10位疾病の詳細!N85</f>
        <v>9.5760483628872808E-2</v>
      </c>
      <c r="O745" s="128">
        <f>地区別_中分類医療費上位10位疾病の詳細!O85</f>
        <v>108167.30339882353</v>
      </c>
      <c r="P745" s="78">
        <f t="shared" ref="P745:P754" si="6096">IFERROR(M745/$AI$79,0)</f>
        <v>8.8618195113462014E-2</v>
      </c>
      <c r="Q745" s="144" t="str">
        <f>地区別_中分類医療費上位10位疾病の詳細!Q85</f>
        <v>慢性心不全</v>
      </c>
      <c r="R745" s="121">
        <f>地区別_中分類医療費上位10位疾病の詳細!R85</f>
        <v>10339808853</v>
      </c>
      <c r="S745" s="90">
        <f>地区別_中分類医療費上位10位疾病の詳細!S85</f>
        <v>9.8728680243159381E-3</v>
      </c>
      <c r="T745" s="121">
        <f>地区別_中分類医療費上位10位疾病の詳細!T85</f>
        <v>172751</v>
      </c>
      <c r="U745" s="90">
        <f>地区別_中分類医療費上位10位疾病の詳細!U85</f>
        <v>0.14902142445541719</v>
      </c>
      <c r="V745" s="128">
        <f>地区別_中分類医療費上位10位疾病の詳細!V85</f>
        <v>59853.829228195493</v>
      </c>
      <c r="W745" s="78">
        <f t="shared" ref="W745:W754" si="6097">IFERROR(T745/$AI$79,0)</f>
        <v>0.13790667264857512</v>
      </c>
      <c r="X745" s="144" t="str">
        <f>地区別_中分類医療費上位10位疾病の詳細!X85</f>
        <v>心房細動</v>
      </c>
      <c r="Y745" s="121">
        <f>地区別_中分類医療費上位10位疾病の詳細!Y85</f>
        <v>6171010333</v>
      </c>
      <c r="Z745" s="90">
        <f>地区別_中分類医療費上位10位疾病の詳細!Z85</f>
        <v>5.8923304541284591E-3</v>
      </c>
      <c r="AA745" s="121">
        <f>地区別_中分類医療費上位10位疾病の詳細!AA85</f>
        <v>73309</v>
      </c>
      <c r="AB745" s="90">
        <f>地区別_中分類医療費上位10位疾病の詳細!AB85</f>
        <v>6.3239064349278312E-2</v>
      </c>
      <c r="AC745" s="128">
        <f>地区別_中分類医療費上位10位疾病の詳細!AC85</f>
        <v>84178.072719584219</v>
      </c>
      <c r="AD745" s="78">
        <f t="shared" ref="AD745:AD754" si="6098">IFERROR(AA745/$AI$79,0)</f>
        <v>5.8522383460555327E-2</v>
      </c>
    </row>
    <row r="746" spans="2:30">
      <c r="B746" s="160"/>
      <c r="C746" s="161"/>
      <c r="D746" s="174"/>
      <c r="E746" s="187"/>
      <c r="F746" s="190"/>
      <c r="G746" s="81">
        <v>2</v>
      </c>
      <c r="H746" s="93" t="str">
        <f>地区別_中分類医療費上位10位疾病の詳細!H86</f>
        <v>1402</v>
      </c>
      <c r="I746" s="94" t="str">
        <f>地区別_中分類医療費上位10位疾病の詳細!I86</f>
        <v>腎不全</v>
      </c>
      <c r="J746" s="141" t="str">
        <f>地区別_中分類医療費上位10位疾病の詳細!J86</f>
        <v>慢性腎不全</v>
      </c>
      <c r="K746" s="122">
        <f>地区別_中分類医療費上位10位疾病の詳細!K86</f>
        <v>24511140733</v>
      </c>
      <c r="L746" s="36">
        <f>地区別_中分類医療費上位10位疾病の詳細!L86</f>
        <v>2.3404229325973559E-2</v>
      </c>
      <c r="M746" s="122">
        <f>地区別_中分類医療費上位10位疾病の詳細!M86</f>
        <v>56372</v>
      </c>
      <c r="N746" s="36">
        <f>地区別_中分類医療費上位10位疾病の詳細!N86</f>
        <v>4.8628579512713543E-2</v>
      </c>
      <c r="O746" s="125">
        <f>地区別_中分類医療費上位10位疾病の詳細!O86</f>
        <v>434810.5572447314</v>
      </c>
      <c r="P746" s="19">
        <f t="shared" si="6096"/>
        <v>4.5001620543704386E-2</v>
      </c>
      <c r="Q746" s="141" t="str">
        <f>地区別_中分類医療費上位10位疾病の詳細!Q86</f>
        <v>腎性貧血</v>
      </c>
      <c r="R746" s="122">
        <f>地区別_中分類医療費上位10位疾病の詳細!R86</f>
        <v>18521991170</v>
      </c>
      <c r="S746" s="36">
        <f>地区別_中分類医療費上位10位疾病の詳細!S86</f>
        <v>1.7685546896343111E-2</v>
      </c>
      <c r="T746" s="122">
        <f>地区別_中分類医療費上位10位疾病の詳細!T86</f>
        <v>35248</v>
      </c>
      <c r="U746" s="36">
        <f>地区別_中分類医療費上位10位疾病の詳細!U86</f>
        <v>3.0406233070746594E-2</v>
      </c>
      <c r="V746" s="125">
        <f>地区別_中分類医療費上位10位疾病の詳細!V86</f>
        <v>525476.37227644119</v>
      </c>
      <c r="W746" s="19">
        <f t="shared" si="6097"/>
        <v>2.813838644938076E-2</v>
      </c>
      <c r="X746" s="141" t="str">
        <f>地区別_中分類医療費上位10位疾病の詳細!X86</f>
        <v>末期腎不全</v>
      </c>
      <c r="Y746" s="122">
        <f>地区別_中分類医療費上位10位疾病の詳細!Y86</f>
        <v>6150843438</v>
      </c>
      <c r="Z746" s="36">
        <f>地区別_中分類医療費上位10位疾病の詳細!Z86</f>
        <v>5.8730742864733414E-3</v>
      </c>
      <c r="AA746" s="122">
        <f>地区別_中分類医療費上位10位疾病の詳細!AA86</f>
        <v>5982</v>
      </c>
      <c r="AB746" s="36">
        <f>地区別_中分類医療費上位10位疾病の詳細!AB86</f>
        <v>5.1602952289266377E-3</v>
      </c>
      <c r="AC746" s="125">
        <f>地区別_中分類医療費上位10位疾病の詳細!AC86</f>
        <v>1028225.2487462388</v>
      </c>
      <c r="AD746" s="19">
        <f t="shared" si="6098"/>
        <v>4.7754149948988798E-3</v>
      </c>
    </row>
    <row r="747" spans="2:30">
      <c r="B747" s="160"/>
      <c r="C747" s="161"/>
      <c r="D747" s="174"/>
      <c r="E747" s="187"/>
      <c r="F747" s="190"/>
      <c r="G747" s="81">
        <v>3</v>
      </c>
      <c r="H747" s="82" t="str">
        <f>地区別_中分類医療費上位10位疾病の詳細!H87</f>
        <v>1901</v>
      </c>
      <c r="I747" s="83" t="str">
        <f>地区別_中分類医療費上位10位疾病の詳細!I87</f>
        <v>骨折</v>
      </c>
      <c r="J747" s="141" t="str">
        <f>地区別_中分類医療費上位10位疾病の詳細!J87</f>
        <v>大腿骨頚部骨折</v>
      </c>
      <c r="K747" s="122">
        <f>地区別_中分類医療費上位10位疾病の詳細!K87</f>
        <v>12673439491</v>
      </c>
      <c r="L747" s="36">
        <f>地区別_中分類医療費上位10位疾病の詳細!L87</f>
        <v>1.2101113017431983E-2</v>
      </c>
      <c r="M747" s="122">
        <f>地区別_中分類医療費上位10位疾病の詳細!M87</f>
        <v>22819</v>
      </c>
      <c r="N747" s="36">
        <f>地区別_中分類医療費上位10位疾病の詳細!N87</f>
        <v>1.968451635387445E-2</v>
      </c>
      <c r="O747" s="125">
        <f>地区別_中分類医療費上位10位疾病の詳細!O87</f>
        <v>555389.78443402424</v>
      </c>
      <c r="P747" s="19">
        <f t="shared" si="6096"/>
        <v>1.8216348172617441E-2</v>
      </c>
      <c r="Q747" s="141" t="str">
        <f>地区別_中分類医療費上位10位疾病の詳細!Q87</f>
        <v>大腿骨転子部骨折</v>
      </c>
      <c r="R747" s="122">
        <f>地区別_中分類医療費上位10位疾病の詳細!R87</f>
        <v>9311975325</v>
      </c>
      <c r="S747" s="36">
        <f>地区別_中分類医療費上位10位疾病の詳細!S87</f>
        <v>8.8914509674651449E-3</v>
      </c>
      <c r="T747" s="122">
        <f>地区別_中分類医療費上位10位疾病の詳細!T87</f>
        <v>11211</v>
      </c>
      <c r="U747" s="36">
        <f>地区別_中分類医療費上位10位疾病の詳細!U87</f>
        <v>9.6710247093775552E-3</v>
      </c>
      <c r="V747" s="125">
        <f>地区別_中分類医療費上位10位疾病の詳細!V87</f>
        <v>830610.590045491</v>
      </c>
      <c r="W747" s="19">
        <f t="shared" si="6097"/>
        <v>8.94971205413095E-3</v>
      </c>
      <c r="X747" s="141" t="str">
        <f>地区別_中分類医療費上位10位疾病の詳細!X87</f>
        <v>腰椎圧迫骨折</v>
      </c>
      <c r="Y747" s="122">
        <f>地区別_中分類医療費上位10位疾病の詳細!Y87</f>
        <v>6114790408</v>
      </c>
      <c r="Z747" s="36">
        <f>地区別_中分類医療費上位10位疾病の詳細!Z87</f>
        <v>5.8386493940863387E-3</v>
      </c>
      <c r="AA747" s="122">
        <f>地区別_中分類医療費上位10位疾病の詳細!AA87</f>
        <v>59435</v>
      </c>
      <c r="AB747" s="36">
        <f>地区別_中分類医療費上位10位疾病の詳細!AB87</f>
        <v>5.1270836999541075E-2</v>
      </c>
      <c r="AC747" s="125">
        <f>地区別_中分類医療費上位10位疾病の詳細!AC87</f>
        <v>102881.97876671994</v>
      </c>
      <c r="AD747" s="19">
        <f t="shared" si="6098"/>
        <v>4.744680545332914E-2</v>
      </c>
    </row>
    <row r="748" spans="2:30" ht="36">
      <c r="B748" s="160"/>
      <c r="C748" s="161"/>
      <c r="D748" s="174"/>
      <c r="E748" s="187"/>
      <c r="F748" s="190"/>
      <c r="G748" s="81">
        <v>4</v>
      </c>
      <c r="H748" s="82" t="str">
        <f>地区別_中分類医療費上位10位疾病の詳細!H88</f>
        <v>1113</v>
      </c>
      <c r="I748" s="83" t="str">
        <f>地区別_中分類医療費上位10位疾病の詳細!I88</f>
        <v>その他の消化器系の疾患</v>
      </c>
      <c r="J748" s="141" t="str">
        <f>地区別_中分類医療費上位10位疾病の詳細!J88</f>
        <v>便秘症</v>
      </c>
      <c r="K748" s="122">
        <f>地区別_中分類医療費上位10位疾病の詳細!K88</f>
        <v>10961312450</v>
      </c>
      <c r="L748" s="36">
        <f>地区別_中分類医療費上位10位疾病の詳細!L88</f>
        <v>1.0466304815755108E-2</v>
      </c>
      <c r="M748" s="122">
        <f>地区別_中分類医療費上位10位疾病の詳細!M88</f>
        <v>482334</v>
      </c>
      <c r="N748" s="36">
        <f>地区別_中分類医療費上位10位疾病の詳細!N88</f>
        <v>0.41607921079055515</v>
      </c>
      <c r="O748" s="125">
        <f>地区別_中分類医療費上位10位疾病の詳細!O88</f>
        <v>22725.564546559024</v>
      </c>
      <c r="P748" s="19">
        <f t="shared" si="6096"/>
        <v>0.38504597394676632</v>
      </c>
      <c r="Q748" s="141" t="str">
        <f>地区別_中分類医療費上位10位疾病の詳細!Q88</f>
        <v>逆流性食道炎</v>
      </c>
      <c r="R748" s="122">
        <f>地区別_中分類医療費上位10位疾病の詳細!R88</f>
        <v>5983959632</v>
      </c>
      <c r="S748" s="36">
        <f>地区別_中分類医療費上位10位疾病の詳細!S88</f>
        <v>5.7137268734352847E-3</v>
      </c>
      <c r="T748" s="122">
        <f>地区別_中分類医療費上位10位疾病の詳細!T88</f>
        <v>232738</v>
      </c>
      <c r="U748" s="36">
        <f>地区別_中分類医療費上位10位疾病の詳細!U88</f>
        <v>0.2007684371430839</v>
      </c>
      <c r="V748" s="125">
        <f>地区別_中分類医療費上位10位疾病の詳細!V88</f>
        <v>25711.141420825134</v>
      </c>
      <c r="W748" s="19">
        <f t="shared" si="6097"/>
        <v>0.18579413826191499</v>
      </c>
      <c r="X748" s="141" t="str">
        <f>地区別_中分類医療費上位10位疾病の詳細!X88</f>
        <v>維持療法の必要な難治性逆流性食道炎</v>
      </c>
      <c r="Y748" s="122">
        <f>地区別_中分類医療費上位10位疾病の詳細!Y88</f>
        <v>4477008435</v>
      </c>
      <c r="Z748" s="36">
        <f>地区別_中分類医療費上位10位疾病の詳細!Z88</f>
        <v>4.2748288726517179E-3</v>
      </c>
      <c r="AA748" s="122">
        <f>地区別_中分類医療費上位10位疾病の詳細!AA88</f>
        <v>139718</v>
      </c>
      <c r="AB748" s="36">
        <f>地区別_中分類医療費上位10位疾病の詳細!AB88</f>
        <v>0.1205259325969863</v>
      </c>
      <c r="AC748" s="125">
        <f>地区別_中分類医療費上位10位疾病の詳細!AC88</f>
        <v>32043.17578980518</v>
      </c>
      <c r="AD748" s="19">
        <f t="shared" si="6098"/>
        <v>0.11153651492097653</v>
      </c>
    </row>
    <row r="749" spans="2:30" ht="24">
      <c r="B749" s="160"/>
      <c r="C749" s="161"/>
      <c r="D749" s="174"/>
      <c r="E749" s="187"/>
      <c r="F749" s="190"/>
      <c r="G749" s="81">
        <v>5</v>
      </c>
      <c r="H749" s="82" t="str">
        <f>地区別_中分類医療費上位10位疾病の詳細!H89</f>
        <v>0210</v>
      </c>
      <c r="I749" s="83" t="str">
        <f>地区別_中分類医療費上位10位疾病の詳細!I89</f>
        <v>その他の悪性新生物＜腫瘍＞</v>
      </c>
      <c r="J749" s="141" t="str">
        <f>地区別_中分類医療費上位10位疾病の詳細!J89</f>
        <v>前立腺癌</v>
      </c>
      <c r="K749" s="122">
        <f>地区別_中分類医療費上位10位疾病の詳細!K89</f>
        <v>9298422532</v>
      </c>
      <c r="L749" s="36">
        <f>地区別_中分類医療費上位10位疾病の詳細!L89</f>
        <v>8.878510212123129E-3</v>
      </c>
      <c r="M749" s="122">
        <f>地区別_中分類医療費上位10位疾病の詳細!M89</f>
        <v>122103</v>
      </c>
      <c r="N749" s="36">
        <f>地区別_中分類医療費上位10位疾病の詳細!N89</f>
        <v>0.10533057979565852</v>
      </c>
      <c r="O749" s="125">
        <f>地区別_中分類医療費上位10位疾病の詳細!O89</f>
        <v>76152.285627707752</v>
      </c>
      <c r="P749" s="19">
        <f t="shared" si="6096"/>
        <v>9.7474506372808079E-2</v>
      </c>
      <c r="Q749" s="141" t="str">
        <f>地区別_中分類医療費上位10位疾病の詳細!Q89</f>
        <v>多発性骨髄腫</v>
      </c>
      <c r="R749" s="122">
        <f>地区別_中分類医療費上位10位疾病の詳細!R89</f>
        <v>3608721015</v>
      </c>
      <c r="S749" s="36">
        <f>地区別_中分類医療費上位10位疾病の詳細!S89</f>
        <v>3.4457528977755907E-3</v>
      </c>
      <c r="T749" s="122">
        <f>地区別_中分類医療費上位10位疾病の詳細!T89</f>
        <v>6067</v>
      </c>
      <c r="U749" s="36">
        <f>地区別_中分類医療費上位10位疾病の詳細!U89</f>
        <v>5.2336193838010553E-3</v>
      </c>
      <c r="V749" s="125">
        <f>地区別_中分類医療費上位10位疾病の詳細!V89</f>
        <v>594811.44140431844</v>
      </c>
      <c r="W749" s="19">
        <f t="shared" si="6097"/>
        <v>4.8432702731614017E-3</v>
      </c>
      <c r="X749" s="141" t="str">
        <f>地区別_中分類医療費上位10位疾病の詳細!X89</f>
        <v>去勢抵抗性前立腺癌</v>
      </c>
      <c r="Y749" s="122">
        <f>地区別_中分類医療費上位10位疾病の詳細!Y89</f>
        <v>2483669875</v>
      </c>
      <c r="Z749" s="36">
        <f>地区別_中分類医療費上位10位疾病の詳細!Z89</f>
        <v>2.3715085298438316E-3</v>
      </c>
      <c r="AA749" s="122">
        <f>地区別_中分類医療費上位10位疾病の詳細!AA89</f>
        <v>1850</v>
      </c>
      <c r="AB749" s="36">
        <f>地区別_中分類医療費上位10位疾病の詳細!AB89</f>
        <v>1.5958786649137881E-3</v>
      </c>
      <c r="AC749" s="125">
        <f>地区別_中分類医療費上位10位疾病の詳細!AC89</f>
        <v>1342524.2567567567</v>
      </c>
      <c r="AD749" s="19">
        <f t="shared" si="6098"/>
        <v>1.4768501739490015E-3</v>
      </c>
    </row>
    <row r="750" spans="2:30">
      <c r="B750" s="160"/>
      <c r="C750" s="161"/>
      <c r="D750" s="174"/>
      <c r="E750" s="187"/>
      <c r="F750" s="190"/>
      <c r="G750" s="81">
        <v>6</v>
      </c>
      <c r="H750" s="82" t="str">
        <f>地区別_中分類医療費上位10位疾病の詳細!H90</f>
        <v>0901</v>
      </c>
      <c r="I750" s="83" t="str">
        <f>地区別_中分類医療費上位10位疾病の詳細!I90</f>
        <v>高血圧性疾患</v>
      </c>
      <c r="J750" s="141" t="str">
        <f>地区別_中分類医療費上位10位疾病の詳細!J90</f>
        <v>高血圧症</v>
      </c>
      <c r="K750" s="122">
        <f>地区別_中分類医療費上位10位疾病の詳細!K90</f>
        <v>38351203460</v>
      </c>
      <c r="L750" s="36">
        <f>地区別_中分類医療費上位10位疾病の詳細!L90</f>
        <v>3.6619281431340092E-2</v>
      </c>
      <c r="M750" s="122">
        <f>地区別_中分類医療費上位10位疾病の詳細!M90</f>
        <v>778831</v>
      </c>
      <c r="N750" s="36">
        <f>地区別_中分類医療費上位10位疾病の詳細!N90</f>
        <v>0.67184852782349758</v>
      </c>
      <c r="O750" s="125">
        <f>地区別_中分類医療費上位10位疾病の詳細!O90</f>
        <v>49242.009447492463</v>
      </c>
      <c r="P750" s="19">
        <f t="shared" si="6096"/>
        <v>0.62173875558209446</v>
      </c>
      <c r="Q750" s="141" t="str">
        <f>地区別_中分類医療費上位10位疾病の詳細!Q90</f>
        <v>本態性高血圧症</v>
      </c>
      <c r="R750" s="122">
        <f>地区別_中分類医療費上位10位疾病の詳細!R90</f>
        <v>1162303035</v>
      </c>
      <c r="S750" s="36">
        <f>地区別_中分類医療費上位10位疾病の詳細!S90</f>
        <v>1.1098139851480355E-3</v>
      </c>
      <c r="T750" s="122">
        <f>地区別_中分類医療費上位10位疾病の詳細!T90</f>
        <v>31036</v>
      </c>
      <c r="U750" s="36">
        <f>地区別_中分類医療費上位10位疾病の詳細!U90</f>
        <v>2.6772805537440176E-2</v>
      </c>
      <c r="V750" s="125">
        <f>地区別_中分類医療費上位10位疾病の詳細!V90</f>
        <v>37450.155786828196</v>
      </c>
      <c r="W750" s="19">
        <f t="shared" si="6097"/>
        <v>2.4775957837124978E-2</v>
      </c>
      <c r="X750" s="141" t="str">
        <f>地区別_中分類医療費上位10位疾病の詳細!X90</f>
        <v>高血圧性心疾患</v>
      </c>
      <c r="Y750" s="122">
        <f>地区別_中分類医療費上位10位疾病の詳細!Y90</f>
        <v>209434376</v>
      </c>
      <c r="Z750" s="36">
        <f>地区別_中分類医療費上位10位疾病の詳細!Z90</f>
        <v>1.9997641962240259E-4</v>
      </c>
      <c r="AA750" s="122">
        <f>地区別_中分類医療費上位10位疾病の詳細!AA90</f>
        <v>11040</v>
      </c>
      <c r="AB750" s="36">
        <f>地区別_中分類医療費上位10位疾病の詳細!AB90</f>
        <v>9.5235137625125522E-3</v>
      </c>
      <c r="AC750" s="125">
        <f>地区別_中分類医療費上位10位疾病の詳細!AC90</f>
        <v>18970.505072463769</v>
      </c>
      <c r="AD750" s="19">
        <f t="shared" si="6098"/>
        <v>8.8132032002145831E-3</v>
      </c>
    </row>
    <row r="751" spans="2:30">
      <c r="B751" s="160"/>
      <c r="C751" s="161"/>
      <c r="D751" s="174"/>
      <c r="E751" s="187"/>
      <c r="F751" s="190"/>
      <c r="G751" s="81">
        <v>7</v>
      </c>
      <c r="H751" s="82" t="str">
        <f>地区別_中分類医療費上位10位疾病の詳細!H91</f>
        <v>0906</v>
      </c>
      <c r="I751" s="83" t="str">
        <f>地区別_中分類医療費上位10位疾病の詳細!I91</f>
        <v>脳梗塞</v>
      </c>
      <c r="J751" s="141" t="str">
        <f>地区別_中分類医療費上位10位疾病の詳細!J91</f>
        <v>脳梗塞</v>
      </c>
      <c r="K751" s="122">
        <f>地区別_中分類医療費上位10位疾病の詳細!K91</f>
        <v>8962118960</v>
      </c>
      <c r="L751" s="36">
        <f>地区別_中分類医療費上位10位疾病の詳細!L91</f>
        <v>8.5573939487892398E-3</v>
      </c>
      <c r="M751" s="122">
        <f>地区別_中分類医療費上位10位疾病の詳細!M91</f>
        <v>159121</v>
      </c>
      <c r="N751" s="36">
        <f>地区別_中分類医療費上位10位疾病の詳細!N91</f>
        <v>0.13726368056202534</v>
      </c>
      <c r="O751" s="125">
        <f>地区別_中分類医療費上位10位疾病の詳細!O91</f>
        <v>56322.666147145879</v>
      </c>
      <c r="P751" s="19">
        <f t="shared" si="6096"/>
        <v>0.12702587920483194</v>
      </c>
      <c r="Q751" s="141" t="str">
        <f>地区別_中分類医療費上位10位疾病の詳細!Q91</f>
        <v>脳梗塞後遺症</v>
      </c>
      <c r="R751" s="122">
        <f>地区別_中分類医療費上位10位疾病の詳細!R91</f>
        <v>6678046987</v>
      </c>
      <c r="S751" s="36">
        <f>地区別_中分類医療費上位10位疾病の詳細!S91</f>
        <v>6.3764695750349668E-3</v>
      </c>
      <c r="T751" s="122">
        <f>地区別_中分類医療費上位10位疾病の詳細!T91</f>
        <v>63118</v>
      </c>
      <c r="U751" s="36">
        <f>地区別_中分類医療費上位10位疾病の詳細!U91</f>
        <v>5.444792949839377E-2</v>
      </c>
      <c r="V751" s="125">
        <f>地区別_中分類医療費上位10位疾病の詳細!V91</f>
        <v>105802.57592129028</v>
      </c>
      <c r="W751" s="19">
        <f t="shared" si="6097"/>
        <v>5.0386934745574638E-2</v>
      </c>
      <c r="X751" s="141" t="str">
        <f>地区別_中分類医療費上位10位疾病の詳細!X91</f>
        <v>心原性脳塞栓症</v>
      </c>
      <c r="Y751" s="122">
        <f>地区別_中分類医療費上位10位疾病の詳細!Y91</f>
        <v>4549381880</v>
      </c>
      <c r="Z751" s="36">
        <f>地区別_中分類医療費上位10位疾病の詳細!Z91</f>
        <v>4.3439339674468478E-3</v>
      </c>
      <c r="AA751" s="122">
        <f>地区別_中分類医療費上位10位疾病の詳細!AA91</f>
        <v>5989</v>
      </c>
      <c r="AB751" s="36">
        <f>地区別_中分類医療費上位10位疾病の詳細!AB91</f>
        <v>5.1663336887398251E-3</v>
      </c>
      <c r="AC751" s="125">
        <f>地区別_中分類医療費上位10位疾病の詳細!AC91</f>
        <v>759622.95541826682</v>
      </c>
      <c r="AD751" s="19">
        <f t="shared" si="6098"/>
        <v>4.7810030766381462E-3</v>
      </c>
    </row>
    <row r="752" spans="2:30">
      <c r="B752" s="160"/>
      <c r="C752" s="161"/>
      <c r="D752" s="174"/>
      <c r="E752" s="187"/>
      <c r="F752" s="190"/>
      <c r="G752" s="81">
        <v>8</v>
      </c>
      <c r="H752" s="82" t="str">
        <f>地区別_中分類医療費上位10位疾病の詳細!H92</f>
        <v>0402</v>
      </c>
      <c r="I752" s="83" t="str">
        <f>地区別_中分類医療費上位10位疾病の詳細!I92</f>
        <v>糖尿病</v>
      </c>
      <c r="J752" s="141" t="str">
        <f>地区別_中分類医療費上位10位疾病の詳細!J92</f>
        <v>糖尿病</v>
      </c>
      <c r="K752" s="122">
        <f>地区別_中分類医療費上位10位疾病の詳細!K92</f>
        <v>14424009175</v>
      </c>
      <c r="L752" s="36">
        <f>地区別_中分類医療費上位10位疾病の詳細!L92</f>
        <v>1.377262781071425E-2</v>
      </c>
      <c r="M752" s="122">
        <f>地区別_中分類医療費上位10位疾病の詳細!M92</f>
        <v>474776</v>
      </c>
      <c r="N752" s="36">
        <f>地区別_中分類医療費上位10位疾病の詳細!N92</f>
        <v>0.40955939946654518</v>
      </c>
      <c r="O752" s="125">
        <f>地区別_中分類医療費上位10位疾病の詳細!O92</f>
        <v>30380.661985862807</v>
      </c>
      <c r="P752" s="19">
        <f t="shared" si="6096"/>
        <v>0.37901244226314118</v>
      </c>
      <c r="Q752" s="141" t="str">
        <f>地区別_中分類医療費上位10位疾病の詳細!Q92</f>
        <v>２型糖尿病</v>
      </c>
      <c r="R752" s="122">
        <f>地区別_中分類医療費上位10位疾病の詳細!R92</f>
        <v>8775992088</v>
      </c>
      <c r="S752" s="36">
        <f>地区別_中分類医療費上位10位疾病の詳細!S92</f>
        <v>8.3796724774197195E-3</v>
      </c>
      <c r="T752" s="122">
        <f>地区別_中分類医療費上位10位疾病の詳細!T92</f>
        <v>163404</v>
      </c>
      <c r="U752" s="36">
        <f>地区別_中分類医療費上位10位疾病の詳細!U92</f>
        <v>0.14095835533057979</v>
      </c>
      <c r="V752" s="125">
        <f>地区別_中分類医療費上位10位疾病の詳細!V92</f>
        <v>53707.327164573697</v>
      </c>
      <c r="W752" s="19">
        <f t="shared" si="6097"/>
        <v>0.1304449869318717</v>
      </c>
      <c r="X752" s="141" t="str">
        <f>地区別_中分類医療費上位10位疾病の詳細!X92</f>
        <v>糖尿病性腎症</v>
      </c>
      <c r="Y752" s="122">
        <f>地区別_中分類医療費上位10位疾病の詳細!Y92</f>
        <v>1823393317</v>
      </c>
      <c r="Z752" s="36">
        <f>地区別_中分類医療費上位10位疾病の詳細!Z92</f>
        <v>1.7410497458023632E-3</v>
      </c>
      <c r="AA752" s="122">
        <f>地区別_中分類医療費上位10位疾病の詳細!AA92</f>
        <v>44859</v>
      </c>
      <c r="AB752" s="36">
        <f>地区別_中分類医療費上位10位疾病の詳細!AB92</f>
        <v>3.8697038394252765E-2</v>
      </c>
      <c r="AC752" s="125">
        <f>地区別_中分類医療費上位10位疾病の詳細!AC92</f>
        <v>40647.212755522858</v>
      </c>
      <c r="AD752" s="19">
        <f t="shared" si="6098"/>
        <v>3.5810822677393654E-2</v>
      </c>
    </row>
    <row r="753" spans="2:30" ht="24">
      <c r="B753" s="160"/>
      <c r="C753" s="161"/>
      <c r="D753" s="174"/>
      <c r="E753" s="187"/>
      <c r="F753" s="190"/>
      <c r="G753" s="81">
        <v>9</v>
      </c>
      <c r="H753" s="82" t="str">
        <f>地区別_中分類医療費上位10位疾病の詳細!H93</f>
        <v>1309</v>
      </c>
      <c r="I753" s="83" t="str">
        <f>地区別_中分類医療費上位10位疾病の詳細!I93</f>
        <v>骨の密度及び構造の障害</v>
      </c>
      <c r="J753" s="141" t="str">
        <f>地区別_中分類医療費上位10位疾病の詳細!J93</f>
        <v>骨粗鬆症</v>
      </c>
      <c r="K753" s="122">
        <f>地区別_中分類医療費上位10位疾病の詳細!K93</f>
        <v>28020623734</v>
      </c>
      <c r="L753" s="36">
        <f>地区別_中分類医療費上位10位疾病の詳細!L93</f>
        <v>2.6755225751057397E-2</v>
      </c>
      <c r="M753" s="122">
        <f>地区別_中分類医療費上位10位疾病の詳細!M93</f>
        <v>382742</v>
      </c>
      <c r="N753" s="36">
        <f>地区別_中分類医療費上位10位疾病の詳細!N93</f>
        <v>0.33016745511699086</v>
      </c>
      <c r="O753" s="125">
        <f>地区別_中分類医療費上位10位疾病の詳細!O93</f>
        <v>73210.214018842977</v>
      </c>
      <c r="P753" s="19">
        <f t="shared" si="6096"/>
        <v>0.30554194015004799</v>
      </c>
      <c r="Q753" s="141" t="str">
        <f>地区別_中分類医療費上位10位疾病の詳細!Q93</f>
        <v>閉経後骨粗鬆症</v>
      </c>
      <c r="R753" s="122">
        <f>地区別_中分類医療費上位10位疾病の詳細!R93</f>
        <v>1005513822</v>
      </c>
      <c r="S753" s="36">
        <f>地区別_中分類医療費上位10位疾病の詳細!S93</f>
        <v>9.6010529811208184E-4</v>
      </c>
      <c r="T753" s="122">
        <f>地区別_中分類医療費上位10位疾病の詳細!T93</f>
        <v>17018</v>
      </c>
      <c r="U753" s="36">
        <f>地区別_中分類医療費上位10位疾病の詳細!U93</f>
        <v>1.468035844297451E-2</v>
      </c>
      <c r="V753" s="125">
        <f>地区別_中分類医療費上位10位疾病の詳細!V93</f>
        <v>59085.310964860735</v>
      </c>
      <c r="W753" s="19">
        <f t="shared" si="6097"/>
        <v>1.3585425005548166E-2</v>
      </c>
      <c r="X753" s="141" t="str">
        <f>地区別_中分類医療費上位10位疾病の詳細!X93</f>
        <v>骨折の危険性の高い骨粗鬆症</v>
      </c>
      <c r="Y753" s="122">
        <f>地区別_中分類医療費上位10位疾病の詳細!Y93</f>
        <v>558297738</v>
      </c>
      <c r="Z753" s="36">
        <f>地区別_中分類医療費上位10位疾病の詳細!Z93</f>
        <v>5.3308527883944988E-4</v>
      </c>
      <c r="AA753" s="122">
        <f>地区別_中分類医療費上位10位疾病の詳細!AA93</f>
        <v>3877</v>
      </c>
      <c r="AB753" s="36">
        <f>地区別_中分類医療費上位10位疾病の詳細!AB93</f>
        <v>3.3444440993895979E-3</v>
      </c>
      <c r="AC753" s="125">
        <f>地区別_中分類医療費上位10位疾病の詳細!AC93</f>
        <v>144002.51173587824</v>
      </c>
      <c r="AD753" s="19">
        <f t="shared" si="6098"/>
        <v>3.0949989861623131E-3</v>
      </c>
    </row>
    <row r="754" spans="2:30" ht="24">
      <c r="B754" s="162"/>
      <c r="C754" s="163"/>
      <c r="D754" s="175"/>
      <c r="E754" s="188"/>
      <c r="F754" s="191"/>
      <c r="G754" s="92">
        <v>10</v>
      </c>
      <c r="H754" s="95" t="str">
        <f>地区別_中分類医療費上位10位疾病の詳細!H94</f>
        <v>1310</v>
      </c>
      <c r="I754" s="96" t="str">
        <f>地区別_中分類医療費上位10位疾病の詳細!I94</f>
        <v>その他の筋骨格系及び結合組織の疾患</v>
      </c>
      <c r="J754" s="142" t="str">
        <f>地区別_中分類医療費上位10位疾病の詳細!J94</f>
        <v>廃用症候群</v>
      </c>
      <c r="K754" s="123">
        <f>地区別_中分類医療費上位10位疾病の詳細!K94</f>
        <v>19253588564</v>
      </c>
      <c r="L754" s="37">
        <f>地区別_中分類医療費上位10位疾病の詳細!L94</f>
        <v>1.8384105701499336E-2</v>
      </c>
      <c r="M754" s="123">
        <f>地区別_中分類医療費上位10位疾病の詳細!M94</f>
        <v>53013</v>
      </c>
      <c r="N754" s="37">
        <f>地区別_中分類医療費上位10位疾病の詳細!N94</f>
        <v>4.5730981439499808E-2</v>
      </c>
      <c r="O754" s="126">
        <f>地区別_中分類医療費上位10位疾病の詳細!O94</f>
        <v>363186.1725237206</v>
      </c>
      <c r="P754" s="119">
        <f t="shared" si="6096"/>
        <v>4.2320139606247795E-2</v>
      </c>
      <c r="Q754" s="142" t="str">
        <f>地区別_中分類医療費上位10位疾病の詳細!Q94</f>
        <v>筋肉痛</v>
      </c>
      <c r="R754" s="123">
        <f>地区別_中分類医療費上位10位疾病の詳細!R94</f>
        <v>566275258</v>
      </c>
      <c r="S754" s="37">
        <f>地区別_中分類医療費上位10位疾病の詳細!S94</f>
        <v>5.407025378469497E-4</v>
      </c>
      <c r="T754" s="123">
        <f>地区別_中分類医療費上位10位疾病の詳細!T94</f>
        <v>56961</v>
      </c>
      <c r="U754" s="37">
        <f>地区別_中分類医療費上位10位疾病の詳細!U94</f>
        <v>4.9136672774137448E-2</v>
      </c>
      <c r="V754" s="126">
        <f>地区別_中分類医療費上位10位疾病の詳細!V94</f>
        <v>9941.455697758116</v>
      </c>
      <c r="W754" s="119">
        <f t="shared" si="6097"/>
        <v>4.54718177071941E-2</v>
      </c>
      <c r="X754" s="142" t="str">
        <f>地区別_中分類医療費上位10位疾病の詳細!X94</f>
        <v>肩こり</v>
      </c>
      <c r="Y754" s="123">
        <f>地区別_中分類医療費上位10位疾病の詳細!Y94</f>
        <v>320298271</v>
      </c>
      <c r="Z754" s="37">
        <f>地区別_中分類医療費上位10位疾病の詳細!Z94</f>
        <v>3.0583375408164141E-4</v>
      </c>
      <c r="AA754" s="123">
        <f>地区別_中分類医療費上位10位疾病の詳細!AA94</f>
        <v>32870</v>
      </c>
      <c r="AB754" s="37">
        <f>地区別_中分類医療費上位10位疾病の詳細!AB94</f>
        <v>2.8354882008495251E-2</v>
      </c>
      <c r="AC754" s="126">
        <f>地区別_中分類医療費上位10位疾病の詳細!AC94</f>
        <v>9744.3952236081532</v>
      </c>
      <c r="AD754" s="119">
        <f t="shared" si="6098"/>
        <v>2.62400352528128E-2</v>
      </c>
    </row>
    <row r="755" spans="2:30">
      <c r="D755" s="200"/>
    </row>
    <row r="756" spans="2:30">
      <c r="D756" s="201"/>
    </row>
    <row r="757" spans="2:30">
      <c r="D757" s="201"/>
    </row>
    <row r="758" spans="2:30">
      <c r="D758" s="201"/>
    </row>
    <row r="759" spans="2:30">
      <c r="D759" s="201"/>
    </row>
    <row r="760" spans="2:30">
      <c r="D760" s="201"/>
    </row>
    <row r="761" spans="2:30">
      <c r="D761" s="201"/>
    </row>
    <row r="762" spans="2:30">
      <c r="D762" s="201"/>
    </row>
    <row r="763" spans="2:30">
      <c r="D763" s="201"/>
    </row>
    <row r="764" spans="2:30">
      <c r="D764" s="201"/>
    </row>
  </sheetData>
  <mergeCells count="385">
    <mergeCell ref="D755:D764"/>
    <mergeCell ref="J3:P3"/>
    <mergeCell ref="Q3:W3"/>
    <mergeCell ref="X3:AD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94"/>
  <sheetViews>
    <sheetView showGridLines="0" zoomScaleNormal="100" zoomScaleSheetLayoutView="75" workbookViewId="0"/>
  </sheetViews>
  <sheetFormatPr defaultColWidth="9" defaultRowHeight="13.5"/>
  <cols>
    <col min="1" max="1" width="4.625" style="7" customWidth="1"/>
    <col min="2" max="2" width="3.25" style="7" customWidth="1"/>
    <col min="3" max="3" width="12.625" style="7" customWidth="1"/>
    <col min="4" max="4" width="11.75" style="7" customWidth="1"/>
    <col min="5" max="6" width="10.75" style="7" customWidth="1"/>
    <col min="7" max="8" width="5.625" style="7" customWidth="1"/>
    <col min="9" max="9" width="26.75" style="7" customWidth="1"/>
    <col min="10" max="10" width="14.625" style="7" customWidth="1"/>
    <col min="11" max="11" width="12.125" style="7" customWidth="1"/>
    <col min="12" max="12" width="7.75" style="7" customWidth="1"/>
    <col min="13" max="13" width="8.625" style="7" customWidth="1"/>
    <col min="14" max="14" width="7.75" style="7" customWidth="1"/>
    <col min="15" max="16" width="8.625" style="7" customWidth="1"/>
    <col min="17" max="17" width="14.625" style="7" customWidth="1"/>
    <col min="18" max="18" width="12.125" style="7" customWidth="1"/>
    <col min="19" max="19" width="7.75" style="7" customWidth="1"/>
    <col min="20" max="20" width="8.625" style="7" customWidth="1"/>
    <col min="21" max="21" width="7.75" style="7" customWidth="1"/>
    <col min="22" max="23" width="8.625" style="7" customWidth="1"/>
    <col min="24" max="24" width="14.75" style="7" customWidth="1"/>
    <col min="25" max="25" width="12.125" style="7" customWidth="1"/>
    <col min="26" max="26" width="7.75" style="7" customWidth="1"/>
    <col min="27" max="27" width="8.625" style="7" customWidth="1"/>
    <col min="28" max="28" width="7.75" style="7" customWidth="1"/>
    <col min="29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1:34">
      <c r="A1" s="7" t="s">
        <v>247</v>
      </c>
    </row>
    <row r="2" spans="1:34">
      <c r="A2" s="7" t="s">
        <v>224</v>
      </c>
    </row>
    <row r="3" spans="1:34" ht="13.5" customHeight="1">
      <c r="B3" s="177"/>
      <c r="C3" s="177" t="s">
        <v>109</v>
      </c>
      <c r="D3" s="202" t="s">
        <v>261</v>
      </c>
      <c r="E3" s="183" t="s">
        <v>125</v>
      </c>
      <c r="F3" s="183" t="s">
        <v>126</v>
      </c>
      <c r="G3" s="177" t="s">
        <v>57</v>
      </c>
      <c r="H3" s="179" t="s">
        <v>58</v>
      </c>
      <c r="I3" s="180"/>
      <c r="J3" s="164" t="s">
        <v>107</v>
      </c>
      <c r="K3" s="185"/>
      <c r="L3" s="185"/>
      <c r="M3" s="185"/>
      <c r="N3" s="185"/>
      <c r="O3" s="185"/>
      <c r="P3" s="165"/>
      <c r="Q3" s="164" t="s">
        <v>105</v>
      </c>
      <c r="R3" s="185"/>
      <c r="S3" s="185"/>
      <c r="T3" s="185"/>
      <c r="U3" s="185"/>
      <c r="V3" s="185"/>
      <c r="W3" s="165"/>
      <c r="X3" s="195" t="s">
        <v>106</v>
      </c>
      <c r="Y3" s="195"/>
      <c r="Z3" s="195"/>
      <c r="AA3" s="195"/>
      <c r="AB3" s="195"/>
      <c r="AC3" s="195"/>
      <c r="AD3" s="195"/>
      <c r="AG3" s="8" t="s">
        <v>249</v>
      </c>
      <c r="AH3" s="111"/>
    </row>
    <row r="4" spans="1:34" ht="52.5">
      <c r="B4" s="184"/>
      <c r="C4" s="184"/>
      <c r="D4" s="203"/>
      <c r="E4" s="194"/>
      <c r="F4" s="194"/>
      <c r="G4" s="178"/>
      <c r="H4" s="181"/>
      <c r="I4" s="182"/>
      <c r="J4" s="14" t="s">
        <v>102</v>
      </c>
      <c r="K4" s="4" t="s">
        <v>127</v>
      </c>
      <c r="L4" s="32" t="s">
        <v>265</v>
      </c>
      <c r="M4" s="5" t="s">
        <v>128</v>
      </c>
      <c r="N4" s="32" t="s">
        <v>266</v>
      </c>
      <c r="O4" s="113" t="s">
        <v>238</v>
      </c>
      <c r="P4" s="112" t="s">
        <v>260</v>
      </c>
      <c r="Q4" s="14" t="s">
        <v>102</v>
      </c>
      <c r="R4" s="4" t="s">
        <v>127</v>
      </c>
      <c r="S4" s="32" t="s">
        <v>265</v>
      </c>
      <c r="T4" s="5" t="s">
        <v>128</v>
      </c>
      <c r="U4" s="32" t="s">
        <v>266</v>
      </c>
      <c r="V4" s="113" t="s">
        <v>238</v>
      </c>
      <c r="W4" s="112" t="s">
        <v>260</v>
      </c>
      <c r="X4" s="14" t="s">
        <v>102</v>
      </c>
      <c r="Y4" s="4" t="s">
        <v>127</v>
      </c>
      <c r="Z4" s="32" t="s">
        <v>265</v>
      </c>
      <c r="AA4" s="5" t="s">
        <v>128</v>
      </c>
      <c r="AB4" s="32" t="s">
        <v>266</v>
      </c>
      <c r="AC4" s="113" t="s">
        <v>238</v>
      </c>
      <c r="AD4" s="112" t="s">
        <v>260</v>
      </c>
      <c r="AG4" s="97" t="s">
        <v>109</v>
      </c>
      <c r="AH4" s="98" t="s">
        <v>250</v>
      </c>
    </row>
    <row r="5" spans="1:34">
      <c r="B5" s="155">
        <v>1</v>
      </c>
      <c r="C5" s="155" t="s">
        <v>122</v>
      </c>
      <c r="D5" s="173">
        <f>AH5</f>
        <v>146860</v>
      </c>
      <c r="E5" s="186">
        <f>地区別_医療費上位10疾病!H14</f>
        <v>122206524360</v>
      </c>
      <c r="F5" s="189">
        <f>地区別_医療費上位10疾病!J14</f>
        <v>138245</v>
      </c>
      <c r="G5" s="1">
        <v>1</v>
      </c>
      <c r="H5" s="11" t="str">
        <f>$H$85</f>
        <v>0901</v>
      </c>
      <c r="I5" s="62" t="str">
        <f>$I$85</f>
        <v>高血圧性疾患</v>
      </c>
      <c r="J5" s="140" t="s">
        <v>171</v>
      </c>
      <c r="K5" s="133">
        <v>4285865937</v>
      </c>
      <c r="L5" s="35">
        <f>IFERROR(K5/E5,"-")</f>
        <v>3.5070680223050571E-2</v>
      </c>
      <c r="M5" s="133">
        <v>90275</v>
      </c>
      <c r="N5" s="35">
        <f>IFERROR(M5/F5,"-")</f>
        <v>0.65300734203768673</v>
      </c>
      <c r="O5" s="124">
        <f>IFERROR(K5/M5,"-")</f>
        <v>47475.66809194129</v>
      </c>
      <c r="P5" s="18">
        <f t="shared" ref="P5:P14" si="0">IFERROR(M5/$AH$5,0)</f>
        <v>0.61470107585455536</v>
      </c>
      <c r="Q5" s="140" t="s">
        <v>172</v>
      </c>
      <c r="R5" s="133">
        <v>145488058</v>
      </c>
      <c r="S5" s="35">
        <f>IFERROR(R5/E5,"-")</f>
        <v>1.1905097437467126E-3</v>
      </c>
      <c r="T5" s="133">
        <v>4568</v>
      </c>
      <c r="U5" s="35">
        <f>IFERROR(T5/F5,"-")</f>
        <v>3.3042786357553616E-2</v>
      </c>
      <c r="V5" s="124">
        <f t="shared" ref="V5:V14" si="1">IFERROR(R5/T5,"-")</f>
        <v>31849.399737302978</v>
      </c>
      <c r="W5" s="18">
        <f t="shared" ref="W5:W14" si="2">IFERROR(T5/$AH$5,0)</f>
        <v>3.1104453220754461E-2</v>
      </c>
      <c r="X5" s="140" t="s">
        <v>173</v>
      </c>
      <c r="Y5" s="133">
        <v>19988939</v>
      </c>
      <c r="Z5" s="35">
        <f>IFERROR(Y5/E5,"-")</f>
        <v>1.6356687259279159E-4</v>
      </c>
      <c r="AA5" s="133">
        <v>1307</v>
      </c>
      <c r="AB5" s="35">
        <f>IFERROR(AA5/F5,"-")</f>
        <v>9.4542298093963622E-3</v>
      </c>
      <c r="AC5" s="124">
        <f>IFERROR(Y5/AA5,"-")</f>
        <v>15293.755929609793</v>
      </c>
      <c r="AD5" s="18">
        <f t="shared" ref="AD5:AD14" si="3">IFERROR(AA5/$AH$5,0)</f>
        <v>8.8996323028734843E-3</v>
      </c>
      <c r="AG5" s="99" t="s">
        <v>251</v>
      </c>
      <c r="AH5" s="110">
        <f>地区別_医療費上位10疾病!T4</f>
        <v>146860</v>
      </c>
    </row>
    <row r="6" spans="1:34" ht="36">
      <c r="B6" s="156"/>
      <c r="C6" s="156"/>
      <c r="D6" s="174"/>
      <c r="E6" s="187"/>
      <c r="F6" s="190"/>
      <c r="G6" s="2">
        <v>2</v>
      </c>
      <c r="H6" s="12" t="str">
        <f>$H$86</f>
        <v>1113</v>
      </c>
      <c r="I6" s="63" t="str">
        <f>$I$86</f>
        <v>その他の消化器系の疾患</v>
      </c>
      <c r="J6" s="141" t="s">
        <v>165</v>
      </c>
      <c r="K6" s="122">
        <v>1447472531</v>
      </c>
      <c r="L6" s="36">
        <f>IFERROR(K6/E5,"-")</f>
        <v>1.184447834172902E-2</v>
      </c>
      <c r="M6" s="122">
        <v>55023</v>
      </c>
      <c r="N6" s="36">
        <f>IFERROR(M6/F5,"-")</f>
        <v>0.39801077796665341</v>
      </c>
      <c r="O6" s="125">
        <f t="shared" ref="O6:O15" si="4">IFERROR(K6/M6,"-")</f>
        <v>26306.681405957508</v>
      </c>
      <c r="P6" s="19">
        <f t="shared" si="0"/>
        <v>0.37466294430069452</v>
      </c>
      <c r="Q6" s="141" t="s">
        <v>166</v>
      </c>
      <c r="R6" s="122">
        <v>657753271</v>
      </c>
      <c r="S6" s="36">
        <f>IFERROR(R6/E5,"-")</f>
        <v>5.3823089597276226E-3</v>
      </c>
      <c r="T6" s="122">
        <v>25978</v>
      </c>
      <c r="U6" s="36">
        <f>IFERROR(T6/F5,"-")</f>
        <v>0.18791276357191941</v>
      </c>
      <c r="V6" s="125">
        <f t="shared" si="1"/>
        <v>25319.627030564323</v>
      </c>
      <c r="W6" s="19">
        <f t="shared" si="2"/>
        <v>0.17688955467792455</v>
      </c>
      <c r="X6" s="141" t="s">
        <v>167</v>
      </c>
      <c r="Y6" s="122">
        <v>545920183</v>
      </c>
      <c r="Z6" s="36">
        <f>IFERROR(Y6/E5,"-")</f>
        <v>4.4671934322574334E-3</v>
      </c>
      <c r="AA6" s="122">
        <v>16794</v>
      </c>
      <c r="AB6" s="36">
        <f>IFERROR(AA6/F5,"-")</f>
        <v>0.12147998119280987</v>
      </c>
      <c r="AC6" s="125">
        <f t="shared" ref="AC6:AC68" si="5">IFERROR(Y6/AA6,"-")</f>
        <v>32506.858580445398</v>
      </c>
      <c r="AD6" s="19">
        <f t="shared" si="3"/>
        <v>0.11435380634618003</v>
      </c>
      <c r="AG6" s="99" t="s">
        <v>252</v>
      </c>
      <c r="AH6" s="110">
        <f>地区別_医療費上位10疾病!T5</f>
        <v>109325</v>
      </c>
    </row>
    <row r="7" spans="1:34">
      <c r="B7" s="156"/>
      <c r="C7" s="156"/>
      <c r="D7" s="174"/>
      <c r="E7" s="187"/>
      <c r="F7" s="190"/>
      <c r="G7" s="2">
        <v>3</v>
      </c>
      <c r="H7" s="12" t="str">
        <f>$H$87</f>
        <v>0402</v>
      </c>
      <c r="I7" s="64" t="str">
        <f>$I$87</f>
        <v>糖尿病</v>
      </c>
      <c r="J7" s="141" t="s">
        <v>72</v>
      </c>
      <c r="K7" s="122">
        <v>1526826265</v>
      </c>
      <c r="L7" s="36">
        <f>IFERROR(K7/E5,"-")</f>
        <v>1.2493819564839475E-2</v>
      </c>
      <c r="M7" s="122">
        <v>51579</v>
      </c>
      <c r="N7" s="36">
        <f>IFERROR(M7/F5,"-")</f>
        <v>0.3730984845744873</v>
      </c>
      <c r="O7" s="125">
        <f t="shared" si="4"/>
        <v>29601.703503363773</v>
      </c>
      <c r="P7" s="19">
        <f t="shared" si="0"/>
        <v>0.35121203867629036</v>
      </c>
      <c r="Q7" s="141" t="s">
        <v>176</v>
      </c>
      <c r="R7" s="122">
        <v>1151150589</v>
      </c>
      <c r="S7" s="36">
        <f>IFERROR(R7/E5,"-")</f>
        <v>9.4197146594964341E-3</v>
      </c>
      <c r="T7" s="122">
        <v>22263</v>
      </c>
      <c r="U7" s="36">
        <f>IFERROR(T7/F5,"-")</f>
        <v>0.16104018228507361</v>
      </c>
      <c r="V7" s="125">
        <f t="shared" si="1"/>
        <v>51706.894353860669</v>
      </c>
      <c r="W7" s="19">
        <f t="shared" si="2"/>
        <v>0.15159335421489853</v>
      </c>
      <c r="X7" s="141" t="s">
        <v>177</v>
      </c>
      <c r="Y7" s="122">
        <v>231927295</v>
      </c>
      <c r="Z7" s="36">
        <f>IFERROR(Y7/E5,"-")</f>
        <v>1.8978307108774401E-3</v>
      </c>
      <c r="AA7" s="122">
        <v>5272</v>
      </c>
      <c r="AB7" s="36">
        <f>IFERROR(AA7/F5,"-")</f>
        <v>3.8135194762920904E-2</v>
      </c>
      <c r="AC7" s="125">
        <f t="shared" si="5"/>
        <v>43992.279021244307</v>
      </c>
      <c r="AD7" s="19">
        <f t="shared" si="3"/>
        <v>3.5898134277543237E-2</v>
      </c>
      <c r="AG7" s="99" t="s">
        <v>253</v>
      </c>
      <c r="AH7" s="110">
        <f>地区別_医療費上位10疾病!T6</f>
        <v>174606</v>
      </c>
    </row>
    <row r="8" spans="1:34" ht="36" customHeight="1">
      <c r="B8" s="156"/>
      <c r="C8" s="156"/>
      <c r="D8" s="174"/>
      <c r="E8" s="187"/>
      <c r="F8" s="190"/>
      <c r="G8" s="2">
        <v>4</v>
      </c>
      <c r="H8" s="12" t="str">
        <f>$H$88</f>
        <v>1800</v>
      </c>
      <c r="I8" s="64" t="str">
        <f>$I$88</f>
        <v>症状，徴候及び異常臨床所見・異常検査所見で他に分類されないもの</v>
      </c>
      <c r="J8" s="141" t="s">
        <v>184</v>
      </c>
      <c r="K8" s="122">
        <v>291554006</v>
      </c>
      <c r="L8" s="36">
        <f>IFERROR(K8/E5,"-")</f>
        <v>2.3857482857554367E-3</v>
      </c>
      <c r="M8" s="122">
        <v>2888</v>
      </c>
      <c r="N8" s="36">
        <f>IFERROR(M8/F5,"-")</f>
        <v>2.0890448117472604E-2</v>
      </c>
      <c r="O8" s="125">
        <f t="shared" si="4"/>
        <v>100953.60318559557</v>
      </c>
      <c r="P8" s="19">
        <f t="shared" si="0"/>
        <v>1.9664987062508511E-2</v>
      </c>
      <c r="Q8" s="141" t="s">
        <v>185</v>
      </c>
      <c r="R8" s="122">
        <v>134180117</v>
      </c>
      <c r="S8" s="36">
        <f>IFERROR(R8/E5,"-")</f>
        <v>1.0979783420132939E-3</v>
      </c>
      <c r="T8" s="122">
        <v>1483</v>
      </c>
      <c r="U8" s="36">
        <f>IFERROR(T8/F5,"-")</f>
        <v>1.0727331910738182E-2</v>
      </c>
      <c r="V8" s="125">
        <f t="shared" si="1"/>
        <v>90478.838165879977</v>
      </c>
      <c r="W8" s="19">
        <f t="shared" si="2"/>
        <v>1.009805256707068E-2</v>
      </c>
      <c r="X8" s="141" t="s">
        <v>274</v>
      </c>
      <c r="Y8" s="122">
        <v>108044249</v>
      </c>
      <c r="Z8" s="36">
        <f>IFERROR(Y8/E5,"-")</f>
        <v>8.8411195364430538E-4</v>
      </c>
      <c r="AA8" s="122">
        <v>7833</v>
      </c>
      <c r="AB8" s="36">
        <f>IFERROR(AA8/F5,"-")</f>
        <v>5.6660277044377733E-2</v>
      </c>
      <c r="AC8" s="125">
        <f t="shared" si="5"/>
        <v>13793.46980722584</v>
      </c>
      <c r="AD8" s="19">
        <f t="shared" si="3"/>
        <v>5.3336510962821736E-2</v>
      </c>
      <c r="AG8" s="99" t="s">
        <v>254</v>
      </c>
      <c r="AH8" s="110">
        <f>地区別_医療費上位10疾病!T7</f>
        <v>125135</v>
      </c>
    </row>
    <row r="9" spans="1:34">
      <c r="B9" s="156"/>
      <c r="C9" s="156"/>
      <c r="D9" s="174"/>
      <c r="E9" s="187"/>
      <c r="F9" s="190"/>
      <c r="G9" s="2">
        <v>5</v>
      </c>
      <c r="H9" s="12" t="str">
        <f>$H$89</f>
        <v>0903</v>
      </c>
      <c r="I9" s="64" t="str">
        <f>$I$89</f>
        <v>その他の心疾患</v>
      </c>
      <c r="J9" s="141" t="s">
        <v>104</v>
      </c>
      <c r="K9" s="122">
        <v>1427381730</v>
      </c>
      <c r="L9" s="36">
        <f>IFERROR(K9/E5,"-")</f>
        <v>1.16800779457173E-2</v>
      </c>
      <c r="M9" s="122">
        <v>13528</v>
      </c>
      <c r="N9" s="36">
        <f>IFERROR(M9/F5,"-")</f>
        <v>9.7855256971319041E-2</v>
      </c>
      <c r="O9" s="125">
        <f t="shared" si="4"/>
        <v>105513.13793613247</v>
      </c>
      <c r="P9" s="19">
        <f t="shared" si="0"/>
        <v>9.2114939398066184E-2</v>
      </c>
      <c r="Q9" s="141" t="s">
        <v>103</v>
      </c>
      <c r="R9" s="122">
        <v>1128181619</v>
      </c>
      <c r="S9" s="36">
        <f>IFERROR(R9/E5,"-")</f>
        <v>9.2317625831217116E-3</v>
      </c>
      <c r="T9" s="122">
        <v>22541</v>
      </c>
      <c r="U9" s="36">
        <f>IFERROR(T9/F5,"-")</f>
        <v>0.16305110492242034</v>
      </c>
      <c r="V9" s="125">
        <f t="shared" si="1"/>
        <v>50050.202697307126</v>
      </c>
      <c r="W9" s="19">
        <f t="shared" si="2"/>
        <v>0.15348631349584638</v>
      </c>
      <c r="X9" s="141" t="s">
        <v>158</v>
      </c>
      <c r="Y9" s="122">
        <v>851106578</v>
      </c>
      <c r="Z9" s="36">
        <f>IFERROR(Y9/E5,"-")</f>
        <v>6.9644937736121374E-3</v>
      </c>
      <c r="AA9" s="122">
        <v>8998</v>
      </c>
      <c r="AB9" s="36">
        <f>IFERROR(AA9/F5,"-")</f>
        <v>6.5087344931100577E-2</v>
      </c>
      <c r="AC9" s="125">
        <f t="shared" si="5"/>
        <v>94588.417203823075</v>
      </c>
      <c r="AD9" s="19">
        <f t="shared" si="3"/>
        <v>6.1269236007081576E-2</v>
      </c>
      <c r="AG9" s="99" t="s">
        <v>255</v>
      </c>
      <c r="AH9" s="110">
        <f>地区別_医療費上位10疾病!T8</f>
        <v>100765</v>
      </c>
    </row>
    <row r="10" spans="1:34" ht="24">
      <c r="B10" s="156"/>
      <c r="C10" s="156"/>
      <c r="D10" s="174"/>
      <c r="E10" s="187"/>
      <c r="F10" s="190"/>
      <c r="G10" s="2">
        <v>6</v>
      </c>
      <c r="H10" s="12" t="str">
        <f>$H$90</f>
        <v>0403</v>
      </c>
      <c r="I10" s="64" t="str">
        <f>$I$90</f>
        <v>脂質異常症</v>
      </c>
      <c r="J10" s="141" t="s">
        <v>187</v>
      </c>
      <c r="K10" s="122">
        <v>1047225687</v>
      </c>
      <c r="L10" s="36">
        <f>IFERROR(K10/E5,"-")</f>
        <v>8.56931078340014E-3</v>
      </c>
      <c r="M10" s="122">
        <v>29829</v>
      </c>
      <c r="N10" s="36">
        <f>IFERROR(M10/F5,"-")</f>
        <v>0.21576910557343845</v>
      </c>
      <c r="O10" s="125">
        <f t="shared" si="4"/>
        <v>35107.636427637532</v>
      </c>
      <c r="P10" s="19">
        <f t="shared" si="0"/>
        <v>0.20311180716328475</v>
      </c>
      <c r="Q10" s="141" t="s">
        <v>188</v>
      </c>
      <c r="R10" s="122">
        <v>801926522</v>
      </c>
      <c r="S10" s="36">
        <f>IFERROR(R10/E5,"-")</f>
        <v>6.5620598098155422E-3</v>
      </c>
      <c r="T10" s="122">
        <v>24292</v>
      </c>
      <c r="U10" s="36">
        <f>IFERROR(T10/F5,"-")</f>
        <v>0.17571702412383811</v>
      </c>
      <c r="V10" s="125">
        <f t="shared" si="1"/>
        <v>33011.959575168781</v>
      </c>
      <c r="W10" s="19">
        <f t="shared" si="2"/>
        <v>0.16540923328339915</v>
      </c>
      <c r="X10" s="141" t="s">
        <v>79</v>
      </c>
      <c r="Y10" s="122">
        <v>661989904</v>
      </c>
      <c r="Z10" s="36">
        <f>IFERROR(Y10/E5,"-")</f>
        <v>5.4169767732685729E-3</v>
      </c>
      <c r="AA10" s="122">
        <v>22147</v>
      </c>
      <c r="AB10" s="36">
        <f>IFERROR(AA10/F5,"-")</f>
        <v>0.16020109226373466</v>
      </c>
      <c r="AC10" s="125">
        <f t="shared" si="5"/>
        <v>29890.72578678828</v>
      </c>
      <c r="AD10" s="19">
        <f t="shared" si="3"/>
        <v>0.15080348631349585</v>
      </c>
      <c r="AG10" s="99" t="s">
        <v>256</v>
      </c>
      <c r="AH10" s="110">
        <f>地区別_医療費上位10疾病!T9</f>
        <v>125950</v>
      </c>
    </row>
    <row r="11" spans="1:34">
      <c r="B11" s="156"/>
      <c r="C11" s="156"/>
      <c r="D11" s="174"/>
      <c r="E11" s="187"/>
      <c r="F11" s="190"/>
      <c r="G11" s="2">
        <v>7</v>
      </c>
      <c r="H11" s="12" t="str">
        <f>$H$91</f>
        <v>0704</v>
      </c>
      <c r="I11" s="64" t="str">
        <f>$I$91</f>
        <v>その他の眼及び付属器の疾患</v>
      </c>
      <c r="J11" s="141" t="s">
        <v>189</v>
      </c>
      <c r="K11" s="122">
        <v>500879928</v>
      </c>
      <c r="L11" s="36">
        <f>IFERROR(K11/E5,"-")</f>
        <v>4.0986349184147603E-3</v>
      </c>
      <c r="M11" s="122">
        <v>13663</v>
      </c>
      <c r="N11" s="36">
        <f>IFERROR(M11/F5,"-")</f>
        <v>9.8831784151325541E-2</v>
      </c>
      <c r="O11" s="125">
        <f t="shared" si="4"/>
        <v>36659.58632803923</v>
      </c>
      <c r="P11" s="19">
        <f t="shared" si="0"/>
        <v>9.3034182214353806E-2</v>
      </c>
      <c r="Q11" s="141" t="s">
        <v>190</v>
      </c>
      <c r="R11" s="122">
        <v>400564767</v>
      </c>
      <c r="S11" s="36">
        <f>IFERROR(R11/E5,"-")</f>
        <v>3.2777690806425615E-3</v>
      </c>
      <c r="T11" s="122">
        <v>3759</v>
      </c>
      <c r="U11" s="36">
        <f>IFERROR(T11/F5,"-")</f>
        <v>2.7190856812181273E-2</v>
      </c>
      <c r="V11" s="125">
        <f t="shared" si="1"/>
        <v>106561.52354349561</v>
      </c>
      <c r="W11" s="19">
        <f t="shared" si="2"/>
        <v>2.5595805529075311E-2</v>
      </c>
      <c r="X11" s="141" t="s">
        <v>191</v>
      </c>
      <c r="Y11" s="122">
        <v>210063855</v>
      </c>
      <c r="Z11" s="36">
        <f>IFERROR(Y11/E5,"-")</f>
        <v>1.718925041851178E-3</v>
      </c>
      <c r="AA11" s="122">
        <v>20543</v>
      </c>
      <c r="AB11" s="36">
        <f>IFERROR(AA11/F5,"-")</f>
        <v>0.148598502658324</v>
      </c>
      <c r="AC11" s="125">
        <f t="shared" si="5"/>
        <v>10225.568563500949</v>
      </c>
      <c r="AD11" s="19">
        <f t="shared" si="3"/>
        <v>0.13988151981478961</v>
      </c>
      <c r="AG11" s="99" t="s">
        <v>257</v>
      </c>
      <c r="AH11" s="110">
        <f>地区別_医療費上位10疾病!T10</f>
        <v>129240</v>
      </c>
    </row>
    <row r="12" spans="1:34">
      <c r="B12" s="156"/>
      <c r="C12" s="156"/>
      <c r="D12" s="174"/>
      <c r="E12" s="187"/>
      <c r="F12" s="190"/>
      <c r="G12" s="2">
        <v>8</v>
      </c>
      <c r="H12" s="12" t="str">
        <f>$H$92</f>
        <v>0606</v>
      </c>
      <c r="I12" s="64" t="str">
        <f>$I$92</f>
        <v>その他の神経系の疾患</v>
      </c>
      <c r="J12" s="141" t="s">
        <v>192</v>
      </c>
      <c r="K12" s="122">
        <v>1114749168</v>
      </c>
      <c r="L12" s="36">
        <f>IFERROR(K12/E5,"-")</f>
        <v>9.1218465940176418E-3</v>
      </c>
      <c r="M12" s="122">
        <v>37052</v>
      </c>
      <c r="N12" s="36">
        <f>IFERROR(M12/F5,"-")</f>
        <v>0.26801692647112013</v>
      </c>
      <c r="O12" s="125">
        <f t="shared" si="4"/>
        <v>30086.072762603908</v>
      </c>
      <c r="P12" s="19">
        <f t="shared" si="0"/>
        <v>0.25229470243769575</v>
      </c>
      <c r="Q12" s="141" t="s">
        <v>194</v>
      </c>
      <c r="R12" s="122">
        <v>270161953</v>
      </c>
      <c r="S12" s="36">
        <f>IFERROR(R12/E5,"-")</f>
        <v>2.2106999148764597E-3</v>
      </c>
      <c r="T12" s="122">
        <v>5816</v>
      </c>
      <c r="U12" s="36">
        <f>IFERROR(T12/F5,"-")</f>
        <v>4.2070237621613799E-2</v>
      </c>
      <c r="V12" s="125">
        <f t="shared" si="1"/>
        <v>46451.504986244843</v>
      </c>
      <c r="W12" s="19">
        <f t="shared" si="2"/>
        <v>3.9602342366880025E-2</v>
      </c>
      <c r="X12" s="141" t="s">
        <v>193</v>
      </c>
      <c r="Y12" s="122">
        <v>233542384</v>
      </c>
      <c r="Z12" s="36">
        <f>IFERROR(Y12/E5,"-")</f>
        <v>1.9110467728549678E-3</v>
      </c>
      <c r="AA12" s="122">
        <v>11308</v>
      </c>
      <c r="AB12" s="36">
        <f>IFERROR(AA12/F5,"-")</f>
        <v>8.1796810011211973E-2</v>
      </c>
      <c r="AC12" s="125">
        <f t="shared" si="5"/>
        <v>20652.84612663601</v>
      </c>
      <c r="AD12" s="19">
        <f t="shared" si="3"/>
        <v>7.6998501974669759E-2</v>
      </c>
      <c r="AG12" s="99" t="s">
        <v>258</v>
      </c>
      <c r="AH12" s="110">
        <f>地区別_医療費上位10疾病!T11</f>
        <v>358409</v>
      </c>
    </row>
    <row r="13" spans="1:34">
      <c r="B13" s="156"/>
      <c r="C13" s="156"/>
      <c r="D13" s="174"/>
      <c r="E13" s="187"/>
      <c r="F13" s="190"/>
      <c r="G13" s="2">
        <v>9</v>
      </c>
      <c r="H13" s="12" t="str">
        <f>$H$93</f>
        <v>1105</v>
      </c>
      <c r="I13" s="64" t="str">
        <f>$I$93</f>
        <v>胃炎及び十二指腸炎</v>
      </c>
      <c r="J13" s="141" t="s">
        <v>198</v>
      </c>
      <c r="K13" s="122">
        <v>94096647</v>
      </c>
      <c r="L13" s="36">
        <f>IFERROR(K13/E5,"-")</f>
        <v>7.6998055130679435E-4</v>
      </c>
      <c r="M13" s="122">
        <v>26646</v>
      </c>
      <c r="N13" s="36">
        <f>IFERROR(M13/F5,"-")</f>
        <v>0.19274476472928498</v>
      </c>
      <c r="O13" s="125">
        <f t="shared" si="4"/>
        <v>3531.3610673271787</v>
      </c>
      <c r="P13" s="19">
        <f t="shared" si="0"/>
        <v>0.18143810431703664</v>
      </c>
      <c r="Q13" s="141" t="s">
        <v>199</v>
      </c>
      <c r="R13" s="122">
        <v>71465696</v>
      </c>
      <c r="S13" s="36">
        <f>IFERROR(R13/E5,"-")</f>
        <v>5.8479444018450281E-4</v>
      </c>
      <c r="T13" s="122">
        <v>20846</v>
      </c>
      <c r="U13" s="36">
        <f>IFERROR(T13/F5,"-")</f>
        <v>0.15079026366233861</v>
      </c>
      <c r="V13" s="125">
        <f t="shared" si="1"/>
        <v>3428.2690204355754</v>
      </c>
      <c r="W13" s="19">
        <f t="shared" si="2"/>
        <v>0.14194470924690181</v>
      </c>
      <c r="X13" s="141" t="s">
        <v>200</v>
      </c>
      <c r="Y13" s="122">
        <v>31135584</v>
      </c>
      <c r="Z13" s="36">
        <f>IFERROR(Y13/E5,"-")</f>
        <v>2.54778410261303E-4</v>
      </c>
      <c r="AA13" s="122">
        <v>9387</v>
      </c>
      <c r="AB13" s="36">
        <f>IFERROR(AA13/F5,"-")</f>
        <v>6.7901189916452678E-2</v>
      </c>
      <c r="AC13" s="125">
        <f t="shared" si="5"/>
        <v>3316.8833493128795</v>
      </c>
      <c r="AD13" s="19">
        <f t="shared" si="3"/>
        <v>6.3918017159199231E-2</v>
      </c>
      <c r="AG13" s="99" t="s">
        <v>259</v>
      </c>
      <c r="AH13" s="110">
        <f>地区別_医療費上位10疾病!T12</f>
        <v>1252666</v>
      </c>
    </row>
    <row r="14" spans="1:34">
      <c r="B14" s="157"/>
      <c r="C14" s="157"/>
      <c r="D14" s="175"/>
      <c r="E14" s="188"/>
      <c r="F14" s="191"/>
      <c r="G14" s="3">
        <v>10</v>
      </c>
      <c r="H14" s="13" t="str">
        <f>$H$94</f>
        <v>0703</v>
      </c>
      <c r="I14" s="65" t="str">
        <f>$I$94</f>
        <v>屈折及び調節の障害</v>
      </c>
      <c r="J14" s="142" t="s">
        <v>195</v>
      </c>
      <c r="K14" s="123">
        <v>644802961</v>
      </c>
      <c r="L14" s="37">
        <f>IFERROR(K14/E5,"-")</f>
        <v>5.2763382673458436E-3</v>
      </c>
      <c r="M14" s="123">
        <v>33762</v>
      </c>
      <c r="N14" s="37">
        <f>IFERROR(M14/F5,"-")</f>
        <v>0.24421859741762814</v>
      </c>
      <c r="O14" s="126">
        <f t="shared" si="4"/>
        <v>19098.482347017358</v>
      </c>
      <c r="P14" s="119">
        <f t="shared" si="0"/>
        <v>0.2298924145444641</v>
      </c>
      <c r="Q14" s="142" t="s">
        <v>196</v>
      </c>
      <c r="R14" s="123">
        <v>272780831</v>
      </c>
      <c r="S14" s="37">
        <f>IFERROR(R14/E5,"-")</f>
        <v>2.2321298509106868E-3</v>
      </c>
      <c r="T14" s="123">
        <v>19011</v>
      </c>
      <c r="U14" s="37">
        <f>IFERROR(T14/F5,"-")</f>
        <v>0.13751672754891678</v>
      </c>
      <c r="V14" s="126">
        <f t="shared" si="1"/>
        <v>14348.578770185683</v>
      </c>
      <c r="W14" s="119">
        <f t="shared" si="2"/>
        <v>0.12944981615143675</v>
      </c>
      <c r="X14" s="142" t="s">
        <v>197</v>
      </c>
      <c r="Y14" s="123">
        <v>69653976</v>
      </c>
      <c r="Z14" s="37">
        <f>IFERROR(Y14/E5,"-")</f>
        <v>5.6996937246010717E-4</v>
      </c>
      <c r="AA14" s="123">
        <v>5849</v>
      </c>
      <c r="AB14" s="37">
        <f>IFERROR(AA14/F5,"-")</f>
        <v>4.2308944265615392E-2</v>
      </c>
      <c r="AC14" s="126">
        <f t="shared" si="5"/>
        <v>11908.698239015217</v>
      </c>
      <c r="AD14" s="119">
        <f t="shared" si="3"/>
        <v>3.9827046166416996E-2</v>
      </c>
    </row>
    <row r="15" spans="1:34">
      <c r="B15" s="155">
        <v>2</v>
      </c>
      <c r="C15" s="155" t="s">
        <v>111</v>
      </c>
      <c r="D15" s="173">
        <f>AH6</f>
        <v>109325</v>
      </c>
      <c r="E15" s="186">
        <f>地区別_医療費上位10疾病!H25</f>
        <v>94619100810</v>
      </c>
      <c r="F15" s="189">
        <f>地区別_医療費上位10疾病!J25</f>
        <v>103515</v>
      </c>
      <c r="G15" s="1">
        <v>1</v>
      </c>
      <c r="H15" s="11" t="str">
        <f t="shared" ref="H15" si="6">$H$85</f>
        <v>0901</v>
      </c>
      <c r="I15" s="62" t="str">
        <f t="shared" ref="I15" si="7">$I$85</f>
        <v>高血圧性疾患</v>
      </c>
      <c r="J15" s="140" t="s">
        <v>171</v>
      </c>
      <c r="K15" s="133">
        <v>3054894257</v>
      </c>
      <c r="L15" s="35">
        <f t="shared" ref="L15" si="8">IFERROR(K15/E15,"-")</f>
        <v>3.2286232175619427E-2</v>
      </c>
      <c r="M15" s="133">
        <v>66921</v>
      </c>
      <c r="N15" s="35">
        <f t="shared" ref="N15" si="9">IFERROR(M15/F15,"-")</f>
        <v>0.64648601651934501</v>
      </c>
      <c r="O15" s="124">
        <f t="shared" si="4"/>
        <v>45649.261920772253</v>
      </c>
      <c r="P15" s="18">
        <f t="shared" ref="P15:P24" si="10">IFERROR(M15/$AH$6,0)</f>
        <v>0.612128973244912</v>
      </c>
      <c r="Q15" s="140" t="s">
        <v>172</v>
      </c>
      <c r="R15" s="133">
        <v>121424758</v>
      </c>
      <c r="S15" s="35">
        <f t="shared" ref="S15" si="11">IFERROR(R15/E15,"-")</f>
        <v>1.28330069679934E-3</v>
      </c>
      <c r="T15" s="133">
        <v>3609</v>
      </c>
      <c r="U15" s="35">
        <f t="shared" ref="U15" si="12">IFERROR(T15/F15,"-")</f>
        <v>3.4864512389508766E-2</v>
      </c>
      <c r="V15" s="124">
        <f t="shared" ref="V15:V78" si="13">IFERROR(R15/T15,"-")</f>
        <v>33644.986977001943</v>
      </c>
      <c r="W15" s="18">
        <f t="shared" ref="W15:W24" si="14">IFERROR(T15/$AH$6,0)</f>
        <v>3.3011662474273951E-2</v>
      </c>
      <c r="X15" s="140" t="s">
        <v>173</v>
      </c>
      <c r="Y15" s="133">
        <v>25400031</v>
      </c>
      <c r="Z15" s="35">
        <f t="shared" ref="Z15" si="15">IFERROR(Y15/E15,"-")</f>
        <v>2.6844506851745042E-4</v>
      </c>
      <c r="AA15" s="133">
        <v>1091</v>
      </c>
      <c r="AB15" s="35">
        <f t="shared" ref="AB15" si="16">IFERROR(AA15/F15,"-")</f>
        <v>1.0539535333043521E-2</v>
      </c>
      <c r="AC15" s="124">
        <f t="shared" si="5"/>
        <v>23281.421631530706</v>
      </c>
      <c r="AD15" s="18">
        <f t="shared" ref="AD15:AD24" si="17">IFERROR(AA15/$AH$6,0)</f>
        <v>9.9794191630459637E-3</v>
      </c>
    </row>
    <row r="16" spans="1:34" ht="36">
      <c r="B16" s="156"/>
      <c r="C16" s="156"/>
      <c r="D16" s="174"/>
      <c r="E16" s="187"/>
      <c r="F16" s="190"/>
      <c r="G16" s="2">
        <v>2</v>
      </c>
      <c r="H16" s="12" t="str">
        <f t="shared" ref="H16" si="18">$H$86</f>
        <v>1113</v>
      </c>
      <c r="I16" s="63" t="str">
        <f t="shared" ref="I16" si="19">$I$86</f>
        <v>その他の消化器系の疾患</v>
      </c>
      <c r="J16" s="141" t="s">
        <v>165</v>
      </c>
      <c r="K16" s="122">
        <v>1055432080</v>
      </c>
      <c r="L16" s="36">
        <f t="shared" ref="L16" si="20">IFERROR(K16/E15,"-")</f>
        <v>1.1154535088209743E-2</v>
      </c>
      <c r="M16" s="122">
        <v>40414</v>
      </c>
      <c r="N16" s="36">
        <f t="shared" ref="N16" si="21">IFERROR(M16/F15,"-")</f>
        <v>0.39041684779983576</v>
      </c>
      <c r="O16" s="125">
        <f t="shared" ref="O16:O79" si="22">IFERROR(K16/M16,"-")</f>
        <v>26115.506507645867</v>
      </c>
      <c r="P16" s="19">
        <f t="shared" si="10"/>
        <v>0.36966841984907384</v>
      </c>
      <c r="Q16" s="141" t="s">
        <v>166</v>
      </c>
      <c r="R16" s="122">
        <v>459486736</v>
      </c>
      <c r="S16" s="36">
        <f t="shared" ref="S16" si="23">IFERROR(R16/E15,"-")</f>
        <v>4.856173141220956E-3</v>
      </c>
      <c r="T16" s="122">
        <v>18483</v>
      </c>
      <c r="U16" s="36">
        <f t="shared" ref="U16" si="24">IFERROR(T16/F15,"-")</f>
        <v>0.17855383277785827</v>
      </c>
      <c r="V16" s="125">
        <f t="shared" si="13"/>
        <v>24859.965157171457</v>
      </c>
      <c r="W16" s="19">
        <f t="shared" si="14"/>
        <v>0.16906471529842212</v>
      </c>
      <c r="X16" s="141" t="s">
        <v>167</v>
      </c>
      <c r="Y16" s="122">
        <v>381713096</v>
      </c>
      <c r="Z16" s="36">
        <f t="shared" ref="Z16" si="25">IFERROR(Y16/E15,"-")</f>
        <v>4.0342076043028505E-3</v>
      </c>
      <c r="AA16" s="122">
        <v>12272</v>
      </c>
      <c r="AB16" s="36">
        <f t="shared" ref="AB16" si="26">IFERROR(AA16/F15,"-")</f>
        <v>0.11855286673428972</v>
      </c>
      <c r="AC16" s="125">
        <f>IFERROR(Y16/AA16,"-")</f>
        <v>31104.39178617992</v>
      </c>
      <c r="AD16" s="19">
        <f t="shared" si="17"/>
        <v>0.11225245826663617</v>
      </c>
    </row>
    <row r="17" spans="2:30">
      <c r="B17" s="156"/>
      <c r="C17" s="156"/>
      <c r="D17" s="174"/>
      <c r="E17" s="187"/>
      <c r="F17" s="190"/>
      <c r="G17" s="2">
        <v>3</v>
      </c>
      <c r="H17" s="12" t="str">
        <f t="shared" ref="H17" si="27">$H$87</f>
        <v>0402</v>
      </c>
      <c r="I17" s="64" t="str">
        <f t="shared" ref="I17" si="28">$I$87</f>
        <v>糖尿病</v>
      </c>
      <c r="J17" s="141" t="s">
        <v>72</v>
      </c>
      <c r="K17" s="122">
        <v>1081640651</v>
      </c>
      <c r="L17" s="36">
        <f t="shared" ref="L17" si="29">IFERROR(K17/E15,"-")</f>
        <v>1.1431525365813714E-2</v>
      </c>
      <c r="M17" s="122">
        <v>38861</v>
      </c>
      <c r="N17" s="36">
        <f t="shared" ref="N17" si="30">IFERROR(M17/F15,"-")</f>
        <v>0.37541419118002223</v>
      </c>
      <c r="O17" s="125">
        <f t="shared" si="22"/>
        <v>27833.577391214843</v>
      </c>
      <c r="P17" s="19">
        <f t="shared" si="10"/>
        <v>0.35546306883146583</v>
      </c>
      <c r="Q17" s="141" t="s">
        <v>176</v>
      </c>
      <c r="R17" s="122">
        <v>1066595394</v>
      </c>
      <c r="S17" s="36">
        <f t="shared" ref="S17" si="31">IFERROR(R17/E15,"-")</f>
        <v>1.1272516699791707E-2</v>
      </c>
      <c r="T17" s="122">
        <v>22233</v>
      </c>
      <c r="U17" s="36">
        <f t="shared" ref="U17" si="32">IFERROR(T17/F15,"-")</f>
        <v>0.21478046659904362</v>
      </c>
      <c r="V17" s="125">
        <f t="shared" si="13"/>
        <v>47973.5255700985</v>
      </c>
      <c r="W17" s="19">
        <f t="shared" si="14"/>
        <v>0.20336611022181569</v>
      </c>
      <c r="X17" s="141" t="s">
        <v>177</v>
      </c>
      <c r="Y17" s="122">
        <v>159930277</v>
      </c>
      <c r="Z17" s="36">
        <f t="shared" ref="Z17" si="33">IFERROR(Y17/E15,"-")</f>
        <v>1.6902536129692056E-3</v>
      </c>
      <c r="AA17" s="122">
        <v>4299</v>
      </c>
      <c r="AB17" s="36">
        <f t="shared" ref="AB17" si="34">IFERROR(AA17/F15,"-")</f>
        <v>4.153021301260687E-2</v>
      </c>
      <c r="AC17" s="125">
        <f t="shared" si="5"/>
        <v>37201.73924168411</v>
      </c>
      <c r="AD17" s="19">
        <f t="shared" si="17"/>
        <v>3.9323119140178366E-2</v>
      </c>
    </row>
    <row r="18" spans="2:30" ht="36">
      <c r="B18" s="156"/>
      <c r="C18" s="156"/>
      <c r="D18" s="174"/>
      <c r="E18" s="187"/>
      <c r="F18" s="190"/>
      <c r="G18" s="2">
        <v>4</v>
      </c>
      <c r="H18" s="12" t="str">
        <f t="shared" ref="H18" si="35">$H$88</f>
        <v>1800</v>
      </c>
      <c r="I18" s="64" t="str">
        <f t="shared" ref="I18" si="36">$I$88</f>
        <v>症状，徴候及び異常臨床所見・異常検査所見で他に分類されないもの</v>
      </c>
      <c r="J18" s="141" t="s">
        <v>184</v>
      </c>
      <c r="K18" s="122">
        <v>189193562</v>
      </c>
      <c r="L18" s="36">
        <f t="shared" ref="L18" si="37">IFERROR(K18/E15,"-")</f>
        <v>1.9995282176683369E-3</v>
      </c>
      <c r="M18" s="122">
        <v>2484</v>
      </c>
      <c r="N18" s="36">
        <f t="shared" ref="N18" si="38">IFERROR(M18/F15,"-")</f>
        <v>2.3996522243153167E-2</v>
      </c>
      <c r="O18" s="125">
        <f t="shared" si="22"/>
        <v>76164.880032206114</v>
      </c>
      <c r="P18" s="19">
        <f t="shared" si="10"/>
        <v>2.2721243997255888E-2</v>
      </c>
      <c r="Q18" s="141" t="s">
        <v>274</v>
      </c>
      <c r="R18" s="122">
        <v>83563801</v>
      </c>
      <c r="S18" s="36">
        <f t="shared" ref="S18" si="39">IFERROR(R18/E15,"-")</f>
        <v>8.8315995697106013E-4</v>
      </c>
      <c r="T18" s="122">
        <v>6177</v>
      </c>
      <c r="U18" s="36">
        <f t="shared" ref="U18" si="40">IFERROR(T18/F15,"-")</f>
        <v>5.9672511230256485E-2</v>
      </c>
      <c r="V18" s="125">
        <f t="shared" si="13"/>
        <v>13528.217743241055</v>
      </c>
      <c r="W18" s="19">
        <f t="shared" si="14"/>
        <v>5.6501257717813856E-2</v>
      </c>
      <c r="X18" s="141" t="s">
        <v>185</v>
      </c>
      <c r="Y18" s="122">
        <v>75742702</v>
      </c>
      <c r="Z18" s="36">
        <f t="shared" ref="Z18" si="41">IFERROR(Y18/E15,"-")</f>
        <v>8.0050118159646455E-4</v>
      </c>
      <c r="AA18" s="122">
        <v>637</v>
      </c>
      <c r="AB18" s="36">
        <f t="shared" ref="AB18" si="42">IFERROR(AA18/F15,"-")</f>
        <v>6.1536975317586827E-3</v>
      </c>
      <c r="AC18" s="125">
        <f t="shared" si="5"/>
        <v>118905.34065934065</v>
      </c>
      <c r="AD18" s="19">
        <f t="shared" si="17"/>
        <v>5.8266636176537842E-3</v>
      </c>
    </row>
    <row r="19" spans="2:30">
      <c r="B19" s="156"/>
      <c r="C19" s="156"/>
      <c r="D19" s="174"/>
      <c r="E19" s="187"/>
      <c r="F19" s="190"/>
      <c r="G19" s="2">
        <v>5</v>
      </c>
      <c r="H19" s="12" t="str">
        <f t="shared" ref="H19" si="43">$H$89</f>
        <v>0903</v>
      </c>
      <c r="I19" s="64" t="str">
        <f t="shared" ref="I19" si="44">$I$89</f>
        <v>その他の心疾患</v>
      </c>
      <c r="J19" s="141" t="s">
        <v>104</v>
      </c>
      <c r="K19" s="122">
        <v>1144795304</v>
      </c>
      <c r="L19" s="36">
        <f t="shared" ref="L19" si="45">IFERROR(K19/E15,"-")</f>
        <v>1.2098987352445967E-2</v>
      </c>
      <c r="M19" s="122">
        <v>10497</v>
      </c>
      <c r="N19" s="36">
        <f t="shared" ref="N19" si="46">IFERROR(M19/F15,"-")</f>
        <v>0.10140559339226199</v>
      </c>
      <c r="O19" s="125">
        <f t="shared" si="22"/>
        <v>109059.28398590074</v>
      </c>
      <c r="P19" s="19">
        <f t="shared" si="10"/>
        <v>9.6016464669563234E-2</v>
      </c>
      <c r="Q19" s="141" t="s">
        <v>103</v>
      </c>
      <c r="R19" s="122">
        <v>904414369</v>
      </c>
      <c r="S19" s="36">
        <f t="shared" ref="S19" si="47">IFERROR(R19/E15,"-")</f>
        <v>9.5584756276231204E-3</v>
      </c>
      <c r="T19" s="122">
        <v>15167</v>
      </c>
      <c r="U19" s="36">
        <f t="shared" ref="U19" si="48">IFERROR(T19/F15,"-")</f>
        <v>0.14651982804424479</v>
      </c>
      <c r="V19" s="125">
        <f t="shared" si="13"/>
        <v>59630.406078987275</v>
      </c>
      <c r="W19" s="19">
        <f t="shared" si="14"/>
        <v>0.138733135147496</v>
      </c>
      <c r="X19" s="141" t="s">
        <v>158</v>
      </c>
      <c r="Y19" s="122">
        <v>632564129</v>
      </c>
      <c r="Z19" s="36">
        <f t="shared" ref="Z19" si="49">IFERROR(Y19/E15,"-")</f>
        <v>6.6853745552942967E-3</v>
      </c>
      <c r="AA19" s="122">
        <v>7122</v>
      </c>
      <c r="AB19" s="36">
        <f t="shared" ref="AB19" si="50">IFERROR(AA19/F15,"-")</f>
        <v>6.8801622953195182E-2</v>
      </c>
      <c r="AC19" s="125">
        <f t="shared" si="5"/>
        <v>88818.327576523443</v>
      </c>
      <c r="AD19" s="19">
        <f t="shared" si="17"/>
        <v>6.5145209238509028E-2</v>
      </c>
    </row>
    <row r="20" spans="2:30" ht="24">
      <c r="B20" s="156"/>
      <c r="C20" s="156"/>
      <c r="D20" s="174"/>
      <c r="E20" s="187"/>
      <c r="F20" s="190"/>
      <c r="G20" s="2">
        <v>6</v>
      </c>
      <c r="H20" s="12" t="str">
        <f t="shared" ref="H20" si="51">$H$90</f>
        <v>0403</v>
      </c>
      <c r="I20" s="64" t="str">
        <f t="shared" ref="I20" si="52">$I$90</f>
        <v>脂質異常症</v>
      </c>
      <c r="J20" s="141" t="s">
        <v>187</v>
      </c>
      <c r="K20" s="122">
        <v>723218704</v>
      </c>
      <c r="L20" s="36">
        <f t="shared" ref="L20" si="53">IFERROR(K20/E15,"-")</f>
        <v>7.6434747086876276E-3</v>
      </c>
      <c r="M20" s="122">
        <v>21483</v>
      </c>
      <c r="N20" s="36">
        <f t="shared" ref="N20" si="54">IFERROR(M20/F15,"-")</f>
        <v>0.20753513983480654</v>
      </c>
      <c r="O20" s="125">
        <f t="shared" si="22"/>
        <v>33664.697854117207</v>
      </c>
      <c r="P20" s="19">
        <f t="shared" si="10"/>
        <v>0.19650583123713697</v>
      </c>
      <c r="Q20" s="141" t="s">
        <v>188</v>
      </c>
      <c r="R20" s="122">
        <v>659626151</v>
      </c>
      <c r="S20" s="36">
        <f t="shared" ref="S20" si="55">IFERROR(R20/E15,"-")</f>
        <v>6.9713846924477022E-3</v>
      </c>
      <c r="T20" s="122">
        <v>20545</v>
      </c>
      <c r="U20" s="36">
        <f t="shared" ref="U20" si="56">IFERROR(T20/F15,"-")</f>
        <v>0.1984736511616674</v>
      </c>
      <c r="V20" s="125">
        <f t="shared" si="13"/>
        <v>32106.407933803846</v>
      </c>
      <c r="W20" s="19">
        <f t="shared" si="14"/>
        <v>0.18792590898696546</v>
      </c>
      <c r="X20" s="141" t="s">
        <v>79</v>
      </c>
      <c r="Y20" s="122">
        <v>456005759</v>
      </c>
      <c r="Z20" s="36">
        <f t="shared" ref="Z20" si="57">IFERROR(Y20/E15,"-")</f>
        <v>4.819383772370474E-3</v>
      </c>
      <c r="AA20" s="122">
        <v>15402</v>
      </c>
      <c r="AB20" s="36">
        <f t="shared" ref="AB20" si="58">IFERROR(AA20/F15,"-")</f>
        <v>0.14879003043037242</v>
      </c>
      <c r="AC20" s="125">
        <f t="shared" si="5"/>
        <v>29606.918517075705</v>
      </c>
      <c r="AD20" s="19">
        <f t="shared" si="17"/>
        <v>0.14088268922936201</v>
      </c>
    </row>
    <row r="21" spans="2:30">
      <c r="B21" s="156"/>
      <c r="C21" s="156"/>
      <c r="D21" s="174"/>
      <c r="E21" s="187"/>
      <c r="F21" s="190"/>
      <c r="G21" s="2">
        <v>7</v>
      </c>
      <c r="H21" s="12" t="str">
        <f t="shared" ref="H21" si="59">$H$91</f>
        <v>0704</v>
      </c>
      <c r="I21" s="64" t="str">
        <f t="shared" ref="I21" si="60">$I$91</f>
        <v>その他の眼及び付属器の疾患</v>
      </c>
      <c r="J21" s="141" t="s">
        <v>189</v>
      </c>
      <c r="K21" s="122">
        <v>336857640</v>
      </c>
      <c r="L21" s="36">
        <f t="shared" ref="L21" si="61">IFERROR(K21/E15,"-")</f>
        <v>3.560144168738481E-3</v>
      </c>
      <c r="M21" s="122">
        <v>10620</v>
      </c>
      <c r="N21" s="36">
        <f t="shared" ref="N21" si="62">IFERROR(M21/F15,"-")</f>
        <v>0.10259382698159687</v>
      </c>
      <c r="O21" s="125">
        <f t="shared" si="22"/>
        <v>31719.175141242937</v>
      </c>
      <c r="P21" s="19">
        <f t="shared" si="10"/>
        <v>9.7141550423050532E-2</v>
      </c>
      <c r="Q21" s="141" t="s">
        <v>190</v>
      </c>
      <c r="R21" s="122">
        <v>293176493</v>
      </c>
      <c r="S21" s="36">
        <f t="shared" ref="S21" si="63">IFERROR(R21/E15,"-")</f>
        <v>3.0984916416476353E-3</v>
      </c>
      <c r="T21" s="122">
        <v>3692</v>
      </c>
      <c r="U21" s="36">
        <f t="shared" ref="U21" si="64">IFERROR(T21/F15,"-")</f>
        <v>3.5666328551417666E-2</v>
      </c>
      <c r="V21" s="125">
        <f t="shared" si="13"/>
        <v>79408.584236186347</v>
      </c>
      <c r="W21" s="19">
        <f t="shared" si="14"/>
        <v>3.3770866681911732E-2</v>
      </c>
      <c r="X21" s="141" t="s">
        <v>191</v>
      </c>
      <c r="Y21" s="122">
        <v>179522859</v>
      </c>
      <c r="Z21" s="36">
        <f t="shared" ref="Z21" si="65">IFERROR(Y21/E15,"-")</f>
        <v>1.8973215499108482E-3</v>
      </c>
      <c r="AA21" s="122">
        <v>17717</v>
      </c>
      <c r="AB21" s="36">
        <f t="shared" ref="AB21" si="66">IFERROR(AA21/F15,"-")</f>
        <v>0.17115393904265083</v>
      </c>
      <c r="AC21" s="125">
        <f t="shared" si="5"/>
        <v>10132.802336738725</v>
      </c>
      <c r="AD21" s="19">
        <f t="shared" si="17"/>
        <v>0.16205808369540362</v>
      </c>
    </row>
    <row r="22" spans="2:30">
      <c r="B22" s="156"/>
      <c r="C22" s="156"/>
      <c r="D22" s="174"/>
      <c r="E22" s="187"/>
      <c r="F22" s="190"/>
      <c r="G22" s="2">
        <v>8</v>
      </c>
      <c r="H22" s="12" t="str">
        <f t="shared" ref="H22" si="67">$H$92</f>
        <v>0606</v>
      </c>
      <c r="I22" s="64" t="str">
        <f t="shared" ref="I22" si="68">$I$92</f>
        <v>その他の神経系の疾患</v>
      </c>
      <c r="J22" s="141" t="s">
        <v>192</v>
      </c>
      <c r="K22" s="122">
        <v>841518713</v>
      </c>
      <c r="L22" s="36">
        <f t="shared" ref="L22" si="69">IFERROR(K22/E15,"-")</f>
        <v>8.8937509001466072E-3</v>
      </c>
      <c r="M22" s="122">
        <v>26684</v>
      </c>
      <c r="N22" s="36">
        <f t="shared" ref="N22" si="70">IFERROR(M22/F15,"-")</f>
        <v>0.25777906583586918</v>
      </c>
      <c r="O22" s="125">
        <f t="shared" si="22"/>
        <v>31536.453043022037</v>
      </c>
      <c r="P22" s="19">
        <f t="shared" si="10"/>
        <v>0.24407957923622228</v>
      </c>
      <c r="Q22" s="141" t="s">
        <v>194</v>
      </c>
      <c r="R22" s="122">
        <v>214267652</v>
      </c>
      <c r="S22" s="36">
        <f t="shared" ref="S22" si="71">IFERROR(R22/E15,"-")</f>
        <v>2.2645285166074491E-3</v>
      </c>
      <c r="T22" s="122">
        <v>5005</v>
      </c>
      <c r="U22" s="36">
        <f t="shared" ref="U22" si="72">IFERROR(T22/F15,"-")</f>
        <v>4.8350480606675364E-2</v>
      </c>
      <c r="V22" s="125">
        <f t="shared" si="13"/>
        <v>42810.719680319678</v>
      </c>
      <c r="W22" s="19">
        <f t="shared" si="14"/>
        <v>4.5780928424422593E-2</v>
      </c>
      <c r="X22" s="141" t="s">
        <v>193</v>
      </c>
      <c r="Y22" s="122">
        <v>214027228</v>
      </c>
      <c r="Z22" s="36">
        <f t="shared" ref="Z22" si="73">IFERROR(Y22/E15,"-")</f>
        <v>2.2619875497419664E-3</v>
      </c>
      <c r="AA22" s="122">
        <v>10002</v>
      </c>
      <c r="AB22" s="36">
        <f t="shared" ref="AB22" si="74">IFERROR(AA22/F15,"-")</f>
        <v>9.6623677727865523E-2</v>
      </c>
      <c r="AC22" s="125">
        <f t="shared" si="5"/>
        <v>21398.443111377725</v>
      </c>
      <c r="AD22" s="19">
        <f t="shared" si="17"/>
        <v>9.1488680539675279E-2</v>
      </c>
    </row>
    <row r="23" spans="2:30">
      <c r="B23" s="156"/>
      <c r="C23" s="156"/>
      <c r="D23" s="174"/>
      <c r="E23" s="187"/>
      <c r="F23" s="190"/>
      <c r="G23" s="2">
        <v>9</v>
      </c>
      <c r="H23" s="12" t="str">
        <f t="shared" ref="H23" si="75">$H$93</f>
        <v>1105</v>
      </c>
      <c r="I23" s="64" t="str">
        <f t="shared" ref="I23" si="76">$I$93</f>
        <v>胃炎及び十二指腸炎</v>
      </c>
      <c r="J23" s="141" t="s">
        <v>198</v>
      </c>
      <c r="K23" s="122">
        <v>67569146</v>
      </c>
      <c r="L23" s="36">
        <f t="shared" ref="L23" si="77">IFERROR(K23/E15,"-")</f>
        <v>7.1411739724394868E-4</v>
      </c>
      <c r="M23" s="122">
        <v>20990</v>
      </c>
      <c r="N23" s="36">
        <f t="shared" ref="N23" si="78">IFERROR(M23/F15,"-")</f>
        <v>0.20277254504178138</v>
      </c>
      <c r="O23" s="125">
        <f t="shared" si="22"/>
        <v>3219.1112910909956</v>
      </c>
      <c r="P23" s="19">
        <f t="shared" si="10"/>
        <v>0.19199634118454151</v>
      </c>
      <c r="Q23" s="141" t="s">
        <v>199</v>
      </c>
      <c r="R23" s="122">
        <v>51725749</v>
      </c>
      <c r="S23" s="36">
        <f t="shared" ref="S23" si="79">IFERROR(R23/E15,"-")</f>
        <v>5.4667343651751616E-4</v>
      </c>
      <c r="T23" s="122">
        <v>16185</v>
      </c>
      <c r="U23" s="36">
        <f t="shared" ref="U23" si="80">IFERROR(T23/F15,"-")</f>
        <v>0.15635415157223589</v>
      </c>
      <c r="V23" s="125">
        <f t="shared" si="13"/>
        <v>3195.9066419524252</v>
      </c>
      <c r="W23" s="19">
        <f t="shared" si="14"/>
        <v>0.14804482048936657</v>
      </c>
      <c r="X23" s="141" t="s">
        <v>200</v>
      </c>
      <c r="Y23" s="122">
        <v>19286124</v>
      </c>
      <c r="Z23" s="36">
        <f t="shared" ref="Z23" si="81">IFERROR(Y23/E15,"-")</f>
        <v>2.0382907716199423E-4</v>
      </c>
      <c r="AA23" s="122">
        <v>6116</v>
      </c>
      <c r="AB23" s="36">
        <f t="shared" ref="AB23" si="82">IFERROR(AA23/F15,"-")</f>
        <v>5.9083224653431868E-2</v>
      </c>
      <c r="AC23" s="125">
        <f t="shared" si="5"/>
        <v>3153.388489208633</v>
      </c>
      <c r="AD23" s="19">
        <f t="shared" si="17"/>
        <v>5.594328836039332E-2</v>
      </c>
    </row>
    <row r="24" spans="2:30">
      <c r="B24" s="157"/>
      <c r="C24" s="157"/>
      <c r="D24" s="175"/>
      <c r="E24" s="188"/>
      <c r="F24" s="191"/>
      <c r="G24" s="3">
        <v>10</v>
      </c>
      <c r="H24" s="13" t="str">
        <f t="shared" ref="H24" si="83">$H$94</f>
        <v>0703</v>
      </c>
      <c r="I24" s="65" t="str">
        <f t="shared" ref="I24" si="84">$I$94</f>
        <v>屈折及び調節の障害</v>
      </c>
      <c r="J24" s="142" t="s">
        <v>195</v>
      </c>
      <c r="K24" s="123">
        <v>471313783</v>
      </c>
      <c r="L24" s="37">
        <f t="shared" ref="L24" si="85">IFERROR(K24/E15,"-")</f>
        <v>4.9811695415117319E-3</v>
      </c>
      <c r="M24" s="123">
        <v>25447</v>
      </c>
      <c r="N24" s="37">
        <f t="shared" ref="N24" si="86">IFERROR(M24/F15,"-")</f>
        <v>0.24582910689272086</v>
      </c>
      <c r="O24" s="126">
        <f t="shared" si="22"/>
        <v>18521.388886705703</v>
      </c>
      <c r="P24" s="119">
        <f t="shared" si="10"/>
        <v>0.23276469243082551</v>
      </c>
      <c r="Q24" s="142" t="s">
        <v>196</v>
      </c>
      <c r="R24" s="123">
        <v>160946241</v>
      </c>
      <c r="S24" s="37">
        <f t="shared" ref="S24" si="87">IFERROR(R24/E15,"-")</f>
        <v>1.7009910221318662E-3</v>
      </c>
      <c r="T24" s="123">
        <v>12153</v>
      </c>
      <c r="U24" s="37">
        <f t="shared" ref="U24" si="88">IFERROR(T24/F15,"-")</f>
        <v>0.11740327488769743</v>
      </c>
      <c r="V24" s="126">
        <f t="shared" si="13"/>
        <v>13243.33423845964</v>
      </c>
      <c r="W24" s="119">
        <f t="shared" si="14"/>
        <v>0.11116396066773382</v>
      </c>
      <c r="X24" s="142" t="s">
        <v>197</v>
      </c>
      <c r="Y24" s="123">
        <v>96756708</v>
      </c>
      <c r="Z24" s="37">
        <f t="shared" ref="Z24" si="89">IFERROR(Y24/E15,"-")</f>
        <v>1.0225917089858253E-3</v>
      </c>
      <c r="AA24" s="123">
        <v>7468</v>
      </c>
      <c r="AB24" s="37">
        <f t="shared" ref="AB24" si="90">IFERROR(AA24/F15,"-")</f>
        <v>7.2144133700429894E-2</v>
      </c>
      <c r="AC24" s="126">
        <f t="shared" si="5"/>
        <v>12956.174076057847</v>
      </c>
      <c r="AD24" s="119">
        <f t="shared" si="17"/>
        <v>6.8310084610107472E-2</v>
      </c>
    </row>
    <row r="25" spans="2:30">
      <c r="B25" s="155">
        <v>3</v>
      </c>
      <c r="C25" s="155" t="s">
        <v>112</v>
      </c>
      <c r="D25" s="173">
        <f>AH7</f>
        <v>174606</v>
      </c>
      <c r="E25" s="186">
        <f>地区別_医療費上位10疾病!H36</f>
        <v>144330992490</v>
      </c>
      <c r="F25" s="189">
        <f>地区別_医療費上位10疾病!J36</f>
        <v>164587</v>
      </c>
      <c r="G25" s="1">
        <v>1</v>
      </c>
      <c r="H25" s="11" t="str">
        <f t="shared" ref="H25" si="91">$H$85</f>
        <v>0901</v>
      </c>
      <c r="I25" s="62" t="str">
        <f t="shared" ref="I25" si="92">$I$85</f>
        <v>高血圧性疾患</v>
      </c>
      <c r="J25" s="140" t="s">
        <v>171</v>
      </c>
      <c r="K25" s="133">
        <v>5058980500</v>
      </c>
      <c r="L25" s="35">
        <f t="shared" ref="L25" si="93">IFERROR(K25/E25,"-")</f>
        <v>3.5051241682208432E-2</v>
      </c>
      <c r="M25" s="133">
        <v>111869</v>
      </c>
      <c r="N25" s="35">
        <f t="shared" ref="N25" si="94">IFERROR(M25/F25,"-")</f>
        <v>0.67969523716939972</v>
      </c>
      <c r="O25" s="124">
        <f t="shared" si="22"/>
        <v>45222.362763589554</v>
      </c>
      <c r="P25" s="18">
        <f t="shared" ref="P25:P34" si="95">IFERROR(M25/$AH$7,0)</f>
        <v>0.64069390513498958</v>
      </c>
      <c r="Q25" s="140" t="s">
        <v>172</v>
      </c>
      <c r="R25" s="133">
        <v>90838270</v>
      </c>
      <c r="S25" s="35">
        <f t="shared" ref="S25" si="96">IFERROR(R25/E25,"-")</f>
        <v>6.2937466467081734E-4</v>
      </c>
      <c r="T25" s="133">
        <v>2660</v>
      </c>
      <c r="U25" s="35">
        <f t="shared" ref="U25" si="97">IFERROR(T25/F25,"-")</f>
        <v>1.6161665259103088E-2</v>
      </c>
      <c r="V25" s="124">
        <f t="shared" si="13"/>
        <v>34149.725563909771</v>
      </c>
      <c r="W25" s="18">
        <f t="shared" ref="W25:W34" si="98">IFERROR(T25/$AH$7,0)</f>
        <v>1.5234298935889946E-2</v>
      </c>
      <c r="X25" s="140" t="s">
        <v>173</v>
      </c>
      <c r="Y25" s="133">
        <v>30202647</v>
      </c>
      <c r="Z25" s="35">
        <f t="shared" ref="Z25" si="99">IFERROR(Y25/E25,"-")</f>
        <v>2.0925960861865891E-4</v>
      </c>
      <c r="AA25" s="133">
        <v>1708</v>
      </c>
      <c r="AB25" s="35">
        <f t="shared" ref="AB25" si="100">IFERROR(AA25/F25,"-")</f>
        <v>1.0377490324266193E-2</v>
      </c>
      <c r="AC25" s="124">
        <f t="shared" si="5"/>
        <v>17683.048594847776</v>
      </c>
      <c r="AD25" s="18">
        <f t="shared" ref="AD25:AD34" si="101">IFERROR(AA25/$AH$7,0)</f>
        <v>9.7820235272556497E-3</v>
      </c>
    </row>
    <row r="26" spans="2:30" ht="36">
      <c r="B26" s="156"/>
      <c r="C26" s="156"/>
      <c r="D26" s="174"/>
      <c r="E26" s="187"/>
      <c r="F26" s="190"/>
      <c r="G26" s="2">
        <v>2</v>
      </c>
      <c r="H26" s="12" t="str">
        <f t="shared" ref="H26" si="102">$H$86</f>
        <v>1113</v>
      </c>
      <c r="I26" s="63" t="str">
        <f t="shared" ref="I26" si="103">$I$86</f>
        <v>その他の消化器系の疾患</v>
      </c>
      <c r="J26" s="141" t="s">
        <v>165</v>
      </c>
      <c r="K26" s="122">
        <v>1559630634</v>
      </c>
      <c r="L26" s="36">
        <f t="shared" ref="L26" si="104">IFERROR(K26/E25,"-")</f>
        <v>1.0805930223947288E-2</v>
      </c>
      <c r="M26" s="122">
        <v>66006</v>
      </c>
      <c r="N26" s="36">
        <f t="shared" ref="N26" si="105">IFERROR(M26/F25,"-")</f>
        <v>0.40104017935802949</v>
      </c>
      <c r="O26" s="125">
        <f t="shared" si="22"/>
        <v>23628.619125534042</v>
      </c>
      <c r="P26" s="19">
        <f t="shared" si="95"/>
        <v>0.37802824645201194</v>
      </c>
      <c r="Q26" s="141" t="s">
        <v>166</v>
      </c>
      <c r="R26" s="122">
        <v>767719399</v>
      </c>
      <c r="S26" s="36">
        <f t="shared" ref="S26" si="106">IFERROR(R26/E25,"-")</f>
        <v>5.319158316279101E-3</v>
      </c>
      <c r="T26" s="122">
        <v>32019</v>
      </c>
      <c r="U26" s="36">
        <f t="shared" ref="U26" si="107">IFERROR(T26/F25,"-")</f>
        <v>0.19454148869594803</v>
      </c>
      <c r="V26" s="125">
        <f t="shared" si="13"/>
        <v>23976.994878041161</v>
      </c>
      <c r="W26" s="19">
        <f t="shared" si="98"/>
        <v>0.18337857805573693</v>
      </c>
      <c r="X26" s="141" t="s">
        <v>167</v>
      </c>
      <c r="Y26" s="122">
        <v>681827251</v>
      </c>
      <c r="Z26" s="36">
        <f t="shared" ref="Z26" si="108">IFERROR(Y26/E25,"-")</f>
        <v>4.7240529510475067E-3</v>
      </c>
      <c r="AA26" s="122">
        <v>21312</v>
      </c>
      <c r="AB26" s="36">
        <f t="shared" ref="AB26" si="109">IFERROR(AA26/F25,"-")</f>
        <v>0.12948774812105451</v>
      </c>
      <c r="AC26" s="125">
        <f t="shared" si="5"/>
        <v>31992.645035660662</v>
      </c>
      <c r="AD26" s="19">
        <f t="shared" si="101"/>
        <v>0.12205766124875433</v>
      </c>
    </row>
    <row r="27" spans="2:30">
      <c r="B27" s="156"/>
      <c r="C27" s="156"/>
      <c r="D27" s="174"/>
      <c r="E27" s="187"/>
      <c r="F27" s="190"/>
      <c r="G27" s="2">
        <v>3</v>
      </c>
      <c r="H27" s="12" t="str">
        <f t="shared" ref="H27" si="110">$H$87</f>
        <v>0402</v>
      </c>
      <c r="I27" s="64" t="str">
        <f t="shared" ref="I27" si="111">$I$87</f>
        <v>糖尿病</v>
      </c>
      <c r="J27" s="141" t="s">
        <v>72</v>
      </c>
      <c r="K27" s="122">
        <v>1907094601</v>
      </c>
      <c r="L27" s="36">
        <f t="shared" ref="L27" si="112">IFERROR(K27/E25,"-")</f>
        <v>1.3213340863932142E-2</v>
      </c>
      <c r="M27" s="122">
        <v>68853</v>
      </c>
      <c r="N27" s="36">
        <f t="shared" ref="N27" si="113">IFERROR(M27/F25,"-")</f>
        <v>0.41833802183647556</v>
      </c>
      <c r="O27" s="125">
        <f t="shared" si="22"/>
        <v>27698.061101186588</v>
      </c>
      <c r="P27" s="19">
        <f t="shared" si="95"/>
        <v>0.39433352805745508</v>
      </c>
      <c r="Q27" s="141" t="s">
        <v>176</v>
      </c>
      <c r="R27" s="122">
        <v>1414178170</v>
      </c>
      <c r="S27" s="36">
        <f t="shared" ref="S27" si="114">IFERROR(R27/E25,"-")</f>
        <v>9.7981600874668794E-3</v>
      </c>
      <c r="T27" s="122">
        <v>24634</v>
      </c>
      <c r="U27" s="36">
        <f t="shared" ref="U27" si="115">IFERROR(T27/F25,"-")</f>
        <v>0.14967160225291185</v>
      </c>
      <c r="V27" s="125">
        <f t="shared" si="13"/>
        <v>57407.573678655514</v>
      </c>
      <c r="W27" s="19">
        <f t="shared" si="98"/>
        <v>0.14108335337846351</v>
      </c>
      <c r="X27" s="141" t="s">
        <v>177</v>
      </c>
      <c r="Y27" s="122">
        <v>271330174</v>
      </c>
      <c r="Z27" s="36">
        <f t="shared" ref="Z27" si="116">IFERROR(Y27/E25,"-")</f>
        <v>1.8799162211733504E-3</v>
      </c>
      <c r="AA27" s="122">
        <v>6891</v>
      </c>
      <c r="AB27" s="36">
        <f t="shared" ref="AB27" si="117">IFERROR(AA27/F25,"-")</f>
        <v>4.1868434323488489E-2</v>
      </c>
      <c r="AC27" s="125">
        <f t="shared" si="5"/>
        <v>39374.571760267012</v>
      </c>
      <c r="AD27" s="19">
        <f t="shared" si="101"/>
        <v>3.9465997732036698E-2</v>
      </c>
    </row>
    <row r="28" spans="2:30" ht="36">
      <c r="B28" s="156"/>
      <c r="C28" s="156"/>
      <c r="D28" s="174"/>
      <c r="E28" s="187"/>
      <c r="F28" s="190"/>
      <c r="G28" s="2">
        <v>4</v>
      </c>
      <c r="H28" s="12" t="str">
        <f t="shared" ref="H28" si="118">$H$88</f>
        <v>1800</v>
      </c>
      <c r="I28" s="64" t="str">
        <f t="shared" ref="I28" si="119">$I$88</f>
        <v>症状，徴候及び異常臨床所見・異常検査所見で他に分類されないもの</v>
      </c>
      <c r="J28" s="141" t="s">
        <v>184</v>
      </c>
      <c r="K28" s="122">
        <v>206542432</v>
      </c>
      <c r="L28" s="36">
        <f t="shared" ref="L28" si="120">IFERROR(K28/E25,"-")</f>
        <v>1.4310331304228392E-3</v>
      </c>
      <c r="M28" s="122">
        <v>2852</v>
      </c>
      <c r="N28" s="36">
        <f t="shared" ref="N28" si="121">IFERROR(M28/F25,"-")</f>
        <v>1.7328221548481959E-2</v>
      </c>
      <c r="O28" s="125">
        <f t="shared" si="22"/>
        <v>72420.207573632535</v>
      </c>
      <c r="P28" s="19">
        <f t="shared" si="95"/>
        <v>1.6333917505698545E-2</v>
      </c>
      <c r="Q28" s="141" t="s">
        <v>185</v>
      </c>
      <c r="R28" s="122">
        <v>199820670</v>
      </c>
      <c r="S28" s="36">
        <f t="shared" ref="S28" si="122">IFERROR(R28/E25,"-")</f>
        <v>1.384461275798714E-3</v>
      </c>
      <c r="T28" s="122">
        <v>1355</v>
      </c>
      <c r="U28" s="36">
        <f t="shared" ref="U28" si="123">IFERROR(T28/F25,"-")</f>
        <v>8.2327279797310849E-3</v>
      </c>
      <c r="V28" s="125">
        <f t="shared" si="13"/>
        <v>147469.1291512915</v>
      </c>
      <c r="W28" s="19">
        <f t="shared" si="98"/>
        <v>7.7603289692221343E-3</v>
      </c>
      <c r="X28" s="141" t="s">
        <v>274</v>
      </c>
      <c r="Y28" s="122">
        <v>112377490</v>
      </c>
      <c r="Z28" s="36">
        <f t="shared" ref="Z28" si="124">IFERROR(Y28/E25,"-")</f>
        <v>7.7860955614079974E-4</v>
      </c>
      <c r="AA28" s="122">
        <v>9086</v>
      </c>
      <c r="AB28" s="36">
        <f t="shared" ref="AB28" si="125">IFERROR(AA28/F25,"-")</f>
        <v>5.5204846069252127E-2</v>
      </c>
      <c r="AC28" s="125">
        <f t="shared" si="5"/>
        <v>12368.202729473916</v>
      </c>
      <c r="AD28" s="19">
        <f t="shared" si="101"/>
        <v>5.203715794417145E-2</v>
      </c>
    </row>
    <row r="29" spans="2:30">
      <c r="B29" s="156"/>
      <c r="C29" s="156"/>
      <c r="D29" s="174"/>
      <c r="E29" s="187"/>
      <c r="F29" s="190"/>
      <c r="G29" s="2">
        <v>5</v>
      </c>
      <c r="H29" s="12" t="str">
        <f t="shared" ref="H29" si="126">$H$89</f>
        <v>0903</v>
      </c>
      <c r="I29" s="64" t="str">
        <f t="shared" ref="I29" si="127">$I$89</f>
        <v>その他の心疾患</v>
      </c>
      <c r="J29" s="141" t="s">
        <v>104</v>
      </c>
      <c r="K29" s="122">
        <v>2054216135</v>
      </c>
      <c r="L29" s="36">
        <f t="shared" ref="L29" si="128">IFERROR(K29/E25,"-")</f>
        <v>1.4232675183345162E-2</v>
      </c>
      <c r="M29" s="122">
        <v>18551</v>
      </c>
      <c r="N29" s="36">
        <f t="shared" ref="N29" si="129">IFERROR(M29/F25,"-")</f>
        <v>0.11271242564722608</v>
      </c>
      <c r="O29" s="125">
        <f t="shared" si="22"/>
        <v>110733.44482777209</v>
      </c>
      <c r="P29" s="19">
        <f t="shared" si="95"/>
        <v>0.10624491712770466</v>
      </c>
      <c r="Q29" s="141" t="s">
        <v>103</v>
      </c>
      <c r="R29" s="122">
        <v>1328761770</v>
      </c>
      <c r="S29" s="36">
        <f t="shared" ref="S29" si="130">IFERROR(R29/E25,"-")</f>
        <v>9.2063509512141928E-3</v>
      </c>
      <c r="T29" s="122">
        <v>24177</v>
      </c>
      <c r="U29" s="36">
        <f t="shared" ref="U29" si="131">IFERROR(T29/F25,"-")</f>
        <v>0.14689495525162985</v>
      </c>
      <c r="V29" s="125">
        <f t="shared" si="13"/>
        <v>54959.745626008189</v>
      </c>
      <c r="W29" s="19">
        <f t="shared" si="98"/>
        <v>0.13846603209511701</v>
      </c>
      <c r="X29" s="141" t="s">
        <v>158</v>
      </c>
      <c r="Y29" s="122">
        <v>834849782</v>
      </c>
      <c r="Z29" s="36">
        <f t="shared" ref="Z29" si="132">IFERROR(Y29/E25,"-")</f>
        <v>5.7842724393227093E-3</v>
      </c>
      <c r="AA29" s="122">
        <v>9757</v>
      </c>
      <c r="AB29" s="36">
        <f t="shared" ref="AB29" si="133">IFERROR(AA29/F25,"-")</f>
        <v>5.9281717268070987E-2</v>
      </c>
      <c r="AC29" s="125">
        <f>IFERROR(Y29/AA29,"-")</f>
        <v>85564.18796761299</v>
      </c>
      <c r="AD29" s="19">
        <f t="shared" si="101"/>
        <v>5.5880095758450453E-2</v>
      </c>
    </row>
    <row r="30" spans="2:30" ht="24">
      <c r="B30" s="156"/>
      <c r="C30" s="156"/>
      <c r="D30" s="174"/>
      <c r="E30" s="187"/>
      <c r="F30" s="190"/>
      <c r="G30" s="2">
        <v>6</v>
      </c>
      <c r="H30" s="12" t="str">
        <f t="shared" ref="H30" si="134">$H$90</f>
        <v>0403</v>
      </c>
      <c r="I30" s="64" t="str">
        <f t="shared" ref="I30" si="135">$I$90</f>
        <v>脂質異常症</v>
      </c>
      <c r="J30" s="141" t="s">
        <v>187</v>
      </c>
      <c r="K30" s="122">
        <v>1055720146</v>
      </c>
      <c r="L30" s="36">
        <f t="shared" ref="L30" si="136">IFERROR(K30/E25,"-")</f>
        <v>7.3145769164799845E-3</v>
      </c>
      <c r="M30" s="122">
        <v>32956</v>
      </c>
      <c r="N30" s="36">
        <f t="shared" ref="N30" si="137">IFERROR(M30/F25,"-")</f>
        <v>0.20023452642067721</v>
      </c>
      <c r="O30" s="125">
        <f t="shared" si="22"/>
        <v>32034.231884937493</v>
      </c>
      <c r="P30" s="19">
        <f t="shared" si="95"/>
        <v>0.18874494576360493</v>
      </c>
      <c r="Q30" s="141" t="s">
        <v>188</v>
      </c>
      <c r="R30" s="122">
        <v>996072464</v>
      </c>
      <c r="S30" s="36">
        <f t="shared" ref="S30" si="138">IFERROR(R30/E25,"-")</f>
        <v>6.9013068282545971E-3</v>
      </c>
      <c r="T30" s="122">
        <v>32091</v>
      </c>
      <c r="U30" s="36">
        <f t="shared" ref="U30" si="139">IFERROR(T30/F25,"-")</f>
        <v>0.19497894730446511</v>
      </c>
      <c r="V30" s="125">
        <f t="shared" si="13"/>
        <v>31038.997351282291</v>
      </c>
      <c r="W30" s="19">
        <f t="shared" si="98"/>
        <v>0.18379093501941515</v>
      </c>
      <c r="X30" s="141" t="s">
        <v>79</v>
      </c>
      <c r="Y30" s="122">
        <v>809129351</v>
      </c>
      <c r="Z30" s="36">
        <f t="shared" ref="Z30" si="140">IFERROR(Y30/E25,"-")</f>
        <v>5.606067948684415E-3</v>
      </c>
      <c r="AA30" s="122">
        <v>25983</v>
      </c>
      <c r="AB30" s="36">
        <f t="shared" ref="AB30" si="141">IFERROR(AA30/F25,"-")</f>
        <v>0.15786787534859983</v>
      </c>
      <c r="AC30" s="125">
        <f t="shared" si="5"/>
        <v>31140.720894430975</v>
      </c>
      <c r="AD30" s="19">
        <f t="shared" si="101"/>
        <v>0.14880931926737911</v>
      </c>
    </row>
    <row r="31" spans="2:30">
      <c r="B31" s="156"/>
      <c r="C31" s="156"/>
      <c r="D31" s="174"/>
      <c r="E31" s="187"/>
      <c r="F31" s="190"/>
      <c r="G31" s="2">
        <v>7</v>
      </c>
      <c r="H31" s="12" t="str">
        <f t="shared" ref="H31" si="142">$H$91</f>
        <v>0704</v>
      </c>
      <c r="I31" s="64" t="str">
        <f t="shared" ref="I31" si="143">$I$91</f>
        <v>その他の眼及び付属器の疾患</v>
      </c>
      <c r="J31" s="141" t="s">
        <v>189</v>
      </c>
      <c r="K31" s="122">
        <v>440404022</v>
      </c>
      <c r="L31" s="36">
        <f t="shared" ref="L31" si="144">IFERROR(K31/E25,"-")</f>
        <v>3.0513475616161475E-3</v>
      </c>
      <c r="M31" s="122">
        <v>13506</v>
      </c>
      <c r="N31" s="36">
        <f t="shared" ref="N31" si="145">IFERROR(M31/F25,"-")</f>
        <v>8.2059943980994851E-2</v>
      </c>
      <c r="O31" s="125">
        <f t="shared" si="22"/>
        <v>32608.027691396415</v>
      </c>
      <c r="P31" s="19">
        <f t="shared" si="95"/>
        <v>7.7351293769973545E-2</v>
      </c>
      <c r="Q31" s="141" t="s">
        <v>190</v>
      </c>
      <c r="R31" s="122">
        <v>424304904</v>
      </c>
      <c r="S31" s="36">
        <f t="shared" ref="S31" si="146">IFERROR(R31/E25,"-")</f>
        <v>2.9398045193197021E-3</v>
      </c>
      <c r="T31" s="122">
        <v>4071</v>
      </c>
      <c r="U31" s="36">
        <f t="shared" ref="U31" si="147">IFERROR(T31/F25,"-")</f>
        <v>2.4734638823236343E-2</v>
      </c>
      <c r="V31" s="125">
        <f t="shared" si="13"/>
        <v>104226.21075902726</v>
      </c>
      <c r="W31" s="19">
        <f t="shared" si="98"/>
        <v>2.3315349987972921E-2</v>
      </c>
      <c r="X31" s="141" t="s">
        <v>191</v>
      </c>
      <c r="Y31" s="122">
        <v>246039987</v>
      </c>
      <c r="Z31" s="36">
        <f t="shared" ref="Z31" si="148">IFERROR(Y31/E25,"-")</f>
        <v>1.7046926841928765E-3</v>
      </c>
      <c r="AA31" s="122">
        <v>25115</v>
      </c>
      <c r="AB31" s="36">
        <f t="shared" ref="AB31" si="149">IFERROR(AA31/F25,"-")</f>
        <v>0.15259406879036619</v>
      </c>
      <c r="AC31" s="125">
        <f t="shared" si="5"/>
        <v>9796.5354170814262</v>
      </c>
      <c r="AD31" s="19">
        <f t="shared" si="101"/>
        <v>0.14383812698303608</v>
      </c>
    </row>
    <row r="32" spans="2:30" ht="24">
      <c r="B32" s="156"/>
      <c r="C32" s="156"/>
      <c r="D32" s="174"/>
      <c r="E32" s="187"/>
      <c r="F32" s="190"/>
      <c r="G32" s="2">
        <v>8</v>
      </c>
      <c r="H32" s="12" t="str">
        <f t="shared" ref="H32" si="150">$H$92</f>
        <v>0606</v>
      </c>
      <c r="I32" s="64" t="str">
        <f t="shared" ref="I32" si="151">$I$92</f>
        <v>その他の神経系の疾患</v>
      </c>
      <c r="J32" s="141" t="s">
        <v>192</v>
      </c>
      <c r="K32" s="122">
        <v>1193803908</v>
      </c>
      <c r="L32" s="36">
        <f t="shared" ref="L32" si="152">IFERROR(K32/E25,"-")</f>
        <v>8.2712928623608888E-3</v>
      </c>
      <c r="M32" s="122">
        <v>43502</v>
      </c>
      <c r="N32" s="36">
        <f t="shared" ref="N32" si="153">IFERROR(M32/F25,"-")</f>
        <v>0.26431006094041448</v>
      </c>
      <c r="O32" s="125">
        <f t="shared" si="22"/>
        <v>27442.506275573538</v>
      </c>
      <c r="P32" s="19">
        <f t="shared" si="95"/>
        <v>0.24914378658236258</v>
      </c>
      <c r="Q32" s="141" t="s">
        <v>275</v>
      </c>
      <c r="R32" s="122">
        <v>320929736</v>
      </c>
      <c r="S32" s="36">
        <f t="shared" ref="S32" si="154">IFERROR(R32/E25,"-")</f>
        <v>2.2235677207183041E-3</v>
      </c>
      <c r="T32" s="122">
        <v>8172</v>
      </c>
      <c r="U32" s="36">
        <f t="shared" ref="U32" si="155">IFERROR(T32/F25,"-")</f>
        <v>4.9651552066688136E-2</v>
      </c>
      <c r="V32" s="125">
        <f t="shared" si="13"/>
        <v>39271.871757219778</v>
      </c>
      <c r="W32" s="19">
        <f t="shared" si="98"/>
        <v>4.680251537747844E-2</v>
      </c>
      <c r="X32" s="141" t="s">
        <v>193</v>
      </c>
      <c r="Y32" s="122">
        <v>289741006</v>
      </c>
      <c r="Z32" s="36">
        <f t="shared" ref="Z32" si="156">IFERROR(Y32/E25,"-")</f>
        <v>2.0074760174608706E-3</v>
      </c>
      <c r="AA32" s="122">
        <v>14578</v>
      </c>
      <c r="AB32" s="36">
        <f t="shared" ref="AB32" si="157">IFERROR(AA32/F25,"-")</f>
        <v>8.8573216596693538E-2</v>
      </c>
      <c r="AC32" s="125">
        <f t="shared" si="5"/>
        <v>19875.223350253807</v>
      </c>
      <c r="AD32" s="19">
        <f t="shared" si="101"/>
        <v>8.3490830784738207E-2</v>
      </c>
    </row>
    <row r="33" spans="2:30">
      <c r="B33" s="156"/>
      <c r="C33" s="156"/>
      <c r="D33" s="174"/>
      <c r="E33" s="187"/>
      <c r="F33" s="190"/>
      <c r="G33" s="2">
        <v>9</v>
      </c>
      <c r="H33" s="12" t="str">
        <f t="shared" ref="H33" si="158">$H$93</f>
        <v>1105</v>
      </c>
      <c r="I33" s="64" t="str">
        <f t="shared" ref="I33" si="159">$I$93</f>
        <v>胃炎及び十二指腸炎</v>
      </c>
      <c r="J33" s="141" t="s">
        <v>198</v>
      </c>
      <c r="K33" s="122">
        <v>113505521</v>
      </c>
      <c r="L33" s="36">
        <f t="shared" ref="L33" si="160">IFERROR(K33/E25,"-")</f>
        <v>7.8642514017122315E-4</v>
      </c>
      <c r="M33" s="122">
        <v>35829</v>
      </c>
      <c r="N33" s="36">
        <f t="shared" ref="N33" si="161">IFERROR(M33/F25,"-")</f>
        <v>0.21769034006330998</v>
      </c>
      <c r="O33" s="125">
        <f t="shared" si="22"/>
        <v>3167.9790393256858</v>
      </c>
      <c r="P33" s="19">
        <f t="shared" si="95"/>
        <v>0.20519913405037626</v>
      </c>
      <c r="Q33" s="141" t="s">
        <v>199</v>
      </c>
      <c r="R33" s="122">
        <v>83355984</v>
      </c>
      <c r="S33" s="36">
        <f t="shared" ref="S33" si="162">IFERROR(R33/E25,"-")</f>
        <v>5.7753350518791264E-4</v>
      </c>
      <c r="T33" s="122">
        <v>26079</v>
      </c>
      <c r="U33" s="36">
        <f t="shared" ref="U33" si="163">IFERROR(T33/F25,"-")</f>
        <v>0.15845115349328925</v>
      </c>
      <c r="V33" s="125">
        <f t="shared" si="13"/>
        <v>3196.2875877142528</v>
      </c>
      <c r="W33" s="19">
        <f t="shared" si="98"/>
        <v>0.14935912855228342</v>
      </c>
      <c r="X33" s="141" t="s">
        <v>200</v>
      </c>
      <c r="Y33" s="122">
        <v>26352992</v>
      </c>
      <c r="Z33" s="36">
        <f t="shared" ref="Z33" si="164">IFERROR(Y33/E25,"-")</f>
        <v>1.8258720144133888E-4</v>
      </c>
      <c r="AA33" s="122">
        <v>8426</v>
      </c>
      <c r="AB33" s="36">
        <f t="shared" ref="AB33" si="165">IFERROR(AA33/F25,"-")</f>
        <v>5.1194808824512265E-2</v>
      </c>
      <c r="AC33" s="125">
        <f t="shared" si="5"/>
        <v>3127.5803465464041</v>
      </c>
      <c r="AD33" s="19">
        <f t="shared" si="101"/>
        <v>4.8257219110454393E-2</v>
      </c>
    </row>
    <row r="34" spans="2:30">
      <c r="B34" s="157"/>
      <c r="C34" s="157"/>
      <c r="D34" s="175"/>
      <c r="E34" s="188"/>
      <c r="F34" s="191"/>
      <c r="G34" s="3">
        <v>10</v>
      </c>
      <c r="H34" s="13" t="str">
        <f t="shared" ref="H34" si="166">$H$94</f>
        <v>0703</v>
      </c>
      <c r="I34" s="65" t="str">
        <f t="shared" ref="I34" si="167">$I$94</f>
        <v>屈折及び調節の障害</v>
      </c>
      <c r="J34" s="142" t="s">
        <v>195</v>
      </c>
      <c r="K34" s="123">
        <v>692439003</v>
      </c>
      <c r="L34" s="37">
        <f t="shared" ref="L34" si="168">IFERROR(K34/E25,"-")</f>
        <v>4.7975766746561777E-3</v>
      </c>
      <c r="M34" s="123">
        <v>39639</v>
      </c>
      <c r="N34" s="37">
        <f t="shared" ref="N34" si="169">IFERROR(M34/F25,"-")</f>
        <v>0.24083919143067192</v>
      </c>
      <c r="O34" s="126">
        <f t="shared" si="22"/>
        <v>17468.629455838945</v>
      </c>
      <c r="P34" s="119">
        <f t="shared" si="95"/>
        <v>0.22701969004501563</v>
      </c>
      <c r="Q34" s="142" t="s">
        <v>196</v>
      </c>
      <c r="R34" s="123">
        <v>253535146</v>
      </c>
      <c r="S34" s="37">
        <f t="shared" ref="S34" si="170">IFERROR(R34/E25,"-")</f>
        <v>1.7566230344987493E-3</v>
      </c>
      <c r="T34" s="123">
        <v>19378</v>
      </c>
      <c r="U34" s="37">
        <f t="shared" ref="U34" si="171">IFERROR(T34/F25,"-")</f>
        <v>0.11773712383116527</v>
      </c>
      <c r="V34" s="126">
        <f t="shared" si="13"/>
        <v>13083.659097946125</v>
      </c>
      <c r="W34" s="119">
        <f t="shared" si="98"/>
        <v>0.11098129502995314</v>
      </c>
      <c r="X34" s="142" t="s">
        <v>197</v>
      </c>
      <c r="Y34" s="123">
        <v>122798966</v>
      </c>
      <c r="Z34" s="37">
        <f t="shared" ref="Z34" si="172">IFERROR(Y34/E25,"-")</f>
        <v>8.5081494889954529E-4</v>
      </c>
      <c r="AA34" s="123">
        <v>10551</v>
      </c>
      <c r="AB34" s="37">
        <f t="shared" ref="AB34" si="173">IFERROR(AA34/F25,"-")</f>
        <v>6.4105913589773189E-2</v>
      </c>
      <c r="AC34" s="126">
        <f t="shared" si="5"/>
        <v>11638.609231352479</v>
      </c>
      <c r="AD34" s="119">
        <f t="shared" si="101"/>
        <v>6.0427476719013093E-2</v>
      </c>
    </row>
    <row r="35" spans="2:30">
      <c r="B35" s="155">
        <v>4</v>
      </c>
      <c r="C35" s="155" t="s">
        <v>113</v>
      </c>
      <c r="D35" s="173">
        <f>AH8</f>
        <v>125135</v>
      </c>
      <c r="E35" s="186">
        <f>地区別_医療費上位10疾病!H47</f>
        <v>103195219890</v>
      </c>
      <c r="F35" s="189">
        <f>地区別_医療費上位10疾病!J47</f>
        <v>118325</v>
      </c>
      <c r="G35" s="1">
        <v>1</v>
      </c>
      <c r="H35" s="11" t="str">
        <f t="shared" ref="H35" si="174">$H$85</f>
        <v>0901</v>
      </c>
      <c r="I35" s="62" t="str">
        <f t="shared" ref="I35" si="175">$I$85</f>
        <v>高血圧性疾患</v>
      </c>
      <c r="J35" s="140" t="s">
        <v>171</v>
      </c>
      <c r="K35" s="133">
        <v>4003433934</v>
      </c>
      <c r="L35" s="35">
        <f t="shared" ref="L35" si="176">IFERROR(K35/E35,"-")</f>
        <v>3.8794761407237893E-2</v>
      </c>
      <c r="M35" s="133">
        <v>81671</v>
      </c>
      <c r="N35" s="35">
        <f t="shared" ref="N35" si="177">IFERROR(M35/F35,"-")</f>
        <v>0.69022607225860977</v>
      </c>
      <c r="O35" s="124">
        <f t="shared" si="22"/>
        <v>49019.038997930722</v>
      </c>
      <c r="P35" s="18">
        <f t="shared" ref="P35:P44" si="178">IFERROR(M35/$AH$8,0)</f>
        <v>0.65266312382626768</v>
      </c>
      <c r="Q35" s="140" t="s">
        <v>172</v>
      </c>
      <c r="R35" s="133">
        <v>67953769</v>
      </c>
      <c r="S35" s="35">
        <f t="shared" ref="S35" si="179">IFERROR(R35/E35,"-")</f>
        <v>6.5849725474139884E-4</v>
      </c>
      <c r="T35" s="133">
        <v>1777</v>
      </c>
      <c r="U35" s="35">
        <f t="shared" ref="U35" si="180">IFERROR(T35/F35,"-")</f>
        <v>1.5017959011197972E-2</v>
      </c>
      <c r="V35" s="124">
        <f t="shared" si="13"/>
        <v>38240.725379853684</v>
      </c>
      <c r="W35" s="18">
        <f t="shared" ref="W35:W44" si="181">IFERROR(T35/$AH$8,0)</f>
        <v>1.4200663283653655E-2</v>
      </c>
      <c r="X35" s="140" t="s">
        <v>173</v>
      </c>
      <c r="Y35" s="133">
        <v>11531764</v>
      </c>
      <c r="Z35" s="35">
        <f t="shared" ref="Z35" si="182">IFERROR(Y35/E35,"-")</f>
        <v>1.1174707522588913E-4</v>
      </c>
      <c r="AA35" s="133">
        <v>876</v>
      </c>
      <c r="AB35" s="35">
        <f t="shared" ref="AB35" si="183">IFERROR(AA35/F35,"-")</f>
        <v>7.4033382632579759E-3</v>
      </c>
      <c r="AC35" s="124">
        <f t="shared" si="5"/>
        <v>13164.114155251142</v>
      </c>
      <c r="AD35" s="18">
        <f t="shared" ref="AD35:AD44" si="184">IFERROR(AA35/$AH$8,0)</f>
        <v>7.0004395253126621E-3</v>
      </c>
    </row>
    <row r="36" spans="2:30" ht="36">
      <c r="B36" s="156"/>
      <c r="C36" s="156"/>
      <c r="D36" s="174"/>
      <c r="E36" s="187"/>
      <c r="F36" s="190"/>
      <c r="G36" s="2">
        <v>2</v>
      </c>
      <c r="H36" s="12" t="str">
        <f t="shared" ref="H36" si="185">$H$86</f>
        <v>1113</v>
      </c>
      <c r="I36" s="63" t="str">
        <f t="shared" ref="I36" si="186">$I$86</f>
        <v>その他の消化器系の疾患</v>
      </c>
      <c r="J36" s="141" t="s">
        <v>165</v>
      </c>
      <c r="K36" s="122">
        <v>1203812188</v>
      </c>
      <c r="L36" s="36">
        <f t="shared" ref="L36" si="187">IFERROR(K36/E35,"-")</f>
        <v>1.1665387110790525E-2</v>
      </c>
      <c r="M36" s="122">
        <v>49587</v>
      </c>
      <c r="N36" s="36">
        <f t="shared" ref="N36" si="188">IFERROR(M36/F35,"-")</f>
        <v>0.41907458271709275</v>
      </c>
      <c r="O36" s="125">
        <f t="shared" si="22"/>
        <v>24276.769879202209</v>
      </c>
      <c r="P36" s="19">
        <f t="shared" si="178"/>
        <v>0.3962680305270308</v>
      </c>
      <c r="Q36" s="141" t="s">
        <v>166</v>
      </c>
      <c r="R36" s="122">
        <v>638611044</v>
      </c>
      <c r="S36" s="36">
        <f t="shared" ref="S36" si="189">IFERROR(R36/E35,"-")</f>
        <v>6.1883781504678374E-3</v>
      </c>
      <c r="T36" s="122">
        <v>24728</v>
      </c>
      <c r="U36" s="36">
        <f t="shared" ref="U36" si="190">IFERROR(T36/F35,"-")</f>
        <v>0.20898373124867947</v>
      </c>
      <c r="V36" s="125">
        <f t="shared" si="13"/>
        <v>25825.422355224848</v>
      </c>
      <c r="W36" s="19">
        <f t="shared" si="181"/>
        <v>0.19761058057298117</v>
      </c>
      <c r="X36" s="141" t="s">
        <v>167</v>
      </c>
      <c r="Y36" s="122">
        <v>501603757</v>
      </c>
      <c r="Z36" s="36">
        <f t="shared" ref="Z36" si="191">IFERROR(Y36/E35,"-")</f>
        <v>4.8607266648075364E-3</v>
      </c>
      <c r="AA36" s="122">
        <v>14812</v>
      </c>
      <c r="AB36" s="36">
        <f t="shared" ref="AB36" si="192">IFERROR(AA36/F35,"-")</f>
        <v>0.12518064652440314</v>
      </c>
      <c r="AC36" s="125">
        <f t="shared" si="5"/>
        <v>33864.687888198758</v>
      </c>
      <c r="AD36" s="19">
        <f t="shared" si="184"/>
        <v>0.11836816238462461</v>
      </c>
    </row>
    <row r="37" spans="2:30">
      <c r="B37" s="156"/>
      <c r="C37" s="156"/>
      <c r="D37" s="174"/>
      <c r="E37" s="187"/>
      <c r="F37" s="190"/>
      <c r="G37" s="2">
        <v>3</v>
      </c>
      <c r="H37" s="12" t="str">
        <f t="shared" ref="H37" si="193">$H$87</f>
        <v>0402</v>
      </c>
      <c r="I37" s="64" t="str">
        <f t="shared" ref="I37" si="194">$I$87</f>
        <v>糖尿病</v>
      </c>
      <c r="J37" s="141" t="s">
        <v>72</v>
      </c>
      <c r="K37" s="122">
        <v>1636769274</v>
      </c>
      <c r="L37" s="36">
        <f t="shared" ref="L37" si="195">IFERROR(K37/E35,"-")</f>
        <v>1.5860902043182808E-2</v>
      </c>
      <c r="M37" s="122">
        <v>51984</v>
      </c>
      <c r="N37" s="36">
        <f t="shared" ref="N37" si="196">IFERROR(M37/F35,"-")</f>
        <v>0.43933234734840482</v>
      </c>
      <c r="O37" s="125">
        <f t="shared" si="22"/>
        <v>31486.020198522623</v>
      </c>
      <c r="P37" s="19">
        <f t="shared" si="178"/>
        <v>0.41542334278978704</v>
      </c>
      <c r="Q37" s="141" t="s">
        <v>176</v>
      </c>
      <c r="R37" s="122">
        <v>983198115</v>
      </c>
      <c r="S37" s="36">
        <f t="shared" ref="S37" si="197">IFERROR(R37/E35,"-")</f>
        <v>9.5275548232566492E-3</v>
      </c>
      <c r="T37" s="122">
        <v>17060</v>
      </c>
      <c r="U37" s="36">
        <f t="shared" ref="U37" si="198">IFERROR(T37/F35,"-")</f>
        <v>0.14417916754701035</v>
      </c>
      <c r="V37" s="125">
        <f t="shared" si="13"/>
        <v>57631.776963657678</v>
      </c>
      <c r="W37" s="19">
        <f t="shared" si="181"/>
        <v>0.13633276061853197</v>
      </c>
      <c r="X37" s="141" t="s">
        <v>177</v>
      </c>
      <c r="Y37" s="122">
        <v>167217060</v>
      </c>
      <c r="Z37" s="36">
        <f t="shared" ref="Z37" si="199">IFERROR(Y37/E35,"-")</f>
        <v>1.6203954037623399E-3</v>
      </c>
      <c r="AA37" s="122">
        <v>4027</v>
      </c>
      <c r="AB37" s="36">
        <f t="shared" ref="AB37" si="200">IFERROR(AA37/F35,"-")</f>
        <v>3.403338263257976E-2</v>
      </c>
      <c r="AC37" s="125">
        <f t="shared" si="5"/>
        <v>41523.978147504349</v>
      </c>
      <c r="AD37" s="19">
        <f t="shared" si="184"/>
        <v>3.2181244256203299E-2</v>
      </c>
    </row>
    <row r="38" spans="2:30" ht="36">
      <c r="B38" s="156"/>
      <c r="C38" s="156"/>
      <c r="D38" s="174"/>
      <c r="E38" s="187"/>
      <c r="F38" s="190"/>
      <c r="G38" s="2">
        <v>4</v>
      </c>
      <c r="H38" s="12" t="str">
        <f t="shared" ref="H38" si="201">$H$88</f>
        <v>1800</v>
      </c>
      <c r="I38" s="64" t="str">
        <f t="shared" ref="I38" si="202">$I$88</f>
        <v>症状，徴候及び異常臨床所見・異常検査所見で他に分類されないもの</v>
      </c>
      <c r="J38" s="141" t="s">
        <v>184</v>
      </c>
      <c r="K38" s="122">
        <v>191136132</v>
      </c>
      <c r="L38" s="36">
        <f t="shared" ref="L38" si="203">IFERROR(K38/E35,"-")</f>
        <v>1.8521800932614883E-3</v>
      </c>
      <c r="M38" s="122">
        <v>1592</v>
      </c>
      <c r="N38" s="36">
        <f t="shared" ref="N38" si="204">IFERROR(M38/F35,"-")</f>
        <v>1.3454468624551024E-2</v>
      </c>
      <c r="O38" s="125">
        <f t="shared" si="22"/>
        <v>120060.38442211055</v>
      </c>
      <c r="P38" s="19">
        <f t="shared" si="178"/>
        <v>1.2722259959244017E-2</v>
      </c>
      <c r="Q38" s="141" t="s">
        <v>274</v>
      </c>
      <c r="R38" s="122">
        <v>97977642</v>
      </c>
      <c r="S38" s="36">
        <f t="shared" ref="S38" si="205">IFERROR(R38/E35,"-")</f>
        <v>9.4943973281357767E-4</v>
      </c>
      <c r="T38" s="122">
        <v>7724</v>
      </c>
      <c r="U38" s="36">
        <f t="shared" ref="U38" si="206">IFERROR(T38/F35,"-")</f>
        <v>6.5277836467356853E-2</v>
      </c>
      <c r="V38" s="125">
        <f t="shared" si="13"/>
        <v>12684.831952356291</v>
      </c>
      <c r="W38" s="19">
        <f t="shared" si="181"/>
        <v>6.1725336636432655E-2</v>
      </c>
      <c r="X38" s="141" t="s">
        <v>185</v>
      </c>
      <c r="Y38" s="122">
        <v>97135529</v>
      </c>
      <c r="Z38" s="36">
        <f t="shared" ref="Z38" si="207">IFERROR(Y38/E35,"-")</f>
        <v>9.4127934514351278E-4</v>
      </c>
      <c r="AA38" s="122">
        <v>843</v>
      </c>
      <c r="AB38" s="36">
        <f t="shared" ref="AB38" si="208">IFERROR(AA38/F35,"-")</f>
        <v>7.1244453834777097E-3</v>
      </c>
      <c r="AC38" s="125">
        <f t="shared" si="5"/>
        <v>115226.01304863582</v>
      </c>
      <c r="AD38" s="19">
        <f t="shared" si="184"/>
        <v>6.7367243377152676E-3</v>
      </c>
    </row>
    <row r="39" spans="2:30">
      <c r="B39" s="156"/>
      <c r="C39" s="156"/>
      <c r="D39" s="174"/>
      <c r="E39" s="187"/>
      <c r="F39" s="190"/>
      <c r="G39" s="2">
        <v>5</v>
      </c>
      <c r="H39" s="12" t="str">
        <f t="shared" ref="H39" si="209">$H$89</f>
        <v>0903</v>
      </c>
      <c r="I39" s="64" t="str">
        <f t="shared" ref="I39" si="210">$I$89</f>
        <v>その他の心疾患</v>
      </c>
      <c r="J39" s="141" t="s">
        <v>103</v>
      </c>
      <c r="K39" s="122">
        <v>1146267694</v>
      </c>
      <c r="L39" s="36">
        <f t="shared" ref="L39" si="211">IFERROR(K39/E35,"-")</f>
        <v>1.1107759596053514E-2</v>
      </c>
      <c r="M39" s="122">
        <v>18643</v>
      </c>
      <c r="N39" s="36">
        <f t="shared" ref="N39" si="212">IFERROR(M39/F35,"-")</f>
        <v>0.15755757447707586</v>
      </c>
      <c r="O39" s="125">
        <f t="shared" si="22"/>
        <v>61485.152282357987</v>
      </c>
      <c r="P39" s="19">
        <f t="shared" si="178"/>
        <v>0.14898309825388581</v>
      </c>
      <c r="Q39" s="141" t="s">
        <v>104</v>
      </c>
      <c r="R39" s="122">
        <v>1117294279</v>
      </c>
      <c r="S39" s="36">
        <f t="shared" ref="S39" si="213">IFERROR(R39/E35,"-")</f>
        <v>1.0826996446065716E-2</v>
      </c>
      <c r="T39" s="122">
        <v>9218</v>
      </c>
      <c r="U39" s="36">
        <f t="shared" ref="U39" si="214">IFERROR(T39/F35,"-")</f>
        <v>7.7904077751954362E-2</v>
      </c>
      <c r="V39" s="125">
        <f t="shared" si="13"/>
        <v>121207.88446517683</v>
      </c>
      <c r="W39" s="19">
        <f t="shared" si="181"/>
        <v>7.3664442402205613E-2</v>
      </c>
      <c r="X39" s="141" t="s">
        <v>158</v>
      </c>
      <c r="Y39" s="122">
        <v>609677489</v>
      </c>
      <c r="Z39" s="36">
        <f t="shared" ref="Z39" si="215">IFERROR(Y39/E35,"-")</f>
        <v>5.9080012586811689E-3</v>
      </c>
      <c r="AA39" s="122">
        <v>7269</v>
      </c>
      <c r="AB39" s="36">
        <f t="shared" ref="AB39" si="216">IFERROR(AA39/F35,"-")</f>
        <v>6.1432495246144095E-2</v>
      </c>
      <c r="AC39" s="125">
        <f t="shared" si="5"/>
        <v>83873.639977988714</v>
      </c>
      <c r="AD39" s="19">
        <f t="shared" si="184"/>
        <v>5.8089263595317055E-2</v>
      </c>
    </row>
    <row r="40" spans="2:30" ht="24">
      <c r="B40" s="156"/>
      <c r="C40" s="156"/>
      <c r="D40" s="174"/>
      <c r="E40" s="187"/>
      <c r="F40" s="190"/>
      <c r="G40" s="2">
        <v>6</v>
      </c>
      <c r="H40" s="12" t="str">
        <f t="shared" ref="H40" si="217">$H$90</f>
        <v>0403</v>
      </c>
      <c r="I40" s="64" t="str">
        <f t="shared" ref="I40" si="218">$I$90</f>
        <v>脂質異常症</v>
      </c>
      <c r="J40" s="141" t="s">
        <v>187</v>
      </c>
      <c r="K40" s="122">
        <v>785904774</v>
      </c>
      <c r="L40" s="36">
        <f t="shared" ref="L40" si="219">IFERROR(K40/E35,"-")</f>
        <v>7.615709088441577E-3</v>
      </c>
      <c r="M40" s="122">
        <v>23017</v>
      </c>
      <c r="N40" s="36">
        <f t="shared" ref="N40" si="220">IFERROR(M40/F35,"-")</f>
        <v>0.19452355799704205</v>
      </c>
      <c r="O40" s="125">
        <f t="shared" si="22"/>
        <v>34144.535517226395</v>
      </c>
      <c r="P40" s="19">
        <f t="shared" si="178"/>
        <v>0.18393734766452233</v>
      </c>
      <c r="Q40" s="141" t="s">
        <v>188</v>
      </c>
      <c r="R40" s="122">
        <v>668701331</v>
      </c>
      <c r="S40" s="36">
        <f t="shared" ref="S40" si="221">IFERROR(R40/E35,"-")</f>
        <v>6.4799642048613887E-3</v>
      </c>
      <c r="T40" s="122">
        <v>20899</v>
      </c>
      <c r="U40" s="36">
        <f t="shared" ref="U40" si="222">IFERROR(T40/F35,"-")</f>
        <v>0.17662370589478132</v>
      </c>
      <c r="V40" s="125">
        <f t="shared" si="13"/>
        <v>31996.809943059478</v>
      </c>
      <c r="W40" s="19">
        <f t="shared" si="181"/>
        <v>0.16701162744236225</v>
      </c>
      <c r="X40" s="141" t="s">
        <v>79</v>
      </c>
      <c r="Y40" s="122">
        <v>562686120</v>
      </c>
      <c r="Z40" s="36">
        <f t="shared" ref="Z40" si="223">IFERROR(Y40/E35,"-")</f>
        <v>5.4526374438640677E-3</v>
      </c>
      <c r="AA40" s="122">
        <v>16959</v>
      </c>
      <c r="AB40" s="36">
        <f t="shared" ref="AB40" si="224">IFERROR(AA40/F35,"-")</f>
        <v>0.143325586308895</v>
      </c>
      <c r="AC40" s="125">
        <f t="shared" si="5"/>
        <v>33179.203962497792</v>
      </c>
      <c r="AD40" s="19">
        <f t="shared" si="184"/>
        <v>0.13552563231709752</v>
      </c>
    </row>
    <row r="41" spans="2:30">
      <c r="B41" s="156"/>
      <c r="C41" s="156"/>
      <c r="D41" s="174"/>
      <c r="E41" s="187"/>
      <c r="F41" s="190"/>
      <c r="G41" s="2">
        <v>7</v>
      </c>
      <c r="H41" s="12" t="str">
        <f t="shared" ref="H41" si="225">$H$91</f>
        <v>0704</v>
      </c>
      <c r="I41" s="64" t="str">
        <f t="shared" ref="I41" si="226">$I$91</f>
        <v>その他の眼及び付属器の疾患</v>
      </c>
      <c r="J41" s="141" t="s">
        <v>189</v>
      </c>
      <c r="K41" s="122">
        <v>404106242</v>
      </c>
      <c r="L41" s="36">
        <f t="shared" ref="L41" si="227">IFERROR(K41/E35,"-")</f>
        <v>3.9159395409085161E-3</v>
      </c>
      <c r="M41" s="122">
        <v>11555</v>
      </c>
      <c r="N41" s="36">
        <f t="shared" ref="N41" si="228">IFERROR(M41/F35,"-")</f>
        <v>9.7654764420029586E-2</v>
      </c>
      <c r="O41" s="125">
        <f t="shared" si="22"/>
        <v>34972.41384681956</v>
      </c>
      <c r="P41" s="19">
        <f t="shared" si="178"/>
        <v>9.2340272505693849E-2</v>
      </c>
      <c r="Q41" s="141" t="s">
        <v>190</v>
      </c>
      <c r="R41" s="122">
        <v>330310246</v>
      </c>
      <c r="S41" s="36">
        <f t="shared" ref="S41" si="229">IFERROR(R41/E35,"-")</f>
        <v>3.2008289371551432E-3</v>
      </c>
      <c r="T41" s="122">
        <v>3921</v>
      </c>
      <c r="U41" s="36">
        <f t="shared" ref="U41" si="230">IFERROR(T41/F35,"-")</f>
        <v>3.3137544897527994E-2</v>
      </c>
      <c r="V41" s="125">
        <f t="shared" si="13"/>
        <v>84241.327722519767</v>
      </c>
      <c r="W41" s="19">
        <f t="shared" si="181"/>
        <v>3.1334159108163187E-2</v>
      </c>
      <c r="X41" s="141" t="s">
        <v>191</v>
      </c>
      <c r="Y41" s="122">
        <v>192641190</v>
      </c>
      <c r="Z41" s="36">
        <f t="shared" ref="Z41" si="231">IFERROR(Y41/E35,"-")</f>
        <v>1.8667646641515384E-3</v>
      </c>
      <c r="AA41" s="122">
        <v>16887</v>
      </c>
      <c r="AB41" s="36">
        <f t="shared" ref="AB41" si="232">IFERROR(AA41/F35,"-")</f>
        <v>0.14271709275301078</v>
      </c>
      <c r="AC41" s="125">
        <f>IFERROR(Y41/AA41,"-")</f>
        <v>11407.662106946171</v>
      </c>
      <c r="AD41" s="19">
        <f t="shared" si="184"/>
        <v>0.13495025372597594</v>
      </c>
    </row>
    <row r="42" spans="2:30">
      <c r="B42" s="156"/>
      <c r="C42" s="156"/>
      <c r="D42" s="174"/>
      <c r="E42" s="187"/>
      <c r="F42" s="190"/>
      <c r="G42" s="2">
        <v>8</v>
      </c>
      <c r="H42" s="12" t="str">
        <f t="shared" ref="H42" si="233">$H$92</f>
        <v>0606</v>
      </c>
      <c r="I42" s="64" t="str">
        <f t="shared" ref="I42" si="234">$I$92</f>
        <v>その他の神経系の疾患</v>
      </c>
      <c r="J42" s="141" t="s">
        <v>192</v>
      </c>
      <c r="K42" s="122">
        <v>872425636</v>
      </c>
      <c r="L42" s="36">
        <f t="shared" ref="L42" si="235">IFERROR(K42/E35,"-")</f>
        <v>8.4541283688329173E-3</v>
      </c>
      <c r="M42" s="122">
        <v>32516</v>
      </c>
      <c r="N42" s="36">
        <f t="shared" ref="N42" si="236">IFERROR(M42/F35,"-")</f>
        <v>0.27480245087682231</v>
      </c>
      <c r="O42" s="125">
        <f t="shared" si="22"/>
        <v>26830.656784352319</v>
      </c>
      <c r="P42" s="19">
        <f t="shared" si="178"/>
        <v>0.25984736484596638</v>
      </c>
      <c r="Q42" s="141" t="s">
        <v>194</v>
      </c>
      <c r="R42" s="122">
        <v>243325801</v>
      </c>
      <c r="S42" s="36">
        <f t="shared" ref="S42" si="237">IFERROR(R42/E35,"-")</f>
        <v>2.3579173653524932E-3</v>
      </c>
      <c r="T42" s="122">
        <v>5255</v>
      </c>
      <c r="U42" s="36">
        <f t="shared" ref="U42" si="238">IFERROR(T42/F35,"-")</f>
        <v>4.4411578280160575E-2</v>
      </c>
      <c r="V42" s="125">
        <f t="shared" si="13"/>
        <v>46303.672882968604</v>
      </c>
      <c r="W42" s="19">
        <f t="shared" si="181"/>
        <v>4.1994645782554837E-2</v>
      </c>
      <c r="X42" s="141" t="s">
        <v>193</v>
      </c>
      <c r="Y42" s="122">
        <v>239790903</v>
      </c>
      <c r="Z42" s="36">
        <f t="shared" ref="Z42" si="239">IFERROR(Y42/E35,"-")</f>
        <v>2.3236628911261869E-3</v>
      </c>
      <c r="AA42" s="122">
        <v>10746</v>
      </c>
      <c r="AB42" s="36">
        <f t="shared" ref="AB42" si="240">IFERROR(AA42/F35,"-")</f>
        <v>9.0817663215719421E-2</v>
      </c>
      <c r="AC42" s="125">
        <f t="shared" si="5"/>
        <v>22314.433556672251</v>
      </c>
      <c r="AD42" s="19">
        <f t="shared" si="184"/>
        <v>8.5875254724897113E-2</v>
      </c>
    </row>
    <row r="43" spans="2:30">
      <c r="B43" s="156"/>
      <c r="C43" s="156"/>
      <c r="D43" s="174"/>
      <c r="E43" s="187"/>
      <c r="F43" s="190"/>
      <c r="G43" s="2">
        <v>9</v>
      </c>
      <c r="H43" s="12" t="str">
        <f t="shared" ref="H43" si="241">$H$93</f>
        <v>1105</v>
      </c>
      <c r="I43" s="64" t="str">
        <f t="shared" ref="I43" si="242">$I$93</f>
        <v>胃炎及び十二指腸炎</v>
      </c>
      <c r="J43" s="141" t="s">
        <v>198</v>
      </c>
      <c r="K43" s="122">
        <v>85908962</v>
      </c>
      <c r="L43" s="36">
        <f t="shared" ref="L43" si="243">IFERROR(K43/E35,"-")</f>
        <v>8.3248974217578942E-4</v>
      </c>
      <c r="M43" s="122">
        <v>26226</v>
      </c>
      <c r="N43" s="36">
        <f t="shared" ref="N43" si="244">IFERROR(M43/F35,"-")</f>
        <v>0.22164377773082611</v>
      </c>
      <c r="O43" s="125">
        <f t="shared" si="22"/>
        <v>3275.717303439335</v>
      </c>
      <c r="P43" s="19">
        <f t="shared" si="178"/>
        <v>0.20958165181603869</v>
      </c>
      <c r="Q43" s="141" t="s">
        <v>199</v>
      </c>
      <c r="R43" s="122">
        <v>50471202</v>
      </c>
      <c r="S43" s="36">
        <f t="shared" ref="S43" si="245">IFERROR(R43/E35,"-")</f>
        <v>4.890846887462357E-4</v>
      </c>
      <c r="T43" s="122">
        <v>15366</v>
      </c>
      <c r="U43" s="36">
        <f t="shared" ref="U43" si="246">IFERROR(T43/F35,"-")</f>
        <v>0.12986266638495669</v>
      </c>
      <c r="V43" s="125">
        <f t="shared" si="13"/>
        <v>3284.6024990238188</v>
      </c>
      <c r="W43" s="19">
        <f t="shared" si="181"/>
        <v>0.12279538098853239</v>
      </c>
      <c r="X43" s="141" t="s">
        <v>200</v>
      </c>
      <c r="Y43" s="122">
        <v>19237352</v>
      </c>
      <c r="Z43" s="36">
        <f t="shared" ref="Z43" si="247">IFERROR(Y43/E35,"-")</f>
        <v>1.8641708424581952E-4</v>
      </c>
      <c r="AA43" s="122">
        <v>6274</v>
      </c>
      <c r="AB43" s="36">
        <f t="shared" ref="AB43" si="248">IFERROR(AA43/F35,"-")</f>
        <v>5.3023452355799701E-2</v>
      </c>
      <c r="AC43" s="125">
        <f t="shared" si="5"/>
        <v>3066.2021039209435</v>
      </c>
      <c r="AD43" s="19">
        <f t="shared" si="184"/>
        <v>5.0137851120789549E-2</v>
      </c>
    </row>
    <row r="44" spans="2:30">
      <c r="B44" s="157"/>
      <c r="C44" s="157"/>
      <c r="D44" s="175"/>
      <c r="E44" s="188"/>
      <c r="F44" s="191"/>
      <c r="G44" s="3">
        <v>10</v>
      </c>
      <c r="H44" s="13" t="str">
        <f t="shared" ref="H44" si="249">$H$94</f>
        <v>0703</v>
      </c>
      <c r="I44" s="65" t="str">
        <f t="shared" ref="I44" si="250">$I$94</f>
        <v>屈折及び調節の障害</v>
      </c>
      <c r="J44" s="142" t="s">
        <v>195</v>
      </c>
      <c r="K44" s="123">
        <v>561960252</v>
      </c>
      <c r="L44" s="37">
        <f t="shared" ref="L44" si="251">IFERROR(K44/E35,"-")</f>
        <v>5.4456035134090161E-3</v>
      </c>
      <c r="M44" s="123">
        <v>29813</v>
      </c>
      <c r="N44" s="37">
        <f t="shared" ref="N44" si="252">IFERROR(M44/F35,"-")</f>
        <v>0.2519585886330023</v>
      </c>
      <c r="O44" s="126">
        <f t="shared" si="22"/>
        <v>18849.503639351962</v>
      </c>
      <c r="P44" s="119">
        <f t="shared" si="178"/>
        <v>0.23824669357094339</v>
      </c>
      <c r="Q44" s="142" t="s">
        <v>196</v>
      </c>
      <c r="R44" s="123">
        <v>231298261</v>
      </c>
      <c r="S44" s="37">
        <f t="shared" ref="S44" si="253">IFERROR(R44/E35,"-")</f>
        <v>2.2413660365911353E-3</v>
      </c>
      <c r="T44" s="123">
        <v>14977</v>
      </c>
      <c r="U44" s="37">
        <f t="shared" ref="U44" si="254">IFERROR(T44/F35,"-")</f>
        <v>0.12657511092330445</v>
      </c>
      <c r="V44" s="126">
        <f t="shared" si="13"/>
        <v>15443.564198437605</v>
      </c>
      <c r="W44" s="119">
        <f t="shared" si="181"/>
        <v>0.11968673832261158</v>
      </c>
      <c r="X44" s="142" t="s">
        <v>197</v>
      </c>
      <c r="Y44" s="123">
        <v>77385727</v>
      </c>
      <c r="Z44" s="37">
        <f t="shared" ref="Z44" si="255">IFERROR(Y44/E35,"-")</f>
        <v>7.4989643011070292E-4</v>
      </c>
      <c r="AA44" s="123">
        <v>6116</v>
      </c>
      <c r="AB44" s="37">
        <f t="shared" ref="AB44" si="256">IFERROR(AA44/F35,"-")</f>
        <v>5.1688147052609337E-2</v>
      </c>
      <c r="AC44" s="126">
        <f t="shared" si="5"/>
        <v>12652.996566383257</v>
      </c>
      <c r="AD44" s="119">
        <f t="shared" si="184"/>
        <v>4.8875214768050505E-2</v>
      </c>
    </row>
    <row r="45" spans="2:30">
      <c r="B45" s="155">
        <v>5</v>
      </c>
      <c r="C45" s="155" t="s">
        <v>114</v>
      </c>
      <c r="D45" s="173">
        <f>AH9</f>
        <v>100765</v>
      </c>
      <c r="E45" s="186">
        <f>地区別_医療費上位10疾病!H58</f>
        <v>83360871130</v>
      </c>
      <c r="F45" s="189">
        <f>地区別_医療費上位10疾病!J58</f>
        <v>95517</v>
      </c>
      <c r="G45" s="1">
        <v>1</v>
      </c>
      <c r="H45" s="11" t="str">
        <f t="shared" ref="H45" si="257">$H$85</f>
        <v>0901</v>
      </c>
      <c r="I45" s="62" t="str">
        <f t="shared" ref="I45" si="258">$I$85</f>
        <v>高血圧性疾患</v>
      </c>
      <c r="J45" s="140" t="s">
        <v>171</v>
      </c>
      <c r="K45" s="133">
        <v>3023911461</v>
      </c>
      <c r="L45" s="35">
        <f t="shared" ref="L45" si="259">IFERROR(K45/E45,"-")</f>
        <v>3.6274950345519502E-2</v>
      </c>
      <c r="M45" s="133">
        <v>63446</v>
      </c>
      <c r="N45" s="35">
        <f t="shared" ref="N45" si="260">IFERROR(M45/F45,"-")</f>
        <v>0.66423777966225905</v>
      </c>
      <c r="O45" s="124">
        <f t="shared" si="22"/>
        <v>47661.183699524008</v>
      </c>
      <c r="P45" s="18">
        <f t="shared" ref="P45:P54" si="261">IFERROR(M45/$AH$9,0)</f>
        <v>0.62964322929588645</v>
      </c>
      <c r="Q45" s="140" t="s">
        <v>172</v>
      </c>
      <c r="R45" s="133">
        <v>147321764</v>
      </c>
      <c r="S45" s="35">
        <f t="shared" ref="S45" si="262">IFERROR(R45/E45,"-")</f>
        <v>1.7672771649693293E-3</v>
      </c>
      <c r="T45" s="133">
        <v>3744</v>
      </c>
      <c r="U45" s="35">
        <f t="shared" ref="U45" si="263">IFERROR(T45/F45,"-")</f>
        <v>3.9197210967681147E-2</v>
      </c>
      <c r="V45" s="124">
        <f t="shared" si="13"/>
        <v>39348.76175213675</v>
      </c>
      <c r="W45" s="18">
        <f t="shared" ref="W45:W54" si="264">IFERROR(T45/$AH$9,0)</f>
        <v>3.7155758447873763E-2</v>
      </c>
      <c r="X45" s="140" t="s">
        <v>173</v>
      </c>
      <c r="Y45" s="133">
        <v>15211700</v>
      </c>
      <c r="Z45" s="35">
        <f t="shared" ref="Z45" si="265">IFERROR(Y45/E45,"-")</f>
        <v>1.8248009880172182E-4</v>
      </c>
      <c r="AA45" s="133">
        <v>753</v>
      </c>
      <c r="AB45" s="35">
        <f t="shared" ref="AB45" si="266">IFERROR(AA45/F45,"-")</f>
        <v>7.8834134237884355E-3</v>
      </c>
      <c r="AC45" s="124">
        <f t="shared" si="5"/>
        <v>20201.460823373174</v>
      </c>
      <c r="AD45" s="18">
        <f t="shared" ref="AD45:AD54" si="267">IFERROR(AA45/$AH$9,0)</f>
        <v>7.4728328288592273E-3</v>
      </c>
    </row>
    <row r="46" spans="2:30" ht="36">
      <c r="B46" s="156"/>
      <c r="C46" s="156"/>
      <c r="D46" s="174"/>
      <c r="E46" s="187"/>
      <c r="F46" s="190"/>
      <c r="G46" s="2">
        <v>2</v>
      </c>
      <c r="H46" s="12" t="str">
        <f t="shared" ref="H46" si="268">$H$86</f>
        <v>1113</v>
      </c>
      <c r="I46" s="63" t="str">
        <f t="shared" ref="I46" si="269">$I$86</f>
        <v>その他の消化器系の疾患</v>
      </c>
      <c r="J46" s="141" t="s">
        <v>165</v>
      </c>
      <c r="K46" s="122">
        <v>865593398</v>
      </c>
      <c r="L46" s="36">
        <f t="shared" ref="L46" si="270">IFERROR(K46/E45,"-")</f>
        <v>1.0383689448855692E-2</v>
      </c>
      <c r="M46" s="122">
        <v>39381</v>
      </c>
      <c r="N46" s="36">
        <f t="shared" ref="N46" si="271">IFERROR(M46/F45,"-")</f>
        <v>0.41229309965765254</v>
      </c>
      <c r="O46" s="125">
        <f t="shared" si="22"/>
        <v>21979.975064117214</v>
      </c>
      <c r="P46" s="19">
        <f t="shared" si="261"/>
        <v>0.39082022527663374</v>
      </c>
      <c r="Q46" s="141" t="s">
        <v>166</v>
      </c>
      <c r="R46" s="122">
        <v>482173845</v>
      </c>
      <c r="S46" s="36">
        <f t="shared" ref="S46" si="272">IFERROR(R46/E45,"-")</f>
        <v>5.7841747388658795E-3</v>
      </c>
      <c r="T46" s="122">
        <v>18570</v>
      </c>
      <c r="U46" s="36">
        <f t="shared" ref="U46" si="273">IFERROR(T46/F45,"-")</f>
        <v>0.19441565375796979</v>
      </c>
      <c r="V46" s="125">
        <f t="shared" si="13"/>
        <v>25965.204361873992</v>
      </c>
      <c r="W46" s="19">
        <f t="shared" si="264"/>
        <v>0.18429018012206619</v>
      </c>
      <c r="X46" s="141" t="s">
        <v>167</v>
      </c>
      <c r="Y46" s="122">
        <v>479015918</v>
      </c>
      <c r="Z46" s="36">
        <f t="shared" ref="Z46" si="274">IFERROR(Y46/E45,"-")</f>
        <v>5.7462921333077486E-3</v>
      </c>
      <c r="AA46" s="122">
        <v>14863</v>
      </c>
      <c r="AB46" s="36">
        <f t="shared" ref="AB46" si="275">IFERROR(AA46/F45,"-")</f>
        <v>0.1556058083901295</v>
      </c>
      <c r="AC46" s="125">
        <f t="shared" si="5"/>
        <v>32228.750454147885</v>
      </c>
      <c r="AD46" s="19">
        <f t="shared" si="267"/>
        <v>0.14750161266312709</v>
      </c>
    </row>
    <row r="47" spans="2:30" ht="24">
      <c r="B47" s="156"/>
      <c r="C47" s="156"/>
      <c r="D47" s="174"/>
      <c r="E47" s="187"/>
      <c r="F47" s="190"/>
      <c r="G47" s="2">
        <v>3</v>
      </c>
      <c r="H47" s="12" t="str">
        <f t="shared" ref="H47" si="276">$H$87</f>
        <v>0402</v>
      </c>
      <c r="I47" s="64" t="str">
        <f t="shared" ref="I47" si="277">$I$87</f>
        <v>糖尿病</v>
      </c>
      <c r="J47" s="141" t="s">
        <v>72</v>
      </c>
      <c r="K47" s="122">
        <v>1076739999</v>
      </c>
      <c r="L47" s="36">
        <f t="shared" ref="L47" si="278">IFERROR(K47/E45,"-")</f>
        <v>1.2916611647697881E-2</v>
      </c>
      <c r="M47" s="122">
        <v>36963</v>
      </c>
      <c r="N47" s="36">
        <f t="shared" ref="N47" si="279">IFERROR(M47/F45,"-")</f>
        <v>0.38697823424102518</v>
      </c>
      <c r="O47" s="125">
        <f t="shared" si="22"/>
        <v>29130.211265319373</v>
      </c>
      <c r="P47" s="19">
        <f t="shared" si="261"/>
        <v>0.36682379794571529</v>
      </c>
      <c r="Q47" s="141" t="s">
        <v>176</v>
      </c>
      <c r="R47" s="122">
        <v>805689235</v>
      </c>
      <c r="S47" s="36">
        <f t="shared" ref="S47" si="280">IFERROR(R47/E45,"-")</f>
        <v>9.6650769609105923E-3</v>
      </c>
      <c r="T47" s="122">
        <v>14511</v>
      </c>
      <c r="U47" s="36">
        <f t="shared" ref="U47" si="281">IFERROR(T47/F45,"-")</f>
        <v>0.15192060052137316</v>
      </c>
      <c r="V47" s="125">
        <f t="shared" si="13"/>
        <v>55522.654193370545</v>
      </c>
      <c r="W47" s="19">
        <f t="shared" si="264"/>
        <v>0.14400833622785689</v>
      </c>
      <c r="X47" s="141" t="s">
        <v>270</v>
      </c>
      <c r="Y47" s="122">
        <v>170340656</v>
      </c>
      <c r="Z47" s="36">
        <f t="shared" ref="Z47" si="282">IFERROR(Y47/E45,"-")</f>
        <v>2.0434126190254942E-3</v>
      </c>
      <c r="AA47" s="122">
        <v>3869</v>
      </c>
      <c r="AB47" s="36">
        <f t="shared" ref="AB47" si="283">IFERROR(AA47/F45,"-")</f>
        <v>4.0505878534711097E-2</v>
      </c>
      <c r="AC47" s="125">
        <f t="shared" si="5"/>
        <v>44027.049883690874</v>
      </c>
      <c r="AD47" s="19">
        <f t="shared" si="267"/>
        <v>3.8396268545625958E-2</v>
      </c>
    </row>
    <row r="48" spans="2:30" ht="36">
      <c r="B48" s="156"/>
      <c r="C48" s="156"/>
      <c r="D48" s="174"/>
      <c r="E48" s="187"/>
      <c r="F48" s="190"/>
      <c r="G48" s="2">
        <v>4</v>
      </c>
      <c r="H48" s="12" t="str">
        <f t="shared" ref="H48" si="284">$H$88</f>
        <v>1800</v>
      </c>
      <c r="I48" s="64" t="str">
        <f t="shared" ref="I48" si="285">$I$88</f>
        <v>症状，徴候及び異常臨床所見・異常検査所見で他に分類されないもの</v>
      </c>
      <c r="J48" s="141" t="s">
        <v>184</v>
      </c>
      <c r="K48" s="122">
        <v>145888319</v>
      </c>
      <c r="L48" s="36">
        <f t="shared" ref="L48" si="286">IFERROR(K48/E45,"-")</f>
        <v>1.7500815073356107E-3</v>
      </c>
      <c r="M48" s="122">
        <v>1132</v>
      </c>
      <c r="N48" s="36">
        <f t="shared" ref="N48" si="287">IFERROR(M48/F45,"-")</f>
        <v>1.1851293487023252E-2</v>
      </c>
      <c r="O48" s="125">
        <f t="shared" si="22"/>
        <v>128876.60689045937</v>
      </c>
      <c r="P48" s="19">
        <f t="shared" si="261"/>
        <v>1.1234059445243885E-2</v>
      </c>
      <c r="Q48" s="141" t="s">
        <v>185</v>
      </c>
      <c r="R48" s="122">
        <v>130152596</v>
      </c>
      <c r="S48" s="36">
        <f t="shared" ref="S48" si="288">IFERROR(R48/E45,"-")</f>
        <v>1.5613152098306294E-3</v>
      </c>
      <c r="T48" s="122">
        <v>709</v>
      </c>
      <c r="U48" s="36">
        <f t="shared" ref="U48" si="289">IFERROR(T48/F45,"-")</f>
        <v>7.422762440193892E-3</v>
      </c>
      <c r="V48" s="125">
        <f t="shared" si="13"/>
        <v>183572.0677009873</v>
      </c>
      <c r="W48" s="19">
        <f t="shared" si="264"/>
        <v>7.0361732744504543E-3</v>
      </c>
      <c r="X48" s="141" t="s">
        <v>277</v>
      </c>
      <c r="Y48" s="122">
        <v>129140138</v>
      </c>
      <c r="Z48" s="36">
        <f t="shared" ref="Z48" si="290">IFERROR(Y48/E45,"-")</f>
        <v>1.5491697273485535E-3</v>
      </c>
      <c r="AA48" s="122">
        <v>543</v>
      </c>
      <c r="AB48" s="36">
        <f t="shared" ref="AB48" si="291">IFERROR(AA48/F45,"-")</f>
        <v>5.684851911178115E-3</v>
      </c>
      <c r="AC48" s="125">
        <f t="shared" si="5"/>
        <v>237827.1418047882</v>
      </c>
      <c r="AD48" s="19">
        <f t="shared" si="267"/>
        <v>5.3887758646355378E-3</v>
      </c>
    </row>
    <row r="49" spans="2:30">
      <c r="B49" s="156"/>
      <c r="C49" s="156"/>
      <c r="D49" s="174"/>
      <c r="E49" s="187"/>
      <c r="F49" s="190"/>
      <c r="G49" s="2">
        <v>5</v>
      </c>
      <c r="H49" s="12" t="str">
        <f t="shared" ref="H49" si="292">$H$89</f>
        <v>0903</v>
      </c>
      <c r="I49" s="64" t="str">
        <f t="shared" ref="I49" si="293">$I$89</f>
        <v>その他の心疾患</v>
      </c>
      <c r="J49" s="141" t="s">
        <v>104</v>
      </c>
      <c r="K49" s="122">
        <v>1004552976</v>
      </c>
      <c r="L49" s="36">
        <f t="shared" ref="L49" si="294">IFERROR(K49/E45,"-")</f>
        <v>1.2050653530640474E-2</v>
      </c>
      <c r="M49" s="122">
        <v>10339</v>
      </c>
      <c r="N49" s="36">
        <f t="shared" ref="N49" si="295">IFERROR(M49/F45,"-")</f>
        <v>0.10824251180418146</v>
      </c>
      <c r="O49" s="125">
        <f t="shared" si="22"/>
        <v>97161.522004062295</v>
      </c>
      <c r="P49" s="19">
        <f t="shared" si="261"/>
        <v>0.1026050712052796</v>
      </c>
      <c r="Q49" s="141" t="s">
        <v>103</v>
      </c>
      <c r="R49" s="122">
        <v>781357127</v>
      </c>
      <c r="S49" s="36">
        <f t="shared" ref="S49" si="296">IFERROR(R49/E45,"-")</f>
        <v>9.3731881206169931E-3</v>
      </c>
      <c r="T49" s="122">
        <v>12941</v>
      </c>
      <c r="U49" s="36">
        <f t="shared" ref="U49" si="297">IFERROR(T49/F45,"-")</f>
        <v>0.13548373587947696</v>
      </c>
      <c r="V49" s="125">
        <f t="shared" si="13"/>
        <v>60378.419519357085</v>
      </c>
      <c r="W49" s="19">
        <f t="shared" si="264"/>
        <v>0.12842752940008931</v>
      </c>
      <c r="X49" s="141" t="s">
        <v>158</v>
      </c>
      <c r="Y49" s="122">
        <v>547053217</v>
      </c>
      <c r="Z49" s="36">
        <f t="shared" ref="Z49" si="298">IFERROR(Y49/E45,"-")</f>
        <v>6.5624700124220017E-3</v>
      </c>
      <c r="AA49" s="122">
        <v>5664</v>
      </c>
      <c r="AB49" s="36">
        <f t="shared" ref="AB49" si="299">IFERROR(AA49/F45,"-")</f>
        <v>5.9298344797261218E-2</v>
      </c>
      <c r="AC49" s="125">
        <f t="shared" si="5"/>
        <v>96584.254413841802</v>
      </c>
      <c r="AD49" s="19">
        <f t="shared" si="267"/>
        <v>5.6209993549347491E-2</v>
      </c>
    </row>
    <row r="50" spans="2:30" ht="24">
      <c r="B50" s="156"/>
      <c r="C50" s="156"/>
      <c r="D50" s="174"/>
      <c r="E50" s="187"/>
      <c r="F50" s="190"/>
      <c r="G50" s="2">
        <v>6</v>
      </c>
      <c r="H50" s="12" t="str">
        <f t="shared" ref="H50" si="300">$H$90</f>
        <v>0403</v>
      </c>
      <c r="I50" s="64" t="str">
        <f t="shared" ref="I50" si="301">$I$90</f>
        <v>脂質異常症</v>
      </c>
      <c r="J50" s="141" t="s">
        <v>187</v>
      </c>
      <c r="K50" s="122">
        <v>679476251</v>
      </c>
      <c r="L50" s="36">
        <f t="shared" ref="L50" si="302">IFERROR(K50/E45,"-")</f>
        <v>8.1510214779349794E-3</v>
      </c>
      <c r="M50" s="122">
        <v>20014</v>
      </c>
      <c r="N50" s="36">
        <f t="shared" ref="N50" si="303">IFERROR(M50/F45,"-")</f>
        <v>0.2095333814922998</v>
      </c>
      <c r="O50" s="125">
        <f t="shared" si="22"/>
        <v>33950.047516738283</v>
      </c>
      <c r="P50" s="19">
        <f t="shared" si="261"/>
        <v>0.19862055277129956</v>
      </c>
      <c r="Q50" s="141" t="s">
        <v>188</v>
      </c>
      <c r="R50" s="122">
        <v>641399073</v>
      </c>
      <c r="S50" s="36">
        <f t="shared" ref="S50" si="304">IFERROR(R50/E45,"-")</f>
        <v>7.6942462849236299E-3</v>
      </c>
      <c r="T50" s="122">
        <v>20011</v>
      </c>
      <c r="U50" s="36">
        <f t="shared" ref="U50" si="305">IFERROR(T50/F45,"-")</f>
        <v>0.20950197347069108</v>
      </c>
      <c r="V50" s="125">
        <f t="shared" si="13"/>
        <v>32052.324871320772</v>
      </c>
      <c r="W50" s="19">
        <f t="shared" si="264"/>
        <v>0.19859078052895351</v>
      </c>
      <c r="X50" s="141" t="s">
        <v>79</v>
      </c>
      <c r="Y50" s="122">
        <v>339881759</v>
      </c>
      <c r="Z50" s="36">
        <f t="shared" ref="Z50" si="306">IFERROR(Y50/E45,"-")</f>
        <v>4.0772337715852276E-3</v>
      </c>
      <c r="AA50" s="122">
        <v>11533</v>
      </c>
      <c r="AB50" s="36">
        <f t="shared" ref="AB50" si="307">IFERROR(AA50/F45,"-")</f>
        <v>0.12074290440445157</v>
      </c>
      <c r="AC50" s="125">
        <f t="shared" si="5"/>
        <v>29470.36842105263</v>
      </c>
      <c r="AD50" s="19">
        <f t="shared" si="267"/>
        <v>0.11445442365900858</v>
      </c>
    </row>
    <row r="51" spans="2:30">
      <c r="B51" s="156"/>
      <c r="C51" s="156"/>
      <c r="D51" s="174"/>
      <c r="E51" s="187"/>
      <c r="F51" s="190"/>
      <c r="G51" s="2">
        <v>7</v>
      </c>
      <c r="H51" s="12" t="str">
        <f t="shared" ref="H51" si="308">$H$91</f>
        <v>0704</v>
      </c>
      <c r="I51" s="64" t="str">
        <f t="shared" ref="I51" si="309">$I$91</f>
        <v>その他の眼及び付属器の疾患</v>
      </c>
      <c r="J51" s="141" t="s">
        <v>189</v>
      </c>
      <c r="K51" s="122">
        <v>338381295</v>
      </c>
      <c r="L51" s="36">
        <f t="shared" ref="L51" si="310">IFERROR(K51/E45,"-")</f>
        <v>4.0592341516237224E-3</v>
      </c>
      <c r="M51" s="122">
        <v>10855</v>
      </c>
      <c r="N51" s="36">
        <f t="shared" ref="N51" si="311">IFERROR(M51/F45,"-")</f>
        <v>0.11364469152088109</v>
      </c>
      <c r="O51" s="125">
        <f t="shared" si="22"/>
        <v>31172.850760018424</v>
      </c>
      <c r="P51" s="19">
        <f t="shared" si="261"/>
        <v>0.10772589688880067</v>
      </c>
      <c r="Q51" s="141" t="s">
        <v>190</v>
      </c>
      <c r="R51" s="122">
        <v>221360216</v>
      </c>
      <c r="S51" s="36">
        <f t="shared" ref="S51" si="312">IFERROR(R51/E45,"-")</f>
        <v>2.6554450907163882E-3</v>
      </c>
      <c r="T51" s="122">
        <v>4206</v>
      </c>
      <c r="U51" s="36">
        <f t="shared" ref="U51" si="313">IFERROR(T51/F45,"-")</f>
        <v>4.4034046295423852E-2</v>
      </c>
      <c r="V51" s="125">
        <f t="shared" si="13"/>
        <v>52629.628150261531</v>
      </c>
      <c r="W51" s="19">
        <f t="shared" si="264"/>
        <v>4.1740683769165884E-2</v>
      </c>
      <c r="X51" s="141" t="s">
        <v>191</v>
      </c>
      <c r="Y51" s="122">
        <v>166394364</v>
      </c>
      <c r="Z51" s="36">
        <f t="shared" ref="Z51" si="314">IFERROR(Y51/E45,"-")</f>
        <v>1.9960727586508849E-3</v>
      </c>
      <c r="AA51" s="122">
        <v>14404</v>
      </c>
      <c r="AB51" s="36">
        <f t="shared" ref="AB51" si="315">IFERROR(AA51/F45,"-")</f>
        <v>0.15080038108399552</v>
      </c>
      <c r="AC51" s="125">
        <f t="shared" si="5"/>
        <v>11551.955290197167</v>
      </c>
      <c r="AD51" s="19">
        <f t="shared" si="267"/>
        <v>0.14294645958418101</v>
      </c>
    </row>
    <row r="52" spans="2:30" ht="24">
      <c r="B52" s="156"/>
      <c r="C52" s="156"/>
      <c r="D52" s="174"/>
      <c r="E52" s="187"/>
      <c r="F52" s="190"/>
      <c r="G52" s="2">
        <v>8</v>
      </c>
      <c r="H52" s="12" t="str">
        <f t="shared" ref="H52" si="316">$H$92</f>
        <v>0606</v>
      </c>
      <c r="I52" s="64" t="str">
        <f t="shared" ref="I52" si="317">$I$92</f>
        <v>その他の神経系の疾患</v>
      </c>
      <c r="J52" s="141" t="s">
        <v>192</v>
      </c>
      <c r="K52" s="122">
        <v>805386972</v>
      </c>
      <c r="L52" s="36">
        <f t="shared" ref="L52" si="318">IFERROR(K52/E45,"-")</f>
        <v>9.661451003121253E-3</v>
      </c>
      <c r="M52" s="122">
        <v>25801</v>
      </c>
      <c r="N52" s="36">
        <f t="shared" ref="N52" si="319">IFERROR(M52/F45,"-")</f>
        <v>0.2701194551755185</v>
      </c>
      <c r="O52" s="125">
        <f t="shared" si="22"/>
        <v>31215.339405449402</v>
      </c>
      <c r="P52" s="19">
        <f t="shared" si="261"/>
        <v>0.25605120825683519</v>
      </c>
      <c r="Q52" s="141" t="s">
        <v>193</v>
      </c>
      <c r="R52" s="122">
        <v>172788855</v>
      </c>
      <c r="S52" s="36">
        <f t="shared" ref="S52" si="320">IFERROR(R52/E45,"-")</f>
        <v>2.0727813020396395E-3</v>
      </c>
      <c r="T52" s="122">
        <v>8685</v>
      </c>
      <c r="U52" s="36">
        <f t="shared" ref="U52" si="321">IFERROR(T52/F45,"-")</f>
        <v>9.0926222557241115E-2</v>
      </c>
      <c r="V52" s="125">
        <f t="shared" si="13"/>
        <v>19895.089810017271</v>
      </c>
      <c r="W52" s="19">
        <f t="shared" si="264"/>
        <v>8.6190641591822562E-2</v>
      </c>
      <c r="X52" s="141" t="s">
        <v>275</v>
      </c>
      <c r="Y52" s="122">
        <v>167029500</v>
      </c>
      <c r="Z52" s="36">
        <f t="shared" ref="Z52" si="322">IFERROR(Y52/E45,"-")</f>
        <v>2.0036918728874612E-3</v>
      </c>
      <c r="AA52" s="122">
        <v>4363</v>
      </c>
      <c r="AB52" s="36">
        <f t="shared" ref="AB52" si="323">IFERROR(AA52/F45,"-")</f>
        <v>4.5677732759613475E-2</v>
      </c>
      <c r="AC52" s="125">
        <f t="shared" si="5"/>
        <v>38283.176713270688</v>
      </c>
      <c r="AD52" s="19">
        <f t="shared" si="267"/>
        <v>4.329876445194264E-2</v>
      </c>
    </row>
    <row r="53" spans="2:30">
      <c r="B53" s="156"/>
      <c r="C53" s="156"/>
      <c r="D53" s="174"/>
      <c r="E53" s="187"/>
      <c r="F53" s="190"/>
      <c r="G53" s="2">
        <v>9</v>
      </c>
      <c r="H53" s="12" t="str">
        <f t="shared" ref="H53" si="324">$H$93</f>
        <v>1105</v>
      </c>
      <c r="I53" s="64" t="str">
        <f t="shared" ref="I53" si="325">$I$93</f>
        <v>胃炎及び十二指腸炎</v>
      </c>
      <c r="J53" s="141" t="s">
        <v>198</v>
      </c>
      <c r="K53" s="122">
        <v>74149397</v>
      </c>
      <c r="L53" s="36">
        <f t="shared" ref="L53" si="326">IFERROR(K53/E45,"-")</f>
        <v>8.8949882594635023E-4</v>
      </c>
      <c r="M53" s="122">
        <v>23312</v>
      </c>
      <c r="N53" s="36">
        <f t="shared" ref="N53" si="327">IFERROR(M53/F45,"-")</f>
        <v>0.24406126658081809</v>
      </c>
      <c r="O53" s="125">
        <f t="shared" si="22"/>
        <v>3180.7394045984902</v>
      </c>
      <c r="P53" s="19">
        <f t="shared" si="261"/>
        <v>0.2313501711903935</v>
      </c>
      <c r="Q53" s="141" t="s">
        <v>199</v>
      </c>
      <c r="R53" s="122">
        <v>43279339</v>
      </c>
      <c r="S53" s="36">
        <f t="shared" ref="S53" si="328">IFERROR(R53/E45,"-")</f>
        <v>5.1918050295451609E-4</v>
      </c>
      <c r="T53" s="122">
        <v>14108</v>
      </c>
      <c r="U53" s="36">
        <f t="shared" ref="U53" si="329">IFERROR(T53/F45,"-")</f>
        <v>0.1477014562852686</v>
      </c>
      <c r="V53" s="125">
        <f t="shared" si="13"/>
        <v>3067.7161185143182</v>
      </c>
      <c r="W53" s="19">
        <f t="shared" si="264"/>
        <v>0.14000893167270381</v>
      </c>
      <c r="X53" s="141" t="s">
        <v>278</v>
      </c>
      <c r="Y53" s="122">
        <v>12757030</v>
      </c>
      <c r="Z53" s="36">
        <f t="shared" ref="Z53" si="330">IFERROR(Y53/E45,"-")</f>
        <v>1.5303378943947943E-4</v>
      </c>
      <c r="AA53" s="122">
        <v>9016</v>
      </c>
      <c r="AB53" s="36">
        <f t="shared" ref="AB53" si="331">IFERROR(AA53/F45,"-")</f>
        <v>9.4391574274736434E-2</v>
      </c>
      <c r="AC53" s="125">
        <f>IFERROR(Y53/AA53,"-")</f>
        <v>1414.9323425022183</v>
      </c>
      <c r="AD53" s="19">
        <f t="shared" si="267"/>
        <v>8.9475512330670373E-2</v>
      </c>
    </row>
    <row r="54" spans="2:30">
      <c r="B54" s="157"/>
      <c r="C54" s="157"/>
      <c r="D54" s="175"/>
      <c r="E54" s="188"/>
      <c r="F54" s="191"/>
      <c r="G54" s="3">
        <v>10</v>
      </c>
      <c r="H54" s="13" t="str">
        <f t="shared" ref="H54" si="332">$H$94</f>
        <v>0703</v>
      </c>
      <c r="I54" s="65" t="str">
        <f t="shared" ref="I54" si="333">$I$94</f>
        <v>屈折及び調節の障害</v>
      </c>
      <c r="J54" s="142" t="s">
        <v>195</v>
      </c>
      <c r="K54" s="123">
        <v>428823865</v>
      </c>
      <c r="L54" s="37">
        <f t="shared" ref="L54" si="334">IFERROR(K54/E45,"-")</f>
        <v>5.1441864652692479E-3</v>
      </c>
      <c r="M54" s="123">
        <v>23844</v>
      </c>
      <c r="N54" s="37">
        <f t="shared" ref="N54" si="335">IFERROR(M54/F45,"-")</f>
        <v>0.24963095574609756</v>
      </c>
      <c r="O54" s="126">
        <f t="shared" si="22"/>
        <v>17984.56068612649</v>
      </c>
      <c r="P54" s="119">
        <f t="shared" si="261"/>
        <v>0.23662978216642683</v>
      </c>
      <c r="Q54" s="142" t="s">
        <v>196</v>
      </c>
      <c r="R54" s="123">
        <v>173243398</v>
      </c>
      <c r="S54" s="37">
        <f t="shared" ref="S54" si="336">IFERROR(R54/E45,"-")</f>
        <v>2.0782340161708433E-3</v>
      </c>
      <c r="T54" s="123">
        <v>12652</v>
      </c>
      <c r="U54" s="37">
        <f t="shared" ref="U54" si="337">IFERROR(T54/F45,"-")</f>
        <v>0.13245809646450371</v>
      </c>
      <c r="V54" s="126">
        <f t="shared" si="13"/>
        <v>13692.965380967436</v>
      </c>
      <c r="W54" s="119">
        <f t="shared" si="264"/>
        <v>0.12555947005408624</v>
      </c>
      <c r="X54" s="142" t="s">
        <v>197</v>
      </c>
      <c r="Y54" s="123">
        <v>64464437</v>
      </c>
      <c r="Z54" s="37">
        <f t="shared" ref="Z54" si="338">IFERROR(Y54/E45,"-")</f>
        <v>7.7331769841354828E-4</v>
      </c>
      <c r="AA54" s="123">
        <v>5069</v>
      </c>
      <c r="AB54" s="37">
        <f t="shared" ref="AB54" si="339">IFERROR(AA54/F45,"-")</f>
        <v>5.3069087178198644E-2</v>
      </c>
      <c r="AC54" s="126">
        <f t="shared" si="5"/>
        <v>12717.387453146577</v>
      </c>
      <c r="AD54" s="119">
        <f t="shared" si="267"/>
        <v>5.0305165484047037E-2</v>
      </c>
    </row>
    <row r="55" spans="2:30">
      <c r="B55" s="155">
        <v>6</v>
      </c>
      <c r="C55" s="155" t="s">
        <v>115</v>
      </c>
      <c r="D55" s="173">
        <f>AH10</f>
        <v>125950</v>
      </c>
      <c r="E55" s="186">
        <f>地区別_医療費上位10疾病!H69</f>
        <v>109712501370</v>
      </c>
      <c r="F55" s="189">
        <f>地区別_医療費上位10疾病!J69</f>
        <v>116444</v>
      </c>
      <c r="G55" s="1">
        <v>1</v>
      </c>
      <c r="H55" s="11" t="str">
        <f t="shared" ref="H55" si="340">$H$85</f>
        <v>0901</v>
      </c>
      <c r="I55" s="62" t="str">
        <f t="shared" ref="I55" si="341">$I$85</f>
        <v>高血圧性疾患</v>
      </c>
      <c r="J55" s="140" t="s">
        <v>171</v>
      </c>
      <c r="K55" s="133">
        <v>3703056351</v>
      </c>
      <c r="L55" s="35">
        <f t="shared" ref="L55" si="342">IFERROR(K55/E55,"-")</f>
        <v>3.3752364632646782E-2</v>
      </c>
      <c r="M55" s="133">
        <v>77610</v>
      </c>
      <c r="N55" s="35">
        <f t="shared" ref="N55" si="343">IFERROR(M55/F55,"-")</f>
        <v>0.66650063549860872</v>
      </c>
      <c r="O55" s="124">
        <f t="shared" si="22"/>
        <v>47713.64967143409</v>
      </c>
      <c r="P55" s="18">
        <f t="shared" ref="P55:P64" si="344">IFERROR(M55/$AH$10,0)</f>
        <v>0.61619690353314804</v>
      </c>
      <c r="Q55" s="140" t="s">
        <v>172</v>
      </c>
      <c r="R55" s="133">
        <v>81240758</v>
      </c>
      <c r="S55" s="35">
        <f t="shared" ref="S55" si="345">IFERROR(R55/E55,"-")</f>
        <v>7.4048770181640053E-4</v>
      </c>
      <c r="T55" s="133">
        <v>2698</v>
      </c>
      <c r="U55" s="35">
        <f t="shared" ref="U55" si="346">IFERROR(T55/F55,"-")</f>
        <v>2.3169935763113599E-2</v>
      </c>
      <c r="V55" s="124">
        <f t="shared" si="13"/>
        <v>30111.474425500372</v>
      </c>
      <c r="W55" s="18">
        <f t="shared" ref="W55:W64" si="347">IFERROR(T55/$AH$10,0)</f>
        <v>2.1421198888447797E-2</v>
      </c>
      <c r="X55" s="140" t="s">
        <v>173</v>
      </c>
      <c r="Y55" s="133">
        <v>21257307</v>
      </c>
      <c r="Z55" s="35">
        <f t="shared" ref="Z55" si="348">IFERROR(Y55/E55,"-")</f>
        <v>1.9375464723305123E-4</v>
      </c>
      <c r="AA55" s="133">
        <v>919</v>
      </c>
      <c r="AB55" s="35">
        <f t="shared" ref="AB55" si="349">IFERROR(AA55/F55,"-")</f>
        <v>7.8922056954415856E-3</v>
      </c>
      <c r="AC55" s="124">
        <f t="shared" si="5"/>
        <v>23130.910772578889</v>
      </c>
      <c r="AD55" s="18">
        <f t="shared" ref="AD55:AD64" si="350">IFERROR(AA55/$AH$10,0)</f>
        <v>7.2965462485113141E-3</v>
      </c>
    </row>
    <row r="56" spans="2:30" ht="36">
      <c r="B56" s="156"/>
      <c r="C56" s="156"/>
      <c r="D56" s="174"/>
      <c r="E56" s="187"/>
      <c r="F56" s="190"/>
      <c r="G56" s="2">
        <v>2</v>
      </c>
      <c r="H56" s="12" t="str">
        <f t="shared" ref="H56" si="351">$H$86</f>
        <v>1113</v>
      </c>
      <c r="I56" s="63" t="str">
        <f t="shared" ref="I56" si="352">$I$86</f>
        <v>その他の消化器系の疾患</v>
      </c>
      <c r="J56" s="141" t="s">
        <v>165</v>
      </c>
      <c r="K56" s="122">
        <v>1095822707</v>
      </c>
      <c r="L56" s="36">
        <f t="shared" ref="L56" si="353">IFERROR(K56/E55,"-")</f>
        <v>9.9881298240060354E-3</v>
      </c>
      <c r="M56" s="122">
        <v>46953</v>
      </c>
      <c r="N56" s="36">
        <f t="shared" ref="N56" si="354">IFERROR(M56/F55,"-")</f>
        <v>0.40322386726666898</v>
      </c>
      <c r="O56" s="125">
        <f t="shared" si="22"/>
        <v>23338.715460140993</v>
      </c>
      <c r="P56" s="19">
        <f t="shared" si="344"/>
        <v>0.37279078999603016</v>
      </c>
      <c r="Q56" s="141" t="s">
        <v>166</v>
      </c>
      <c r="R56" s="122">
        <v>630899815</v>
      </c>
      <c r="S56" s="36">
        <f t="shared" ref="S56" si="355">IFERROR(R56/E55,"-")</f>
        <v>5.7504824620880851E-3</v>
      </c>
      <c r="T56" s="122">
        <v>23255</v>
      </c>
      <c r="U56" s="36">
        <f t="shared" ref="U56" si="356">IFERROR(T56/F55,"-")</f>
        <v>0.19970973171653328</v>
      </c>
      <c r="V56" s="125">
        <f t="shared" si="13"/>
        <v>27129.641582455384</v>
      </c>
      <c r="W56" s="19">
        <f t="shared" si="347"/>
        <v>0.18463676061929338</v>
      </c>
      <c r="X56" s="141" t="s">
        <v>167</v>
      </c>
      <c r="Y56" s="122">
        <v>520285527</v>
      </c>
      <c r="Z56" s="36">
        <f t="shared" ref="Z56" si="357">IFERROR(Y56/E55,"-")</f>
        <v>4.7422629190210759E-3</v>
      </c>
      <c r="AA56" s="122">
        <v>16807</v>
      </c>
      <c r="AB56" s="36">
        <f t="shared" ref="AB56" si="358">IFERROR(AA56/F55,"-")</f>
        <v>0.14433547456288001</v>
      </c>
      <c r="AC56" s="125">
        <f t="shared" si="5"/>
        <v>30956.478074611769</v>
      </c>
      <c r="AD56" s="19">
        <f t="shared" si="350"/>
        <v>0.13344184200079395</v>
      </c>
    </row>
    <row r="57" spans="2:30">
      <c r="B57" s="156"/>
      <c r="C57" s="156"/>
      <c r="D57" s="174"/>
      <c r="E57" s="187"/>
      <c r="F57" s="190"/>
      <c r="G57" s="2">
        <v>3</v>
      </c>
      <c r="H57" s="12" t="str">
        <f t="shared" ref="H57" si="359">$H$87</f>
        <v>0402</v>
      </c>
      <c r="I57" s="64" t="str">
        <f t="shared" ref="I57" si="360">$I$87</f>
        <v>糖尿病</v>
      </c>
      <c r="J57" s="141" t="s">
        <v>72</v>
      </c>
      <c r="K57" s="122">
        <v>1546988749</v>
      </c>
      <c r="L57" s="36">
        <f t="shared" ref="L57" si="361">IFERROR(K57/E55,"-")</f>
        <v>1.4100387190907778E-2</v>
      </c>
      <c r="M57" s="122">
        <v>50135</v>
      </c>
      <c r="N57" s="36">
        <f t="shared" ref="N57" si="362">IFERROR(M57/F55,"-")</f>
        <v>0.43055030744392153</v>
      </c>
      <c r="O57" s="125">
        <f t="shared" si="22"/>
        <v>30856.462531165853</v>
      </c>
      <c r="P57" s="19">
        <f t="shared" si="344"/>
        <v>0.3980547836443033</v>
      </c>
      <c r="Q57" s="141" t="s">
        <v>176</v>
      </c>
      <c r="R57" s="122">
        <v>875218895</v>
      </c>
      <c r="S57" s="36">
        <f t="shared" ref="S57" si="363">IFERROR(R57/E55,"-")</f>
        <v>7.9773852940274101E-3</v>
      </c>
      <c r="T57" s="122">
        <v>13219</v>
      </c>
      <c r="U57" s="36">
        <f t="shared" ref="U57" si="364">IFERROR(T57/F55,"-")</f>
        <v>0.11352237985641167</v>
      </c>
      <c r="V57" s="125">
        <f t="shared" si="13"/>
        <v>66209.160677812237</v>
      </c>
      <c r="W57" s="19">
        <f t="shared" si="347"/>
        <v>0.10495434696308059</v>
      </c>
      <c r="X57" s="141" t="s">
        <v>177</v>
      </c>
      <c r="Y57" s="122">
        <v>164021336</v>
      </c>
      <c r="Z57" s="36">
        <f t="shared" ref="Z57" si="365">IFERROR(Y57/E55,"-")</f>
        <v>1.4950104496008721E-3</v>
      </c>
      <c r="AA57" s="122">
        <v>4973</v>
      </c>
      <c r="AB57" s="36">
        <f t="shared" ref="AB57" si="366">IFERROR(AA57/F55,"-")</f>
        <v>4.2707224073374322E-2</v>
      </c>
      <c r="AC57" s="125">
        <f t="shared" si="5"/>
        <v>32982.372008847778</v>
      </c>
      <c r="AD57" s="19">
        <f t="shared" si="350"/>
        <v>3.948392219134577E-2</v>
      </c>
    </row>
    <row r="58" spans="2:30" ht="36">
      <c r="B58" s="156"/>
      <c r="C58" s="156"/>
      <c r="D58" s="174"/>
      <c r="E58" s="187"/>
      <c r="F58" s="190"/>
      <c r="G58" s="2">
        <v>4</v>
      </c>
      <c r="H58" s="12" t="str">
        <f t="shared" ref="H58" si="367">$H$88</f>
        <v>1800</v>
      </c>
      <c r="I58" s="64" t="str">
        <f t="shared" ref="I58" si="368">$I$88</f>
        <v>症状，徴候及び異常臨床所見・異常検査所見で他に分類されないもの</v>
      </c>
      <c r="J58" s="141" t="s">
        <v>184</v>
      </c>
      <c r="K58" s="122">
        <v>294588696</v>
      </c>
      <c r="L58" s="36">
        <f t="shared" ref="L58" si="369">IFERROR(K58/E55,"-")</f>
        <v>2.6850968879700786E-3</v>
      </c>
      <c r="M58" s="122">
        <v>1757</v>
      </c>
      <c r="N58" s="36">
        <f t="shared" ref="N58" si="370">IFERROR(M58/F55,"-")</f>
        <v>1.5088798048847515E-2</v>
      </c>
      <c r="O58" s="125">
        <f t="shared" si="22"/>
        <v>167665.73477518497</v>
      </c>
      <c r="P58" s="19">
        <f t="shared" si="344"/>
        <v>1.3949980150853513E-2</v>
      </c>
      <c r="Q58" s="141" t="s">
        <v>185</v>
      </c>
      <c r="R58" s="122">
        <v>211752963</v>
      </c>
      <c r="S58" s="36">
        <f t="shared" ref="S58" si="371">IFERROR(R58/E55,"-")</f>
        <v>1.9300714171657939E-3</v>
      </c>
      <c r="T58" s="122">
        <v>1007</v>
      </c>
      <c r="U58" s="36">
        <f t="shared" ref="U58" si="372">IFERROR(T58/F55,"-")</f>
        <v>8.6479337707395833E-3</v>
      </c>
      <c r="V58" s="125">
        <f t="shared" si="13"/>
        <v>210280.99602780538</v>
      </c>
      <c r="W58" s="19">
        <f t="shared" si="347"/>
        <v>7.9952362048431921E-3</v>
      </c>
      <c r="X58" s="141" t="s">
        <v>186</v>
      </c>
      <c r="Y58" s="122">
        <v>89680629</v>
      </c>
      <c r="Z58" s="36">
        <f t="shared" ref="Z58" si="373">IFERROR(Y58/E55,"-")</f>
        <v>8.1741486047753572E-4</v>
      </c>
      <c r="AA58" s="122">
        <v>2885</v>
      </c>
      <c r="AB58" s="36">
        <f t="shared" ref="AB58" si="374">IFERROR(AA58/F55,"-")</f>
        <v>2.4775857923121845E-2</v>
      </c>
      <c r="AC58" s="125">
        <f t="shared" si="5"/>
        <v>31085.140034662047</v>
      </c>
      <c r="AD58" s="19">
        <f t="shared" si="350"/>
        <v>2.2905915045653036E-2</v>
      </c>
    </row>
    <row r="59" spans="2:30">
      <c r="B59" s="156"/>
      <c r="C59" s="156"/>
      <c r="D59" s="174"/>
      <c r="E59" s="187"/>
      <c r="F59" s="190"/>
      <c r="G59" s="2">
        <v>5</v>
      </c>
      <c r="H59" s="12" t="str">
        <f t="shared" ref="H59" si="375">$H$89</f>
        <v>0903</v>
      </c>
      <c r="I59" s="64" t="str">
        <f t="shared" ref="I59" si="376">$I$89</f>
        <v>その他の心疾患</v>
      </c>
      <c r="J59" s="141" t="s">
        <v>104</v>
      </c>
      <c r="K59" s="122">
        <v>1113621370</v>
      </c>
      <c r="L59" s="36">
        <f t="shared" ref="L59" si="377">IFERROR(K59/E55,"-")</f>
        <v>1.0150359859578507E-2</v>
      </c>
      <c r="M59" s="122">
        <v>10727</v>
      </c>
      <c r="N59" s="36">
        <f t="shared" ref="N59" si="378">IFERROR(M59/F55,"-")</f>
        <v>9.2121534815018377E-2</v>
      </c>
      <c r="O59" s="125">
        <f t="shared" si="22"/>
        <v>103814.80096951617</v>
      </c>
      <c r="P59" s="19">
        <f t="shared" si="344"/>
        <v>8.5168717745136957E-2</v>
      </c>
      <c r="Q59" s="141" t="s">
        <v>103</v>
      </c>
      <c r="R59" s="122">
        <v>1006200610</v>
      </c>
      <c r="S59" s="36">
        <f t="shared" ref="S59" si="379">IFERROR(R59/E55,"-")</f>
        <v>9.1712484669968283E-3</v>
      </c>
      <c r="T59" s="122">
        <v>15889</v>
      </c>
      <c r="U59" s="36">
        <f t="shared" ref="U59" si="380">IFERROR(T59/F55,"-")</f>
        <v>0.13645185668647591</v>
      </c>
      <c r="V59" s="125">
        <f t="shared" si="13"/>
        <v>63326.868273648433</v>
      </c>
      <c r="W59" s="19">
        <f t="shared" si="347"/>
        <v>0.12615323541087733</v>
      </c>
      <c r="X59" s="141" t="s">
        <v>158</v>
      </c>
      <c r="Y59" s="122">
        <v>795621893</v>
      </c>
      <c r="Z59" s="36">
        <f t="shared" ref="Z59" si="381">IFERROR(Y59/E55,"-")</f>
        <v>7.2518799869196711E-3</v>
      </c>
      <c r="AA59" s="122">
        <v>7389</v>
      </c>
      <c r="AB59" s="36">
        <f t="shared" ref="AB59" si="382">IFERROR(AA59/F55,"-")</f>
        <v>6.3455394867919346E-2</v>
      </c>
      <c r="AC59" s="125">
        <f t="shared" si="5"/>
        <v>107676.53173636486</v>
      </c>
      <c r="AD59" s="19">
        <f t="shared" si="350"/>
        <v>5.8666137356093689E-2</v>
      </c>
    </row>
    <row r="60" spans="2:30" ht="24">
      <c r="B60" s="156"/>
      <c r="C60" s="156"/>
      <c r="D60" s="174"/>
      <c r="E60" s="187"/>
      <c r="F60" s="190"/>
      <c r="G60" s="2">
        <v>6</v>
      </c>
      <c r="H60" s="12" t="str">
        <f t="shared" ref="H60" si="383">$H$90</f>
        <v>0403</v>
      </c>
      <c r="I60" s="64" t="str">
        <f t="shared" ref="I60" si="384">$I$90</f>
        <v>脂質異常症</v>
      </c>
      <c r="J60" s="141" t="s">
        <v>187</v>
      </c>
      <c r="K60" s="122">
        <v>841021144</v>
      </c>
      <c r="L60" s="36">
        <f t="shared" ref="L60" si="385">IFERROR(K60/E55,"-")</f>
        <v>7.6656819733213234E-3</v>
      </c>
      <c r="M60" s="122">
        <v>24419</v>
      </c>
      <c r="N60" s="36">
        <f t="shared" ref="N60" si="386">IFERROR(M60/F55,"-")</f>
        <v>0.20970595307615678</v>
      </c>
      <c r="O60" s="125">
        <f t="shared" si="22"/>
        <v>34441.260657684586</v>
      </c>
      <c r="P60" s="19">
        <f t="shared" si="344"/>
        <v>0.19387852322350138</v>
      </c>
      <c r="Q60" s="141" t="s">
        <v>188</v>
      </c>
      <c r="R60" s="122">
        <v>690763830</v>
      </c>
      <c r="S60" s="36">
        <f t="shared" ref="S60" si="387">IFERROR(R60/E55,"-")</f>
        <v>6.2961268895914881E-3</v>
      </c>
      <c r="T60" s="122">
        <v>21317</v>
      </c>
      <c r="U60" s="36">
        <f t="shared" ref="U60" si="388">IFERROR(T60/F55,"-")</f>
        <v>0.18306653842190238</v>
      </c>
      <c r="V60" s="125">
        <f t="shared" si="13"/>
        <v>32404.364122531311</v>
      </c>
      <c r="W60" s="19">
        <f t="shared" si="347"/>
        <v>0.1692497022628027</v>
      </c>
      <c r="X60" s="141" t="s">
        <v>79</v>
      </c>
      <c r="Y60" s="122">
        <v>494546773</v>
      </c>
      <c r="Z60" s="36">
        <f t="shared" ref="Z60" si="389">IFERROR(Y60/E55,"-")</f>
        <v>4.5076610853321576E-3</v>
      </c>
      <c r="AA60" s="122">
        <v>16438</v>
      </c>
      <c r="AB60" s="36">
        <f t="shared" ref="AB60" si="390">IFERROR(AA60/F55,"-")</f>
        <v>0.14116656933805091</v>
      </c>
      <c r="AC60" s="125">
        <f t="shared" si="5"/>
        <v>30085.580545078476</v>
      </c>
      <c r="AD60" s="19">
        <f t="shared" si="350"/>
        <v>0.13051210797935689</v>
      </c>
    </row>
    <row r="61" spans="2:30">
      <c r="B61" s="156"/>
      <c r="C61" s="156"/>
      <c r="D61" s="174"/>
      <c r="E61" s="187"/>
      <c r="F61" s="190"/>
      <c r="G61" s="2">
        <v>7</v>
      </c>
      <c r="H61" s="12" t="str">
        <f t="shared" ref="H61" si="391">$H$91</f>
        <v>0704</v>
      </c>
      <c r="I61" s="64" t="str">
        <f t="shared" ref="I61" si="392">$I$91</f>
        <v>その他の眼及び付属器の疾患</v>
      </c>
      <c r="J61" s="141" t="s">
        <v>189</v>
      </c>
      <c r="K61" s="122">
        <v>413999315</v>
      </c>
      <c r="L61" s="36">
        <f t="shared" ref="L61" si="393">IFERROR(K61/E55,"-")</f>
        <v>3.7734926269141172E-3</v>
      </c>
      <c r="M61" s="122">
        <v>12230</v>
      </c>
      <c r="N61" s="36">
        <f t="shared" ref="N61" si="394">IFERROR(M61/F55,"-")</f>
        <v>0.10502902682834667</v>
      </c>
      <c r="O61" s="125">
        <f t="shared" si="22"/>
        <v>33851.12959934587</v>
      </c>
      <c r="P61" s="19">
        <f t="shared" si="344"/>
        <v>9.7102024612941637E-2</v>
      </c>
      <c r="Q61" s="141" t="s">
        <v>190</v>
      </c>
      <c r="R61" s="122">
        <v>273917770</v>
      </c>
      <c r="S61" s="36">
        <f t="shared" ref="S61" si="395">IFERROR(R61/E55,"-")</f>
        <v>2.4966869461505196E-3</v>
      </c>
      <c r="T61" s="122">
        <v>3143</v>
      </c>
      <c r="U61" s="36">
        <f t="shared" ref="U61" si="396">IFERROR(T61/F55,"-")</f>
        <v>2.6991515234790972E-2</v>
      </c>
      <c r="V61" s="125">
        <f t="shared" si="13"/>
        <v>87151.69265033408</v>
      </c>
      <c r="W61" s="19">
        <f t="shared" si="347"/>
        <v>2.4954346963080586E-2</v>
      </c>
      <c r="X61" s="141" t="s">
        <v>191</v>
      </c>
      <c r="Y61" s="122">
        <v>179261763</v>
      </c>
      <c r="Z61" s="36">
        <f t="shared" ref="Z61" si="397">IFERROR(Y61/E55,"-")</f>
        <v>1.6339228507373882E-3</v>
      </c>
      <c r="AA61" s="122">
        <v>17636</v>
      </c>
      <c r="AB61" s="36">
        <f t="shared" ref="AB61" si="398">IFERROR(AA61/F55,"-")</f>
        <v>0.15145477654494865</v>
      </c>
      <c r="AC61" s="125">
        <f t="shared" si="5"/>
        <v>10164.53634611023</v>
      </c>
      <c r="AD61" s="19">
        <f t="shared" si="350"/>
        <v>0.14002381897578403</v>
      </c>
    </row>
    <row r="62" spans="2:30">
      <c r="B62" s="156"/>
      <c r="C62" s="156"/>
      <c r="D62" s="174"/>
      <c r="E62" s="187"/>
      <c r="F62" s="190"/>
      <c r="G62" s="2">
        <v>8</v>
      </c>
      <c r="H62" s="12" t="str">
        <f t="shared" ref="H62" si="399">$H$92</f>
        <v>0606</v>
      </c>
      <c r="I62" s="64" t="str">
        <f t="shared" ref="I62" si="400">$I$92</f>
        <v>その他の神経系の疾患</v>
      </c>
      <c r="J62" s="141" t="s">
        <v>192</v>
      </c>
      <c r="K62" s="122">
        <v>987851870</v>
      </c>
      <c r="L62" s="36">
        <f t="shared" ref="L62" si="401">IFERROR(K62/E55,"-")</f>
        <v>9.004004627225828E-3</v>
      </c>
      <c r="M62" s="122">
        <v>31734</v>
      </c>
      <c r="N62" s="36">
        <f t="shared" ref="N62" si="402">IFERROR(M62/F55,"-")</f>
        <v>0.27252584933530283</v>
      </c>
      <c r="O62" s="125">
        <f t="shared" si="22"/>
        <v>31129.131845969623</v>
      </c>
      <c r="P62" s="19">
        <f t="shared" si="344"/>
        <v>0.2519571258435887</v>
      </c>
      <c r="Q62" s="141" t="s">
        <v>193</v>
      </c>
      <c r="R62" s="122">
        <v>252592634</v>
      </c>
      <c r="S62" s="36">
        <f t="shared" ref="S62" si="403">IFERROR(R62/E55,"-")</f>
        <v>2.3023140557897207E-3</v>
      </c>
      <c r="T62" s="122">
        <v>11303</v>
      </c>
      <c r="U62" s="36">
        <f t="shared" ref="U62" si="404">IFERROR(T62/F55,"-")</f>
        <v>9.7068118580605267E-2</v>
      </c>
      <c r="V62" s="125">
        <f t="shared" si="13"/>
        <v>22347.397505087145</v>
      </c>
      <c r="W62" s="19">
        <f t="shared" si="347"/>
        <v>8.9741961095672881E-2</v>
      </c>
      <c r="X62" s="141" t="s">
        <v>194</v>
      </c>
      <c r="Y62" s="122">
        <v>213653980</v>
      </c>
      <c r="Z62" s="36">
        <f t="shared" ref="Z62" si="405">IFERROR(Y62/E55,"-")</f>
        <v>1.9473986768332124E-3</v>
      </c>
      <c r="AA62" s="122">
        <v>5199</v>
      </c>
      <c r="AB62" s="36">
        <f t="shared" ref="AB62" si="406">IFERROR(AA62/F55,"-")</f>
        <v>4.4648071175844184E-2</v>
      </c>
      <c r="AC62" s="125">
        <f t="shared" si="5"/>
        <v>41095.206770532794</v>
      </c>
      <c r="AD62" s="19">
        <f t="shared" si="350"/>
        <v>4.1278285033743548E-2</v>
      </c>
    </row>
    <row r="63" spans="2:30">
      <c r="B63" s="156"/>
      <c r="C63" s="156"/>
      <c r="D63" s="174"/>
      <c r="E63" s="187"/>
      <c r="F63" s="190"/>
      <c r="G63" s="2">
        <v>9</v>
      </c>
      <c r="H63" s="12" t="str">
        <f t="shared" ref="H63" si="407">$H$93</f>
        <v>1105</v>
      </c>
      <c r="I63" s="64" t="str">
        <f t="shared" ref="I63" si="408">$I$93</f>
        <v>胃炎及び十二指腸炎</v>
      </c>
      <c r="J63" s="141" t="s">
        <v>198</v>
      </c>
      <c r="K63" s="122">
        <v>72848087</v>
      </c>
      <c r="L63" s="36">
        <f t="shared" ref="L63" si="409">IFERROR(K63/E55,"-")</f>
        <v>6.6399075848542924E-4</v>
      </c>
      <c r="M63" s="122">
        <v>21678</v>
      </c>
      <c r="N63" s="36">
        <f t="shared" ref="N63" si="410">IFERROR(M63/F55,"-")</f>
        <v>0.18616674109443165</v>
      </c>
      <c r="O63" s="125">
        <f t="shared" si="22"/>
        <v>3360.4616200756527</v>
      </c>
      <c r="P63" s="19">
        <f t="shared" si="344"/>
        <v>0.17211591901548234</v>
      </c>
      <c r="Q63" s="141" t="s">
        <v>199</v>
      </c>
      <c r="R63" s="122">
        <v>60416780</v>
      </c>
      <c r="S63" s="36">
        <f t="shared" ref="S63" si="411">IFERROR(R63/E55,"-")</f>
        <v>5.5068273210039564E-4</v>
      </c>
      <c r="T63" s="122">
        <v>17632</v>
      </c>
      <c r="U63" s="36">
        <f t="shared" ref="U63" si="412">IFERROR(T63/F55,"-")</f>
        <v>0.15142042526879873</v>
      </c>
      <c r="V63" s="125">
        <f t="shared" si="13"/>
        <v>3426.5415154264974</v>
      </c>
      <c r="W63" s="19">
        <f t="shared" si="347"/>
        <v>0.13999206034140532</v>
      </c>
      <c r="X63" s="141" t="s">
        <v>200</v>
      </c>
      <c r="Y63" s="122">
        <v>24670809</v>
      </c>
      <c r="Z63" s="36">
        <f t="shared" ref="Z63" si="413">IFERROR(Y63/E55,"-")</f>
        <v>2.2486780168104009E-4</v>
      </c>
      <c r="AA63" s="122">
        <v>8809</v>
      </c>
      <c r="AB63" s="36">
        <f t="shared" ref="AB63" si="414">IFERROR(AA63/F55,"-")</f>
        <v>7.5650097901137026E-2</v>
      </c>
      <c r="AC63" s="125">
        <f t="shared" si="5"/>
        <v>2800.6367351572258</v>
      </c>
      <c r="AD63" s="19">
        <f t="shared" si="350"/>
        <v>6.9940452560539892E-2</v>
      </c>
    </row>
    <row r="64" spans="2:30">
      <c r="B64" s="157"/>
      <c r="C64" s="157"/>
      <c r="D64" s="175"/>
      <c r="E64" s="188"/>
      <c r="F64" s="191"/>
      <c r="G64" s="3">
        <v>10</v>
      </c>
      <c r="H64" s="13" t="str">
        <f t="shared" ref="H64" si="415">$H$94</f>
        <v>0703</v>
      </c>
      <c r="I64" s="65" t="str">
        <f t="shared" ref="I64" si="416">$I$94</f>
        <v>屈折及び調節の障害</v>
      </c>
      <c r="J64" s="142" t="s">
        <v>195</v>
      </c>
      <c r="K64" s="123">
        <v>612078604</v>
      </c>
      <c r="L64" s="37">
        <f t="shared" ref="L64" si="417">IFERROR(K64/E55,"-")</f>
        <v>5.5789321759768754E-3</v>
      </c>
      <c r="M64" s="123">
        <v>30159</v>
      </c>
      <c r="N64" s="37">
        <f t="shared" ref="N64" si="418">IFERROR(M64/F55,"-")</f>
        <v>0.25900003435127616</v>
      </c>
      <c r="O64" s="126">
        <f t="shared" si="22"/>
        <v>20295.056334759109</v>
      </c>
      <c r="P64" s="119">
        <f t="shared" si="344"/>
        <v>0.23945216355696705</v>
      </c>
      <c r="Q64" s="142" t="s">
        <v>196</v>
      </c>
      <c r="R64" s="123">
        <v>245484810</v>
      </c>
      <c r="S64" s="37">
        <f t="shared" ref="S64" si="419">IFERROR(R64/E55,"-")</f>
        <v>2.2375281479738995E-3</v>
      </c>
      <c r="T64" s="123">
        <v>16809</v>
      </c>
      <c r="U64" s="37">
        <f t="shared" ref="U64" si="420">IFERROR(T64/F55,"-")</f>
        <v>0.14435265020095497</v>
      </c>
      <c r="V64" s="126">
        <f t="shared" si="13"/>
        <v>14604.367303230412</v>
      </c>
      <c r="W64" s="119">
        <f t="shared" si="347"/>
        <v>0.13345772131798334</v>
      </c>
      <c r="X64" s="142" t="s">
        <v>197</v>
      </c>
      <c r="Y64" s="123">
        <v>52100896</v>
      </c>
      <c r="Z64" s="37">
        <f t="shared" ref="Z64" si="421">IFERROR(Y64/E55,"-")</f>
        <v>4.7488568166258736E-4</v>
      </c>
      <c r="AA64" s="123">
        <v>4354</v>
      </c>
      <c r="AB64" s="37">
        <f t="shared" ref="AB64" si="422">IFERROR(AA64/F55,"-")</f>
        <v>3.7391364089175913E-2</v>
      </c>
      <c r="AC64" s="126">
        <f t="shared" si="5"/>
        <v>11966.214056040422</v>
      </c>
      <c r="AD64" s="119">
        <f t="shared" si="350"/>
        <v>3.4569273521238585E-2</v>
      </c>
    </row>
    <row r="65" spans="2:30">
      <c r="B65" s="155">
        <v>7</v>
      </c>
      <c r="C65" s="155" t="s">
        <v>116</v>
      </c>
      <c r="D65" s="173">
        <f>AH11</f>
        <v>129240</v>
      </c>
      <c r="E65" s="186">
        <f>地区別_医療費上位10疾病!H80</f>
        <v>118345881630</v>
      </c>
      <c r="F65" s="189">
        <f>地区別_医療費上位10疾病!J80</f>
        <v>122634</v>
      </c>
      <c r="G65" s="1">
        <v>1</v>
      </c>
      <c r="H65" s="11" t="str">
        <f t="shared" ref="H65" si="423">$H$85</f>
        <v>0901</v>
      </c>
      <c r="I65" s="62" t="str">
        <f t="shared" ref="I65" si="424">$I$85</f>
        <v>高血圧性疾患</v>
      </c>
      <c r="J65" s="140" t="s">
        <v>171</v>
      </c>
      <c r="K65" s="133">
        <v>4129797641</v>
      </c>
      <c r="L65" s="35">
        <f t="shared" ref="L65" si="425">IFERROR(K65/E65,"-")</f>
        <v>3.4895997935200818E-2</v>
      </c>
      <c r="M65" s="133">
        <v>84541</v>
      </c>
      <c r="N65" s="35">
        <f t="shared" ref="N65" si="426">IFERROR(M65/F65,"-")</f>
        <v>0.68937651874684014</v>
      </c>
      <c r="O65" s="124">
        <f t="shared" si="22"/>
        <v>48849.642670420268</v>
      </c>
      <c r="P65" s="18">
        <f t="shared" ref="P65:P74" si="427">IFERROR(M65/$AH$11,0)</f>
        <v>0.65413958526771898</v>
      </c>
      <c r="Q65" s="140" t="s">
        <v>172</v>
      </c>
      <c r="R65" s="133">
        <v>100995059</v>
      </c>
      <c r="S65" s="35">
        <f t="shared" ref="S65" si="428">IFERROR(R65/E65,"-")</f>
        <v>8.5338887681578888E-4</v>
      </c>
      <c r="T65" s="133">
        <v>3296</v>
      </c>
      <c r="U65" s="35">
        <f t="shared" ref="U65" si="429">IFERROR(T65/F65,"-")</f>
        <v>2.6876722605476459E-2</v>
      </c>
      <c r="V65" s="124">
        <f t="shared" si="13"/>
        <v>30641.704793689321</v>
      </c>
      <c r="W65" s="18">
        <f t="shared" ref="W65:W74" si="430">IFERROR(T65/$AH$11,0)</f>
        <v>2.5502940266171465E-2</v>
      </c>
      <c r="X65" s="140" t="s">
        <v>273</v>
      </c>
      <c r="Y65" s="133">
        <v>18155052</v>
      </c>
      <c r="Z65" s="35">
        <f t="shared" ref="Z65" si="431">IFERROR(Y65/E65,"-")</f>
        <v>1.534067071024954E-4</v>
      </c>
      <c r="AA65" s="133">
        <v>188</v>
      </c>
      <c r="AB65" s="35">
        <f t="shared" ref="AB65" si="432">IFERROR(AA65/F65,"-")</f>
        <v>1.5330169447298465E-3</v>
      </c>
      <c r="AC65" s="124">
        <f t="shared" si="5"/>
        <v>96569.425531914894</v>
      </c>
      <c r="AD65" s="18">
        <f t="shared" ref="AD65:AD74" si="433">IFERROR(AA65/$AH$11,0)</f>
        <v>1.4546580006190035E-3</v>
      </c>
    </row>
    <row r="66" spans="2:30" ht="36">
      <c r="B66" s="156"/>
      <c r="C66" s="156"/>
      <c r="D66" s="174"/>
      <c r="E66" s="187"/>
      <c r="F66" s="190"/>
      <c r="G66" s="2">
        <v>2</v>
      </c>
      <c r="H66" s="12" t="str">
        <f t="shared" ref="H66" si="434">$H$86</f>
        <v>1113</v>
      </c>
      <c r="I66" s="63" t="str">
        <f t="shared" ref="I66" si="435">$I$86</f>
        <v>その他の消化器系の疾患</v>
      </c>
      <c r="J66" s="141" t="s">
        <v>165</v>
      </c>
      <c r="K66" s="122">
        <v>1069159473</v>
      </c>
      <c r="L66" s="36">
        <f t="shared" ref="L66" si="436">IFERROR(K66/E65,"-")</f>
        <v>9.0341924727271143E-3</v>
      </c>
      <c r="M66" s="122">
        <v>51694</v>
      </c>
      <c r="N66" s="36">
        <f t="shared" ref="N66" si="437">IFERROR(M66/F65,"-")</f>
        <v>0.42153073372800365</v>
      </c>
      <c r="O66" s="125">
        <f t="shared" si="22"/>
        <v>20682.467462374745</v>
      </c>
      <c r="P66" s="19">
        <f t="shared" si="427"/>
        <v>0.39998452491488701</v>
      </c>
      <c r="Q66" s="141" t="s">
        <v>166</v>
      </c>
      <c r="R66" s="122">
        <v>652754095</v>
      </c>
      <c r="S66" s="36">
        <f t="shared" ref="S66" si="438">IFERROR(R66/E65,"-")</f>
        <v>5.515646898814691E-3</v>
      </c>
      <c r="T66" s="122">
        <v>25924</v>
      </c>
      <c r="U66" s="36">
        <f t="shared" ref="U66" si="439">IFERROR(T66/F65,"-")</f>
        <v>0.211393251463705</v>
      </c>
      <c r="V66" s="125">
        <f t="shared" si="13"/>
        <v>25179.528429254744</v>
      </c>
      <c r="W66" s="19">
        <f t="shared" si="430"/>
        <v>0.2005880532342928</v>
      </c>
      <c r="X66" s="141" t="s">
        <v>167</v>
      </c>
      <c r="Y66" s="122">
        <v>541966185</v>
      </c>
      <c r="Z66" s="36">
        <f t="shared" ref="Z66" si="440">IFERROR(Y66/E65,"-")</f>
        <v>4.5795103094032358E-3</v>
      </c>
      <c r="AA66" s="122">
        <v>17349</v>
      </c>
      <c r="AB66" s="36">
        <f t="shared" ref="AB66" si="441">IFERROR(AA66/F65,"-")</f>
        <v>0.1414697392240325</v>
      </c>
      <c r="AC66" s="125">
        <f t="shared" si="5"/>
        <v>31239.044613522394</v>
      </c>
      <c r="AD66" s="19">
        <f t="shared" si="433"/>
        <v>0.13423862581244198</v>
      </c>
    </row>
    <row r="67" spans="2:30" ht="24">
      <c r="B67" s="156"/>
      <c r="C67" s="156"/>
      <c r="D67" s="174"/>
      <c r="E67" s="187"/>
      <c r="F67" s="190"/>
      <c r="G67" s="2">
        <v>3</v>
      </c>
      <c r="H67" s="12" t="str">
        <f t="shared" ref="H67" si="442">$H$87</f>
        <v>0402</v>
      </c>
      <c r="I67" s="64" t="str">
        <f t="shared" ref="I67" si="443">$I$87</f>
        <v>糖尿病</v>
      </c>
      <c r="J67" s="141" t="s">
        <v>72</v>
      </c>
      <c r="K67" s="122">
        <v>1730707937</v>
      </c>
      <c r="L67" s="36">
        <f t="shared" ref="L67" si="444">IFERROR(K67/E65,"-")</f>
        <v>1.4624150102755038E-2</v>
      </c>
      <c r="M67" s="122">
        <v>52896</v>
      </c>
      <c r="N67" s="36">
        <f t="shared" ref="N67" si="445">IFERROR(M67/F65,"-")</f>
        <v>0.43133225695973382</v>
      </c>
      <c r="O67" s="125">
        <f t="shared" si="22"/>
        <v>32719.070194343618</v>
      </c>
      <c r="P67" s="19">
        <f t="shared" si="427"/>
        <v>0.40928505106778085</v>
      </c>
      <c r="Q67" s="141" t="s">
        <v>176</v>
      </c>
      <c r="R67" s="122">
        <v>796900071</v>
      </c>
      <c r="S67" s="36">
        <f t="shared" ref="S67" si="446">IFERROR(R67/E65,"-")</f>
        <v>6.7336527475578027E-3</v>
      </c>
      <c r="T67" s="122">
        <v>16347</v>
      </c>
      <c r="U67" s="36">
        <f t="shared" ref="U67" si="447">IFERROR(T67/F65,"-")</f>
        <v>0.13329908508244043</v>
      </c>
      <c r="V67" s="125">
        <f t="shared" si="13"/>
        <v>48749.01027711507</v>
      </c>
      <c r="W67" s="19">
        <f t="shared" si="430"/>
        <v>0.12648560817084495</v>
      </c>
      <c r="X67" s="141" t="s">
        <v>270</v>
      </c>
      <c r="Y67" s="122">
        <v>196565550</v>
      </c>
      <c r="Z67" s="36">
        <f t="shared" ref="Z67" si="448">IFERROR(Y67/E65,"-")</f>
        <v>1.6609411945110878E-3</v>
      </c>
      <c r="AA67" s="122">
        <v>5033</v>
      </c>
      <c r="AB67" s="36">
        <f t="shared" ref="AB67" si="449">IFERROR(AA67/F65,"-")</f>
        <v>4.1040820653326156E-2</v>
      </c>
      <c r="AC67" s="125">
        <f t="shared" si="5"/>
        <v>39055.344724816212</v>
      </c>
      <c r="AD67" s="19">
        <f t="shared" si="433"/>
        <v>3.8943051686784275E-2</v>
      </c>
    </row>
    <row r="68" spans="2:30" ht="36">
      <c r="B68" s="156"/>
      <c r="C68" s="156"/>
      <c r="D68" s="174"/>
      <c r="E68" s="187"/>
      <c r="F68" s="190"/>
      <c r="G68" s="2">
        <v>4</v>
      </c>
      <c r="H68" s="12" t="str">
        <f t="shared" ref="H68" si="450">$H$88</f>
        <v>1800</v>
      </c>
      <c r="I68" s="64" t="str">
        <f t="shared" ref="I68" si="451">$I$88</f>
        <v>症状，徴候及び異常臨床所見・異常検査所見で他に分類されないもの</v>
      </c>
      <c r="J68" s="141" t="s">
        <v>184</v>
      </c>
      <c r="K68" s="122">
        <v>179490891</v>
      </c>
      <c r="L68" s="36">
        <f t="shared" ref="L68" si="452">IFERROR(K68/E65,"-")</f>
        <v>1.516663601029781E-3</v>
      </c>
      <c r="M68" s="122">
        <v>1461</v>
      </c>
      <c r="N68" s="36">
        <f t="shared" ref="N68" si="453">IFERROR(M68/F65,"-")</f>
        <v>1.1913498703459074E-2</v>
      </c>
      <c r="O68" s="125">
        <f t="shared" si="22"/>
        <v>122854.81930184805</v>
      </c>
      <c r="P68" s="19">
        <f t="shared" si="427"/>
        <v>1.1304549675023213E-2</v>
      </c>
      <c r="Q68" s="141" t="s">
        <v>276</v>
      </c>
      <c r="R68" s="122">
        <v>171190714</v>
      </c>
      <c r="S68" s="36">
        <f t="shared" ref="S68" si="454">IFERROR(R68/E65,"-")</f>
        <v>1.4465286974262072E-3</v>
      </c>
      <c r="T68" s="122">
        <v>606</v>
      </c>
      <c r="U68" s="36">
        <f t="shared" ref="U68" si="455">IFERROR(T68/F65,"-")</f>
        <v>4.941533343118548E-3</v>
      </c>
      <c r="V68" s="125">
        <f t="shared" si="13"/>
        <v>282492.92739273928</v>
      </c>
      <c r="W68" s="19">
        <f t="shared" si="430"/>
        <v>4.6889507892293406E-3</v>
      </c>
      <c r="X68" s="141" t="s">
        <v>279</v>
      </c>
      <c r="Y68" s="122">
        <v>119748881</v>
      </c>
      <c r="Z68" s="36">
        <f t="shared" ref="Z68" si="456">IFERROR(Y68/E65,"-")</f>
        <v>1.0118550755689698E-3</v>
      </c>
      <c r="AA68" s="122">
        <v>2115</v>
      </c>
      <c r="AB68" s="36">
        <f t="shared" ref="AB68" si="457">IFERROR(AA68/F65,"-")</f>
        <v>1.7246440628210773E-2</v>
      </c>
      <c r="AC68" s="125">
        <f t="shared" si="5"/>
        <v>56618.856264775415</v>
      </c>
      <c r="AD68" s="19">
        <f t="shared" si="433"/>
        <v>1.6364902506963788E-2</v>
      </c>
    </row>
    <row r="69" spans="2:30">
      <c r="B69" s="156"/>
      <c r="C69" s="156"/>
      <c r="D69" s="174"/>
      <c r="E69" s="187"/>
      <c r="F69" s="190"/>
      <c r="G69" s="2">
        <v>5</v>
      </c>
      <c r="H69" s="12" t="str">
        <f t="shared" ref="H69" si="458">$H$89</f>
        <v>0903</v>
      </c>
      <c r="I69" s="64" t="str">
        <f t="shared" ref="I69" si="459">$I$89</f>
        <v>その他の心疾患</v>
      </c>
      <c r="J69" s="141" t="s">
        <v>104</v>
      </c>
      <c r="K69" s="122">
        <v>1151974451</v>
      </c>
      <c r="L69" s="36">
        <f t="shared" ref="L69" si="460">IFERROR(K69/E65,"-")</f>
        <v>9.7339631521911885E-3</v>
      </c>
      <c r="M69" s="122">
        <v>9669</v>
      </c>
      <c r="N69" s="36">
        <f t="shared" ref="N69" si="461">IFERROR(M69/F65,"-")</f>
        <v>7.8844366162728122E-2</v>
      </c>
      <c r="O69" s="125">
        <f t="shared" si="22"/>
        <v>119141.01261764401</v>
      </c>
      <c r="P69" s="19">
        <f t="shared" si="427"/>
        <v>7.4814298978644389E-2</v>
      </c>
      <c r="Q69" s="141" t="s">
        <v>103</v>
      </c>
      <c r="R69" s="122">
        <v>1148469989</v>
      </c>
      <c r="S69" s="36">
        <f t="shared" ref="S69" si="462">IFERROR(R69/E65,"-")</f>
        <v>9.7043511204776001E-3</v>
      </c>
      <c r="T69" s="122">
        <v>18053</v>
      </c>
      <c r="U69" s="36">
        <f t="shared" ref="U69" si="463">IFERROR(T69/F65,"-")</f>
        <v>0.14721039842131872</v>
      </c>
      <c r="V69" s="125">
        <f t="shared" si="13"/>
        <v>63616.572813382816</v>
      </c>
      <c r="W69" s="19">
        <f t="shared" si="430"/>
        <v>0.13968585577220674</v>
      </c>
      <c r="X69" s="141" t="s">
        <v>272</v>
      </c>
      <c r="Y69" s="122">
        <v>774041188</v>
      </c>
      <c r="Z69" s="36">
        <f t="shared" ref="Z69" si="464">IFERROR(Y69/E65,"-")</f>
        <v>6.540499570741167E-3</v>
      </c>
      <c r="AA69" s="122">
        <v>25770</v>
      </c>
      <c r="AB69" s="36">
        <f t="shared" ref="AB69" si="465">IFERROR(AA69/F65,"-")</f>
        <v>0.21013748226429865</v>
      </c>
      <c r="AC69" s="125">
        <f t="shared" ref="AC69:AC84" si="466">IFERROR(Y69/AA69,"-")</f>
        <v>30036.522623205277</v>
      </c>
      <c r="AD69" s="19">
        <f t="shared" si="433"/>
        <v>0.19939647168059424</v>
      </c>
    </row>
    <row r="70" spans="2:30" ht="24">
      <c r="B70" s="156"/>
      <c r="C70" s="156"/>
      <c r="D70" s="174"/>
      <c r="E70" s="187"/>
      <c r="F70" s="190"/>
      <c r="G70" s="2">
        <v>6</v>
      </c>
      <c r="H70" s="12" t="str">
        <f t="shared" ref="H70" si="467">$H$90</f>
        <v>0403</v>
      </c>
      <c r="I70" s="64" t="str">
        <f t="shared" ref="I70" si="468">$I$90</f>
        <v>脂質異常症</v>
      </c>
      <c r="J70" s="141" t="s">
        <v>187</v>
      </c>
      <c r="K70" s="122">
        <v>816950876</v>
      </c>
      <c r="L70" s="36">
        <f t="shared" ref="L70" si="469">IFERROR(K70/E65,"-")</f>
        <v>6.9030782038883185E-3</v>
      </c>
      <c r="M70" s="122">
        <v>25280</v>
      </c>
      <c r="N70" s="36">
        <f t="shared" ref="N70" si="470">IFERROR(M70/F65,"-")</f>
        <v>0.20614185299346022</v>
      </c>
      <c r="O70" s="125">
        <f t="shared" si="22"/>
        <v>32316.094778481012</v>
      </c>
      <c r="P70" s="19">
        <f t="shared" si="427"/>
        <v>0.19560507582791706</v>
      </c>
      <c r="Q70" s="141" t="s">
        <v>188</v>
      </c>
      <c r="R70" s="122">
        <v>744777576</v>
      </c>
      <c r="S70" s="36">
        <f t="shared" ref="S70" si="471">IFERROR(R70/E65,"-")</f>
        <v>6.2932276623574807E-3</v>
      </c>
      <c r="T70" s="122">
        <v>23223</v>
      </c>
      <c r="U70" s="36">
        <f t="shared" ref="U70" si="472">IFERROR(T70/F65,"-")</f>
        <v>0.18936836440138949</v>
      </c>
      <c r="V70" s="125">
        <f t="shared" si="13"/>
        <v>32070.687508073894</v>
      </c>
      <c r="W70" s="19">
        <f t="shared" si="430"/>
        <v>0.17968895078922933</v>
      </c>
      <c r="X70" s="141" t="s">
        <v>79</v>
      </c>
      <c r="Y70" s="122">
        <v>428075167</v>
      </c>
      <c r="Z70" s="36">
        <f t="shared" ref="Z70" si="473">IFERROR(Y70/E65,"-")</f>
        <v>3.6171530525949914E-3</v>
      </c>
      <c r="AA70" s="122">
        <v>14567</v>
      </c>
      <c r="AB70" s="36">
        <f t="shared" ref="AB70" si="474">IFERROR(AA70/F65,"-")</f>
        <v>0.11878435018021104</v>
      </c>
      <c r="AC70" s="125">
        <f t="shared" si="466"/>
        <v>29386.638772568134</v>
      </c>
      <c r="AD70" s="19">
        <f t="shared" si="433"/>
        <v>0.11271278242030332</v>
      </c>
    </row>
    <row r="71" spans="2:30">
      <c r="B71" s="156"/>
      <c r="C71" s="156"/>
      <c r="D71" s="174"/>
      <c r="E71" s="187"/>
      <c r="F71" s="190"/>
      <c r="G71" s="2">
        <v>7</v>
      </c>
      <c r="H71" s="12" t="str">
        <f t="shared" ref="H71" si="475">$H$91</f>
        <v>0704</v>
      </c>
      <c r="I71" s="64" t="str">
        <f t="shared" ref="I71" si="476">$I$91</f>
        <v>その他の眼及び付属器の疾患</v>
      </c>
      <c r="J71" s="141" t="s">
        <v>189</v>
      </c>
      <c r="K71" s="122">
        <v>470974036</v>
      </c>
      <c r="L71" s="36">
        <f t="shared" ref="L71" si="477">IFERROR(K71/E65,"-")</f>
        <v>3.9796402672673216E-3</v>
      </c>
      <c r="M71" s="122">
        <v>13296</v>
      </c>
      <c r="N71" s="36">
        <f t="shared" ref="N71" si="478">IFERROR(M71/F65,"-")</f>
        <v>0.10842017711238319</v>
      </c>
      <c r="O71" s="125">
        <f t="shared" si="22"/>
        <v>35422.234957882072</v>
      </c>
      <c r="P71" s="19">
        <f t="shared" si="427"/>
        <v>0.10287836583101206</v>
      </c>
      <c r="Q71" s="141" t="s">
        <v>190</v>
      </c>
      <c r="R71" s="122">
        <v>293449603</v>
      </c>
      <c r="S71" s="36">
        <f t="shared" ref="S71" si="479">IFERROR(R71/E65,"-")</f>
        <v>2.4795928591537248E-3</v>
      </c>
      <c r="T71" s="122">
        <v>5036</v>
      </c>
      <c r="U71" s="36">
        <f t="shared" ref="U71" si="480">IFERROR(T71/F65,"-")</f>
        <v>4.1065283689678232E-2</v>
      </c>
      <c r="V71" s="125">
        <f t="shared" si="13"/>
        <v>58270.373907863381</v>
      </c>
      <c r="W71" s="19">
        <f t="shared" si="430"/>
        <v>3.8966264314453727E-2</v>
      </c>
      <c r="X71" s="141" t="s">
        <v>191</v>
      </c>
      <c r="Y71" s="122">
        <v>227974318</v>
      </c>
      <c r="Z71" s="36">
        <f t="shared" ref="Z71" si="481">IFERROR(Y71/E65,"-")</f>
        <v>1.9263392596351222E-3</v>
      </c>
      <c r="AA71" s="122">
        <v>21252</v>
      </c>
      <c r="AB71" s="36">
        <f t="shared" ref="AB71" si="482">IFERROR(AA71/F65,"-")</f>
        <v>0.17329614951807817</v>
      </c>
      <c r="AC71" s="125">
        <f t="shared" si="466"/>
        <v>10727.193581780539</v>
      </c>
      <c r="AD71" s="19">
        <f t="shared" si="433"/>
        <v>0.16443825441039925</v>
      </c>
    </row>
    <row r="72" spans="2:30" ht="24">
      <c r="B72" s="156"/>
      <c r="C72" s="156"/>
      <c r="D72" s="174"/>
      <c r="E72" s="187"/>
      <c r="F72" s="190"/>
      <c r="G72" s="2">
        <v>8</v>
      </c>
      <c r="H72" s="12" t="str">
        <f t="shared" ref="H72" si="483">$H$92</f>
        <v>0606</v>
      </c>
      <c r="I72" s="64" t="str">
        <f t="shared" ref="I72" si="484">$I$92</f>
        <v>その他の神経系の疾患</v>
      </c>
      <c r="J72" s="141" t="s">
        <v>192</v>
      </c>
      <c r="K72" s="122">
        <v>1136103919</v>
      </c>
      <c r="L72" s="36">
        <f t="shared" ref="L72" si="485">IFERROR(K72/E65,"-")</f>
        <v>9.5998602008978088E-3</v>
      </c>
      <c r="M72" s="122">
        <v>34430</v>
      </c>
      <c r="N72" s="36">
        <f t="shared" ref="N72" si="486">IFERROR(M72/F65,"-")</f>
        <v>0.28075411386727989</v>
      </c>
      <c r="O72" s="125">
        <f t="shared" si="22"/>
        <v>32997.499825733372</v>
      </c>
      <c r="P72" s="19">
        <f t="shared" si="427"/>
        <v>0.26640359021974619</v>
      </c>
      <c r="Q72" s="141" t="s">
        <v>193</v>
      </c>
      <c r="R72" s="122">
        <v>257245622</v>
      </c>
      <c r="S72" s="36">
        <f t="shared" ref="S72" si="487">IFERROR(R72/E65,"-")</f>
        <v>2.173676163943416E-3</v>
      </c>
      <c r="T72" s="122">
        <v>12154</v>
      </c>
      <c r="U72" s="36">
        <f t="shared" ref="U72" si="488">IFERROR(T72/F65,"-")</f>
        <v>9.9107914607694442E-2</v>
      </c>
      <c r="V72" s="125">
        <f t="shared" si="13"/>
        <v>21165.511107454335</v>
      </c>
      <c r="W72" s="19">
        <f t="shared" si="430"/>
        <v>9.4042092231507279E-2</v>
      </c>
      <c r="X72" s="141" t="s">
        <v>275</v>
      </c>
      <c r="Y72" s="122">
        <v>235688616</v>
      </c>
      <c r="Z72" s="36">
        <f t="shared" ref="Z72" si="489">IFERROR(Y72/E65,"-")</f>
        <v>1.9915235980654039E-3</v>
      </c>
      <c r="AA72" s="122">
        <v>5684</v>
      </c>
      <c r="AB72" s="36">
        <f t="shared" ref="AB72" si="490">IFERROR(AA72/F65,"-")</f>
        <v>4.6349299541725786E-2</v>
      </c>
      <c r="AC72" s="125">
        <f t="shared" si="466"/>
        <v>41465.273750879664</v>
      </c>
      <c r="AD72" s="19">
        <f t="shared" si="433"/>
        <v>4.3980191891055398E-2</v>
      </c>
    </row>
    <row r="73" spans="2:30">
      <c r="B73" s="156"/>
      <c r="C73" s="156"/>
      <c r="D73" s="174"/>
      <c r="E73" s="187"/>
      <c r="F73" s="190"/>
      <c r="G73" s="2">
        <v>9</v>
      </c>
      <c r="H73" s="12" t="str">
        <f t="shared" ref="H73" si="491">$H$93</f>
        <v>1105</v>
      </c>
      <c r="I73" s="64" t="str">
        <f t="shared" ref="I73" si="492">$I$93</f>
        <v>胃炎及び十二指腸炎</v>
      </c>
      <c r="J73" s="141" t="s">
        <v>198</v>
      </c>
      <c r="K73" s="122">
        <v>83721236</v>
      </c>
      <c r="L73" s="36">
        <f t="shared" ref="L73" si="493">IFERROR(K73/E65,"-")</f>
        <v>7.0742838573587636E-4</v>
      </c>
      <c r="M73" s="122">
        <v>24997</v>
      </c>
      <c r="N73" s="36">
        <f t="shared" ref="N73" si="494">IFERROR(M73/F65,"-")</f>
        <v>0.20383417323091477</v>
      </c>
      <c r="O73" s="125">
        <f t="shared" si="22"/>
        <v>3349.2513501620197</v>
      </c>
      <c r="P73" s="19">
        <f t="shared" si="427"/>
        <v>0.19341535128443207</v>
      </c>
      <c r="Q73" s="141" t="s">
        <v>199</v>
      </c>
      <c r="R73" s="122">
        <v>51723876</v>
      </c>
      <c r="S73" s="36">
        <f t="shared" ref="S73" si="495">IFERROR(R73/E65,"-")</f>
        <v>4.3705683110892719E-4</v>
      </c>
      <c r="T73" s="122">
        <v>15589</v>
      </c>
      <c r="U73" s="36">
        <f t="shared" ref="U73" si="496">IFERROR(T73/F65,"-")</f>
        <v>0.12711809123081691</v>
      </c>
      <c r="V73" s="125">
        <f t="shared" si="13"/>
        <v>3317.972673038681</v>
      </c>
      <c r="W73" s="19">
        <f t="shared" si="430"/>
        <v>0.12062055091303002</v>
      </c>
      <c r="X73" s="141" t="s">
        <v>200</v>
      </c>
      <c r="Y73" s="122">
        <v>20620066</v>
      </c>
      <c r="Z73" s="36">
        <f t="shared" ref="Z73" si="497">IFERROR(Y73/E65,"-")</f>
        <v>1.7423560259128553E-4</v>
      </c>
      <c r="AA73" s="122">
        <v>7178</v>
      </c>
      <c r="AB73" s="36">
        <f t="shared" ref="AB73" si="498">IFERROR(AA73/F65,"-")</f>
        <v>5.8531891645057649E-2</v>
      </c>
      <c r="AC73" s="125">
        <f t="shared" si="466"/>
        <v>2872.6756756756758</v>
      </c>
      <c r="AD73" s="19">
        <f t="shared" si="433"/>
        <v>5.5540080470442586E-2</v>
      </c>
    </row>
    <row r="74" spans="2:30">
      <c r="B74" s="157"/>
      <c r="C74" s="157"/>
      <c r="D74" s="175"/>
      <c r="E74" s="188"/>
      <c r="F74" s="191"/>
      <c r="G74" s="3">
        <v>10</v>
      </c>
      <c r="H74" s="13" t="str">
        <f t="shared" ref="H74" si="499">$H$94</f>
        <v>0703</v>
      </c>
      <c r="I74" s="65" t="str">
        <f t="shared" ref="I74" si="500">$I$94</f>
        <v>屈折及び調節の障害</v>
      </c>
      <c r="J74" s="142" t="s">
        <v>195</v>
      </c>
      <c r="K74" s="123">
        <v>574096192</v>
      </c>
      <c r="L74" s="37">
        <f t="shared" ref="L74" si="501">IFERROR(K74/E65,"-")</f>
        <v>4.8510027057373315E-3</v>
      </c>
      <c r="M74" s="123">
        <v>32114</v>
      </c>
      <c r="N74" s="37">
        <f t="shared" ref="N74" si="502">IFERROR(M74/F65,"-")</f>
        <v>0.26186864980348029</v>
      </c>
      <c r="O74" s="126">
        <f t="shared" si="22"/>
        <v>17876.819829357912</v>
      </c>
      <c r="P74" s="119">
        <f t="shared" si="427"/>
        <v>0.24848344165892913</v>
      </c>
      <c r="Q74" s="142" t="s">
        <v>196</v>
      </c>
      <c r="R74" s="123">
        <v>267991331</v>
      </c>
      <c r="S74" s="37">
        <f t="shared" ref="S74" si="503">IFERROR(R74/E65,"-")</f>
        <v>2.2644753438725977E-3</v>
      </c>
      <c r="T74" s="123">
        <v>19207</v>
      </c>
      <c r="U74" s="37">
        <f t="shared" ref="U74" si="504">IFERROR(T74/F65,"-")</f>
        <v>0.15662051307141575</v>
      </c>
      <c r="V74" s="126">
        <f t="shared" si="13"/>
        <v>13952.794866454939</v>
      </c>
      <c r="W74" s="119">
        <f t="shared" si="430"/>
        <v>0.14861497988238936</v>
      </c>
      <c r="X74" s="142" t="s">
        <v>197</v>
      </c>
      <c r="Y74" s="123">
        <v>60429251</v>
      </c>
      <c r="Z74" s="37">
        <f t="shared" ref="Z74" si="505">IFERROR(Y74/E65,"-")</f>
        <v>5.1061558009198634E-4</v>
      </c>
      <c r="AA74" s="123">
        <v>5092</v>
      </c>
      <c r="AB74" s="37">
        <f t="shared" ref="AB74" si="506">IFERROR(AA74/F65,"-")</f>
        <v>4.152192703491691E-2</v>
      </c>
      <c r="AC74" s="126">
        <f t="shared" si="466"/>
        <v>11867.488413197172</v>
      </c>
      <c r="AD74" s="119">
        <f t="shared" si="433"/>
        <v>3.9399566697616836E-2</v>
      </c>
    </row>
    <row r="75" spans="2:30">
      <c r="B75" s="155">
        <v>8</v>
      </c>
      <c r="C75" s="155" t="s">
        <v>123</v>
      </c>
      <c r="D75" s="173">
        <f>AH12</f>
        <v>358409</v>
      </c>
      <c r="E75" s="186">
        <f>地区別_医療費上位10疾病!H91</f>
        <v>326586361155</v>
      </c>
      <c r="F75" s="189">
        <f>地区別_医療費上位10疾病!J91</f>
        <v>330440</v>
      </c>
      <c r="G75" s="1">
        <v>1</v>
      </c>
      <c r="H75" s="11" t="str">
        <f t="shared" ref="H75" si="507">$H$85</f>
        <v>0901</v>
      </c>
      <c r="I75" s="62" t="str">
        <f t="shared" ref="I75" si="508">$I$85</f>
        <v>高血圧性疾患</v>
      </c>
      <c r="J75" s="140" t="s">
        <v>171</v>
      </c>
      <c r="K75" s="133">
        <v>11362463999</v>
      </c>
      <c r="L75" s="35">
        <f t="shared" ref="L75" si="509">IFERROR(K75/E75,"-")</f>
        <v>3.4791605989961415E-2</v>
      </c>
      <c r="M75" s="133">
        <v>228590</v>
      </c>
      <c r="N75" s="35">
        <f t="shared" ref="N75" si="510">IFERROR(M75/F75,"-")</f>
        <v>0.6917746035588912</v>
      </c>
      <c r="O75" s="124">
        <f t="shared" si="22"/>
        <v>49706.741322892514</v>
      </c>
      <c r="P75" s="18">
        <f t="shared" ref="P75:P84" si="511">IFERROR(M75/$AH$12,0)</f>
        <v>0.63779090368824443</v>
      </c>
      <c r="Q75" s="140" t="s">
        <v>172</v>
      </c>
      <c r="R75" s="133">
        <v>412672898</v>
      </c>
      <c r="S75" s="35">
        <f t="shared" ref="S75" si="512">IFERROR(R75/E75,"-")</f>
        <v>1.2635950152374636E-3</v>
      </c>
      <c r="T75" s="133">
        <v>10301</v>
      </c>
      <c r="U75" s="35">
        <f t="shared" ref="U75" si="513">IFERROR(T75/F75,"-")</f>
        <v>3.1173586732841062E-2</v>
      </c>
      <c r="V75" s="124">
        <f t="shared" si="13"/>
        <v>40061.44044267547</v>
      </c>
      <c r="W75" s="18">
        <f t="shared" ref="W75:W84" si="514">IFERROR(T75/$AH$12,0)</f>
        <v>2.8740907733901772E-2</v>
      </c>
      <c r="X75" s="140" t="s">
        <v>173</v>
      </c>
      <c r="Y75" s="133">
        <v>79101652</v>
      </c>
      <c r="Z75" s="35">
        <f t="shared" ref="Z75" si="515">IFERROR(Y75/E75,"-")</f>
        <v>2.4220745691966555E-4</v>
      </c>
      <c r="AA75" s="133">
        <v>4195</v>
      </c>
      <c r="AB75" s="35">
        <f t="shared" ref="AB75" si="516">IFERROR(AA75/F75,"-")</f>
        <v>1.2695194286406005E-2</v>
      </c>
      <c r="AC75" s="124">
        <f t="shared" si="466"/>
        <v>18856.174493444578</v>
      </c>
      <c r="AD75" s="18">
        <f t="shared" ref="AD75:AD84" si="517">IFERROR(AA75/$AH$12,0)</f>
        <v>1.170450518820677E-2</v>
      </c>
    </row>
    <row r="76" spans="2:30" ht="36">
      <c r="B76" s="156"/>
      <c r="C76" s="156"/>
      <c r="D76" s="174"/>
      <c r="E76" s="187"/>
      <c r="F76" s="190"/>
      <c r="G76" s="2">
        <v>2</v>
      </c>
      <c r="H76" s="12" t="str">
        <f t="shared" ref="H76" si="518">$H$86</f>
        <v>1113</v>
      </c>
      <c r="I76" s="63" t="str">
        <f t="shared" ref="I76" si="519">$I$86</f>
        <v>その他の消化器系の疾患</v>
      </c>
      <c r="J76" s="141" t="s">
        <v>165</v>
      </c>
      <c r="K76" s="122">
        <v>3445259405</v>
      </c>
      <c r="L76" s="36">
        <f t="shared" ref="L76" si="520">IFERROR(K76/E75,"-")</f>
        <v>1.0549305833885872E-2</v>
      </c>
      <c r="M76" s="122">
        <v>141921</v>
      </c>
      <c r="N76" s="36">
        <f t="shared" ref="N76" si="521">IFERROR(M76/F75,"-")</f>
        <v>0.42949098172134126</v>
      </c>
      <c r="O76" s="125">
        <f t="shared" si="22"/>
        <v>24275.895780046645</v>
      </c>
      <c r="P76" s="19">
        <f t="shared" si="511"/>
        <v>0.39597498946734039</v>
      </c>
      <c r="Q76" s="141" t="s">
        <v>166</v>
      </c>
      <c r="R76" s="122">
        <v>1951327759</v>
      </c>
      <c r="S76" s="36">
        <f t="shared" ref="S76" si="522">IFERROR(R76/E75,"-")</f>
        <v>5.9749211574511747E-3</v>
      </c>
      <c r="T76" s="122">
        <v>69680</v>
      </c>
      <c r="U76" s="36">
        <f t="shared" ref="U76" si="523">IFERROR(T76/F75,"-")</f>
        <v>0.21087035467861034</v>
      </c>
      <c r="V76" s="125">
        <f t="shared" si="13"/>
        <v>28004.129721584384</v>
      </c>
      <c r="W76" s="19">
        <f t="shared" si="514"/>
        <v>0.19441476079004713</v>
      </c>
      <c r="X76" s="141" t="s">
        <v>167</v>
      </c>
      <c r="Y76" s="122">
        <v>1390365821</v>
      </c>
      <c r="Z76" s="36">
        <f t="shared" ref="Z76" si="524">IFERROR(Y76/E75,"-")</f>
        <v>4.2572684789495031E-3</v>
      </c>
      <c r="AA76" s="122">
        <v>41214</v>
      </c>
      <c r="AB76" s="36">
        <f t="shared" ref="AB76" si="525">IFERROR(AA76/F75,"-")</f>
        <v>0.12472460961142719</v>
      </c>
      <c r="AC76" s="125">
        <f t="shared" si="466"/>
        <v>33735.279783568687</v>
      </c>
      <c r="AD76" s="19">
        <f t="shared" si="517"/>
        <v>0.11499153202068028</v>
      </c>
    </row>
    <row r="77" spans="2:30">
      <c r="B77" s="156"/>
      <c r="C77" s="156"/>
      <c r="D77" s="174"/>
      <c r="E77" s="187"/>
      <c r="F77" s="190"/>
      <c r="G77" s="2">
        <v>3</v>
      </c>
      <c r="H77" s="12" t="str">
        <f t="shared" ref="H77" si="526">$H$87</f>
        <v>0402</v>
      </c>
      <c r="I77" s="64" t="str">
        <f t="shared" ref="I77" si="527">$I$87</f>
        <v>糖尿病</v>
      </c>
      <c r="J77" s="141" t="s">
        <v>72</v>
      </c>
      <c r="K77" s="122">
        <v>4166485767</v>
      </c>
      <c r="L77" s="36">
        <f t="shared" ref="L77" si="528">IFERROR(K77/E75,"-")</f>
        <v>1.2757684528725799E-2</v>
      </c>
      <c r="M77" s="122">
        <v>140959</v>
      </c>
      <c r="N77" s="36">
        <f t="shared" ref="N77" si="529">IFERROR(M77/F75,"-")</f>
        <v>0.42657971189928579</v>
      </c>
      <c r="O77" s="125">
        <f t="shared" si="22"/>
        <v>29558.139366766223</v>
      </c>
      <c r="P77" s="19">
        <f t="shared" si="511"/>
        <v>0.39329090508329867</v>
      </c>
      <c r="Q77" s="141" t="s">
        <v>176</v>
      </c>
      <c r="R77" s="122">
        <v>2831502503</v>
      </c>
      <c r="S77" s="36">
        <f t="shared" ref="S77" si="530">IFERROR(R77/E75,"-")</f>
        <v>8.6699961779976194E-3</v>
      </c>
      <c r="T77" s="122">
        <v>50904</v>
      </c>
      <c r="U77" s="36">
        <f t="shared" ref="U77" si="531">IFERROR(T77/F75,"-")</f>
        <v>0.15404914659242222</v>
      </c>
      <c r="V77" s="125">
        <f t="shared" si="13"/>
        <v>55624.361602231649</v>
      </c>
      <c r="W77" s="19">
        <f t="shared" si="514"/>
        <v>0.14202768345660963</v>
      </c>
      <c r="X77" s="141" t="s">
        <v>177</v>
      </c>
      <c r="Y77" s="122">
        <v>549809342</v>
      </c>
      <c r="Z77" s="36">
        <f t="shared" ref="Z77" si="532">IFERROR(Y77/E75,"-")</f>
        <v>1.6835036835449993E-3</v>
      </c>
      <c r="AA77" s="122">
        <v>12949</v>
      </c>
      <c r="AB77" s="36">
        <f t="shared" ref="AB77" si="533">IFERROR(AA77/F75,"-")</f>
        <v>3.9187144413509262E-2</v>
      </c>
      <c r="AC77" s="125">
        <f t="shared" si="466"/>
        <v>42459.598579040852</v>
      </c>
      <c r="AD77" s="19">
        <f t="shared" si="517"/>
        <v>3.6129115061284731E-2</v>
      </c>
    </row>
    <row r="78" spans="2:30" ht="36">
      <c r="B78" s="156"/>
      <c r="C78" s="156"/>
      <c r="D78" s="174"/>
      <c r="E78" s="187"/>
      <c r="F78" s="190"/>
      <c r="G78" s="2">
        <v>4</v>
      </c>
      <c r="H78" s="12" t="str">
        <f t="shared" ref="H78" si="534">$H$88</f>
        <v>1800</v>
      </c>
      <c r="I78" s="64" t="str">
        <f t="shared" ref="I78" si="535">$I$88</f>
        <v>症状，徴候及び異常臨床所見・異常検査所見で他に分類されないもの</v>
      </c>
      <c r="J78" s="141" t="s">
        <v>184</v>
      </c>
      <c r="K78" s="122">
        <v>596645819</v>
      </c>
      <c r="L78" s="36">
        <f t="shared" ref="L78" si="536">IFERROR(K78/E75,"-")</f>
        <v>1.8269159094394271E-3</v>
      </c>
      <c r="M78" s="122">
        <v>5405</v>
      </c>
      <c r="N78" s="36">
        <f t="shared" ref="N78" si="537">IFERROR(M78/F75,"-")</f>
        <v>1.6356978574022515E-2</v>
      </c>
      <c r="O78" s="125">
        <f t="shared" si="22"/>
        <v>110387.75559666975</v>
      </c>
      <c r="P78" s="19">
        <f t="shared" si="511"/>
        <v>1.5080536482063787E-2</v>
      </c>
      <c r="Q78" s="141" t="s">
        <v>185</v>
      </c>
      <c r="R78" s="122">
        <v>516848884</v>
      </c>
      <c r="S78" s="36">
        <f t="shared" ref="S78" si="538">IFERROR(R78/E75,"-")</f>
        <v>1.5825795118085172E-3</v>
      </c>
      <c r="T78" s="122">
        <v>3637</v>
      </c>
      <c r="U78" s="36">
        <f t="shared" ref="U78" si="539">IFERROR(T78/F75,"-")</f>
        <v>1.1006536738893596E-2</v>
      </c>
      <c r="V78" s="125">
        <f t="shared" si="13"/>
        <v>142108.57409953259</v>
      </c>
      <c r="W78" s="19">
        <f t="shared" si="514"/>
        <v>1.0147624641122293E-2</v>
      </c>
      <c r="X78" s="141" t="s">
        <v>274</v>
      </c>
      <c r="Y78" s="122">
        <v>283414614</v>
      </c>
      <c r="Z78" s="36">
        <f t="shared" ref="Z78" si="540">IFERROR(Y78/E75,"-")</f>
        <v>8.6780909342839825E-4</v>
      </c>
      <c r="AA78" s="122">
        <v>21593</v>
      </c>
      <c r="AB78" s="36">
        <f t="shared" ref="AB78" si="541">IFERROR(AA78/F75,"-")</f>
        <v>6.5346205059920101E-2</v>
      </c>
      <c r="AC78" s="125">
        <f t="shared" si="466"/>
        <v>13125.300514055481</v>
      </c>
      <c r="AD78" s="19">
        <f t="shared" si="517"/>
        <v>6.0246812998557511E-2</v>
      </c>
    </row>
    <row r="79" spans="2:30">
      <c r="B79" s="156"/>
      <c r="C79" s="156"/>
      <c r="D79" s="174"/>
      <c r="E79" s="187"/>
      <c r="F79" s="190"/>
      <c r="G79" s="2">
        <v>5</v>
      </c>
      <c r="H79" s="12" t="str">
        <f t="shared" ref="H79" si="542">$H$89</f>
        <v>0903</v>
      </c>
      <c r="I79" s="64" t="str">
        <f t="shared" ref="I79" si="543">$I$89</f>
        <v>その他の心疾患</v>
      </c>
      <c r="J79" s="141" t="s">
        <v>104</v>
      </c>
      <c r="K79" s="122">
        <v>3975734695</v>
      </c>
      <c r="L79" s="36">
        <f t="shared" ref="L79" si="544">IFERROR(K79/E75,"-")</f>
        <v>1.2173609090531159E-2</v>
      </c>
      <c r="M79" s="122">
        <v>36256</v>
      </c>
      <c r="N79" s="36">
        <f t="shared" ref="N79" si="545">IFERROR(M79/F75,"-")</f>
        <v>0.10972037283621837</v>
      </c>
      <c r="O79" s="125">
        <f t="shared" si="22"/>
        <v>109657.28968998235</v>
      </c>
      <c r="P79" s="19">
        <f t="shared" si="511"/>
        <v>0.10115817404138847</v>
      </c>
      <c r="Q79" s="141" t="s">
        <v>103</v>
      </c>
      <c r="R79" s="122">
        <v>3568296206</v>
      </c>
      <c r="S79" s="36">
        <f t="shared" ref="S79" si="546">IFERROR(R79/E75,"-")</f>
        <v>1.0926041716440398E-2</v>
      </c>
      <c r="T79" s="122">
        <v>58306</v>
      </c>
      <c r="U79" s="36">
        <f t="shared" ref="U79" si="547">IFERROR(T79/F75,"-")</f>
        <v>0.17644958237501512</v>
      </c>
      <c r="V79" s="125">
        <f t="shared" ref="V79:V94" si="548">IFERROR(R79/T79,"-")</f>
        <v>61199.468425204956</v>
      </c>
      <c r="W79" s="19">
        <f t="shared" si="514"/>
        <v>0.16268006662779116</v>
      </c>
      <c r="X79" s="141" t="s">
        <v>158</v>
      </c>
      <c r="Y79" s="122">
        <v>1814077446</v>
      </c>
      <c r="Z79" s="36">
        <f t="shared" ref="Z79" si="549">IFERROR(Y79/E75,"-")</f>
        <v>5.5546638248589542E-3</v>
      </c>
      <c r="AA79" s="122">
        <v>21084</v>
      </c>
      <c r="AB79" s="36">
        <f t="shared" ref="AB79" si="550">IFERROR(AA79/F75,"-")</f>
        <v>6.3805834644716133E-2</v>
      </c>
      <c r="AC79" s="125">
        <f t="shared" si="466"/>
        <v>86040.478372225378</v>
      </c>
      <c r="AD79" s="19">
        <f t="shared" si="517"/>
        <v>5.8826647768331713E-2</v>
      </c>
    </row>
    <row r="80" spans="2:30" ht="24">
      <c r="B80" s="156"/>
      <c r="C80" s="156"/>
      <c r="D80" s="174"/>
      <c r="E80" s="187"/>
      <c r="F80" s="190"/>
      <c r="G80" s="2">
        <v>6</v>
      </c>
      <c r="H80" s="12" t="str">
        <f t="shared" ref="H80" si="551">$H$90</f>
        <v>0403</v>
      </c>
      <c r="I80" s="64" t="str">
        <f t="shared" ref="I80" si="552">$I$90</f>
        <v>脂質異常症</v>
      </c>
      <c r="J80" s="141" t="s">
        <v>187</v>
      </c>
      <c r="K80" s="122">
        <v>2628595147</v>
      </c>
      <c r="L80" s="36">
        <f t="shared" ref="L80" si="553">IFERROR(K80/E75,"-")</f>
        <v>8.0486984750488457E-3</v>
      </c>
      <c r="M80" s="122">
        <v>73081</v>
      </c>
      <c r="N80" s="36">
        <f t="shared" ref="N80" si="554">IFERROR(M80/F75,"-")</f>
        <v>0.2211626921680184</v>
      </c>
      <c r="O80" s="125">
        <f t="shared" ref="O80:O94" si="555">IFERROR(K80/M80,"-")</f>
        <v>35968.24273066871</v>
      </c>
      <c r="P80" s="19">
        <f t="shared" si="511"/>
        <v>0.20390391982344194</v>
      </c>
      <c r="Q80" s="141" t="s">
        <v>188</v>
      </c>
      <c r="R80" s="122">
        <v>2316709347</v>
      </c>
      <c r="S80" s="36">
        <f t="shared" ref="S80" si="556">IFERROR(R80/E75,"-")</f>
        <v>7.0937112585068261E-3</v>
      </c>
      <c r="T80" s="122">
        <v>70079</v>
      </c>
      <c r="U80" s="36">
        <f t="shared" ref="U80" si="557">IFERROR(T80/F75,"-")</f>
        <v>0.21207783561312191</v>
      </c>
      <c r="V80" s="125">
        <f t="shared" si="548"/>
        <v>33058.538891822085</v>
      </c>
      <c r="W80" s="19">
        <f t="shared" si="514"/>
        <v>0.19552801408446774</v>
      </c>
      <c r="X80" s="141" t="s">
        <v>79</v>
      </c>
      <c r="Y80" s="122">
        <v>1611903132</v>
      </c>
      <c r="Z80" s="36">
        <f t="shared" ref="Z80" si="558">IFERROR(Y80/E75,"-")</f>
        <v>4.9356106798194811E-3</v>
      </c>
      <c r="AA80" s="122">
        <v>50222</v>
      </c>
      <c r="AB80" s="36">
        <f t="shared" ref="AB80" si="559">IFERROR(AA80/F75,"-")</f>
        <v>0.15198523181212928</v>
      </c>
      <c r="AC80" s="125">
        <f t="shared" si="466"/>
        <v>32095.558360877701</v>
      </c>
      <c r="AD80" s="19">
        <f t="shared" si="517"/>
        <v>0.14012482945461749</v>
      </c>
    </row>
    <row r="81" spans="2:30">
      <c r="B81" s="156"/>
      <c r="C81" s="156"/>
      <c r="D81" s="174"/>
      <c r="E81" s="187"/>
      <c r="F81" s="190"/>
      <c r="G81" s="2">
        <v>7</v>
      </c>
      <c r="H81" s="12" t="str">
        <f t="shared" ref="H81" si="560">$H$91</f>
        <v>0704</v>
      </c>
      <c r="I81" s="64" t="str">
        <f t="shared" ref="I81" si="561">$I$91</f>
        <v>その他の眼及び付属器の疾患</v>
      </c>
      <c r="J81" s="141" t="s">
        <v>189</v>
      </c>
      <c r="K81" s="122">
        <v>999730907</v>
      </c>
      <c r="L81" s="36">
        <f t="shared" ref="L81" si="562">IFERROR(K81/E75,"-")</f>
        <v>3.0611532688149252E-3</v>
      </c>
      <c r="M81" s="122">
        <v>28863</v>
      </c>
      <c r="N81" s="36">
        <f t="shared" ref="N81" si="563">IFERROR(M81/F75,"-")</f>
        <v>8.7347173465682118E-2</v>
      </c>
      <c r="O81" s="125">
        <f t="shared" si="555"/>
        <v>34637.110037071681</v>
      </c>
      <c r="P81" s="19">
        <f t="shared" si="511"/>
        <v>8.053090184677282E-2</v>
      </c>
      <c r="Q81" s="141" t="s">
        <v>190</v>
      </c>
      <c r="R81" s="122">
        <v>875568633</v>
      </c>
      <c r="S81" s="36">
        <f t="shared" ref="S81" si="564">IFERROR(R81/E75,"-")</f>
        <v>2.680971213566538E-3</v>
      </c>
      <c r="T81" s="122">
        <v>11718</v>
      </c>
      <c r="U81" s="36">
        <f t="shared" ref="U81" si="565">IFERROR(T81/F75,"-")</f>
        <v>3.5461808497760559E-2</v>
      </c>
      <c r="V81" s="125">
        <f t="shared" si="548"/>
        <v>74719.972094214027</v>
      </c>
      <c r="W81" s="19">
        <f t="shared" si="514"/>
        <v>3.2694491488774E-2</v>
      </c>
      <c r="X81" s="141" t="s">
        <v>191</v>
      </c>
      <c r="Y81" s="122">
        <v>584576496</v>
      </c>
      <c r="Z81" s="36">
        <f t="shared" ref="Z81" si="566">IFERROR(Y81/E75,"-")</f>
        <v>1.7899599172867976E-3</v>
      </c>
      <c r="AA81" s="122">
        <v>52850</v>
      </c>
      <c r="AB81" s="36">
        <f t="shared" ref="AB81" si="567">IFERROR(AA81/F75,"-")</f>
        <v>0.15993826413267159</v>
      </c>
      <c r="AC81" s="125">
        <f t="shared" si="466"/>
        <v>11061.050066225165</v>
      </c>
      <c r="AD81" s="19">
        <f t="shared" si="517"/>
        <v>0.14745723461185406</v>
      </c>
    </row>
    <row r="82" spans="2:30">
      <c r="B82" s="156"/>
      <c r="C82" s="156"/>
      <c r="D82" s="174"/>
      <c r="E82" s="187"/>
      <c r="F82" s="190"/>
      <c r="G82" s="2">
        <v>8</v>
      </c>
      <c r="H82" s="12" t="str">
        <f t="shared" ref="H82" si="568">$H$92</f>
        <v>0606</v>
      </c>
      <c r="I82" s="64" t="str">
        <f t="shared" ref="I82" si="569">$I$92</f>
        <v>その他の神経系の疾患</v>
      </c>
      <c r="J82" s="141" t="s">
        <v>192</v>
      </c>
      <c r="K82" s="122">
        <v>2680345924</v>
      </c>
      <c r="L82" s="36">
        <f t="shared" ref="L82" si="570">IFERROR(K82/E75,"-")</f>
        <v>8.2071581756223144E-3</v>
      </c>
      <c r="M82" s="122">
        <v>92472</v>
      </c>
      <c r="N82" s="36">
        <f t="shared" ref="N82" si="571">IFERROR(M82/F75,"-")</f>
        <v>0.27984505507807772</v>
      </c>
      <c r="O82" s="125">
        <f t="shared" si="555"/>
        <v>28985.486677048186</v>
      </c>
      <c r="P82" s="19">
        <f t="shared" si="511"/>
        <v>0.25800691388888114</v>
      </c>
      <c r="Q82" s="141" t="s">
        <v>193</v>
      </c>
      <c r="R82" s="122">
        <v>687574608</v>
      </c>
      <c r="S82" s="36">
        <f t="shared" ref="S82" si="572">IFERROR(R82/E75,"-")</f>
        <v>2.1053377904953988E-3</v>
      </c>
      <c r="T82" s="122">
        <v>32673</v>
      </c>
      <c r="U82" s="36">
        <f t="shared" ref="U82" si="573">IFERROR(T82/F75,"-")</f>
        <v>9.8877254569664688E-2</v>
      </c>
      <c r="V82" s="125">
        <f t="shared" si="548"/>
        <v>21044.12230281884</v>
      </c>
      <c r="W82" s="19">
        <f t="shared" si="514"/>
        <v>9.1161215259661449E-2</v>
      </c>
      <c r="X82" s="141" t="s">
        <v>194</v>
      </c>
      <c r="Y82" s="122">
        <v>611970407</v>
      </c>
      <c r="Z82" s="36">
        <f t="shared" ref="Z82" si="574">IFERROR(Y82/E75,"-")</f>
        <v>1.8738394488848691E-3</v>
      </c>
      <c r="AA82" s="122">
        <v>14371</v>
      </c>
      <c r="AB82" s="36">
        <f t="shared" ref="AB82" si="575">IFERROR(AA82/F75,"-")</f>
        <v>4.3490497518460236E-2</v>
      </c>
      <c r="AC82" s="125">
        <f t="shared" si="466"/>
        <v>42583.703778442694</v>
      </c>
      <c r="AD82" s="19">
        <f t="shared" si="517"/>
        <v>4.0096649358693559E-2</v>
      </c>
    </row>
    <row r="83" spans="2:30">
      <c r="B83" s="156"/>
      <c r="C83" s="156"/>
      <c r="D83" s="174"/>
      <c r="E83" s="187"/>
      <c r="F83" s="190"/>
      <c r="G83" s="2">
        <v>9</v>
      </c>
      <c r="H83" s="12" t="str">
        <f t="shared" ref="H83" si="576">$H$93</f>
        <v>1105</v>
      </c>
      <c r="I83" s="64" t="str">
        <f t="shared" ref="I83" si="577">$I$93</f>
        <v>胃炎及び十二指腸炎</v>
      </c>
      <c r="J83" s="141" t="s">
        <v>198</v>
      </c>
      <c r="K83" s="122">
        <v>229785032</v>
      </c>
      <c r="L83" s="36">
        <f t="shared" ref="L83" si="578">IFERROR(K83/E75,"-")</f>
        <v>7.0359653473386333E-4</v>
      </c>
      <c r="M83" s="122">
        <v>69394</v>
      </c>
      <c r="N83" s="36">
        <f t="shared" ref="N83" si="579">IFERROR(M83/F75,"-")</f>
        <v>0.21000484202881006</v>
      </c>
      <c r="O83" s="125">
        <f t="shared" si="555"/>
        <v>3311.3097962359857</v>
      </c>
      <c r="P83" s="19">
        <f t="shared" si="511"/>
        <v>0.19361678975695365</v>
      </c>
      <c r="Q83" s="141" t="s">
        <v>199</v>
      </c>
      <c r="R83" s="122">
        <v>160053864</v>
      </c>
      <c r="S83" s="36">
        <f t="shared" ref="S83" si="580">IFERROR(R83/E75,"-")</f>
        <v>4.9008128641366445E-4</v>
      </c>
      <c r="T83" s="122">
        <v>47626</v>
      </c>
      <c r="U83" s="36">
        <f t="shared" ref="U83" si="581">IFERROR(T83/F75,"-")</f>
        <v>0.1441290400677884</v>
      </c>
      <c r="V83" s="125">
        <f t="shared" si="548"/>
        <v>3360.6404904883889</v>
      </c>
      <c r="W83" s="19">
        <f t="shared" si="514"/>
        <v>0.13288170776961516</v>
      </c>
      <c r="X83" s="141" t="s">
        <v>200</v>
      </c>
      <c r="Y83" s="122">
        <v>61946082</v>
      </c>
      <c r="Z83" s="36">
        <f t="shared" ref="Z83" si="582">IFERROR(Y83/E75,"-")</f>
        <v>1.8967749229001021E-4</v>
      </c>
      <c r="AA83" s="122">
        <v>20177</v>
      </c>
      <c r="AB83" s="36">
        <f t="shared" ref="AB83" si="583">IFERROR(AA83/F75,"-")</f>
        <v>6.1061009563006897E-2</v>
      </c>
      <c r="AC83" s="125">
        <f t="shared" si="466"/>
        <v>3070.1334192397285</v>
      </c>
      <c r="AD83" s="19">
        <f t="shared" si="517"/>
        <v>5.6296019352192604E-2</v>
      </c>
    </row>
    <row r="84" spans="2:30" ht="14.25" thickBot="1">
      <c r="B84" s="157"/>
      <c r="C84" s="157"/>
      <c r="D84" s="174"/>
      <c r="E84" s="198"/>
      <c r="F84" s="199"/>
      <c r="G84" s="3">
        <v>10</v>
      </c>
      <c r="H84" s="13" t="str">
        <f t="shared" ref="H84" si="584">$H$94</f>
        <v>0703</v>
      </c>
      <c r="I84" s="65" t="str">
        <f t="shared" ref="I84" si="585">$I$94</f>
        <v>屈折及び調節の障害</v>
      </c>
      <c r="J84" s="143" t="s">
        <v>195</v>
      </c>
      <c r="K84" s="134">
        <v>1836866632</v>
      </c>
      <c r="L84" s="38">
        <f t="shared" ref="L84" si="586">IFERROR(K84/E75,"-")</f>
        <v>5.6244437933775536E-3</v>
      </c>
      <c r="M84" s="134">
        <v>92134</v>
      </c>
      <c r="N84" s="38">
        <f t="shared" ref="N84" si="587">IFERROR(M84/F75,"-")</f>
        <v>0.27882217649195012</v>
      </c>
      <c r="O84" s="127">
        <f t="shared" si="555"/>
        <v>19936.903119369614</v>
      </c>
      <c r="P84" s="119">
        <f t="shared" si="511"/>
        <v>0.25706385721340702</v>
      </c>
      <c r="Q84" s="143" t="s">
        <v>196</v>
      </c>
      <c r="R84" s="134">
        <v>629509391</v>
      </c>
      <c r="S84" s="38">
        <f t="shared" ref="S84" si="588">IFERROR(R84/E75,"-")</f>
        <v>1.9275434184504441E-3</v>
      </c>
      <c r="T84" s="134">
        <v>43565</v>
      </c>
      <c r="U84" s="38">
        <f t="shared" ref="U84" si="589">IFERROR(T84/F75,"-")</f>
        <v>0.13183936569422589</v>
      </c>
      <c r="V84" s="127">
        <f t="shared" si="548"/>
        <v>14449.888465511305</v>
      </c>
      <c r="W84" s="119">
        <f t="shared" si="514"/>
        <v>0.12155107712138925</v>
      </c>
      <c r="X84" s="143" t="s">
        <v>197</v>
      </c>
      <c r="Y84" s="134">
        <v>227138972</v>
      </c>
      <c r="Z84" s="38">
        <f t="shared" ref="Z84" si="590">IFERROR(Y84/E75,"-")</f>
        <v>6.9549435927668268E-4</v>
      </c>
      <c r="AA84" s="134">
        <v>17883</v>
      </c>
      <c r="AB84" s="38">
        <f t="shared" ref="AB84" si="591">IFERROR(AA84/F75,"-")</f>
        <v>5.4118750756567004E-2</v>
      </c>
      <c r="AC84" s="127">
        <f t="shared" si="466"/>
        <v>12701.390818095399</v>
      </c>
      <c r="AD84" s="119">
        <f t="shared" si="517"/>
        <v>4.9895510436400871E-2</v>
      </c>
    </row>
    <row r="85" spans="2:30" ht="14.25" thickTop="1">
      <c r="B85" s="158" t="s">
        <v>121</v>
      </c>
      <c r="C85" s="159"/>
      <c r="D85" s="176">
        <f>AH13</f>
        <v>1252666</v>
      </c>
      <c r="E85" s="196">
        <f>地区別_医療費上位10疾病!H102</f>
        <v>1047295358100</v>
      </c>
      <c r="F85" s="197">
        <f>地区別_医療費上位10疾病!J102</f>
        <v>1159236</v>
      </c>
      <c r="G85" s="74">
        <v>1</v>
      </c>
      <c r="H85" s="88" t="s">
        <v>69</v>
      </c>
      <c r="I85" s="89" t="s">
        <v>70</v>
      </c>
      <c r="J85" s="144" t="s">
        <v>171</v>
      </c>
      <c r="K85" s="121">
        <v>38351203460</v>
      </c>
      <c r="L85" s="90">
        <f t="shared" ref="L85" si="592">IFERROR(K85/E85,"-")</f>
        <v>3.6619281431340092E-2</v>
      </c>
      <c r="M85" s="121">
        <v>778831</v>
      </c>
      <c r="N85" s="90">
        <f t="shared" ref="N85" si="593">IFERROR(M85/F85,"-")</f>
        <v>0.67184852782349758</v>
      </c>
      <c r="O85" s="128">
        <f t="shared" si="555"/>
        <v>49242.009447492463</v>
      </c>
      <c r="P85" s="78">
        <f t="shared" ref="P85:P94" si="594">IFERROR(M85/$AH$13,0)</f>
        <v>0.62173875558209446</v>
      </c>
      <c r="Q85" s="144" t="s">
        <v>172</v>
      </c>
      <c r="R85" s="121">
        <v>1162303035</v>
      </c>
      <c r="S85" s="90">
        <f t="shared" ref="S85" si="595">IFERROR(R85/E85,"-")</f>
        <v>1.1098139851480355E-3</v>
      </c>
      <c r="T85" s="121">
        <v>31036</v>
      </c>
      <c r="U85" s="90">
        <f t="shared" ref="U85" si="596">IFERROR(T85/F85,"-")</f>
        <v>2.6772805537440176E-2</v>
      </c>
      <c r="V85" s="128">
        <f t="shared" si="548"/>
        <v>37450.155786828196</v>
      </c>
      <c r="W85" s="78">
        <f t="shared" ref="W85:W94" si="597">IFERROR(T85/$AH$13,0)</f>
        <v>2.4775957837124978E-2</v>
      </c>
      <c r="X85" s="144" t="s">
        <v>173</v>
      </c>
      <c r="Y85" s="121">
        <v>209434376</v>
      </c>
      <c r="Z85" s="90">
        <f t="shared" ref="Z85" si="598">IFERROR(Y85/E85,"-")</f>
        <v>1.9997641962240259E-4</v>
      </c>
      <c r="AA85" s="121">
        <v>11040</v>
      </c>
      <c r="AB85" s="90">
        <f t="shared" ref="AB85" si="599">IFERROR(AA85/F85,"-")</f>
        <v>9.5235137625125522E-3</v>
      </c>
      <c r="AC85" s="128">
        <f t="shared" ref="AC85:AC94" si="600">IFERROR(Y85/AA85,"-")</f>
        <v>18970.505072463769</v>
      </c>
      <c r="AD85" s="78">
        <f t="shared" ref="AD85:AD94" si="601">IFERROR(AA85/$AH$13,0)</f>
        <v>8.8132032002145831E-3</v>
      </c>
    </row>
    <row r="86" spans="2:30" ht="36">
      <c r="B86" s="160"/>
      <c r="C86" s="161"/>
      <c r="D86" s="174"/>
      <c r="E86" s="187"/>
      <c r="F86" s="190"/>
      <c r="G86" s="81">
        <v>2</v>
      </c>
      <c r="H86" s="91" t="s">
        <v>63</v>
      </c>
      <c r="I86" s="63" t="s">
        <v>64</v>
      </c>
      <c r="J86" s="141" t="s">
        <v>165</v>
      </c>
      <c r="K86" s="122">
        <v>10961312450</v>
      </c>
      <c r="L86" s="36">
        <f t="shared" ref="L86" si="602">IFERROR(K86/E85,"-")</f>
        <v>1.0466304815755108E-2</v>
      </c>
      <c r="M86" s="122">
        <v>482334</v>
      </c>
      <c r="N86" s="36">
        <f t="shared" ref="N86" si="603">IFERROR(M86/F85,"-")</f>
        <v>0.41607921079055515</v>
      </c>
      <c r="O86" s="125">
        <f t="shared" si="555"/>
        <v>22725.564546559024</v>
      </c>
      <c r="P86" s="19">
        <f t="shared" si="594"/>
        <v>0.38504597394676632</v>
      </c>
      <c r="Q86" s="141" t="s">
        <v>166</v>
      </c>
      <c r="R86" s="122">
        <v>5983959632</v>
      </c>
      <c r="S86" s="36">
        <f t="shared" ref="S86" si="604">IFERROR(R86/E85,"-")</f>
        <v>5.7137268734352847E-3</v>
      </c>
      <c r="T86" s="122">
        <v>232738</v>
      </c>
      <c r="U86" s="36">
        <f t="shared" ref="U86" si="605">IFERROR(T86/F85,"-")</f>
        <v>0.2007684371430839</v>
      </c>
      <c r="V86" s="125">
        <f t="shared" si="548"/>
        <v>25711.141420825134</v>
      </c>
      <c r="W86" s="19">
        <f t="shared" si="597"/>
        <v>0.18579413826191499</v>
      </c>
      <c r="X86" s="141" t="s">
        <v>167</v>
      </c>
      <c r="Y86" s="122">
        <v>4477008435</v>
      </c>
      <c r="Z86" s="36">
        <f t="shared" ref="Z86" si="606">IFERROR(Y86/E85,"-")</f>
        <v>4.2748288726517179E-3</v>
      </c>
      <c r="AA86" s="122">
        <v>139718</v>
      </c>
      <c r="AB86" s="36">
        <f t="shared" ref="AB86" si="607">IFERROR(AA86/F85,"-")</f>
        <v>0.1205259325969863</v>
      </c>
      <c r="AC86" s="125">
        <f t="shared" si="600"/>
        <v>32043.17578980518</v>
      </c>
      <c r="AD86" s="19">
        <f t="shared" si="601"/>
        <v>0.11153651492097653</v>
      </c>
    </row>
    <row r="87" spans="2:30">
      <c r="B87" s="160"/>
      <c r="C87" s="161"/>
      <c r="D87" s="174"/>
      <c r="E87" s="187"/>
      <c r="F87" s="190"/>
      <c r="G87" s="81">
        <v>3</v>
      </c>
      <c r="H87" s="12" t="s">
        <v>71</v>
      </c>
      <c r="I87" s="64" t="s">
        <v>72</v>
      </c>
      <c r="J87" s="141" t="s">
        <v>72</v>
      </c>
      <c r="K87" s="122">
        <v>14424009175</v>
      </c>
      <c r="L87" s="36">
        <f t="shared" ref="L87" si="608">IFERROR(K87/E85,"-")</f>
        <v>1.377262781071425E-2</v>
      </c>
      <c r="M87" s="122">
        <v>474776</v>
      </c>
      <c r="N87" s="36">
        <f t="shared" ref="N87" si="609">IFERROR(M87/F85,"-")</f>
        <v>0.40955939946654518</v>
      </c>
      <c r="O87" s="125">
        <f t="shared" si="555"/>
        <v>30380.661985862807</v>
      </c>
      <c r="P87" s="19">
        <f t="shared" si="594"/>
        <v>0.37901244226314118</v>
      </c>
      <c r="Q87" s="141" t="s">
        <v>176</v>
      </c>
      <c r="R87" s="122">
        <v>8775992088</v>
      </c>
      <c r="S87" s="36">
        <f t="shared" ref="S87" si="610">IFERROR(R87/E85,"-")</f>
        <v>8.3796724774197195E-3</v>
      </c>
      <c r="T87" s="122">
        <v>163404</v>
      </c>
      <c r="U87" s="36">
        <f t="shared" ref="U87" si="611">IFERROR(T87/F85,"-")</f>
        <v>0.14095835533057979</v>
      </c>
      <c r="V87" s="125">
        <f t="shared" si="548"/>
        <v>53707.327164573697</v>
      </c>
      <c r="W87" s="19">
        <f t="shared" si="597"/>
        <v>0.1304449869318717</v>
      </c>
      <c r="X87" s="141" t="s">
        <v>177</v>
      </c>
      <c r="Y87" s="122">
        <v>1823393317</v>
      </c>
      <c r="Z87" s="36">
        <f t="shared" ref="Z87" si="612">IFERROR(Y87/E85,"-")</f>
        <v>1.7410497458023632E-3</v>
      </c>
      <c r="AA87" s="122">
        <v>44859</v>
      </c>
      <c r="AB87" s="36">
        <f t="shared" ref="AB87" si="613">IFERROR(AA87/F85,"-")</f>
        <v>3.8697038394252765E-2</v>
      </c>
      <c r="AC87" s="125">
        <f t="shared" si="600"/>
        <v>40647.212755522858</v>
      </c>
      <c r="AD87" s="19">
        <f t="shared" si="601"/>
        <v>3.5810822677393654E-2</v>
      </c>
    </row>
    <row r="88" spans="2:30" ht="36">
      <c r="B88" s="160"/>
      <c r="C88" s="161"/>
      <c r="D88" s="174"/>
      <c r="E88" s="187"/>
      <c r="F88" s="190"/>
      <c r="G88" s="81">
        <v>4</v>
      </c>
      <c r="H88" s="12" t="s">
        <v>80</v>
      </c>
      <c r="I88" s="64" t="s">
        <v>81</v>
      </c>
      <c r="J88" s="141" t="s">
        <v>184</v>
      </c>
      <c r="K88" s="122">
        <v>1946194453</v>
      </c>
      <c r="L88" s="36">
        <f t="shared" ref="L88" si="614">IFERROR(K88/E85,"-")</f>
        <v>1.8583052411602205E-3</v>
      </c>
      <c r="M88" s="122">
        <v>18339</v>
      </c>
      <c r="N88" s="36">
        <f t="shared" ref="N88" si="615">IFERROR(M88/F85,"-")</f>
        <v>1.5819902073434571E-2</v>
      </c>
      <c r="O88" s="125">
        <f t="shared" si="555"/>
        <v>106123.25933802279</v>
      </c>
      <c r="P88" s="19">
        <f t="shared" si="594"/>
        <v>1.4639975859486886E-2</v>
      </c>
      <c r="Q88" s="141" t="s">
        <v>185</v>
      </c>
      <c r="R88" s="122">
        <v>1524382304</v>
      </c>
      <c r="S88" s="36">
        <f t="shared" ref="S88" si="616">IFERROR(R88/E85,"-")</f>
        <v>1.4555419273179341E-3</v>
      </c>
      <c r="T88" s="122">
        <v>10926</v>
      </c>
      <c r="U88" s="36">
        <f t="shared" ref="U88" si="617">IFERROR(T88/F85,"-")</f>
        <v>9.4251731312692145E-3</v>
      </c>
      <c r="V88" s="125">
        <f t="shared" si="548"/>
        <v>139518.79040820061</v>
      </c>
      <c r="W88" s="19">
        <f t="shared" si="597"/>
        <v>8.7221972976036701E-3</v>
      </c>
      <c r="X88" s="141" t="s">
        <v>186</v>
      </c>
      <c r="Y88" s="122">
        <v>922149453</v>
      </c>
      <c r="Z88" s="36">
        <f t="shared" ref="Z88" si="618">IFERROR(Y88/E85,"-")</f>
        <v>8.8050562419465003E-4</v>
      </c>
      <c r="AA88" s="122">
        <v>26815</v>
      </c>
      <c r="AB88" s="36">
        <f t="shared" ref="AB88" si="619">IFERROR(AA88/F85,"-")</f>
        <v>2.3131614270088231E-2</v>
      </c>
      <c r="AC88" s="125">
        <f t="shared" si="600"/>
        <v>34389.313928771211</v>
      </c>
      <c r="AD88" s="19">
        <f t="shared" si="601"/>
        <v>2.1406344548347285E-2</v>
      </c>
    </row>
    <row r="89" spans="2:30">
      <c r="B89" s="160"/>
      <c r="C89" s="161"/>
      <c r="D89" s="174"/>
      <c r="E89" s="187"/>
      <c r="F89" s="190"/>
      <c r="G89" s="81">
        <v>5</v>
      </c>
      <c r="H89" s="12" t="s">
        <v>59</v>
      </c>
      <c r="I89" s="64" t="s">
        <v>60</v>
      </c>
      <c r="J89" s="141" t="s">
        <v>104</v>
      </c>
      <c r="K89" s="122">
        <v>12007544183</v>
      </c>
      <c r="L89" s="36">
        <f t="shared" ref="L89" si="620">IFERROR(K89/E85,"-")</f>
        <v>1.1465289223456552E-2</v>
      </c>
      <c r="M89" s="122">
        <v>111009</v>
      </c>
      <c r="N89" s="36">
        <f t="shared" ref="N89" si="621">IFERROR(M89/F85,"-")</f>
        <v>9.5760483628872808E-2</v>
      </c>
      <c r="O89" s="125">
        <f t="shared" si="555"/>
        <v>108167.30339882353</v>
      </c>
      <c r="P89" s="19">
        <f t="shared" si="594"/>
        <v>8.8618195113462014E-2</v>
      </c>
      <c r="Q89" s="141" t="s">
        <v>103</v>
      </c>
      <c r="R89" s="122">
        <v>10339808853</v>
      </c>
      <c r="S89" s="36">
        <f t="shared" ref="S89" si="622">IFERROR(R89/E85,"-")</f>
        <v>9.8728680243159381E-3</v>
      </c>
      <c r="T89" s="122">
        <v>172751</v>
      </c>
      <c r="U89" s="36">
        <f t="shared" ref="U89" si="623">IFERROR(T89/F85,"-")</f>
        <v>0.14902142445541719</v>
      </c>
      <c r="V89" s="125">
        <f t="shared" si="548"/>
        <v>59853.829228195493</v>
      </c>
      <c r="W89" s="19">
        <f t="shared" si="597"/>
        <v>0.13790667264857512</v>
      </c>
      <c r="X89" s="141" t="s">
        <v>158</v>
      </c>
      <c r="Y89" s="122">
        <v>6171010333</v>
      </c>
      <c r="Z89" s="36">
        <f t="shared" ref="Z89" si="624">IFERROR(Y89/E85,"-")</f>
        <v>5.8923304541284591E-3</v>
      </c>
      <c r="AA89" s="122">
        <v>73309</v>
      </c>
      <c r="AB89" s="36">
        <f t="shared" ref="AB89" si="625">IFERROR(AA89/F85,"-")</f>
        <v>6.3239064349278312E-2</v>
      </c>
      <c r="AC89" s="125">
        <f t="shared" si="600"/>
        <v>84178.072719584219</v>
      </c>
      <c r="AD89" s="19">
        <f t="shared" si="601"/>
        <v>5.8522383460555327E-2</v>
      </c>
    </row>
    <row r="90" spans="2:30" ht="24">
      <c r="B90" s="160"/>
      <c r="C90" s="161"/>
      <c r="D90" s="174"/>
      <c r="E90" s="187"/>
      <c r="F90" s="190"/>
      <c r="G90" s="81">
        <v>6</v>
      </c>
      <c r="H90" s="12" t="s">
        <v>78</v>
      </c>
      <c r="I90" s="64" t="s">
        <v>79</v>
      </c>
      <c r="J90" s="141" t="s">
        <v>187</v>
      </c>
      <c r="K90" s="122">
        <v>8631137870</v>
      </c>
      <c r="L90" s="36">
        <f t="shared" ref="L90" si="626">IFERROR(K90/E85,"-")</f>
        <v>8.2413598067106724E-3</v>
      </c>
      <c r="M90" s="122">
        <v>249066</v>
      </c>
      <c r="N90" s="36">
        <f t="shared" ref="N90" si="627">IFERROR(M90/F85,"-")</f>
        <v>0.21485357597590138</v>
      </c>
      <c r="O90" s="125">
        <f t="shared" si="555"/>
        <v>34654.01889459019</v>
      </c>
      <c r="P90" s="19">
        <f t="shared" si="594"/>
        <v>0.19882873806744975</v>
      </c>
      <c r="Q90" s="141" t="s">
        <v>188</v>
      </c>
      <c r="R90" s="122">
        <v>7049755318</v>
      </c>
      <c r="S90" s="36">
        <f t="shared" ref="S90" si="628">IFERROR(R90/E85,"-")</f>
        <v>6.7313917353645529E-3</v>
      </c>
      <c r="T90" s="122">
        <v>214989</v>
      </c>
      <c r="U90" s="36">
        <f t="shared" ref="U90" si="629">IFERROR(T90/F85,"-")</f>
        <v>0.18545749096818939</v>
      </c>
      <c r="V90" s="125">
        <f t="shared" si="548"/>
        <v>32791.23730981585</v>
      </c>
      <c r="W90" s="19">
        <f t="shared" si="597"/>
        <v>0.17162515786330915</v>
      </c>
      <c r="X90" s="141" t="s">
        <v>79</v>
      </c>
      <c r="Y90" s="122">
        <v>5114348415</v>
      </c>
      <c r="Z90" s="36">
        <f t="shared" ref="Z90" si="630">IFERROR(Y90/E85,"-")</f>
        <v>4.8833868835993265E-3</v>
      </c>
      <c r="AA90" s="122">
        <v>162044</v>
      </c>
      <c r="AB90" s="36">
        <f t="shared" ref="AB90" si="631">IFERROR(AA90/F85,"-")</f>
        <v>0.13978516885258913</v>
      </c>
      <c r="AC90" s="125">
        <f t="shared" si="600"/>
        <v>31561.47969070129</v>
      </c>
      <c r="AD90" s="19">
        <f t="shared" si="601"/>
        <v>0.12935930247967137</v>
      </c>
    </row>
    <row r="91" spans="2:30">
      <c r="B91" s="160"/>
      <c r="C91" s="161"/>
      <c r="D91" s="174"/>
      <c r="E91" s="187"/>
      <c r="F91" s="190"/>
      <c r="G91" s="81">
        <v>7</v>
      </c>
      <c r="H91" s="12" t="s">
        <v>82</v>
      </c>
      <c r="I91" s="64" t="s">
        <v>83</v>
      </c>
      <c r="J91" s="141" t="s">
        <v>189</v>
      </c>
      <c r="K91" s="122">
        <v>3754190055</v>
      </c>
      <c r="L91" s="36">
        <f t="shared" ref="L91" si="632">IFERROR(K91/E85,"-")</f>
        <v>3.5846526254168071E-3</v>
      </c>
      <c r="M91" s="122">
        <v>108878</v>
      </c>
      <c r="N91" s="36">
        <f t="shared" ref="N91" si="633">IFERROR(M91/F85,"-")</f>
        <v>9.3922203934315357E-2</v>
      </c>
      <c r="O91" s="125">
        <f t="shared" si="555"/>
        <v>34480.70367751061</v>
      </c>
      <c r="P91" s="19">
        <f t="shared" si="594"/>
        <v>8.6917023372551028E-2</v>
      </c>
      <c r="Q91" s="141" t="s">
        <v>190</v>
      </c>
      <c r="R91" s="122">
        <v>2992954734</v>
      </c>
      <c r="S91" s="36">
        <f t="shared" ref="S91" si="634">IFERROR(R91/E85,"-")</f>
        <v>2.8577943278864609E-3</v>
      </c>
      <c r="T91" s="122">
        <v>35983</v>
      </c>
      <c r="U91" s="36">
        <f t="shared" ref="U91" si="635">IFERROR(T91/F85,"-")</f>
        <v>3.1040271351131261E-2</v>
      </c>
      <c r="V91" s="125">
        <f t="shared" si="548"/>
        <v>83176.909485034601</v>
      </c>
      <c r="W91" s="19">
        <f t="shared" si="597"/>
        <v>2.8725135032003742E-2</v>
      </c>
      <c r="X91" s="141" t="s">
        <v>191</v>
      </c>
      <c r="Y91" s="122">
        <v>1832245209</v>
      </c>
      <c r="Z91" s="36">
        <f t="shared" ref="Z91" si="636">IFERROR(Y91/E85,"-")</f>
        <v>1.7495018905880129E-3</v>
      </c>
      <c r="AA91" s="122">
        <v>170923</v>
      </c>
      <c r="AB91" s="36">
        <f t="shared" ref="AB91" si="637">IFERROR(AA91/F85,"-")</f>
        <v>0.14744452380705914</v>
      </c>
      <c r="AC91" s="125">
        <f t="shared" si="600"/>
        <v>10719.711267646835</v>
      </c>
      <c r="AD91" s="19">
        <f t="shared" si="601"/>
        <v>0.13644738501723525</v>
      </c>
    </row>
    <row r="92" spans="2:30">
      <c r="B92" s="160"/>
      <c r="C92" s="161"/>
      <c r="D92" s="174"/>
      <c r="E92" s="187"/>
      <c r="F92" s="190"/>
      <c r="G92" s="81">
        <v>8</v>
      </c>
      <c r="H92" s="12" t="s">
        <v>84</v>
      </c>
      <c r="I92" s="64" t="s">
        <v>85</v>
      </c>
      <c r="J92" s="141" t="s">
        <v>192</v>
      </c>
      <c r="K92" s="122">
        <v>8997344343</v>
      </c>
      <c r="L92" s="36">
        <f t="shared" ref="L92" si="638">IFERROR(K92/E85,"-")</f>
        <v>8.591028570319412E-3</v>
      </c>
      <c r="M92" s="122">
        <v>321301</v>
      </c>
      <c r="N92" s="36">
        <f t="shared" ref="N92" si="639">IFERROR(M92/F85,"-")</f>
        <v>0.27716616806241351</v>
      </c>
      <c r="O92" s="125">
        <f t="shared" si="555"/>
        <v>28002.851976806796</v>
      </c>
      <c r="P92" s="19">
        <f t="shared" si="594"/>
        <v>0.25649375012972331</v>
      </c>
      <c r="Q92" s="141" t="s">
        <v>193</v>
      </c>
      <c r="R92" s="122">
        <v>2311708589</v>
      </c>
      <c r="S92" s="36">
        <f t="shared" ref="S92" si="640">IFERROR(R92/E85,"-")</f>
        <v>2.2073129333771654E-3</v>
      </c>
      <c r="T92" s="122">
        <v>110159</v>
      </c>
      <c r="U92" s="36">
        <f t="shared" ref="U92" si="641">IFERROR(T92/F85,"-")</f>
        <v>9.5027242080128638E-2</v>
      </c>
      <c r="V92" s="125">
        <f t="shared" si="548"/>
        <v>20985.199475303878</v>
      </c>
      <c r="W92" s="19">
        <f t="shared" si="597"/>
        <v>8.7939642330836787E-2</v>
      </c>
      <c r="X92" s="141" t="s">
        <v>194</v>
      </c>
      <c r="Y92" s="122">
        <v>2002836815</v>
      </c>
      <c r="Z92" s="36">
        <f t="shared" ref="Z92" si="642">IFERROR(Y92/E85,"-")</f>
        <v>1.9123896611492105E-3</v>
      </c>
      <c r="AA92" s="122">
        <v>48577</v>
      </c>
      <c r="AB92" s="36">
        <f t="shared" ref="AB92" si="643">IFERROR(AA92/F85,"-")</f>
        <v>4.1904323192171397E-2</v>
      </c>
      <c r="AC92" s="125">
        <f t="shared" si="600"/>
        <v>41230.146262634582</v>
      </c>
      <c r="AD92" s="19">
        <f t="shared" si="601"/>
        <v>3.8778892378335483E-2</v>
      </c>
    </row>
    <row r="93" spans="2:30">
      <c r="B93" s="160"/>
      <c r="C93" s="161"/>
      <c r="D93" s="174"/>
      <c r="E93" s="187"/>
      <c r="F93" s="190"/>
      <c r="G93" s="81">
        <v>9</v>
      </c>
      <c r="H93" s="12" t="s">
        <v>88</v>
      </c>
      <c r="I93" s="64" t="s">
        <v>89</v>
      </c>
      <c r="J93" s="141" t="s">
        <v>195</v>
      </c>
      <c r="K93" s="122">
        <v>5854107119</v>
      </c>
      <c r="L93" s="36">
        <f t="shared" ref="L93" si="644">IFERROR(K93/E85,"-")</f>
        <v>5.5897384378944476E-3</v>
      </c>
      <c r="M93" s="122">
        <v>303248</v>
      </c>
      <c r="N93" s="36">
        <f t="shared" ref="N93" si="645">IFERROR(M93/F85,"-")</f>
        <v>0.26159298020420346</v>
      </c>
      <c r="O93" s="125">
        <f t="shared" si="555"/>
        <v>19304.685006990978</v>
      </c>
      <c r="P93" s="19">
        <f t="shared" si="594"/>
        <v>0.24208208732415504</v>
      </c>
      <c r="Q93" s="141" t="s">
        <v>196</v>
      </c>
      <c r="R93" s="122">
        <v>2327320998</v>
      </c>
      <c r="S93" s="36">
        <f t="shared" ref="S93" si="646">IFERROR(R93/E85,"-")</f>
        <v>2.2222202934444571E-3</v>
      </c>
      <c r="T93" s="122">
        <v>159695</v>
      </c>
      <c r="U93" s="36">
        <f t="shared" ref="U93" si="647">IFERROR(T93/F85,"-")</f>
        <v>0.13775883426670668</v>
      </c>
      <c r="V93" s="125">
        <f t="shared" si="548"/>
        <v>14573.537042487242</v>
      </c>
      <c r="W93" s="19">
        <f t="shared" si="597"/>
        <v>0.1274841019074518</v>
      </c>
      <c r="X93" s="141" t="s">
        <v>197</v>
      </c>
      <c r="Y93" s="122">
        <v>729306029</v>
      </c>
      <c r="Z93" s="36">
        <f t="shared" ref="Z93" si="648">IFERROR(Y93/E85,"-")</f>
        <v>6.9637091710508933E-4</v>
      </c>
      <c r="AA93" s="122">
        <v>57467</v>
      </c>
      <c r="AB93" s="36">
        <f t="shared" ref="AB93" si="649">IFERROR(AA93/F85,"-")</f>
        <v>4.9573167154919273E-2</v>
      </c>
      <c r="AC93" s="125">
        <f t="shared" si="600"/>
        <v>12690.866566899263</v>
      </c>
      <c r="AD93" s="19">
        <f t="shared" si="601"/>
        <v>4.587575618720393E-2</v>
      </c>
    </row>
    <row r="94" spans="2:30">
      <c r="B94" s="162"/>
      <c r="C94" s="163"/>
      <c r="D94" s="175"/>
      <c r="E94" s="188"/>
      <c r="F94" s="191"/>
      <c r="G94" s="92">
        <v>10</v>
      </c>
      <c r="H94" s="13" t="s">
        <v>86</v>
      </c>
      <c r="I94" s="65" t="s">
        <v>87</v>
      </c>
      <c r="J94" s="142" t="s">
        <v>198</v>
      </c>
      <c r="K94" s="123">
        <v>817549233</v>
      </c>
      <c r="L94" s="37">
        <f t="shared" ref="L94" si="650">IFERROR(K94/E85,"-")</f>
        <v>7.8062910016444198E-4</v>
      </c>
      <c r="M94" s="123">
        <v>242395</v>
      </c>
      <c r="N94" s="37">
        <f t="shared" ref="N94" si="651">IFERROR(M94/F85,"-")</f>
        <v>0.20909892377393385</v>
      </c>
      <c r="O94" s="126">
        <f t="shared" si="555"/>
        <v>3372.7974298149716</v>
      </c>
      <c r="P94" s="119">
        <f t="shared" si="594"/>
        <v>0.19350329616992878</v>
      </c>
      <c r="Q94" s="142" t="s">
        <v>199</v>
      </c>
      <c r="R94" s="123">
        <v>557637836</v>
      </c>
      <c r="S94" s="37">
        <f t="shared" ref="S94" si="652">IFERROR(R94/E85,"-")</f>
        <v>5.3245517769854808E-4</v>
      </c>
      <c r="T94" s="123">
        <v>164359</v>
      </c>
      <c r="U94" s="37">
        <f t="shared" ref="U94" si="653">IFERROR(T94/F85,"-")</f>
        <v>0.14178217377652177</v>
      </c>
      <c r="V94" s="126">
        <f t="shared" si="548"/>
        <v>3392.8037770976948</v>
      </c>
      <c r="W94" s="119">
        <f t="shared" si="597"/>
        <v>0.13120736094058591</v>
      </c>
      <c r="X94" s="142" t="s">
        <v>200</v>
      </c>
      <c r="Y94" s="123">
        <v>210803803</v>
      </c>
      <c r="Z94" s="37">
        <f t="shared" ref="Z94" si="654">IFERROR(Y94/E85,"-")</f>
        <v>2.0128400395323016E-4</v>
      </c>
      <c r="AA94" s="123">
        <v>68111</v>
      </c>
      <c r="AB94" s="37">
        <f t="shared" ref="AB94" si="655">IFERROR(AA94/F85,"-")</f>
        <v>5.8755076619428658E-2</v>
      </c>
      <c r="AC94" s="126">
        <f t="shared" si="600"/>
        <v>3095.0037879344013</v>
      </c>
      <c r="AD94" s="119">
        <f t="shared" si="601"/>
        <v>5.4372833620454294E-2</v>
      </c>
    </row>
  </sheetData>
  <mergeCells count="54"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J3:P3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</mergeCells>
  <phoneticPr fontId="3"/>
  <pageMargins left="0.70866141732283472" right="0.70866141732283472" top="0.74803149606299213" bottom="0.59055118110236227" header="0.31496062992125984" footer="0.31496062992125984"/>
  <pageSetup paperSize="8" scale="60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H85:H9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地区別_医療費上位10疾病</vt:lpstr>
      <vt:lpstr>市区町村別_医療費上位10疾病</vt:lpstr>
      <vt:lpstr>地区別_患者数上位10疾病</vt:lpstr>
      <vt:lpstr>市区町村別_患者数上位10疾病</vt:lpstr>
      <vt:lpstr>地区別_患者一人当たり医療費上位10疾病</vt:lpstr>
      <vt:lpstr>市区町村別_患者一人当たり医療費上位10疾病</vt:lpstr>
      <vt:lpstr>地区別_中分類医療費上位10位疾病の詳細</vt:lpstr>
      <vt:lpstr>市区町村別_中分類医療費上位10疾病の詳細</vt:lpstr>
      <vt:lpstr>地区別_中分類患者数上位10疾病の詳細</vt:lpstr>
      <vt:lpstr>市区町村別_中分類患者数上位10疾病の詳細</vt:lpstr>
      <vt:lpstr>地区別_中分類患者一人当たり医療費上位10疾病の詳細</vt:lpstr>
      <vt:lpstr>市区町村別_中分類患者一人当たり医療費上位10疾病の詳細</vt:lpstr>
      <vt:lpstr>市区町村別_医療費上位10疾病!Print_Area</vt:lpstr>
      <vt:lpstr>市区町村別_患者一人当たり医療費上位10疾病!Print_Area</vt:lpstr>
      <vt:lpstr>市区町村別_患者数上位10疾病!Print_Area</vt:lpstr>
      <vt:lpstr>市区町村別_中分類医療費上位10疾病の詳細!Print_Area</vt:lpstr>
      <vt:lpstr>市区町村別_中分類患者一人当たり医療費上位10疾病の詳細!Print_Area</vt:lpstr>
      <vt:lpstr>市区町村別_中分類患者数上位10疾病の詳細!Print_Area</vt:lpstr>
      <vt:lpstr>地区別_医療費上位10疾病!Print_Area</vt:lpstr>
      <vt:lpstr>地区別_患者一人当たり医療費上位10疾病!Print_Area</vt:lpstr>
      <vt:lpstr>地区別_患者数上位10疾病!Print_Area</vt:lpstr>
      <vt:lpstr>地区別_中分類医療費上位10位疾病の詳細!Print_Area</vt:lpstr>
      <vt:lpstr>地区別_中分類患者一人当たり医療費上位10疾病の詳細!Print_Area</vt:lpstr>
      <vt:lpstr>地区別_中分類患者数上位10疾病の詳細!Print_Area</vt:lpstr>
      <vt:lpstr>市区町村別_医療費上位10疾病!Print_Titles</vt:lpstr>
      <vt:lpstr>市区町村別_患者一人当たり医療費上位10疾病!Print_Titles</vt:lpstr>
      <vt:lpstr>市区町村別_患者数上位10疾病!Print_Titles</vt:lpstr>
      <vt:lpstr>市区町村別_中分類医療費上位10疾病の詳細!Print_Titles</vt:lpstr>
      <vt:lpstr>市区町村別_中分類患者一人当たり医療費上位10疾病の詳細!Print_Titles</vt:lpstr>
      <vt:lpstr>市区町村別_中分類患者数上位10疾病の詳細!Print_Titles</vt:lpstr>
      <vt:lpstr>地区別_医療費上位10疾病!Print_Titles</vt:lpstr>
      <vt:lpstr>地区別_患者一人当たり医療費上位10疾病!Print_Titles</vt:lpstr>
      <vt:lpstr>地区別_患者数上位10疾病!Print_Titles</vt:lpstr>
      <vt:lpstr>地区別_中分類医療費上位10位疾病の詳細!Print_Titles</vt:lpstr>
      <vt:lpstr>地区別_中分類患者一人当たり医療費上位10疾病の詳細!Print_Titles</vt:lpstr>
      <vt:lpstr>地区別_中分類患者数上位10疾病の詳細!Print_Titles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2020-09-28T04:24:21Z</cp:lastPrinted>
  <dcterms:created xsi:type="dcterms:W3CDTF">2019-12-18T02:50:02Z</dcterms:created>
  <dcterms:modified xsi:type="dcterms:W3CDTF">2020-10-26T00:04:22Z</dcterms:modified>
  <cp:category/>
  <cp:contentStatus/>
  <dc:language/>
  <cp:version/>
</cp:coreProperties>
</file>